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 activeTab="1"/>
  </bookViews>
  <sheets>
    <sheet name="low-level" sheetId="1" r:id="rId1"/>
    <sheet name="high-level" sheetId="5" r:id="rId2"/>
  </sheets>
  <definedNames>
    <definedName name="_xlnm._FilterDatabase" localSheetId="1" hidden="1">'high-level'!$J$2:$J$90</definedName>
    <definedName name="_xlnm._FilterDatabase" localSheetId="0" hidden="1">'low-level'!$AB$3:$AB$95</definedName>
  </definedNames>
  <calcPr calcId="145621"/>
</workbook>
</file>

<file path=xl/calcChain.xml><?xml version="1.0" encoding="utf-8"?>
<calcChain xmlns="http://schemas.openxmlformats.org/spreadsheetml/2006/main">
  <c r="D4" i="5" l="1"/>
  <c r="E4" i="5"/>
  <c r="F4" i="5"/>
  <c r="G4" i="5"/>
  <c r="H4" i="5"/>
  <c r="I4" i="5"/>
  <c r="D5" i="5"/>
  <c r="E5" i="5"/>
  <c r="F5" i="5"/>
  <c r="G5" i="5"/>
  <c r="H5" i="5"/>
  <c r="I5" i="5"/>
  <c r="D6" i="5"/>
  <c r="E6" i="5"/>
  <c r="F6" i="5"/>
  <c r="G6" i="5"/>
  <c r="H6" i="5"/>
  <c r="I6" i="5"/>
  <c r="D7" i="5"/>
  <c r="E7" i="5"/>
  <c r="F7" i="5"/>
  <c r="G7" i="5"/>
  <c r="H7" i="5"/>
  <c r="I7" i="5"/>
  <c r="D8" i="5"/>
  <c r="E8" i="5"/>
  <c r="F8" i="5"/>
  <c r="G8" i="5"/>
  <c r="H8" i="5"/>
  <c r="I8" i="5"/>
  <c r="D9" i="5"/>
  <c r="E9" i="5"/>
  <c r="F9" i="5"/>
  <c r="G9" i="5"/>
  <c r="H9" i="5"/>
  <c r="I9" i="5"/>
  <c r="D10" i="5"/>
  <c r="E10" i="5"/>
  <c r="F10" i="5"/>
  <c r="G10" i="5"/>
  <c r="H10" i="5"/>
  <c r="I10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7" i="5"/>
  <c r="E17" i="5"/>
  <c r="F17" i="5"/>
  <c r="G17" i="5"/>
  <c r="H17" i="5"/>
  <c r="I17" i="5"/>
  <c r="D18" i="5"/>
  <c r="E18" i="5"/>
  <c r="F18" i="5"/>
  <c r="G18" i="5"/>
  <c r="H18" i="5"/>
  <c r="I18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5" i="5"/>
  <c r="E25" i="5"/>
  <c r="F25" i="5"/>
  <c r="G25" i="5"/>
  <c r="H25" i="5"/>
  <c r="I25" i="5"/>
  <c r="D26" i="5"/>
  <c r="E26" i="5"/>
  <c r="F26" i="5"/>
  <c r="G26" i="5"/>
  <c r="H26" i="5"/>
  <c r="I26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0" i="5"/>
  <c r="E30" i="5"/>
  <c r="F30" i="5"/>
  <c r="G30" i="5"/>
  <c r="H30" i="5"/>
  <c r="I30" i="5"/>
  <c r="D31" i="5"/>
  <c r="E31" i="5"/>
  <c r="F31" i="5"/>
  <c r="G31" i="5"/>
  <c r="H31" i="5"/>
  <c r="I31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7" i="5"/>
  <c r="E37" i="5"/>
  <c r="F37" i="5"/>
  <c r="G37" i="5"/>
  <c r="H37" i="5"/>
  <c r="I37" i="5"/>
  <c r="D38" i="5"/>
  <c r="E38" i="5"/>
  <c r="F38" i="5"/>
  <c r="G38" i="5"/>
  <c r="H38" i="5"/>
  <c r="I38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4" i="5"/>
  <c r="E44" i="5"/>
  <c r="F44" i="5"/>
  <c r="G44" i="5"/>
  <c r="H44" i="5"/>
  <c r="I44" i="5"/>
  <c r="D45" i="5"/>
  <c r="E45" i="5"/>
  <c r="F45" i="5"/>
  <c r="G45" i="5"/>
  <c r="H45" i="5"/>
  <c r="I45" i="5"/>
  <c r="D46" i="5"/>
  <c r="E46" i="5"/>
  <c r="F46" i="5"/>
  <c r="G46" i="5"/>
  <c r="H46" i="5"/>
  <c r="I46" i="5"/>
  <c r="D47" i="5"/>
  <c r="E47" i="5"/>
  <c r="F47" i="5"/>
  <c r="G47" i="5"/>
  <c r="H47" i="5"/>
  <c r="I47" i="5"/>
  <c r="D48" i="5"/>
  <c r="E48" i="5"/>
  <c r="F48" i="5"/>
  <c r="G48" i="5"/>
  <c r="H48" i="5"/>
  <c r="I48" i="5"/>
  <c r="D49" i="5"/>
  <c r="E49" i="5"/>
  <c r="F49" i="5"/>
  <c r="G49" i="5"/>
  <c r="H49" i="5"/>
  <c r="I49" i="5"/>
  <c r="D50" i="5"/>
  <c r="E50" i="5"/>
  <c r="F50" i="5"/>
  <c r="G50" i="5"/>
  <c r="H50" i="5"/>
  <c r="I50" i="5"/>
  <c r="D51" i="5"/>
  <c r="E51" i="5"/>
  <c r="F51" i="5"/>
  <c r="G51" i="5"/>
  <c r="H51" i="5"/>
  <c r="I51" i="5"/>
  <c r="D52" i="5"/>
  <c r="E52" i="5"/>
  <c r="F52" i="5"/>
  <c r="G52" i="5"/>
  <c r="H52" i="5"/>
  <c r="I52" i="5"/>
  <c r="D53" i="5"/>
  <c r="E53" i="5"/>
  <c r="F53" i="5"/>
  <c r="G53" i="5"/>
  <c r="H53" i="5"/>
  <c r="I53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7" i="5"/>
  <c r="E57" i="5"/>
  <c r="F57" i="5"/>
  <c r="G57" i="5"/>
  <c r="H57" i="5"/>
  <c r="I57" i="5"/>
  <c r="D58" i="5"/>
  <c r="E58" i="5"/>
  <c r="F58" i="5"/>
  <c r="G58" i="5"/>
  <c r="H58" i="5"/>
  <c r="I58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2" i="5"/>
  <c r="E62" i="5"/>
  <c r="F62" i="5"/>
  <c r="G62" i="5"/>
  <c r="H62" i="5"/>
  <c r="I62" i="5"/>
  <c r="D63" i="5"/>
  <c r="E63" i="5"/>
  <c r="F63" i="5"/>
  <c r="G63" i="5"/>
  <c r="H63" i="5"/>
  <c r="I63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67" i="5"/>
  <c r="E67" i="5"/>
  <c r="F67" i="5"/>
  <c r="G67" i="5"/>
  <c r="H67" i="5"/>
  <c r="I67" i="5"/>
  <c r="D68" i="5"/>
  <c r="E68" i="5"/>
  <c r="F68" i="5"/>
  <c r="G68" i="5"/>
  <c r="H68" i="5"/>
  <c r="I68" i="5"/>
  <c r="D69" i="5"/>
  <c r="E69" i="5"/>
  <c r="F69" i="5"/>
  <c r="G69" i="5"/>
  <c r="H69" i="5"/>
  <c r="I69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3" i="5"/>
  <c r="E83" i="5"/>
  <c r="F83" i="5"/>
  <c r="G83" i="5"/>
  <c r="H83" i="5"/>
  <c r="I83" i="5"/>
  <c r="D84" i="5"/>
  <c r="E84" i="5"/>
  <c r="F84" i="5"/>
  <c r="G84" i="5"/>
  <c r="H84" i="5"/>
  <c r="I84" i="5"/>
  <c r="D85" i="5"/>
  <c r="E85" i="5"/>
  <c r="F85" i="5"/>
  <c r="G85" i="5"/>
  <c r="H85" i="5"/>
  <c r="I85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0" i="5"/>
  <c r="E90" i="5"/>
  <c r="F90" i="5"/>
  <c r="G90" i="5"/>
  <c r="H90" i="5"/>
  <c r="I90" i="5"/>
  <c r="I3" i="5"/>
  <c r="H3" i="5"/>
  <c r="G3" i="5"/>
  <c r="F3" i="5"/>
  <c r="E3" i="5"/>
  <c r="D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5" i="5"/>
  <c r="J56" i="5"/>
  <c r="J58" i="5"/>
  <c r="J60" i="5"/>
  <c r="J61" i="5"/>
  <c r="J64" i="5"/>
  <c r="J65" i="5"/>
  <c r="J67" i="5"/>
  <c r="J68" i="5"/>
  <c r="J69" i="5"/>
  <c r="J70" i="5"/>
  <c r="J71" i="5"/>
  <c r="J72" i="5"/>
  <c r="J73" i="5"/>
  <c r="J74" i="5"/>
  <c r="J75" i="5"/>
  <c r="J76" i="5"/>
  <c r="J77" i="5"/>
  <c r="J79" i="5"/>
  <c r="J80" i="5"/>
  <c r="J81" i="5"/>
  <c r="J83" i="5"/>
  <c r="J84" i="5"/>
  <c r="J85" i="5"/>
  <c r="J86" i="5"/>
  <c r="J88" i="5"/>
  <c r="J89" i="5"/>
  <c r="J90" i="5"/>
  <c r="J2" i="5"/>
  <c r="F91" i="5"/>
  <c r="G91" i="5"/>
  <c r="I91" i="5"/>
  <c r="J87" i="5" l="1"/>
  <c r="J82" i="5"/>
  <c r="J57" i="5"/>
  <c r="J54" i="5"/>
  <c r="J31" i="5"/>
  <c r="J63" i="5"/>
  <c r="J62" i="5"/>
  <c r="J78" i="5"/>
  <c r="J66" i="5"/>
  <c r="J59" i="5"/>
  <c r="J53" i="5"/>
  <c r="E91" i="5"/>
  <c r="J52" i="5"/>
  <c r="H91" i="5"/>
  <c r="J3" i="5"/>
  <c r="D91" i="5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Z93" i="1"/>
  <c r="AA93" i="1"/>
  <c r="U93" i="1"/>
  <c r="V93" i="1"/>
  <c r="W93" i="1"/>
  <c r="X93" i="1"/>
  <c r="Y93" i="1"/>
  <c r="D93" i="1"/>
  <c r="J91" i="5" l="1"/>
  <c r="S94" i="1"/>
  <c r="U94" i="1"/>
  <c r="Z94" i="1"/>
  <c r="G94" i="1"/>
  <c r="D94" i="1"/>
  <c r="O94" i="1"/>
  <c r="AB4" i="1"/>
  <c r="AB5" i="1"/>
  <c r="AB6" i="1"/>
  <c r="AB7" i="1"/>
  <c r="AB8" i="1"/>
  <c r="AB9" i="1"/>
  <c r="AB10" i="1"/>
  <c r="AB11" i="1"/>
  <c r="AB12" i="1"/>
  <c r="AB13" i="1"/>
  <c r="AB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2" i="1"/>
  <c r="AB94" i="1" l="1"/>
  <c r="C93" i="1"/>
  <c r="X95" i="1" l="1"/>
  <c r="AA95" i="1"/>
  <c r="R95" i="1"/>
  <c r="N95" i="1"/>
  <c r="J95" i="1"/>
  <c r="F95" i="1"/>
  <c r="W95" i="1"/>
  <c r="Z95" i="1"/>
  <c r="Q95" i="1"/>
  <c r="M95" i="1"/>
  <c r="I95" i="1"/>
  <c r="E95" i="1"/>
  <c r="D95" i="1"/>
  <c r="V95" i="1"/>
  <c r="T95" i="1"/>
  <c r="P95" i="1"/>
  <c r="L95" i="1"/>
  <c r="H95" i="1"/>
  <c r="Y95" i="1"/>
  <c r="U95" i="1"/>
  <c r="S95" i="1"/>
  <c r="O95" i="1"/>
  <c r="K95" i="1"/>
  <c r="G95" i="1"/>
</calcChain>
</file>

<file path=xl/sharedStrings.xml><?xml version="1.0" encoding="utf-8"?>
<sst xmlns="http://schemas.openxmlformats.org/spreadsheetml/2006/main" count="71" uniqueCount="44">
  <si>
    <t>Transformations</t>
    <phoneticPr fontId="1" type="noConversion"/>
  </si>
  <si>
    <t>Structure Refactoring</t>
    <phoneticPr fontId="1" type="noConversion"/>
  </si>
  <si>
    <t>Referential Integrity Refactoring</t>
    <phoneticPr fontId="1" type="noConversion"/>
  </si>
  <si>
    <t>Architectural Refactorings</t>
    <phoneticPr fontId="1" type="noConversion"/>
  </si>
  <si>
    <t>Revision</t>
    <phoneticPr fontId="1" type="noConversion"/>
  </si>
  <si>
    <t>New 
Column</t>
    <phoneticPr fontId="1" type="noConversion"/>
  </si>
  <si>
    <t>New 
View</t>
    <phoneticPr fontId="1" type="noConversion"/>
  </si>
  <si>
    <t>New 
Table</t>
    <phoneticPr fontId="1" type="noConversion"/>
  </si>
  <si>
    <t>Drop 
Column</t>
    <phoneticPr fontId="1" type="noConversion"/>
  </si>
  <si>
    <t>Rename 
Column</t>
    <phoneticPr fontId="1" type="noConversion"/>
  </si>
  <si>
    <t>Change the data type of column</t>
    <phoneticPr fontId="1" type="noConversion"/>
  </si>
  <si>
    <t>Drop
 Table</t>
    <phoneticPr fontId="1" type="noConversion"/>
  </si>
  <si>
    <t>Rename 
Table</t>
    <phoneticPr fontId="1" type="noConversion"/>
  </si>
  <si>
    <t>Drop 
View</t>
    <phoneticPr fontId="1" type="noConversion"/>
  </si>
  <si>
    <t>Add Key</t>
    <phoneticPr fontId="1" type="noConversion"/>
  </si>
  <si>
    <t>Drop Key</t>
    <phoneticPr fontId="1" type="noConversion"/>
  </si>
  <si>
    <t>Add 
Foreign 
Key</t>
    <phoneticPr fontId="1" type="noConversion"/>
  </si>
  <si>
    <t>Drop
Foreign 
Key</t>
    <phoneticPr fontId="1" type="noConversion"/>
  </si>
  <si>
    <t>Add Trigger</t>
    <phoneticPr fontId="1" type="noConversion"/>
  </si>
  <si>
    <t>Drop Trigger</t>
    <phoneticPr fontId="1" type="noConversion"/>
  </si>
  <si>
    <t>New 
Index</t>
    <phoneticPr fontId="1" type="noConversion"/>
  </si>
  <si>
    <t>Drop Index</t>
    <phoneticPr fontId="1" type="noConversion"/>
  </si>
  <si>
    <t>New stored Procedure</t>
    <phoneticPr fontId="1" type="noConversion"/>
  </si>
  <si>
    <t>Drop stored Procedure</t>
    <phoneticPr fontId="1" type="noConversion"/>
  </si>
  <si>
    <t>Introduce default Value</t>
    <phoneticPr fontId="1" type="noConversion"/>
  </si>
  <si>
    <t>Drop default Value</t>
    <phoneticPr fontId="1" type="noConversion"/>
  </si>
  <si>
    <t>Make Column Non-Nullable</t>
    <phoneticPr fontId="1" type="noConversion"/>
  </si>
  <si>
    <t>Drop Non-nullable</t>
    <phoneticPr fontId="1" type="noConversion"/>
  </si>
  <si>
    <t>Change  default value</t>
    <phoneticPr fontId="1" type="noConversion"/>
  </si>
  <si>
    <t>The initial version of schema</t>
    <phoneticPr fontId="1" type="noConversion"/>
  </si>
  <si>
    <t>Total</t>
    <phoneticPr fontId="1" type="noConversion"/>
  </si>
  <si>
    <t>ID</t>
    <phoneticPr fontId="1" type="noConversion"/>
  </si>
  <si>
    <t>Year</t>
    <phoneticPr fontId="1" type="noConversion"/>
  </si>
  <si>
    <t>Method Refactoring</t>
  </si>
  <si>
    <t>Method Refactoring</t>
    <phoneticPr fontId="1" type="noConversion"/>
  </si>
  <si>
    <t>Data Quality Refactoring</t>
    <phoneticPr fontId="1" type="noConversion"/>
  </si>
  <si>
    <t>total</t>
    <phoneticPr fontId="1" type="noConversion"/>
  </si>
  <si>
    <t>Transformations</t>
  </si>
  <si>
    <t>Structure Refactoring</t>
  </si>
  <si>
    <t>Referential Integrity Refactoring</t>
  </si>
  <si>
    <t>Architectural Refactorings</t>
  </si>
  <si>
    <t>Data Quality refactoring</t>
  </si>
  <si>
    <t>Total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</si>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</sst>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u/>
      <sz val="8"/>
      <color rgb="FFFF0000"/>
      <name val="微软雅黑"/>
      <family val="2"/>
      <charset val="134"/>
    </font>
    <font>
      <u/>
      <sz val="8"/>
      <color theme="1"/>
      <name val="微软雅黑"/>
      <family val="2"/>
      <charset val="134"/>
    </font>
    <font>
      <u/>
      <sz val="11"/>
      <color theme="1"/>
      <name val="宋体"/>
      <family val="2"/>
      <charset val="134"/>
      <scheme val="minor"/>
    </font>
    <font>
      <sz val="14"/>
      <color rgb="FF000000"/>
      <name val="Arial"/>
      <family val="2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sz val="11"/>
      <name val="宋体"/>
      <family val="2"/>
      <charset val="134"/>
      <scheme val="minor"/>
    </font>
    <font>
      <sz val="8"/>
      <color rgb="FF00B0F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b/>
      <sz val="8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2" fillId="2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2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0" fontId="9" fillId="0" borderId="0" xfId="0" applyNumberFormat="1" applyFont="1" applyAlignment="1">
      <alignment horizontal="center" vertical="center" wrapText="1"/>
    </xf>
    <xf numFmtId="0" fontId="11" fillId="0" borderId="0" xfId="0" applyFont="1">
      <alignment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0" fontId="2" fillId="0" borderId="0" xfId="0" applyNumberFormat="1" applyFont="1" applyFill="1" applyAlignment="1">
      <alignment horizontal="center" vertical="center" wrapText="1"/>
    </xf>
    <xf numFmtId="0" fontId="0" fillId="0" borderId="0" xfId="0" applyFill="1">
      <alignment vertical="center"/>
    </xf>
    <xf numFmtId="0" fontId="12" fillId="0" borderId="0" xfId="0" applyNumberFormat="1" applyFont="1" applyFill="1" applyBorder="1" applyAlignment="1">
      <alignment horizontal="center"/>
    </xf>
    <xf numFmtId="0" fontId="13" fillId="0" borderId="0" xfId="0" applyFont="1">
      <alignment vertical="center"/>
    </xf>
    <xf numFmtId="0" fontId="3" fillId="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3"/>
  <sheetViews>
    <sheetView topLeftCell="A67" workbookViewId="0">
      <selection activeCell="A78" sqref="A78:XFD78"/>
    </sheetView>
  </sheetViews>
  <sheetFormatPr defaultRowHeight="13.5"/>
  <cols>
    <col min="1" max="1" width="3" bestFit="1" customWidth="1"/>
    <col min="2" max="2" width="7" bestFit="1" customWidth="1"/>
    <col min="3" max="3" width="5" bestFit="1" customWidth="1"/>
    <col min="4" max="4" width="6.625" bestFit="1" customWidth="1"/>
    <col min="5" max="6" width="5.375" bestFit="1" customWidth="1"/>
    <col min="7" max="7" width="6.625" bestFit="1" customWidth="1"/>
    <col min="8" max="8" width="6.75" bestFit="1" customWidth="1"/>
    <col min="10" max="10" width="5.375" bestFit="1" customWidth="1"/>
    <col min="11" max="11" width="6.75" bestFit="1" customWidth="1"/>
    <col min="12" max="12" width="5.375" bestFit="1" customWidth="1"/>
    <col min="13" max="13" width="7" bestFit="1" customWidth="1"/>
    <col min="14" max="14" width="7.5" bestFit="1" customWidth="1"/>
    <col min="15" max="16" width="6.5" bestFit="1" customWidth="1"/>
    <col min="17" max="18" width="6.125" bestFit="1" customWidth="1"/>
    <col min="19" max="19" width="5.375" bestFit="1" customWidth="1"/>
    <col min="20" max="20" width="8.75" bestFit="1" customWidth="1"/>
    <col min="21" max="21" width="7.875" bestFit="1" customWidth="1"/>
    <col min="22" max="22" width="6.125" bestFit="1" customWidth="1"/>
    <col min="23" max="23" width="6.5" style="6" bestFit="1" customWidth="1"/>
    <col min="24" max="24" width="10.5" customWidth="1"/>
    <col min="25" max="25" width="8.625" bestFit="1" customWidth="1"/>
    <col min="27" max="27" width="8.25" bestFit="1" customWidth="1"/>
    <col min="28" max="28" width="4.75" bestFit="1" customWidth="1"/>
    <col min="29" max="29" width="21.25" style="14" bestFit="1" customWidth="1"/>
  </cols>
  <sheetData>
    <row r="1" spans="1:29" s="2" customFormat="1" ht="40.5" customHeight="1">
      <c r="A1" s="2" t="s">
        <v>31</v>
      </c>
      <c r="B1" s="2" t="s">
        <v>4</v>
      </c>
      <c r="C1" s="2" t="s">
        <v>32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4" t="s">
        <v>10</v>
      </c>
      <c r="J1" s="3" t="s">
        <v>11</v>
      </c>
      <c r="K1" s="3" t="s">
        <v>12</v>
      </c>
      <c r="L1" s="3" t="s">
        <v>13</v>
      </c>
      <c r="M1" s="4" t="s">
        <v>14</v>
      </c>
      <c r="N1" s="4" t="s">
        <v>15</v>
      </c>
      <c r="O1" s="3" t="s">
        <v>16</v>
      </c>
      <c r="P1" s="3" t="s">
        <v>17</v>
      </c>
      <c r="Q1" s="4" t="s">
        <v>18</v>
      </c>
      <c r="R1" s="4" t="s">
        <v>19</v>
      </c>
      <c r="S1" s="3" t="s">
        <v>20</v>
      </c>
      <c r="T1" s="4" t="s">
        <v>21</v>
      </c>
      <c r="U1" s="3" t="s">
        <v>24</v>
      </c>
      <c r="V1" s="3" t="s">
        <v>25</v>
      </c>
      <c r="W1" s="4" t="s">
        <v>28</v>
      </c>
      <c r="X1" s="3" t="s">
        <v>26</v>
      </c>
      <c r="Y1" s="3" t="s">
        <v>27</v>
      </c>
      <c r="Z1" s="4" t="s">
        <v>22</v>
      </c>
      <c r="AA1" s="4" t="s">
        <v>23</v>
      </c>
      <c r="AB1" s="3" t="s">
        <v>30</v>
      </c>
      <c r="AC1" s="11"/>
    </row>
    <row r="2" spans="1:29" s="9" customFormat="1">
      <c r="A2" s="10">
        <v>0</v>
      </c>
      <c r="B2" s="10">
        <v>2</v>
      </c>
      <c r="C2" s="10">
        <v>2001</v>
      </c>
      <c r="AB2" s="9">
        <f>SUM(D2:Y2)</f>
        <v>0</v>
      </c>
      <c r="AC2" s="12" t="s">
        <v>29</v>
      </c>
    </row>
    <row r="3" spans="1:29" s="8" customFormat="1">
      <c r="A3" s="7">
        <v>1</v>
      </c>
      <c r="B3" s="7">
        <v>24</v>
      </c>
      <c r="C3" s="7">
        <v>2002</v>
      </c>
      <c r="D3" s="8">
        <v>4</v>
      </c>
      <c r="F3" s="8">
        <v>4</v>
      </c>
      <c r="I3" s="8">
        <v>2</v>
      </c>
      <c r="M3" s="8">
        <v>0</v>
      </c>
      <c r="O3" s="8">
        <v>0</v>
      </c>
      <c r="U3" s="8">
        <v>0</v>
      </c>
      <c r="X3" s="8">
        <v>0</v>
      </c>
      <c r="AB3" s="8">
        <f t="shared" ref="AB3:AB47" si="0">SUM(D3:Y3)</f>
        <v>10</v>
      </c>
      <c r="AC3" s="13"/>
    </row>
    <row r="4" spans="1:29" s="8" customFormat="1">
      <c r="A4" s="7">
        <v>2</v>
      </c>
      <c r="B4" s="7">
        <v>157</v>
      </c>
      <c r="C4" s="7">
        <v>2002</v>
      </c>
      <c r="W4" s="8">
        <v>1</v>
      </c>
      <c r="X4" s="8">
        <v>1</v>
      </c>
      <c r="AB4" s="8">
        <f t="shared" si="0"/>
        <v>2</v>
      </c>
      <c r="AC4" s="13"/>
    </row>
    <row r="5" spans="1:29" s="8" customFormat="1">
      <c r="A5" s="7">
        <v>3</v>
      </c>
      <c r="B5" s="7">
        <v>219</v>
      </c>
      <c r="C5" s="7">
        <v>2002</v>
      </c>
      <c r="D5" s="8">
        <v>1</v>
      </c>
      <c r="F5" s="8">
        <v>1</v>
      </c>
      <c r="M5" s="8">
        <v>0</v>
      </c>
      <c r="U5" s="8">
        <v>0</v>
      </c>
      <c r="X5" s="8">
        <v>0</v>
      </c>
      <c r="AB5" s="8">
        <f t="shared" si="0"/>
        <v>2</v>
      </c>
      <c r="AC5" s="13"/>
    </row>
    <row r="6" spans="1:29" s="8" customFormat="1">
      <c r="A6" s="7">
        <v>4</v>
      </c>
      <c r="B6" s="7">
        <v>230</v>
      </c>
      <c r="C6" s="7">
        <v>2002</v>
      </c>
      <c r="H6" s="8">
        <v>2</v>
      </c>
      <c r="M6" s="8">
        <v>1</v>
      </c>
      <c r="N6" s="8">
        <v>1</v>
      </c>
      <c r="AB6" s="8">
        <f t="shared" si="0"/>
        <v>4</v>
      </c>
      <c r="AC6" s="13"/>
    </row>
    <row r="7" spans="1:29" s="8" customFormat="1">
      <c r="A7" s="7">
        <v>5</v>
      </c>
      <c r="B7" s="7">
        <v>277</v>
      </c>
      <c r="C7" s="7">
        <v>2002</v>
      </c>
      <c r="J7" s="8">
        <v>1</v>
      </c>
      <c r="AB7" s="8">
        <f t="shared" si="0"/>
        <v>1</v>
      </c>
      <c r="AC7" s="13"/>
    </row>
    <row r="8" spans="1:29" s="8" customFormat="1">
      <c r="A8" s="7">
        <v>6</v>
      </c>
      <c r="B8" s="7">
        <v>379</v>
      </c>
      <c r="C8" s="7">
        <v>2002</v>
      </c>
      <c r="D8" s="8">
        <v>6</v>
      </c>
      <c r="F8" s="8">
        <v>3</v>
      </c>
      <c r="I8" s="8">
        <v>4</v>
      </c>
      <c r="M8" s="8">
        <v>0</v>
      </c>
      <c r="U8" s="8">
        <v>0</v>
      </c>
      <c r="W8" s="8">
        <v>1</v>
      </c>
      <c r="X8" s="8">
        <v>1</v>
      </c>
      <c r="AB8" s="8">
        <f t="shared" si="0"/>
        <v>15</v>
      </c>
      <c r="AC8" s="13"/>
    </row>
    <row r="9" spans="1:29" s="8" customFormat="1">
      <c r="A9" s="7">
        <v>7</v>
      </c>
      <c r="B9" s="7">
        <v>468</v>
      </c>
      <c r="C9" s="7">
        <v>2003</v>
      </c>
      <c r="H9" s="8">
        <v>1</v>
      </c>
      <c r="AB9" s="8">
        <f t="shared" si="0"/>
        <v>1</v>
      </c>
      <c r="AC9" s="13"/>
    </row>
    <row r="10" spans="1:29" s="8" customFormat="1">
      <c r="A10" s="7">
        <v>8</v>
      </c>
      <c r="B10" s="7">
        <v>626</v>
      </c>
      <c r="C10" s="7">
        <v>2003</v>
      </c>
      <c r="D10" s="33">
        <v>3</v>
      </c>
      <c r="J10" s="8">
        <v>3</v>
      </c>
      <c r="AB10" s="8">
        <f t="shared" si="0"/>
        <v>6</v>
      </c>
      <c r="AC10" s="13"/>
    </row>
    <row r="11" spans="1:29" s="8" customFormat="1">
      <c r="A11" s="7">
        <v>9</v>
      </c>
      <c r="B11" s="7">
        <v>659</v>
      </c>
      <c r="C11" s="7">
        <v>2003</v>
      </c>
      <c r="D11" s="8">
        <v>0</v>
      </c>
      <c r="F11" s="8">
        <v>1</v>
      </c>
      <c r="M11" s="8">
        <v>0</v>
      </c>
      <c r="U11" s="8">
        <v>0</v>
      </c>
      <c r="X11" s="8">
        <v>0</v>
      </c>
      <c r="AB11" s="8">
        <f t="shared" si="0"/>
        <v>1</v>
      </c>
      <c r="AC11" s="13"/>
    </row>
    <row r="12" spans="1:29" s="8" customFormat="1">
      <c r="A12" s="7">
        <v>10</v>
      </c>
      <c r="B12" s="7">
        <v>674</v>
      </c>
      <c r="C12" s="7">
        <v>2003</v>
      </c>
      <c r="D12" s="8">
        <v>1</v>
      </c>
      <c r="U12" s="8">
        <v>0</v>
      </c>
      <c r="X12" s="8">
        <v>0</v>
      </c>
      <c r="AB12" s="8">
        <f t="shared" si="0"/>
        <v>1</v>
      </c>
      <c r="AC12" s="13"/>
    </row>
    <row r="13" spans="1:29" s="8" customFormat="1">
      <c r="A13" s="7">
        <v>11</v>
      </c>
      <c r="B13" s="7">
        <v>763</v>
      </c>
      <c r="C13" s="7">
        <v>2003</v>
      </c>
      <c r="D13" s="8">
        <v>0</v>
      </c>
      <c r="F13" s="8">
        <v>2</v>
      </c>
      <c r="M13" s="8">
        <v>0</v>
      </c>
      <c r="U13" s="8">
        <v>0</v>
      </c>
      <c r="X13" s="8">
        <v>0</v>
      </c>
      <c r="AB13" s="8">
        <f t="shared" si="0"/>
        <v>2</v>
      </c>
      <c r="AC13" s="13"/>
    </row>
    <row r="14" spans="1:29" s="8" customFormat="1">
      <c r="A14" s="7">
        <v>12</v>
      </c>
      <c r="B14" s="7">
        <v>844</v>
      </c>
      <c r="C14" s="7">
        <v>2003</v>
      </c>
      <c r="D14" s="8">
        <v>1</v>
      </c>
      <c r="U14" s="8">
        <v>0</v>
      </c>
      <c r="X14" s="8">
        <v>0</v>
      </c>
      <c r="AB14" s="8">
        <f t="shared" si="0"/>
        <v>1</v>
      </c>
      <c r="AC14" s="13"/>
    </row>
    <row r="15" spans="1:29" s="8" customFormat="1">
      <c r="A15" s="7">
        <v>13</v>
      </c>
      <c r="B15" s="7">
        <v>845</v>
      </c>
      <c r="C15" s="7">
        <v>2003</v>
      </c>
      <c r="D15" s="8">
        <v>1</v>
      </c>
      <c r="AB15" s="8">
        <f t="shared" si="0"/>
        <v>1</v>
      </c>
      <c r="AC15" s="13"/>
    </row>
    <row r="16" spans="1:29" s="8" customFormat="1">
      <c r="A16" s="7">
        <v>14</v>
      </c>
      <c r="B16" s="7">
        <v>878</v>
      </c>
      <c r="C16" s="7">
        <v>2003</v>
      </c>
      <c r="D16" s="8">
        <v>0</v>
      </c>
      <c r="F16" s="8">
        <v>2</v>
      </c>
      <c r="H16" s="8">
        <v>1</v>
      </c>
      <c r="I16" s="8">
        <v>1</v>
      </c>
      <c r="M16" s="8">
        <v>0</v>
      </c>
      <c r="U16" s="8">
        <v>0</v>
      </c>
      <c r="X16" s="8">
        <v>0</v>
      </c>
      <c r="AB16" s="8">
        <f t="shared" si="0"/>
        <v>4</v>
      </c>
      <c r="AC16" s="13"/>
    </row>
    <row r="17" spans="1:29" s="8" customFormat="1">
      <c r="A17" s="7">
        <v>15</v>
      </c>
      <c r="B17" s="7">
        <v>899</v>
      </c>
      <c r="C17" s="7">
        <v>2003</v>
      </c>
      <c r="I17" s="8">
        <v>2</v>
      </c>
      <c r="AB17" s="8">
        <f t="shared" si="0"/>
        <v>2</v>
      </c>
      <c r="AC17" s="13"/>
    </row>
    <row r="18" spans="1:29" s="8" customFormat="1">
      <c r="A18" s="7">
        <v>16</v>
      </c>
      <c r="B18" s="7">
        <v>906</v>
      </c>
      <c r="C18" s="7">
        <v>2003</v>
      </c>
      <c r="W18" s="8">
        <v>2</v>
      </c>
      <c r="AB18" s="8">
        <f t="shared" si="0"/>
        <v>2</v>
      </c>
      <c r="AC18" s="13"/>
    </row>
    <row r="19" spans="1:29" s="8" customFormat="1">
      <c r="A19" s="7">
        <v>17</v>
      </c>
      <c r="B19" s="7">
        <v>911</v>
      </c>
      <c r="C19" s="7">
        <v>2003</v>
      </c>
      <c r="W19" s="8">
        <v>14</v>
      </c>
      <c r="AB19" s="8">
        <f t="shared" si="0"/>
        <v>14</v>
      </c>
      <c r="AC19" s="13"/>
    </row>
    <row r="20" spans="1:29" s="8" customFormat="1">
      <c r="A20" s="7">
        <v>18</v>
      </c>
      <c r="B20" s="7">
        <v>981</v>
      </c>
      <c r="C20" s="7">
        <v>2003</v>
      </c>
      <c r="D20" s="8">
        <v>3</v>
      </c>
      <c r="G20" s="8">
        <v>1</v>
      </c>
      <c r="H20" s="8">
        <v>2</v>
      </c>
      <c r="J20" s="8">
        <v>1</v>
      </c>
      <c r="U20" s="8">
        <v>0</v>
      </c>
      <c r="X20" s="8">
        <v>0</v>
      </c>
      <c r="AB20" s="8">
        <f t="shared" si="0"/>
        <v>7</v>
      </c>
      <c r="AC20" s="13"/>
    </row>
    <row r="21" spans="1:29" s="8" customFormat="1">
      <c r="A21" s="7">
        <v>19</v>
      </c>
      <c r="B21" s="7">
        <v>993</v>
      </c>
      <c r="C21" s="7">
        <v>2003</v>
      </c>
      <c r="N21" s="8">
        <v>1</v>
      </c>
      <c r="AB21" s="8">
        <f t="shared" si="0"/>
        <v>1</v>
      </c>
      <c r="AC21" s="13"/>
    </row>
    <row r="22" spans="1:29" s="8" customFormat="1">
      <c r="A22" s="7">
        <v>20</v>
      </c>
      <c r="B22" s="7">
        <v>1070</v>
      </c>
      <c r="C22" s="7">
        <v>2003</v>
      </c>
      <c r="I22" s="8">
        <v>3</v>
      </c>
      <c r="V22" s="8">
        <v>1</v>
      </c>
      <c r="AB22" s="8">
        <f t="shared" si="0"/>
        <v>4</v>
      </c>
      <c r="AC22" s="13"/>
    </row>
    <row r="23" spans="1:29" s="8" customFormat="1">
      <c r="A23" s="7">
        <v>21</v>
      </c>
      <c r="B23" s="7">
        <v>1096</v>
      </c>
      <c r="C23" s="7">
        <v>2003</v>
      </c>
      <c r="I23" s="8">
        <v>1</v>
      </c>
      <c r="AB23" s="8">
        <f t="shared" si="0"/>
        <v>1</v>
      </c>
      <c r="AC23" s="13"/>
    </row>
    <row r="24" spans="1:29" s="8" customFormat="1">
      <c r="A24" s="7">
        <v>22</v>
      </c>
      <c r="B24" s="7">
        <v>1134</v>
      </c>
      <c r="C24" s="7">
        <v>2003</v>
      </c>
      <c r="I24" s="8">
        <v>1</v>
      </c>
      <c r="W24" s="8">
        <v>1</v>
      </c>
      <c r="AB24" s="8">
        <f t="shared" si="0"/>
        <v>2</v>
      </c>
      <c r="AC24" s="13"/>
    </row>
    <row r="25" spans="1:29" s="8" customFormat="1">
      <c r="A25" s="7">
        <v>23</v>
      </c>
      <c r="B25" s="7">
        <v>1170</v>
      </c>
      <c r="C25" s="7">
        <v>2003</v>
      </c>
      <c r="D25" s="8">
        <v>0</v>
      </c>
      <c r="F25" s="8">
        <v>1</v>
      </c>
      <c r="G25" s="8">
        <v>2</v>
      </c>
      <c r="M25" s="8">
        <v>0</v>
      </c>
      <c r="U25" s="8">
        <v>1</v>
      </c>
      <c r="W25" s="8">
        <v>10</v>
      </c>
      <c r="X25" s="8">
        <v>1</v>
      </c>
      <c r="AB25" s="8">
        <f t="shared" si="0"/>
        <v>15</v>
      </c>
      <c r="AC25" s="13"/>
    </row>
    <row r="26" spans="1:29" s="8" customFormat="1" ht="13.5" customHeight="1">
      <c r="A26" s="7">
        <v>24</v>
      </c>
      <c r="B26" s="7">
        <v>1215</v>
      </c>
      <c r="C26" s="7">
        <v>2003</v>
      </c>
      <c r="D26" s="8">
        <v>2</v>
      </c>
      <c r="I26" s="8">
        <v>3</v>
      </c>
      <c r="U26" s="8">
        <v>0</v>
      </c>
      <c r="W26" s="8">
        <v>2</v>
      </c>
      <c r="X26" s="8">
        <v>0</v>
      </c>
      <c r="Y26" s="8">
        <v>2</v>
      </c>
      <c r="AB26" s="8">
        <f t="shared" si="0"/>
        <v>9</v>
      </c>
      <c r="AC26" s="15"/>
    </row>
    <row r="27" spans="1:29" s="8" customFormat="1">
      <c r="A27" s="7">
        <v>25</v>
      </c>
      <c r="B27" s="7">
        <v>1371</v>
      </c>
      <c r="C27" s="7">
        <v>2003</v>
      </c>
      <c r="G27" s="8">
        <v>1</v>
      </c>
      <c r="AB27" s="8">
        <f t="shared" si="0"/>
        <v>1</v>
      </c>
    </row>
    <row r="28" spans="1:29" s="8" customFormat="1">
      <c r="A28" s="7">
        <v>26</v>
      </c>
      <c r="B28" s="7">
        <v>1464</v>
      </c>
      <c r="C28" s="7">
        <v>2003</v>
      </c>
      <c r="D28" s="8">
        <v>1</v>
      </c>
      <c r="U28" s="8">
        <v>0</v>
      </c>
      <c r="X28" s="8">
        <v>0</v>
      </c>
      <c r="AB28" s="8">
        <f t="shared" si="0"/>
        <v>1</v>
      </c>
      <c r="AC28" s="13"/>
    </row>
    <row r="29" spans="1:29" s="8" customFormat="1">
      <c r="A29" s="7">
        <v>27</v>
      </c>
      <c r="B29" s="7">
        <v>1476</v>
      </c>
      <c r="C29" s="7">
        <v>2003</v>
      </c>
      <c r="I29" s="8">
        <v>1</v>
      </c>
      <c r="AB29" s="8">
        <f t="shared" si="0"/>
        <v>1</v>
      </c>
      <c r="AC29" s="13"/>
    </row>
    <row r="30" spans="1:29" s="8" customFormat="1">
      <c r="A30" s="7">
        <v>28</v>
      </c>
      <c r="B30" s="7">
        <v>1517</v>
      </c>
      <c r="C30" s="7">
        <v>2003</v>
      </c>
      <c r="I30" s="8">
        <v>4</v>
      </c>
      <c r="AB30" s="8">
        <f t="shared" si="0"/>
        <v>4</v>
      </c>
      <c r="AC30" s="13"/>
    </row>
    <row r="31" spans="1:29" s="8" customFormat="1">
      <c r="A31" s="7">
        <v>29</v>
      </c>
      <c r="B31" s="7">
        <v>1520</v>
      </c>
      <c r="C31" s="7">
        <v>2003</v>
      </c>
      <c r="D31" s="8">
        <v>1</v>
      </c>
      <c r="U31" s="8">
        <v>0</v>
      </c>
      <c r="X31" s="8">
        <v>0</v>
      </c>
      <c r="AB31" s="8">
        <f t="shared" si="0"/>
        <v>1</v>
      </c>
      <c r="AC31" s="13"/>
    </row>
    <row r="32" spans="1:29" s="8" customFormat="1">
      <c r="A32" s="7">
        <v>30</v>
      </c>
      <c r="B32" s="7">
        <v>1797</v>
      </c>
      <c r="C32" s="7">
        <v>2004</v>
      </c>
      <c r="M32" s="8">
        <v>1</v>
      </c>
      <c r="N32" s="8">
        <v>1</v>
      </c>
      <c r="AB32" s="8">
        <f t="shared" si="0"/>
        <v>2</v>
      </c>
      <c r="AC32" s="13"/>
    </row>
    <row r="33" spans="1:29" s="8" customFormat="1">
      <c r="A33" s="7">
        <v>31</v>
      </c>
      <c r="B33" s="7">
        <v>1901</v>
      </c>
      <c r="C33" s="7">
        <v>2004</v>
      </c>
      <c r="D33" s="8">
        <v>1</v>
      </c>
      <c r="N33" s="8">
        <v>2</v>
      </c>
      <c r="U33" s="8">
        <v>0</v>
      </c>
      <c r="X33" s="8">
        <v>0</v>
      </c>
      <c r="AB33" s="8">
        <f t="shared" si="0"/>
        <v>3</v>
      </c>
      <c r="AC33" s="13"/>
    </row>
    <row r="34" spans="1:29" s="8" customFormat="1">
      <c r="A34" s="7">
        <v>32</v>
      </c>
      <c r="B34" s="7">
        <v>1904</v>
      </c>
      <c r="C34" s="7">
        <v>2004</v>
      </c>
      <c r="D34" s="8">
        <v>1</v>
      </c>
      <c r="U34" s="8">
        <v>0</v>
      </c>
      <c r="X34" s="8">
        <v>0</v>
      </c>
      <c r="AB34" s="8">
        <f t="shared" si="0"/>
        <v>1</v>
      </c>
      <c r="AC34" s="13"/>
    </row>
    <row r="35" spans="1:29" s="2" customFormat="1">
      <c r="A35" s="7">
        <v>33</v>
      </c>
      <c r="B35" s="2">
        <v>1992</v>
      </c>
      <c r="C35" s="7">
        <v>2004</v>
      </c>
      <c r="D35" s="2">
        <v>2</v>
      </c>
      <c r="W35" s="5"/>
      <c r="AB35" s="2">
        <f t="shared" si="0"/>
        <v>2</v>
      </c>
      <c r="AC35" s="11"/>
    </row>
    <row r="36" spans="1:29" s="2" customFormat="1">
      <c r="A36" s="7">
        <v>34</v>
      </c>
      <c r="B36" s="2">
        <v>2024</v>
      </c>
      <c r="C36" s="7">
        <v>2004</v>
      </c>
      <c r="D36" s="2">
        <v>0</v>
      </c>
      <c r="F36" s="2">
        <v>4</v>
      </c>
      <c r="W36" s="5"/>
      <c r="X36" s="2">
        <v>0</v>
      </c>
      <c r="AB36" s="2">
        <f t="shared" si="0"/>
        <v>4</v>
      </c>
      <c r="AC36" s="11"/>
    </row>
    <row r="37" spans="1:29" s="2" customFormat="1">
      <c r="A37" s="7">
        <v>35</v>
      </c>
      <c r="B37" s="2">
        <v>2032</v>
      </c>
      <c r="C37" s="7">
        <v>2004</v>
      </c>
      <c r="D37" s="2">
        <v>1</v>
      </c>
      <c r="U37" s="2">
        <v>0</v>
      </c>
      <c r="W37" s="5"/>
      <c r="AB37" s="2">
        <f t="shared" si="0"/>
        <v>1</v>
      </c>
      <c r="AC37" s="11"/>
    </row>
    <row r="38" spans="1:29" s="2" customFormat="1">
      <c r="A38" s="7">
        <v>36</v>
      </c>
      <c r="B38" s="2">
        <v>2040</v>
      </c>
      <c r="C38" s="7">
        <v>2004</v>
      </c>
      <c r="D38" s="2">
        <v>1</v>
      </c>
      <c r="U38" s="2">
        <v>0</v>
      </c>
      <c r="W38" s="5"/>
      <c r="X38" s="2">
        <v>0</v>
      </c>
      <c r="AB38" s="2">
        <f t="shared" si="0"/>
        <v>1</v>
      </c>
      <c r="AC38" s="11"/>
    </row>
    <row r="39" spans="1:29" s="2" customFormat="1">
      <c r="A39" s="7">
        <v>37</v>
      </c>
      <c r="B39" s="2">
        <v>2044</v>
      </c>
      <c r="C39" s="7">
        <v>2004</v>
      </c>
      <c r="D39" s="2">
        <v>3</v>
      </c>
      <c r="W39" s="5"/>
      <c r="AB39" s="2">
        <f t="shared" si="0"/>
        <v>3</v>
      </c>
      <c r="AC39" s="11"/>
    </row>
    <row r="40" spans="1:29" s="2" customFormat="1">
      <c r="A40" s="7">
        <v>38</v>
      </c>
      <c r="B40" s="2">
        <v>2070</v>
      </c>
      <c r="C40" s="7">
        <v>2004</v>
      </c>
      <c r="I40" s="2">
        <v>1</v>
      </c>
      <c r="W40" s="5"/>
      <c r="AB40" s="2">
        <f t="shared" si="0"/>
        <v>1</v>
      </c>
      <c r="AC40" s="11"/>
    </row>
    <row r="41" spans="1:29" s="2" customFormat="1">
      <c r="A41" s="7">
        <v>39</v>
      </c>
      <c r="B41" s="2">
        <v>2164</v>
      </c>
      <c r="C41" s="7">
        <v>2004</v>
      </c>
      <c r="D41" s="2">
        <v>1</v>
      </c>
      <c r="U41" s="2">
        <v>0</v>
      </c>
      <c r="W41" s="5"/>
      <c r="AB41" s="2">
        <f t="shared" si="0"/>
        <v>1</v>
      </c>
      <c r="AC41" s="11"/>
    </row>
    <row r="42" spans="1:29" s="2" customFormat="1">
      <c r="A42" s="7">
        <v>40</v>
      </c>
      <c r="B42" s="2">
        <v>2165</v>
      </c>
      <c r="C42" s="7">
        <v>2004</v>
      </c>
      <c r="D42" s="2">
        <v>1</v>
      </c>
      <c r="U42" s="2">
        <v>0</v>
      </c>
      <c r="W42" s="5"/>
      <c r="AB42" s="2">
        <f t="shared" si="0"/>
        <v>1</v>
      </c>
      <c r="AC42" s="11"/>
    </row>
    <row r="43" spans="1:29" s="2" customFormat="1">
      <c r="A43" s="7">
        <v>41</v>
      </c>
      <c r="B43" s="2">
        <v>2202</v>
      </c>
      <c r="C43" s="7">
        <v>2004</v>
      </c>
      <c r="D43" s="2">
        <v>1</v>
      </c>
      <c r="U43" s="2">
        <v>0</v>
      </c>
      <c r="W43" s="5"/>
      <c r="AB43" s="2">
        <f t="shared" si="0"/>
        <v>1</v>
      </c>
      <c r="AC43" s="11"/>
    </row>
    <row r="44" spans="1:29" s="2" customFormat="1">
      <c r="A44" s="7">
        <v>42</v>
      </c>
      <c r="B44" s="2">
        <v>2224</v>
      </c>
      <c r="C44" s="7">
        <v>2004</v>
      </c>
      <c r="D44" s="2">
        <v>1</v>
      </c>
      <c r="U44" s="2">
        <v>0</v>
      </c>
      <c r="W44" s="5"/>
      <c r="X44" s="2">
        <v>0</v>
      </c>
      <c r="AB44" s="2">
        <f t="shared" si="0"/>
        <v>1</v>
      </c>
      <c r="AC44" s="11"/>
    </row>
    <row r="45" spans="1:29" s="2" customFormat="1">
      <c r="A45" s="7">
        <v>43</v>
      </c>
      <c r="B45" s="2">
        <v>2232</v>
      </c>
      <c r="C45" s="7">
        <v>2004</v>
      </c>
      <c r="I45" s="2">
        <v>3</v>
      </c>
      <c r="W45" s="5"/>
      <c r="AB45" s="2">
        <f t="shared" si="0"/>
        <v>3</v>
      </c>
      <c r="AC45" s="11"/>
    </row>
    <row r="46" spans="1:29" s="2" customFormat="1">
      <c r="A46" s="7">
        <v>44</v>
      </c>
      <c r="B46" s="2">
        <v>2257</v>
      </c>
      <c r="C46" s="7">
        <v>2004</v>
      </c>
      <c r="I46" s="2">
        <v>1</v>
      </c>
      <c r="W46" s="5"/>
      <c r="AB46" s="2">
        <f t="shared" si="0"/>
        <v>1</v>
      </c>
      <c r="AC46" s="11"/>
    </row>
    <row r="47" spans="1:29" s="2" customFormat="1">
      <c r="A47" s="7">
        <v>45</v>
      </c>
      <c r="B47" s="2">
        <v>2272</v>
      </c>
      <c r="C47" s="7">
        <v>2004</v>
      </c>
      <c r="D47" s="2">
        <v>2</v>
      </c>
      <c r="U47" s="2">
        <v>0</v>
      </c>
      <c r="W47" s="5"/>
      <c r="AB47" s="2">
        <f t="shared" si="0"/>
        <v>2</v>
      </c>
      <c r="AC47" s="11"/>
    </row>
    <row r="48" spans="1:29" s="2" customFormat="1">
      <c r="A48" s="7">
        <v>46</v>
      </c>
      <c r="B48" s="2">
        <v>2275</v>
      </c>
      <c r="C48" s="7">
        <v>2004</v>
      </c>
      <c r="G48" s="2">
        <v>16</v>
      </c>
      <c r="I48" s="2">
        <v>1</v>
      </c>
      <c r="W48" s="5"/>
      <c r="AB48" s="2">
        <f t="shared" ref="AB48:AB77" si="1">SUM(D48:Y48)</f>
        <v>17</v>
      </c>
      <c r="AC48" s="11"/>
    </row>
    <row r="49" spans="1:29" s="2" customFormat="1">
      <c r="A49" s="7">
        <v>47</v>
      </c>
      <c r="B49" s="2">
        <v>2311</v>
      </c>
      <c r="C49" s="7">
        <v>2004</v>
      </c>
      <c r="G49" s="2">
        <v>1</v>
      </c>
      <c r="W49" s="5"/>
      <c r="AB49" s="2">
        <f t="shared" si="1"/>
        <v>1</v>
      </c>
      <c r="AC49" s="11"/>
    </row>
    <row r="50" spans="1:29" s="2" customFormat="1">
      <c r="A50" s="7">
        <v>48</v>
      </c>
      <c r="B50" s="2">
        <v>2312</v>
      </c>
      <c r="C50" s="7">
        <v>2004</v>
      </c>
      <c r="D50" s="2">
        <v>0</v>
      </c>
      <c r="F50" s="2">
        <v>1</v>
      </c>
      <c r="M50" s="2">
        <v>0</v>
      </c>
      <c r="U50" s="2">
        <v>0</v>
      </c>
      <c r="W50" s="5"/>
      <c r="X50" s="2">
        <v>0</v>
      </c>
      <c r="AB50" s="2">
        <f t="shared" si="1"/>
        <v>1</v>
      </c>
      <c r="AC50" s="11"/>
    </row>
    <row r="51" spans="1:29" s="2" customFormat="1">
      <c r="A51" s="7">
        <v>49</v>
      </c>
      <c r="B51" s="2">
        <v>2326</v>
      </c>
      <c r="C51" s="7">
        <v>2004</v>
      </c>
      <c r="D51" s="2">
        <v>3</v>
      </c>
      <c r="U51" s="2">
        <v>0</v>
      </c>
      <c r="W51" s="5"/>
      <c r="AB51" s="2">
        <f t="shared" si="1"/>
        <v>3</v>
      </c>
      <c r="AC51" s="11"/>
    </row>
    <row r="52" spans="1:29" s="2" customFormat="1">
      <c r="A52" s="7">
        <v>50</v>
      </c>
      <c r="B52" s="2">
        <v>2403</v>
      </c>
      <c r="C52" s="7">
        <v>2004</v>
      </c>
      <c r="D52" s="2">
        <v>0</v>
      </c>
      <c r="F52" s="2">
        <v>1</v>
      </c>
      <c r="M52" s="2">
        <v>0</v>
      </c>
      <c r="U52" s="2">
        <v>0</v>
      </c>
      <c r="W52" s="5"/>
      <c r="X52" s="2">
        <v>0</v>
      </c>
      <c r="AB52" s="2">
        <f t="shared" si="1"/>
        <v>1</v>
      </c>
      <c r="AC52" s="11"/>
    </row>
    <row r="53" spans="1:29" s="2" customFormat="1">
      <c r="A53" s="7">
        <v>51</v>
      </c>
      <c r="B53" s="2">
        <v>2434</v>
      </c>
      <c r="C53" s="7">
        <v>2004</v>
      </c>
      <c r="D53" s="2">
        <v>2</v>
      </c>
      <c r="F53" s="2">
        <v>19</v>
      </c>
      <c r="M53" s="2">
        <v>6</v>
      </c>
      <c r="U53" s="2">
        <v>0</v>
      </c>
      <c r="W53" s="5"/>
      <c r="X53" s="2">
        <v>0</v>
      </c>
      <c r="AB53" s="2">
        <f t="shared" si="1"/>
        <v>27</v>
      </c>
      <c r="AC53" s="11"/>
    </row>
    <row r="54" spans="1:29" s="2" customFormat="1">
      <c r="A54" s="7">
        <v>52</v>
      </c>
      <c r="B54" s="2">
        <v>2443</v>
      </c>
      <c r="C54" s="7">
        <v>2004</v>
      </c>
      <c r="D54" s="2">
        <v>3</v>
      </c>
      <c r="M54" s="2">
        <v>1</v>
      </c>
      <c r="U54" s="2">
        <v>0</v>
      </c>
      <c r="W54" s="5"/>
      <c r="X54" s="2">
        <v>0</v>
      </c>
      <c r="AB54" s="2">
        <f t="shared" si="1"/>
        <v>4</v>
      </c>
      <c r="AC54" s="11"/>
    </row>
    <row r="55" spans="1:29" s="2" customFormat="1">
      <c r="A55" s="7">
        <v>53</v>
      </c>
      <c r="B55" s="2">
        <v>2464</v>
      </c>
      <c r="C55" s="7">
        <v>2004</v>
      </c>
      <c r="M55" s="2">
        <v>1</v>
      </c>
      <c r="W55" s="5"/>
      <c r="AB55" s="2">
        <f t="shared" si="1"/>
        <v>1</v>
      </c>
      <c r="AC55" s="11"/>
    </row>
    <row r="56" spans="1:29" s="2" customFormat="1">
      <c r="A56" s="7">
        <v>54</v>
      </c>
      <c r="B56" s="2">
        <v>2491</v>
      </c>
      <c r="C56" s="7">
        <v>2004</v>
      </c>
      <c r="I56" s="2">
        <v>3</v>
      </c>
      <c r="W56" s="2">
        <v>3</v>
      </c>
      <c r="AB56" s="2">
        <f t="shared" si="1"/>
        <v>6</v>
      </c>
      <c r="AC56" s="11"/>
    </row>
    <row r="57" spans="1:29" s="2" customFormat="1">
      <c r="A57" s="7">
        <v>55</v>
      </c>
      <c r="B57" s="2">
        <v>2537</v>
      </c>
      <c r="C57" s="7">
        <v>2004</v>
      </c>
      <c r="D57" s="2">
        <v>4</v>
      </c>
      <c r="U57" s="2">
        <v>0</v>
      </c>
      <c r="W57" s="5"/>
      <c r="AB57" s="2">
        <f t="shared" si="1"/>
        <v>4</v>
      </c>
      <c r="AC57" s="11"/>
    </row>
    <row r="58" spans="1:29" s="2" customFormat="1">
      <c r="A58" s="7">
        <v>56</v>
      </c>
      <c r="B58" s="2">
        <v>2568</v>
      </c>
      <c r="C58" s="2">
        <v>2004</v>
      </c>
      <c r="D58" s="2">
        <v>0</v>
      </c>
      <c r="F58" s="2">
        <v>1</v>
      </c>
      <c r="M58" s="2">
        <v>0</v>
      </c>
      <c r="U58" s="2">
        <v>0</v>
      </c>
      <c r="W58" s="5"/>
      <c r="X58" s="2">
        <v>0</v>
      </c>
      <c r="AB58" s="2">
        <f t="shared" si="1"/>
        <v>1</v>
      </c>
      <c r="AC58" s="11"/>
    </row>
    <row r="59" spans="1:29" s="2" customFormat="1">
      <c r="A59" s="7">
        <v>57</v>
      </c>
      <c r="B59" s="2">
        <v>2642</v>
      </c>
      <c r="C59" s="2">
        <v>2005</v>
      </c>
      <c r="D59" s="2">
        <v>0</v>
      </c>
      <c r="F59" s="2">
        <v>1</v>
      </c>
      <c r="M59" s="2">
        <v>0</v>
      </c>
      <c r="U59" s="2">
        <v>0</v>
      </c>
      <c r="W59" s="5"/>
      <c r="X59" s="2">
        <v>0</v>
      </c>
      <c r="AB59" s="2">
        <f t="shared" si="1"/>
        <v>1</v>
      </c>
      <c r="AC59" s="11"/>
    </row>
    <row r="60" spans="1:29" s="2" customFormat="1">
      <c r="A60" s="7">
        <v>58</v>
      </c>
      <c r="B60" s="2">
        <v>2754</v>
      </c>
      <c r="C60" s="2">
        <v>2005</v>
      </c>
      <c r="D60" s="2">
        <v>1</v>
      </c>
      <c r="W60" s="5"/>
      <c r="X60" s="2">
        <v>0</v>
      </c>
      <c r="AB60" s="2">
        <f t="shared" si="1"/>
        <v>1</v>
      </c>
      <c r="AC60" s="11"/>
    </row>
    <row r="61" spans="1:29" s="2" customFormat="1">
      <c r="A61" s="7">
        <v>59</v>
      </c>
      <c r="B61" s="2">
        <v>2759</v>
      </c>
      <c r="C61" s="2">
        <v>2005</v>
      </c>
      <c r="D61" s="2">
        <v>1</v>
      </c>
      <c r="U61" s="2">
        <v>0</v>
      </c>
      <c r="W61" s="5"/>
      <c r="AB61" s="2">
        <f t="shared" si="1"/>
        <v>1</v>
      </c>
      <c r="AC61" s="11"/>
    </row>
    <row r="62" spans="1:29" s="2" customFormat="1">
      <c r="A62" s="7">
        <v>60</v>
      </c>
      <c r="B62" s="2">
        <v>2783</v>
      </c>
      <c r="C62" s="2">
        <v>2005</v>
      </c>
      <c r="D62" s="2">
        <v>0</v>
      </c>
      <c r="F62" s="2">
        <v>1</v>
      </c>
      <c r="M62" s="2">
        <v>0</v>
      </c>
      <c r="U62" s="2">
        <v>0</v>
      </c>
      <c r="W62" s="5"/>
      <c r="X62" s="2">
        <v>0</v>
      </c>
      <c r="AB62" s="2">
        <f t="shared" si="1"/>
        <v>1</v>
      </c>
      <c r="AC62" s="11"/>
    </row>
    <row r="63" spans="1:29" s="2" customFormat="1">
      <c r="A63" s="7">
        <v>61</v>
      </c>
      <c r="B63" s="2">
        <v>2829</v>
      </c>
      <c r="C63" s="2">
        <v>2005</v>
      </c>
      <c r="D63" s="2">
        <v>0</v>
      </c>
      <c r="F63" s="2">
        <v>3</v>
      </c>
      <c r="M63" s="2">
        <v>0</v>
      </c>
      <c r="W63" s="5"/>
      <c r="AB63" s="2">
        <f t="shared" si="1"/>
        <v>3</v>
      </c>
      <c r="AC63" s="11"/>
    </row>
    <row r="64" spans="1:29" s="2" customFormat="1">
      <c r="A64" s="7">
        <v>62</v>
      </c>
      <c r="B64" s="2">
        <v>2836</v>
      </c>
      <c r="C64" s="2">
        <v>2005</v>
      </c>
      <c r="D64" s="2">
        <v>0</v>
      </c>
      <c r="F64" s="2">
        <v>1</v>
      </c>
      <c r="M64" s="2">
        <v>0</v>
      </c>
      <c r="U64" s="2">
        <v>0</v>
      </c>
      <c r="W64" s="5"/>
      <c r="X64" s="2">
        <v>0</v>
      </c>
      <c r="AB64" s="2">
        <f t="shared" si="1"/>
        <v>1</v>
      </c>
      <c r="AC64" s="11"/>
    </row>
    <row r="65" spans="1:29" s="2" customFormat="1">
      <c r="A65" s="7">
        <v>63</v>
      </c>
      <c r="B65" s="2">
        <v>2859</v>
      </c>
      <c r="C65" s="2">
        <v>2005</v>
      </c>
      <c r="D65" s="2">
        <v>0</v>
      </c>
      <c r="F65" s="2">
        <v>1</v>
      </c>
      <c r="M65" s="2">
        <v>0</v>
      </c>
      <c r="U65" s="2">
        <v>0</v>
      </c>
      <c r="W65" s="5"/>
      <c r="X65" s="2">
        <v>0</v>
      </c>
      <c r="AB65" s="2">
        <f t="shared" si="1"/>
        <v>1</v>
      </c>
      <c r="AC65" s="11"/>
    </row>
    <row r="66" spans="1:29" s="2" customFormat="1">
      <c r="A66" s="7">
        <v>64</v>
      </c>
      <c r="B66" s="2">
        <v>2865</v>
      </c>
      <c r="C66" s="2">
        <v>2005</v>
      </c>
      <c r="D66" s="2">
        <v>0</v>
      </c>
      <c r="F66" s="2">
        <v>1</v>
      </c>
      <c r="M66" s="2">
        <v>0</v>
      </c>
      <c r="U66" s="2">
        <v>0</v>
      </c>
      <c r="W66" s="5"/>
      <c r="X66" s="2">
        <v>0</v>
      </c>
      <c r="AB66" s="2">
        <f t="shared" si="1"/>
        <v>1</v>
      </c>
      <c r="AC66" s="11"/>
    </row>
    <row r="67" spans="1:29" s="2" customFormat="1">
      <c r="A67" s="7">
        <v>65</v>
      </c>
      <c r="B67" s="2">
        <v>2868</v>
      </c>
      <c r="C67" s="2">
        <v>2005</v>
      </c>
      <c r="I67" s="2">
        <v>19</v>
      </c>
      <c r="W67" s="5"/>
      <c r="AB67" s="2">
        <f t="shared" si="1"/>
        <v>19</v>
      </c>
      <c r="AC67" s="11"/>
    </row>
    <row r="68" spans="1:29" s="2" customFormat="1">
      <c r="A68" s="7">
        <v>66</v>
      </c>
      <c r="B68" s="2">
        <v>2875</v>
      </c>
      <c r="C68" s="2">
        <v>2005</v>
      </c>
      <c r="D68" s="2">
        <v>0</v>
      </c>
      <c r="F68" s="2">
        <v>1</v>
      </c>
      <c r="U68" s="2">
        <v>0</v>
      </c>
      <c r="W68" s="5"/>
      <c r="X68" s="2">
        <v>0</v>
      </c>
      <c r="AB68" s="2">
        <f t="shared" si="1"/>
        <v>1</v>
      </c>
      <c r="AC68" s="11"/>
    </row>
    <row r="69" spans="1:29" s="2" customFormat="1">
      <c r="A69" s="7">
        <v>67</v>
      </c>
      <c r="B69" s="2">
        <v>2955</v>
      </c>
      <c r="C69" s="2">
        <v>2005</v>
      </c>
      <c r="M69" s="2">
        <v>2</v>
      </c>
      <c r="W69" s="5"/>
      <c r="AB69" s="2">
        <f t="shared" si="1"/>
        <v>2</v>
      </c>
      <c r="AC69" s="11"/>
    </row>
    <row r="70" spans="1:29" s="2" customFormat="1">
      <c r="A70" s="7">
        <v>68</v>
      </c>
      <c r="B70" s="2">
        <v>3067</v>
      </c>
      <c r="C70" s="2">
        <v>2005</v>
      </c>
      <c r="M70" s="2">
        <v>1</v>
      </c>
      <c r="N70" s="2">
        <v>2</v>
      </c>
      <c r="W70" s="5"/>
      <c r="X70" s="2">
        <v>1</v>
      </c>
      <c r="AB70" s="2">
        <f t="shared" si="1"/>
        <v>4</v>
      </c>
      <c r="AC70" s="11"/>
    </row>
    <row r="71" spans="1:29" s="2" customFormat="1">
      <c r="A71" s="7">
        <v>69</v>
      </c>
      <c r="B71" s="2">
        <v>3487</v>
      </c>
      <c r="C71" s="2">
        <v>2005</v>
      </c>
      <c r="G71" s="2">
        <v>1</v>
      </c>
      <c r="W71" s="5"/>
      <c r="AB71" s="2">
        <f t="shared" si="1"/>
        <v>1</v>
      </c>
      <c r="AC71" s="11"/>
    </row>
    <row r="72" spans="1:29" s="2" customFormat="1">
      <c r="A72" s="7">
        <v>70</v>
      </c>
      <c r="B72" s="2">
        <v>3511</v>
      </c>
      <c r="C72" s="2">
        <v>2005</v>
      </c>
      <c r="D72" s="2">
        <v>1</v>
      </c>
      <c r="U72" s="2">
        <v>0</v>
      </c>
      <c r="W72" s="5"/>
      <c r="X72" s="2">
        <v>0</v>
      </c>
      <c r="AB72" s="2">
        <f t="shared" si="1"/>
        <v>1</v>
      </c>
      <c r="AC72" s="11"/>
    </row>
    <row r="73" spans="1:29" s="2" customFormat="1">
      <c r="A73" s="7">
        <v>71</v>
      </c>
      <c r="B73" s="2">
        <v>3701</v>
      </c>
      <c r="C73" s="2">
        <v>2005</v>
      </c>
      <c r="D73" s="2">
        <v>0</v>
      </c>
      <c r="F73" s="2">
        <v>2</v>
      </c>
      <c r="M73" s="2">
        <v>0</v>
      </c>
      <c r="U73" s="2">
        <v>0</v>
      </c>
      <c r="W73" s="5"/>
      <c r="X73" s="2">
        <v>0</v>
      </c>
      <c r="AB73" s="2">
        <f t="shared" si="1"/>
        <v>2</v>
      </c>
      <c r="AC73" s="11"/>
    </row>
    <row r="74" spans="1:29" s="2" customFormat="1">
      <c r="A74" s="7">
        <v>72</v>
      </c>
      <c r="B74" s="2">
        <v>3798</v>
      </c>
      <c r="C74" s="2">
        <v>2006</v>
      </c>
      <c r="M74" s="2">
        <v>1</v>
      </c>
      <c r="W74" s="5"/>
      <c r="AB74" s="2">
        <f t="shared" si="1"/>
        <v>1</v>
      </c>
      <c r="AC74" s="11"/>
    </row>
    <row r="75" spans="1:29" s="2" customFormat="1">
      <c r="A75" s="7">
        <v>73</v>
      </c>
      <c r="B75" s="2">
        <v>4031</v>
      </c>
      <c r="C75" s="2">
        <v>2006</v>
      </c>
      <c r="D75" s="2">
        <v>1</v>
      </c>
      <c r="U75" s="2">
        <v>0</v>
      </c>
      <c r="W75" s="5"/>
      <c r="AB75" s="2">
        <f t="shared" si="1"/>
        <v>1</v>
      </c>
      <c r="AC75" s="11"/>
    </row>
    <row r="76" spans="1:29" s="2" customFormat="1">
      <c r="A76" s="7">
        <v>74</v>
      </c>
      <c r="B76" s="2">
        <v>4087</v>
      </c>
      <c r="C76" s="2">
        <v>2006</v>
      </c>
      <c r="M76" s="2">
        <v>1</v>
      </c>
      <c r="U76" s="2">
        <v>1</v>
      </c>
      <c r="W76" s="5"/>
      <c r="AB76" s="2">
        <f t="shared" si="1"/>
        <v>2</v>
      </c>
      <c r="AC76" s="11"/>
    </row>
    <row r="77" spans="1:29" s="2" customFormat="1">
      <c r="A77" s="7">
        <v>75</v>
      </c>
      <c r="B77" s="2">
        <v>4111</v>
      </c>
      <c r="C77" s="2">
        <v>2006</v>
      </c>
      <c r="D77" s="2">
        <v>2</v>
      </c>
      <c r="U77" s="2">
        <v>0</v>
      </c>
      <c r="W77" s="5"/>
      <c r="AB77" s="2">
        <f t="shared" si="1"/>
        <v>2</v>
      </c>
      <c r="AC77" s="11"/>
    </row>
    <row r="78" spans="1:29" s="2" customFormat="1">
      <c r="A78" s="7">
        <v>76</v>
      </c>
      <c r="B78" s="2">
        <v>4256</v>
      </c>
      <c r="C78" s="2">
        <v>2006</v>
      </c>
      <c r="D78" s="2">
        <v>2</v>
      </c>
      <c r="F78" s="2">
        <v>1</v>
      </c>
      <c r="M78" s="2">
        <v>0</v>
      </c>
      <c r="S78" s="2">
        <v>0</v>
      </c>
      <c r="U78" s="2">
        <v>0</v>
      </c>
      <c r="W78" s="5"/>
      <c r="X78" s="2">
        <v>0</v>
      </c>
      <c r="AB78" s="2">
        <f t="shared" ref="AB78:AB90" si="2">SUM(D78:Y78)</f>
        <v>3</v>
      </c>
      <c r="AC78" s="11"/>
    </row>
    <row r="79" spans="1:29" s="2" customFormat="1">
      <c r="A79" s="7">
        <v>77</v>
      </c>
      <c r="B79" s="2">
        <v>4259</v>
      </c>
      <c r="C79" s="2">
        <v>2006</v>
      </c>
      <c r="I79" s="2">
        <v>1</v>
      </c>
      <c r="W79" s="5"/>
      <c r="AB79" s="2">
        <f t="shared" si="2"/>
        <v>1</v>
      </c>
      <c r="AC79" s="11"/>
    </row>
    <row r="80" spans="1:29" s="2" customFormat="1">
      <c r="A80" s="7">
        <v>78</v>
      </c>
      <c r="B80" s="2">
        <v>4288</v>
      </c>
      <c r="C80" s="2">
        <v>2006</v>
      </c>
      <c r="J80" s="2">
        <v>1</v>
      </c>
      <c r="W80" s="5"/>
      <c r="AB80" s="2">
        <f t="shared" si="2"/>
        <v>1</v>
      </c>
      <c r="AC80" s="11"/>
    </row>
    <row r="81" spans="1:29" s="2" customFormat="1">
      <c r="A81" s="7">
        <v>79</v>
      </c>
      <c r="B81" s="2">
        <v>4476</v>
      </c>
      <c r="C81" s="2">
        <v>2006</v>
      </c>
      <c r="D81" s="2">
        <v>1</v>
      </c>
      <c r="U81" s="2">
        <v>0</v>
      </c>
      <c r="W81" s="5"/>
      <c r="AB81" s="2">
        <f t="shared" si="2"/>
        <v>1</v>
      </c>
      <c r="AC81" s="11"/>
    </row>
    <row r="82" spans="1:29" s="2" customFormat="1">
      <c r="A82" s="7">
        <v>80</v>
      </c>
      <c r="B82" s="2">
        <v>4517</v>
      </c>
      <c r="C82" s="2">
        <v>2006</v>
      </c>
      <c r="D82" s="2">
        <v>0</v>
      </c>
      <c r="F82" s="2">
        <v>1</v>
      </c>
      <c r="M82" s="2">
        <v>0</v>
      </c>
      <c r="W82" s="5"/>
      <c r="X82" s="2">
        <v>0</v>
      </c>
      <c r="AB82" s="2">
        <f t="shared" si="2"/>
        <v>1</v>
      </c>
      <c r="AC82" s="11"/>
    </row>
    <row r="83" spans="1:29" s="2" customFormat="1">
      <c r="A83" s="7">
        <v>81</v>
      </c>
      <c r="B83" s="2">
        <v>4616</v>
      </c>
      <c r="C83" s="2">
        <v>2006</v>
      </c>
      <c r="D83" s="2">
        <v>1</v>
      </c>
      <c r="G83" s="2">
        <v>1</v>
      </c>
      <c r="U83" s="2">
        <v>0</v>
      </c>
      <c r="W83" s="5"/>
      <c r="AB83" s="2">
        <f t="shared" si="2"/>
        <v>2</v>
      </c>
      <c r="AC83" s="11"/>
    </row>
    <row r="84" spans="1:29" s="2" customFormat="1">
      <c r="A84" s="7">
        <v>82</v>
      </c>
      <c r="B84" s="2">
        <v>4620</v>
      </c>
      <c r="C84" s="2">
        <v>2006</v>
      </c>
      <c r="G84" s="2">
        <v>3</v>
      </c>
      <c r="W84" s="5"/>
      <c r="AB84" s="2">
        <f t="shared" si="2"/>
        <v>3</v>
      </c>
      <c r="AC84" s="11"/>
    </row>
    <row r="85" spans="1:29" s="2" customFormat="1">
      <c r="A85" s="7">
        <v>83</v>
      </c>
      <c r="B85" s="2">
        <v>4650</v>
      </c>
      <c r="C85" s="2">
        <v>2007</v>
      </c>
      <c r="M85" s="2">
        <v>1</v>
      </c>
      <c r="W85" s="5"/>
      <c r="AB85" s="2">
        <f t="shared" si="2"/>
        <v>1</v>
      </c>
      <c r="AC85" s="11"/>
    </row>
    <row r="86" spans="1:29" s="2" customFormat="1">
      <c r="A86" s="7">
        <v>84</v>
      </c>
      <c r="B86" s="2">
        <v>4651</v>
      </c>
      <c r="C86" s="2">
        <v>2007</v>
      </c>
      <c r="M86" s="2">
        <v>3</v>
      </c>
      <c r="W86" s="5"/>
      <c r="AB86" s="2">
        <f t="shared" si="2"/>
        <v>3</v>
      </c>
      <c r="AC86" s="11"/>
    </row>
    <row r="87" spans="1:29" s="2" customFormat="1">
      <c r="A87" s="7">
        <v>85</v>
      </c>
      <c r="B87" s="2">
        <v>4739</v>
      </c>
      <c r="C87" s="2">
        <v>2007</v>
      </c>
      <c r="D87" s="2">
        <v>1</v>
      </c>
      <c r="F87" s="2">
        <v>1</v>
      </c>
      <c r="M87" s="2">
        <v>0</v>
      </c>
      <c r="U87" s="2">
        <v>0</v>
      </c>
      <c r="W87" s="5"/>
      <c r="X87" s="2">
        <v>0</v>
      </c>
      <c r="AB87" s="2">
        <f t="shared" si="2"/>
        <v>2</v>
      </c>
      <c r="AC87" s="11"/>
    </row>
    <row r="88" spans="1:29" s="2" customFormat="1">
      <c r="A88" s="7">
        <v>86</v>
      </c>
      <c r="B88" s="2">
        <v>4772</v>
      </c>
      <c r="C88" s="2">
        <v>2007</v>
      </c>
      <c r="N88" s="2">
        <v>1</v>
      </c>
      <c r="W88" s="5"/>
      <c r="AB88" s="2">
        <f t="shared" si="2"/>
        <v>1</v>
      </c>
      <c r="AC88" s="11"/>
    </row>
    <row r="89" spans="1:29" s="2" customFormat="1">
      <c r="A89" s="7">
        <v>87</v>
      </c>
      <c r="B89" s="2">
        <v>4900</v>
      </c>
      <c r="C89" s="2">
        <v>2007</v>
      </c>
      <c r="S89" s="2">
        <v>3</v>
      </c>
      <c r="W89" s="5"/>
      <c r="AB89" s="2">
        <f t="shared" si="2"/>
        <v>3</v>
      </c>
      <c r="AC89" s="11"/>
    </row>
    <row r="90" spans="1:29" s="2" customFormat="1">
      <c r="A90" s="7">
        <v>88</v>
      </c>
      <c r="B90" s="2">
        <v>4934</v>
      </c>
      <c r="C90" s="2">
        <v>2007</v>
      </c>
      <c r="V90" s="2">
        <v>1</v>
      </c>
      <c r="W90" s="5"/>
      <c r="AB90" s="2">
        <f t="shared" si="2"/>
        <v>1</v>
      </c>
      <c r="AC90" s="11"/>
    </row>
    <row r="91" spans="1:29" s="2" customFormat="1" ht="40.5" customHeight="1">
      <c r="A91" s="1"/>
      <c r="B91" s="1"/>
      <c r="D91" s="3" t="s">
        <v>5</v>
      </c>
      <c r="E91" s="3" t="s">
        <v>6</v>
      </c>
      <c r="F91" s="3" t="s">
        <v>7</v>
      </c>
      <c r="G91" s="3" t="s">
        <v>8</v>
      </c>
      <c r="H91" s="3" t="s">
        <v>9</v>
      </c>
      <c r="I91" s="4" t="s">
        <v>10</v>
      </c>
      <c r="J91" s="3" t="s">
        <v>11</v>
      </c>
      <c r="K91" s="3" t="s">
        <v>12</v>
      </c>
      <c r="L91" s="3" t="s">
        <v>13</v>
      </c>
      <c r="M91" s="4" t="s">
        <v>14</v>
      </c>
      <c r="N91" s="4" t="s">
        <v>15</v>
      </c>
      <c r="O91" s="3" t="s">
        <v>16</v>
      </c>
      <c r="P91" s="3" t="s">
        <v>17</v>
      </c>
      <c r="Q91" s="4" t="s">
        <v>18</v>
      </c>
      <c r="R91" s="4" t="s">
        <v>19</v>
      </c>
      <c r="S91" s="3" t="s">
        <v>20</v>
      </c>
      <c r="T91" s="4" t="s">
        <v>21</v>
      </c>
      <c r="U91" s="3" t="s">
        <v>24</v>
      </c>
      <c r="V91" s="3" t="s">
        <v>25</v>
      </c>
      <c r="W91" s="4" t="s">
        <v>28</v>
      </c>
      <c r="X91" s="3" t="s">
        <v>26</v>
      </c>
      <c r="Y91" s="3" t="s">
        <v>27</v>
      </c>
      <c r="Z91" s="4" t="s">
        <v>22</v>
      </c>
      <c r="AA91" s="4" t="s">
        <v>23</v>
      </c>
      <c r="AB91" s="3"/>
      <c r="AC91" s="11"/>
    </row>
    <row r="92" spans="1:29" s="1" customFormat="1">
      <c r="A92" s="2"/>
      <c r="B92" s="2"/>
      <c r="D92" s="39" t="s">
        <v>0</v>
      </c>
      <c r="E92" s="39"/>
      <c r="F92" s="39"/>
      <c r="G92" s="40" t="s">
        <v>1</v>
      </c>
      <c r="H92" s="40"/>
      <c r="I92" s="40"/>
      <c r="J92" s="40"/>
      <c r="K92" s="40"/>
      <c r="L92" s="40"/>
      <c r="M92" s="40"/>
      <c r="N92" s="40"/>
      <c r="O92" s="41" t="s">
        <v>2</v>
      </c>
      <c r="P92" s="41"/>
      <c r="Q92" s="41"/>
      <c r="R92" s="41"/>
      <c r="S92" s="37" t="s">
        <v>3</v>
      </c>
      <c r="T92" s="37"/>
      <c r="U92" s="42" t="s">
        <v>35</v>
      </c>
      <c r="V92" s="42"/>
      <c r="W92" s="42"/>
      <c r="X92" s="42"/>
      <c r="Y92" s="42"/>
      <c r="Z92" s="35" t="s">
        <v>34</v>
      </c>
      <c r="AA92" s="35"/>
      <c r="AB92" s="16"/>
      <c r="AC92" s="17"/>
    </row>
    <row r="93" spans="1:29" s="2" customFormat="1">
      <c r="A93" s="38" t="s">
        <v>36</v>
      </c>
      <c r="B93" s="38"/>
      <c r="C93" s="18">
        <f>SUM(D94:AA94)</f>
        <v>279</v>
      </c>
      <c r="D93" s="2">
        <f>SUM(D3:D90)</f>
        <v>62</v>
      </c>
      <c r="E93" s="2">
        <f t="shared" ref="E93:Y93" si="3">SUM(E3:E90)</f>
        <v>0</v>
      </c>
      <c r="F93" s="2">
        <f t="shared" si="3"/>
        <v>54</v>
      </c>
      <c r="G93" s="2">
        <f t="shared" si="3"/>
        <v>26</v>
      </c>
      <c r="H93" s="2">
        <f t="shared" si="3"/>
        <v>6</v>
      </c>
      <c r="I93" s="2">
        <f t="shared" si="3"/>
        <v>51</v>
      </c>
      <c r="J93" s="2">
        <f t="shared" si="3"/>
        <v>6</v>
      </c>
      <c r="K93" s="2">
        <f t="shared" si="3"/>
        <v>0</v>
      </c>
      <c r="L93" s="2">
        <f t="shared" si="3"/>
        <v>0</v>
      </c>
      <c r="M93" s="2">
        <f t="shared" si="3"/>
        <v>19</v>
      </c>
      <c r="N93" s="2">
        <f t="shared" si="3"/>
        <v>8</v>
      </c>
      <c r="O93" s="2">
        <f t="shared" si="3"/>
        <v>0</v>
      </c>
      <c r="P93" s="2">
        <f t="shared" si="3"/>
        <v>0</v>
      </c>
      <c r="Q93" s="2">
        <f t="shared" si="3"/>
        <v>0</v>
      </c>
      <c r="R93" s="2">
        <f t="shared" si="3"/>
        <v>0</v>
      </c>
      <c r="S93" s="2">
        <f t="shared" si="3"/>
        <v>3</v>
      </c>
      <c r="T93" s="2">
        <f t="shared" si="3"/>
        <v>0</v>
      </c>
      <c r="U93" s="2">
        <f t="shared" si="3"/>
        <v>2</v>
      </c>
      <c r="V93" s="2">
        <f t="shared" si="3"/>
        <v>2</v>
      </c>
      <c r="W93" s="2">
        <f t="shared" si="3"/>
        <v>34</v>
      </c>
      <c r="X93" s="2">
        <f t="shared" si="3"/>
        <v>4</v>
      </c>
      <c r="Y93" s="2">
        <f t="shared" si="3"/>
        <v>2</v>
      </c>
      <c r="Z93" s="2">
        <f>SUM(Z3:Z90)</f>
        <v>0</v>
      </c>
      <c r="AA93" s="2">
        <f>SUM(AA3:AA90)</f>
        <v>0</v>
      </c>
      <c r="AC93" s="11"/>
    </row>
    <row r="94" spans="1:29" s="2" customFormat="1">
      <c r="D94" s="36">
        <f>SUM(D93:F93)</f>
        <v>116</v>
      </c>
      <c r="E94" s="36"/>
      <c r="F94" s="36"/>
      <c r="G94" s="36">
        <f>SUM(G93:N93)</f>
        <v>116</v>
      </c>
      <c r="H94" s="36"/>
      <c r="I94" s="36"/>
      <c r="J94" s="36"/>
      <c r="K94" s="36"/>
      <c r="L94" s="36"/>
      <c r="M94" s="36"/>
      <c r="N94" s="36"/>
      <c r="O94" s="36">
        <f>SUM(O93:R93)</f>
        <v>0</v>
      </c>
      <c r="P94" s="36"/>
      <c r="Q94" s="36"/>
      <c r="R94" s="36"/>
      <c r="S94" s="36">
        <f>SUM(S93:T93)</f>
        <v>3</v>
      </c>
      <c r="T94" s="36"/>
      <c r="U94" s="36">
        <f>SUM(U93:Y93)</f>
        <v>44</v>
      </c>
      <c r="V94" s="36"/>
      <c r="W94" s="36"/>
      <c r="X94" s="36"/>
      <c r="Y94" s="36"/>
      <c r="Z94" s="36">
        <f>SUM(Z93:AA93)</f>
        <v>0</v>
      </c>
      <c r="AA94" s="36"/>
      <c r="AB94" s="2">
        <f>SUM(AB3:AB90)</f>
        <v>279</v>
      </c>
      <c r="AC94" s="11"/>
    </row>
    <row r="95" spans="1:29" s="2" customFormat="1">
      <c r="D95" s="19">
        <f t="shared" ref="D95:Z95" si="4">D93/$AB$94</f>
        <v>0.22222222222222221</v>
      </c>
      <c r="E95" s="19">
        <f t="shared" si="4"/>
        <v>0</v>
      </c>
      <c r="F95" s="19">
        <f t="shared" si="4"/>
        <v>0.19354838709677419</v>
      </c>
      <c r="G95" s="19">
        <f t="shared" si="4"/>
        <v>9.3189964157706098E-2</v>
      </c>
      <c r="H95" s="19">
        <f t="shared" si="4"/>
        <v>2.1505376344086023E-2</v>
      </c>
      <c r="I95" s="19">
        <f t="shared" si="4"/>
        <v>0.18279569892473119</v>
      </c>
      <c r="J95" s="19">
        <f t="shared" si="4"/>
        <v>2.1505376344086023E-2</v>
      </c>
      <c r="K95" s="19">
        <f t="shared" si="4"/>
        <v>0</v>
      </c>
      <c r="L95" s="19">
        <f t="shared" si="4"/>
        <v>0</v>
      </c>
      <c r="M95" s="19">
        <f t="shared" si="4"/>
        <v>6.8100358422939072E-2</v>
      </c>
      <c r="N95" s="19">
        <f t="shared" si="4"/>
        <v>2.8673835125448029E-2</v>
      </c>
      <c r="O95" s="19">
        <f t="shared" si="4"/>
        <v>0</v>
      </c>
      <c r="P95" s="19">
        <f t="shared" si="4"/>
        <v>0</v>
      </c>
      <c r="Q95" s="19">
        <f t="shared" si="4"/>
        <v>0</v>
      </c>
      <c r="R95" s="19">
        <f t="shared" si="4"/>
        <v>0</v>
      </c>
      <c r="S95" s="19">
        <f t="shared" si="4"/>
        <v>1.0752688172043012E-2</v>
      </c>
      <c r="T95" s="19">
        <f t="shared" si="4"/>
        <v>0</v>
      </c>
      <c r="U95" s="19">
        <f t="shared" si="4"/>
        <v>7.1684587813620072E-3</v>
      </c>
      <c r="V95" s="19">
        <f t="shared" si="4"/>
        <v>7.1684587813620072E-3</v>
      </c>
      <c r="W95" s="19">
        <f t="shared" si="4"/>
        <v>0.12186379928315412</v>
      </c>
      <c r="X95" s="19">
        <f t="shared" si="4"/>
        <v>1.4336917562724014E-2</v>
      </c>
      <c r="Y95" s="19">
        <f t="shared" si="4"/>
        <v>7.1684587813620072E-3</v>
      </c>
      <c r="Z95" s="19">
        <f t="shared" si="4"/>
        <v>0</v>
      </c>
      <c r="AA95" s="19">
        <f>AA93/$AB$94</f>
        <v>0</v>
      </c>
      <c r="AC95" s="11"/>
    </row>
    <row r="96" spans="1:29" s="2" customFormat="1">
      <c r="W96" s="5"/>
      <c r="AC96" s="11"/>
    </row>
    <row r="97" spans="23:29" s="2" customFormat="1">
      <c r="W97" s="5"/>
      <c r="AC97" s="11"/>
    </row>
    <row r="98" spans="23:29" s="2" customFormat="1">
      <c r="W98" s="5"/>
      <c r="AC98" s="11"/>
    </row>
    <row r="99" spans="23:29" s="2" customFormat="1">
      <c r="W99" s="5"/>
      <c r="AC99" s="11"/>
    </row>
    <row r="100" spans="23:29" s="2" customFormat="1">
      <c r="W100" s="5"/>
      <c r="AC100" s="11"/>
    </row>
    <row r="101" spans="23:29" s="2" customFormat="1">
      <c r="W101" s="5"/>
      <c r="AC101" s="11"/>
    </row>
    <row r="102" spans="23:29" s="2" customFormat="1">
      <c r="W102" s="5"/>
      <c r="AC102" s="11"/>
    </row>
    <row r="103" spans="23:29" s="2" customFormat="1">
      <c r="W103" s="5"/>
      <c r="AC103" s="11"/>
    </row>
    <row r="104" spans="23:29" s="2" customFormat="1">
      <c r="W104" s="5"/>
      <c r="AC104" s="11"/>
    </row>
    <row r="105" spans="23:29" s="2" customFormat="1">
      <c r="W105" s="5"/>
      <c r="AC105" s="11"/>
    </row>
    <row r="106" spans="23:29" s="2" customFormat="1">
      <c r="W106" s="5"/>
      <c r="AC106" s="11"/>
    </row>
    <row r="107" spans="23:29" s="2" customFormat="1">
      <c r="W107" s="5"/>
      <c r="AC107" s="11"/>
    </row>
    <row r="108" spans="23:29" s="2" customFormat="1">
      <c r="W108" s="5"/>
      <c r="AC108" s="11"/>
    </row>
    <row r="109" spans="23:29" s="2" customFormat="1">
      <c r="W109" s="5"/>
      <c r="AC109" s="11"/>
    </row>
    <row r="110" spans="23:29" s="2" customFormat="1">
      <c r="W110" s="5"/>
      <c r="AC110" s="11"/>
    </row>
    <row r="111" spans="23:29" s="2" customFormat="1">
      <c r="W111" s="5"/>
      <c r="AC111" s="11"/>
    </row>
    <row r="112" spans="23:29" s="2" customFormat="1">
      <c r="W112" s="5"/>
      <c r="AC112" s="11"/>
    </row>
    <row r="113" spans="23:29" s="2" customFormat="1">
      <c r="W113" s="5"/>
      <c r="AC113" s="11"/>
    </row>
    <row r="114" spans="23:29" s="2" customFormat="1">
      <c r="W114" s="5"/>
      <c r="AC114" s="11"/>
    </row>
    <row r="115" spans="23:29" s="2" customFormat="1">
      <c r="W115" s="5"/>
      <c r="AC115" s="11"/>
    </row>
    <row r="116" spans="23:29" s="2" customFormat="1">
      <c r="W116" s="5"/>
      <c r="AC116" s="11"/>
    </row>
    <row r="117" spans="23:29" s="2" customFormat="1">
      <c r="W117" s="5"/>
      <c r="AC117" s="11"/>
    </row>
    <row r="118" spans="23:29" s="2" customFormat="1">
      <c r="W118" s="5"/>
      <c r="AC118" s="11"/>
    </row>
    <row r="119" spans="23:29" s="2" customFormat="1">
      <c r="W119" s="5"/>
      <c r="AC119" s="11"/>
    </row>
    <row r="120" spans="23:29" s="2" customFormat="1">
      <c r="W120" s="5"/>
      <c r="AC120" s="11"/>
    </row>
    <row r="121" spans="23:29" s="2" customFormat="1">
      <c r="W121" s="5"/>
      <c r="AC121" s="11"/>
    </row>
    <row r="122" spans="23:29" s="2" customFormat="1">
      <c r="W122" s="5"/>
      <c r="AC122" s="11"/>
    </row>
    <row r="123" spans="23:29" s="2" customFormat="1">
      <c r="W123" s="5"/>
      <c r="AC123" s="11"/>
    </row>
    <row r="124" spans="23:29" s="2" customFormat="1">
      <c r="W124" s="5"/>
      <c r="AC124" s="11"/>
    </row>
    <row r="125" spans="23:29" s="2" customFormat="1">
      <c r="W125" s="5"/>
      <c r="AC125" s="11"/>
    </row>
    <row r="126" spans="23:29" s="2" customFormat="1">
      <c r="W126" s="5"/>
      <c r="AC126" s="11"/>
    </row>
    <row r="127" spans="23:29" s="2" customFormat="1">
      <c r="W127" s="5"/>
      <c r="AC127" s="11"/>
    </row>
    <row r="128" spans="23:29" s="2" customFormat="1">
      <c r="W128" s="5"/>
      <c r="AC128" s="11"/>
    </row>
    <row r="129" spans="23:29" s="2" customFormat="1">
      <c r="W129" s="5"/>
      <c r="AC129" s="11"/>
    </row>
    <row r="130" spans="23:29" s="2" customFormat="1">
      <c r="W130" s="5"/>
      <c r="AC130" s="11"/>
    </row>
    <row r="131" spans="23:29" s="2" customFormat="1">
      <c r="W131" s="5"/>
      <c r="AC131" s="11"/>
    </row>
    <row r="132" spans="23:29" s="2" customFormat="1">
      <c r="W132" s="5"/>
      <c r="AC132" s="11"/>
    </row>
    <row r="133" spans="23:29" s="2" customFormat="1">
      <c r="W133" s="5"/>
      <c r="AC133" s="11"/>
    </row>
    <row r="134" spans="23:29" s="2" customFormat="1">
      <c r="W134" s="5"/>
      <c r="AC134" s="11"/>
    </row>
    <row r="135" spans="23:29" s="2" customFormat="1">
      <c r="W135" s="5"/>
      <c r="AC135" s="11"/>
    </row>
    <row r="136" spans="23:29" s="2" customFormat="1">
      <c r="W136" s="5"/>
      <c r="AC136" s="11"/>
    </row>
    <row r="137" spans="23:29" s="2" customFormat="1">
      <c r="W137" s="5"/>
      <c r="AC137" s="11"/>
    </row>
    <row r="138" spans="23:29" s="2" customFormat="1">
      <c r="W138" s="5"/>
      <c r="AC138" s="11"/>
    </row>
    <row r="139" spans="23:29" s="2" customFormat="1">
      <c r="W139" s="5"/>
      <c r="AC139" s="11"/>
    </row>
    <row r="140" spans="23:29" s="2" customFormat="1">
      <c r="W140" s="5"/>
      <c r="AC140" s="11"/>
    </row>
    <row r="141" spans="23:29" s="2" customFormat="1">
      <c r="W141" s="5"/>
      <c r="AC141" s="11"/>
    </row>
    <row r="142" spans="23:29" s="2" customFormat="1">
      <c r="W142" s="5"/>
      <c r="AC142" s="11"/>
    </row>
    <row r="143" spans="23:29" s="2" customFormat="1">
      <c r="W143" s="5"/>
      <c r="AC143" s="11"/>
    </row>
    <row r="144" spans="23:29" s="2" customFormat="1">
      <c r="W144" s="5"/>
      <c r="AC144" s="11"/>
    </row>
    <row r="145" spans="23:29" s="2" customFormat="1">
      <c r="W145" s="5"/>
      <c r="AC145" s="11"/>
    </row>
    <row r="146" spans="23:29" s="2" customFormat="1">
      <c r="W146" s="5"/>
      <c r="AC146" s="11"/>
    </row>
    <row r="147" spans="23:29" s="2" customFormat="1">
      <c r="W147" s="5"/>
      <c r="AC147" s="11"/>
    </row>
    <row r="148" spans="23:29" s="2" customFormat="1">
      <c r="W148" s="5"/>
      <c r="AC148" s="11"/>
    </row>
    <row r="149" spans="23:29" s="2" customFormat="1">
      <c r="W149" s="5"/>
      <c r="AC149" s="11"/>
    </row>
    <row r="150" spans="23:29" s="2" customFormat="1">
      <c r="W150" s="5"/>
      <c r="AC150" s="11"/>
    </row>
    <row r="151" spans="23:29" s="2" customFormat="1">
      <c r="W151" s="5"/>
      <c r="AC151" s="11"/>
    </row>
    <row r="152" spans="23:29" s="2" customFormat="1">
      <c r="W152" s="5"/>
      <c r="AC152" s="11"/>
    </row>
    <row r="153" spans="23:29" s="2" customFormat="1">
      <c r="W153" s="5"/>
      <c r="AC153" s="11"/>
    </row>
    <row r="154" spans="23:29" s="2" customFormat="1">
      <c r="W154" s="5"/>
      <c r="AC154" s="11"/>
    </row>
    <row r="155" spans="23:29" s="2" customFormat="1">
      <c r="W155" s="5"/>
      <c r="AC155" s="11"/>
    </row>
    <row r="156" spans="23:29" s="2" customFormat="1">
      <c r="W156" s="5"/>
      <c r="AC156" s="11"/>
    </row>
    <row r="157" spans="23:29" s="2" customFormat="1">
      <c r="W157" s="5"/>
      <c r="AC157" s="11"/>
    </row>
    <row r="158" spans="23:29" s="2" customFormat="1">
      <c r="W158" s="5"/>
      <c r="AC158" s="11"/>
    </row>
    <row r="159" spans="23:29" s="2" customFormat="1">
      <c r="W159" s="5"/>
      <c r="AC159" s="11"/>
    </row>
    <row r="160" spans="23:29" s="2" customFormat="1">
      <c r="W160" s="5"/>
      <c r="AC160" s="11"/>
    </row>
    <row r="161" spans="23:29" s="2" customFormat="1">
      <c r="W161" s="5"/>
      <c r="AC161" s="11"/>
    </row>
    <row r="162" spans="23:29" s="2" customFormat="1">
      <c r="W162" s="5"/>
      <c r="AC162" s="11"/>
    </row>
    <row r="163" spans="23:29" s="2" customFormat="1">
      <c r="W163" s="5"/>
      <c r="AC163" s="11"/>
    </row>
    <row r="164" spans="23:29" s="2" customFormat="1">
      <c r="W164" s="5"/>
      <c r="AC164" s="11"/>
    </row>
    <row r="165" spans="23:29" s="2" customFormat="1">
      <c r="W165" s="5"/>
      <c r="AC165" s="11"/>
    </row>
    <row r="166" spans="23:29" s="2" customFormat="1">
      <c r="W166" s="5"/>
      <c r="AC166" s="11"/>
    </row>
    <row r="167" spans="23:29" s="2" customFormat="1">
      <c r="W167" s="5"/>
      <c r="AC167" s="11"/>
    </row>
    <row r="168" spans="23:29" s="2" customFormat="1">
      <c r="W168" s="5"/>
      <c r="AC168" s="11"/>
    </row>
    <row r="169" spans="23:29" s="2" customFormat="1">
      <c r="W169" s="5"/>
      <c r="AC169" s="11"/>
    </row>
    <row r="170" spans="23:29" s="2" customFormat="1">
      <c r="W170" s="5"/>
      <c r="AC170" s="11"/>
    </row>
    <row r="171" spans="23:29" s="2" customFormat="1">
      <c r="W171" s="5"/>
      <c r="AC171" s="11"/>
    </row>
    <row r="172" spans="23:29" s="2" customFormat="1">
      <c r="W172" s="5"/>
      <c r="AC172" s="11"/>
    </row>
    <row r="173" spans="23:29" s="2" customFormat="1">
      <c r="W173" s="5"/>
      <c r="AC173" s="11"/>
    </row>
    <row r="174" spans="23:29" s="2" customFormat="1">
      <c r="W174" s="5"/>
      <c r="AC174" s="11"/>
    </row>
    <row r="175" spans="23:29" s="2" customFormat="1">
      <c r="W175" s="5"/>
      <c r="AC175" s="11"/>
    </row>
    <row r="176" spans="23:29" s="2" customFormat="1">
      <c r="W176" s="5"/>
      <c r="AC176" s="11"/>
    </row>
    <row r="177" spans="23:29" s="2" customFormat="1">
      <c r="W177" s="5"/>
      <c r="AC177" s="11"/>
    </row>
    <row r="178" spans="23:29" s="2" customFormat="1">
      <c r="W178" s="5"/>
      <c r="AC178" s="11"/>
    </row>
    <row r="179" spans="23:29" s="2" customFormat="1">
      <c r="W179" s="5"/>
      <c r="AC179" s="11"/>
    </row>
    <row r="180" spans="23:29" s="2" customFormat="1">
      <c r="W180" s="5"/>
      <c r="AC180" s="11"/>
    </row>
    <row r="181" spans="23:29" s="2" customFormat="1">
      <c r="W181" s="5"/>
      <c r="AC181" s="11"/>
    </row>
    <row r="182" spans="23:29" s="2" customFormat="1">
      <c r="W182" s="5"/>
      <c r="AC182" s="11"/>
    </row>
    <row r="183" spans="23:29" s="2" customFormat="1">
      <c r="W183" s="5"/>
      <c r="AC183" s="11"/>
    </row>
    <row r="184" spans="23:29" s="2" customFormat="1">
      <c r="W184" s="5"/>
      <c r="AC184" s="11"/>
    </row>
    <row r="185" spans="23:29" s="2" customFormat="1">
      <c r="W185" s="5"/>
      <c r="AC185" s="11"/>
    </row>
    <row r="186" spans="23:29" s="2" customFormat="1">
      <c r="W186" s="5"/>
      <c r="AC186" s="11"/>
    </row>
    <row r="187" spans="23:29" s="2" customFormat="1">
      <c r="W187" s="5"/>
      <c r="AC187" s="11"/>
    </row>
    <row r="188" spans="23:29" s="2" customFormat="1">
      <c r="W188" s="5"/>
      <c r="AC188" s="11"/>
    </row>
    <row r="189" spans="23:29" s="2" customFormat="1">
      <c r="W189" s="5"/>
      <c r="AC189" s="11"/>
    </row>
    <row r="190" spans="23:29" s="2" customFormat="1">
      <c r="W190" s="5"/>
      <c r="AC190" s="11"/>
    </row>
    <row r="191" spans="23:29" s="2" customFormat="1">
      <c r="W191" s="5"/>
      <c r="AC191" s="11"/>
    </row>
    <row r="192" spans="23:29" s="2" customFormat="1">
      <c r="W192" s="5"/>
      <c r="AC192" s="11"/>
    </row>
    <row r="193" spans="23:29" s="2" customFormat="1">
      <c r="W193" s="5"/>
      <c r="AC193" s="11"/>
    </row>
    <row r="194" spans="23:29" s="2" customFormat="1">
      <c r="W194" s="5"/>
      <c r="AC194" s="11"/>
    </row>
    <row r="195" spans="23:29" s="2" customFormat="1">
      <c r="W195" s="5"/>
      <c r="AC195" s="11"/>
    </row>
    <row r="196" spans="23:29" s="2" customFormat="1">
      <c r="W196" s="5"/>
      <c r="AC196" s="11"/>
    </row>
    <row r="197" spans="23:29" s="2" customFormat="1">
      <c r="W197" s="5"/>
      <c r="AC197" s="11"/>
    </row>
    <row r="198" spans="23:29" s="2" customFormat="1">
      <c r="W198" s="5"/>
      <c r="AC198" s="11"/>
    </row>
    <row r="199" spans="23:29" s="2" customFormat="1">
      <c r="W199" s="5"/>
      <c r="AC199" s="11"/>
    </row>
    <row r="200" spans="23:29" s="2" customFormat="1">
      <c r="W200" s="5"/>
      <c r="AC200" s="11"/>
    </row>
    <row r="201" spans="23:29" s="2" customFormat="1">
      <c r="W201" s="5"/>
      <c r="AC201" s="11"/>
    </row>
    <row r="202" spans="23:29" s="2" customFormat="1">
      <c r="W202" s="5"/>
      <c r="AC202" s="11"/>
    </row>
    <row r="203" spans="23:29" s="2" customFormat="1">
      <c r="W203" s="5"/>
      <c r="AC203" s="11"/>
    </row>
    <row r="204" spans="23:29" s="2" customFormat="1">
      <c r="W204" s="5"/>
      <c r="AC204" s="11"/>
    </row>
    <row r="205" spans="23:29" s="2" customFormat="1">
      <c r="W205" s="5"/>
      <c r="AC205" s="11"/>
    </row>
    <row r="206" spans="23:29" s="2" customFormat="1">
      <c r="W206" s="5"/>
      <c r="AC206" s="11"/>
    </row>
    <row r="207" spans="23:29" s="2" customFormat="1">
      <c r="W207" s="5"/>
      <c r="AC207" s="11"/>
    </row>
    <row r="208" spans="23:29" s="2" customFormat="1">
      <c r="W208" s="5"/>
      <c r="AC208" s="11"/>
    </row>
    <row r="209" spans="23:29" s="2" customFormat="1">
      <c r="W209" s="5"/>
      <c r="AC209" s="11"/>
    </row>
    <row r="210" spans="23:29" s="2" customFormat="1">
      <c r="W210" s="5"/>
      <c r="AC210" s="11"/>
    </row>
    <row r="211" spans="23:29" s="2" customFormat="1">
      <c r="W211" s="5"/>
      <c r="AC211" s="11"/>
    </row>
    <row r="212" spans="23:29" s="2" customFormat="1">
      <c r="W212" s="5"/>
      <c r="AC212" s="11"/>
    </row>
    <row r="213" spans="23:29" s="2" customFormat="1">
      <c r="W213" s="5"/>
      <c r="AC213" s="11"/>
    </row>
    <row r="214" spans="23:29" s="2" customFormat="1">
      <c r="W214" s="5"/>
      <c r="AC214" s="11"/>
    </row>
    <row r="215" spans="23:29" s="2" customFormat="1">
      <c r="W215" s="5"/>
      <c r="AC215" s="11"/>
    </row>
    <row r="216" spans="23:29" s="2" customFormat="1">
      <c r="W216" s="5"/>
      <c r="AC216" s="11"/>
    </row>
    <row r="217" spans="23:29" s="2" customFormat="1">
      <c r="W217" s="5"/>
      <c r="AC217" s="11"/>
    </row>
    <row r="218" spans="23:29" s="2" customFormat="1">
      <c r="W218" s="5"/>
      <c r="AC218" s="11"/>
    </row>
    <row r="219" spans="23:29" s="2" customFormat="1">
      <c r="W219" s="5"/>
      <c r="AC219" s="11"/>
    </row>
    <row r="220" spans="23:29" s="2" customFormat="1">
      <c r="W220" s="5"/>
      <c r="AC220" s="11"/>
    </row>
    <row r="221" spans="23:29" s="2" customFormat="1">
      <c r="W221" s="5"/>
      <c r="AC221" s="11"/>
    </row>
    <row r="222" spans="23:29" s="2" customFormat="1">
      <c r="W222" s="5"/>
      <c r="AC222" s="11"/>
    </row>
    <row r="223" spans="23:29" s="2" customFormat="1">
      <c r="W223" s="5"/>
      <c r="AC223" s="11"/>
    </row>
    <row r="224" spans="23:29" s="2" customFormat="1">
      <c r="W224" s="5"/>
      <c r="AC224" s="11"/>
    </row>
    <row r="225" spans="23:29" s="2" customFormat="1">
      <c r="W225" s="5"/>
      <c r="AC225" s="11"/>
    </row>
    <row r="226" spans="23:29" s="2" customFormat="1">
      <c r="W226" s="5"/>
      <c r="AC226" s="11"/>
    </row>
    <row r="227" spans="23:29" s="2" customFormat="1">
      <c r="W227" s="5"/>
      <c r="AC227" s="11"/>
    </row>
    <row r="228" spans="23:29" s="2" customFormat="1">
      <c r="W228" s="5"/>
      <c r="AC228" s="11"/>
    </row>
    <row r="229" spans="23:29" s="2" customFormat="1">
      <c r="W229" s="5"/>
      <c r="AC229" s="11"/>
    </row>
    <row r="230" spans="23:29" s="2" customFormat="1">
      <c r="W230" s="5"/>
      <c r="AC230" s="11"/>
    </row>
    <row r="231" spans="23:29" s="2" customFormat="1">
      <c r="W231" s="5"/>
      <c r="AC231" s="11"/>
    </row>
    <row r="232" spans="23:29" s="2" customFormat="1">
      <c r="W232" s="5"/>
      <c r="AC232" s="11"/>
    </row>
    <row r="233" spans="23:29" s="2" customFormat="1">
      <c r="W233" s="5"/>
      <c r="AC233" s="11"/>
    </row>
    <row r="234" spans="23:29" s="2" customFormat="1">
      <c r="W234" s="5"/>
      <c r="AC234" s="11"/>
    </row>
    <row r="235" spans="23:29" s="2" customFormat="1">
      <c r="W235" s="5"/>
      <c r="AC235" s="11"/>
    </row>
    <row r="236" spans="23:29" s="2" customFormat="1">
      <c r="W236" s="5"/>
      <c r="AC236" s="11"/>
    </row>
    <row r="237" spans="23:29" s="2" customFormat="1">
      <c r="W237" s="5"/>
      <c r="AC237" s="11"/>
    </row>
    <row r="238" spans="23:29" s="2" customFormat="1">
      <c r="W238" s="5"/>
      <c r="AC238" s="11"/>
    </row>
    <row r="239" spans="23:29" s="2" customFormat="1">
      <c r="W239" s="5"/>
      <c r="AC239" s="11"/>
    </row>
    <row r="240" spans="23:29" s="2" customFormat="1">
      <c r="W240" s="5"/>
      <c r="AC240" s="11"/>
    </row>
    <row r="241" spans="23:29" s="2" customFormat="1">
      <c r="W241" s="5"/>
      <c r="AC241" s="11"/>
    </row>
    <row r="242" spans="23:29" s="2" customFormat="1">
      <c r="W242" s="5"/>
      <c r="AC242" s="11"/>
    </row>
    <row r="243" spans="23:29" s="2" customFormat="1">
      <c r="W243" s="5"/>
      <c r="AC243" s="11"/>
    </row>
    <row r="244" spans="23:29" s="2" customFormat="1">
      <c r="W244" s="5"/>
      <c r="AC244" s="11"/>
    </row>
    <row r="245" spans="23:29" s="2" customFormat="1">
      <c r="W245" s="5"/>
      <c r="AC245" s="11"/>
    </row>
    <row r="246" spans="23:29" s="2" customFormat="1">
      <c r="W246" s="5"/>
      <c r="AC246" s="11"/>
    </row>
    <row r="247" spans="23:29" s="2" customFormat="1">
      <c r="W247" s="5"/>
      <c r="AC247" s="11"/>
    </row>
    <row r="248" spans="23:29" s="2" customFormat="1">
      <c r="W248" s="5"/>
      <c r="AC248" s="11"/>
    </row>
    <row r="249" spans="23:29" s="2" customFormat="1">
      <c r="W249" s="5"/>
      <c r="AC249" s="11"/>
    </row>
    <row r="250" spans="23:29" s="2" customFormat="1">
      <c r="W250" s="5"/>
      <c r="AC250" s="11"/>
    </row>
    <row r="251" spans="23:29" s="2" customFormat="1">
      <c r="W251" s="5"/>
      <c r="AC251" s="11"/>
    </row>
    <row r="252" spans="23:29" s="2" customFormat="1">
      <c r="W252" s="5"/>
      <c r="AC252" s="11"/>
    </row>
    <row r="253" spans="23:29" s="2" customFormat="1">
      <c r="W253" s="5"/>
      <c r="AC253" s="11"/>
    </row>
    <row r="254" spans="23:29" s="2" customFormat="1">
      <c r="W254" s="5"/>
      <c r="AC254" s="11"/>
    </row>
    <row r="255" spans="23:29" s="2" customFormat="1">
      <c r="W255" s="5"/>
      <c r="AC255" s="11"/>
    </row>
    <row r="256" spans="23:29" s="2" customFormat="1">
      <c r="W256" s="5"/>
      <c r="AC256" s="11"/>
    </row>
    <row r="257" spans="23:29" s="2" customFormat="1">
      <c r="W257" s="5"/>
      <c r="AC257" s="11"/>
    </row>
    <row r="258" spans="23:29" s="2" customFormat="1">
      <c r="W258" s="5"/>
      <c r="AC258" s="11"/>
    </row>
    <row r="259" spans="23:29" s="2" customFormat="1">
      <c r="W259" s="5"/>
      <c r="AC259" s="11"/>
    </row>
    <row r="260" spans="23:29" s="2" customFormat="1">
      <c r="W260" s="5"/>
      <c r="AC260" s="11"/>
    </row>
    <row r="261" spans="23:29" s="2" customFormat="1">
      <c r="W261" s="5"/>
      <c r="AC261" s="11"/>
    </row>
    <row r="262" spans="23:29" s="2" customFormat="1">
      <c r="W262" s="5"/>
      <c r="AC262" s="11"/>
    </row>
    <row r="263" spans="23:29" s="2" customFormat="1">
      <c r="W263" s="5"/>
      <c r="AC263" s="11"/>
    </row>
    <row r="264" spans="23:29" s="2" customFormat="1">
      <c r="W264" s="5"/>
      <c r="AC264" s="11"/>
    </row>
    <row r="265" spans="23:29" s="2" customFormat="1">
      <c r="W265" s="5"/>
      <c r="AC265" s="11"/>
    </row>
    <row r="266" spans="23:29" s="2" customFormat="1">
      <c r="W266" s="5"/>
      <c r="AC266" s="11"/>
    </row>
    <row r="267" spans="23:29" s="2" customFormat="1">
      <c r="W267" s="5"/>
      <c r="AC267" s="11"/>
    </row>
    <row r="268" spans="23:29" s="2" customFormat="1">
      <c r="W268" s="5"/>
      <c r="AC268" s="11"/>
    </row>
    <row r="269" spans="23:29" s="2" customFormat="1">
      <c r="W269" s="5"/>
      <c r="AC269" s="11"/>
    </row>
    <row r="270" spans="23:29" s="2" customFormat="1">
      <c r="W270" s="5"/>
      <c r="AC270" s="11"/>
    </row>
    <row r="271" spans="23:29" s="2" customFormat="1">
      <c r="W271" s="5"/>
      <c r="AC271" s="11"/>
    </row>
    <row r="272" spans="23:29" s="2" customFormat="1">
      <c r="W272" s="5"/>
      <c r="AC272" s="11"/>
    </row>
    <row r="273" spans="23:29" s="2" customFormat="1">
      <c r="W273" s="5"/>
      <c r="AC273" s="11"/>
    </row>
    <row r="274" spans="23:29" s="2" customFormat="1">
      <c r="W274" s="5"/>
      <c r="AC274" s="11"/>
    </row>
    <row r="275" spans="23:29" s="2" customFormat="1">
      <c r="W275" s="5"/>
      <c r="AC275" s="11"/>
    </row>
    <row r="276" spans="23:29" s="2" customFormat="1">
      <c r="W276" s="5"/>
      <c r="AC276" s="11"/>
    </row>
    <row r="277" spans="23:29" s="2" customFormat="1">
      <c r="W277" s="5"/>
      <c r="AC277" s="11"/>
    </row>
    <row r="278" spans="23:29" s="2" customFormat="1">
      <c r="W278" s="5"/>
      <c r="AC278" s="11"/>
    </row>
    <row r="279" spans="23:29" s="2" customFormat="1">
      <c r="W279" s="5"/>
      <c r="AC279" s="11"/>
    </row>
    <row r="280" spans="23:29" s="2" customFormat="1">
      <c r="W280" s="5"/>
      <c r="AC280" s="11"/>
    </row>
    <row r="281" spans="23:29" s="2" customFormat="1">
      <c r="W281" s="5"/>
      <c r="AC281" s="11"/>
    </row>
    <row r="282" spans="23:29" s="2" customFormat="1">
      <c r="W282" s="5"/>
      <c r="AC282" s="11"/>
    </row>
    <row r="283" spans="23:29" s="2" customFormat="1">
      <c r="W283" s="5"/>
      <c r="AC283" s="11"/>
    </row>
    <row r="284" spans="23:29" s="2" customFormat="1">
      <c r="W284" s="5"/>
      <c r="AC284" s="11"/>
    </row>
    <row r="285" spans="23:29" s="2" customFormat="1">
      <c r="W285" s="5"/>
      <c r="AC285" s="11"/>
    </row>
    <row r="286" spans="23:29" s="2" customFormat="1">
      <c r="W286" s="5"/>
      <c r="AC286" s="11"/>
    </row>
    <row r="287" spans="23:29" s="2" customFormat="1">
      <c r="W287" s="5"/>
      <c r="AC287" s="11"/>
    </row>
    <row r="288" spans="23:29" s="2" customFormat="1">
      <c r="W288" s="5"/>
      <c r="AC288" s="11"/>
    </row>
    <row r="289" spans="23:29" s="2" customFormat="1">
      <c r="W289" s="5"/>
      <c r="AC289" s="11"/>
    </row>
    <row r="290" spans="23:29" s="2" customFormat="1">
      <c r="W290" s="5"/>
      <c r="AC290" s="11"/>
    </row>
    <row r="291" spans="23:29" s="2" customFormat="1">
      <c r="W291" s="5"/>
      <c r="AC291" s="11"/>
    </row>
    <row r="292" spans="23:29" s="2" customFormat="1">
      <c r="W292" s="5"/>
      <c r="AC292" s="11"/>
    </row>
    <row r="293" spans="23:29" s="2" customFormat="1">
      <c r="W293" s="5"/>
      <c r="AC293" s="11"/>
    </row>
    <row r="294" spans="23:29" s="2" customFormat="1">
      <c r="W294" s="5"/>
      <c r="AC294" s="11"/>
    </row>
    <row r="295" spans="23:29" s="2" customFormat="1">
      <c r="W295" s="5"/>
      <c r="AC295" s="11"/>
    </row>
    <row r="296" spans="23:29" s="2" customFormat="1">
      <c r="W296" s="5"/>
      <c r="AC296" s="11"/>
    </row>
    <row r="297" spans="23:29" s="2" customFormat="1">
      <c r="W297" s="5"/>
      <c r="AC297" s="11"/>
    </row>
    <row r="298" spans="23:29" s="2" customFormat="1">
      <c r="W298" s="5"/>
      <c r="AC298" s="11"/>
    </row>
    <row r="299" spans="23:29" s="2" customFormat="1">
      <c r="W299" s="5"/>
      <c r="AC299" s="11"/>
    </row>
    <row r="300" spans="23:29" s="2" customFormat="1">
      <c r="W300" s="5"/>
      <c r="AC300" s="11"/>
    </row>
    <row r="301" spans="23:29" s="2" customFormat="1">
      <c r="W301" s="5"/>
      <c r="AC301" s="11"/>
    </row>
    <row r="302" spans="23:29" s="2" customFormat="1">
      <c r="W302" s="5"/>
      <c r="AC302" s="11"/>
    </row>
    <row r="303" spans="23:29" s="2" customFormat="1">
      <c r="W303" s="5"/>
      <c r="AC303" s="11"/>
    </row>
    <row r="304" spans="23:29" s="2" customFormat="1">
      <c r="W304" s="5"/>
      <c r="AC304" s="11"/>
    </row>
    <row r="305" spans="23:29" s="2" customFormat="1">
      <c r="W305" s="5"/>
      <c r="AC305" s="11"/>
    </row>
    <row r="306" spans="23:29" s="2" customFormat="1">
      <c r="W306" s="5"/>
      <c r="AC306" s="11"/>
    </row>
    <row r="307" spans="23:29" s="2" customFormat="1">
      <c r="W307" s="5"/>
      <c r="AC307" s="11"/>
    </row>
    <row r="308" spans="23:29" s="2" customFormat="1">
      <c r="W308" s="5"/>
      <c r="AC308" s="11"/>
    </row>
    <row r="309" spans="23:29" s="2" customFormat="1">
      <c r="W309" s="5"/>
      <c r="AC309" s="11"/>
    </row>
    <row r="310" spans="23:29" s="2" customFormat="1">
      <c r="W310" s="5"/>
      <c r="AC310" s="11"/>
    </row>
    <row r="311" spans="23:29" s="2" customFormat="1">
      <c r="W311" s="5"/>
      <c r="AC311" s="11"/>
    </row>
    <row r="312" spans="23:29" s="2" customFormat="1">
      <c r="W312" s="5"/>
      <c r="AC312" s="11"/>
    </row>
    <row r="313" spans="23:29" s="2" customFormat="1">
      <c r="W313" s="5"/>
      <c r="AC313" s="11"/>
    </row>
    <row r="314" spans="23:29" s="2" customFormat="1">
      <c r="W314" s="5"/>
      <c r="AC314" s="11"/>
    </row>
    <row r="315" spans="23:29" s="2" customFormat="1">
      <c r="W315" s="5"/>
      <c r="AC315" s="11"/>
    </row>
    <row r="316" spans="23:29" s="2" customFormat="1">
      <c r="W316" s="5"/>
      <c r="AC316" s="11"/>
    </row>
    <row r="317" spans="23:29" s="2" customFormat="1">
      <c r="W317" s="5"/>
      <c r="AC317" s="11"/>
    </row>
    <row r="318" spans="23:29" s="2" customFormat="1">
      <c r="W318" s="5"/>
      <c r="AC318" s="11"/>
    </row>
    <row r="319" spans="23:29" s="2" customFormat="1">
      <c r="W319" s="5"/>
      <c r="AC319" s="11"/>
    </row>
    <row r="320" spans="23:29" s="2" customFormat="1">
      <c r="W320" s="5"/>
      <c r="AC320" s="11"/>
    </row>
    <row r="321" spans="23:29" s="2" customFormat="1">
      <c r="W321" s="5"/>
      <c r="AC321" s="11"/>
    </row>
    <row r="322" spans="23:29" s="2" customFormat="1">
      <c r="W322" s="5"/>
      <c r="AC322" s="11"/>
    </row>
    <row r="323" spans="23:29" s="2" customFormat="1">
      <c r="W323" s="5"/>
      <c r="AC323" s="11"/>
    </row>
    <row r="324" spans="23:29" s="2" customFormat="1">
      <c r="W324" s="5"/>
      <c r="AC324" s="11"/>
    </row>
    <row r="325" spans="23:29" s="2" customFormat="1">
      <c r="W325" s="5"/>
      <c r="AC325" s="11"/>
    </row>
    <row r="326" spans="23:29" s="2" customFormat="1">
      <c r="W326" s="5"/>
      <c r="AC326" s="11"/>
    </row>
    <row r="327" spans="23:29" s="2" customFormat="1">
      <c r="W327" s="5"/>
      <c r="AC327" s="11"/>
    </row>
    <row r="328" spans="23:29" s="2" customFormat="1">
      <c r="W328" s="5"/>
      <c r="AC328" s="11"/>
    </row>
    <row r="329" spans="23:29" s="2" customFormat="1">
      <c r="W329" s="5"/>
      <c r="AC329" s="11"/>
    </row>
    <row r="330" spans="23:29" s="2" customFormat="1">
      <c r="W330" s="5"/>
      <c r="AC330" s="11"/>
    </row>
    <row r="331" spans="23:29" s="2" customFormat="1">
      <c r="W331" s="5"/>
      <c r="AC331" s="11"/>
    </row>
    <row r="332" spans="23:29" s="2" customFormat="1">
      <c r="W332" s="5"/>
      <c r="AC332" s="11"/>
    </row>
    <row r="333" spans="23:29" s="2" customFormat="1">
      <c r="W333" s="5"/>
      <c r="AC333" s="11"/>
    </row>
    <row r="334" spans="23:29" s="2" customFormat="1">
      <c r="W334" s="5"/>
      <c r="AC334" s="11"/>
    </row>
    <row r="335" spans="23:29" s="2" customFormat="1">
      <c r="W335" s="5"/>
      <c r="AC335" s="11"/>
    </row>
    <row r="336" spans="23:29" s="2" customFormat="1">
      <c r="W336" s="5"/>
      <c r="AC336" s="11"/>
    </row>
    <row r="337" spans="23:29" s="2" customFormat="1">
      <c r="W337" s="5"/>
      <c r="AC337" s="11"/>
    </row>
    <row r="338" spans="23:29" s="2" customFormat="1">
      <c r="W338" s="5"/>
      <c r="AC338" s="11"/>
    </row>
    <row r="339" spans="23:29" s="2" customFormat="1">
      <c r="W339" s="5"/>
      <c r="AC339" s="11"/>
    </row>
    <row r="340" spans="23:29" s="2" customFormat="1">
      <c r="W340" s="5"/>
      <c r="AC340" s="11"/>
    </row>
    <row r="341" spans="23:29" s="2" customFormat="1">
      <c r="W341" s="5"/>
      <c r="AC341" s="11"/>
    </row>
    <row r="342" spans="23:29" s="2" customFormat="1">
      <c r="W342" s="5"/>
      <c r="AC342" s="11"/>
    </row>
    <row r="343" spans="23:29" s="2" customFormat="1">
      <c r="W343" s="5"/>
      <c r="AC343" s="11"/>
    </row>
    <row r="344" spans="23:29" s="2" customFormat="1">
      <c r="W344" s="5"/>
      <c r="AC344" s="11"/>
    </row>
    <row r="345" spans="23:29" s="2" customFormat="1">
      <c r="W345" s="5"/>
      <c r="AC345" s="11"/>
    </row>
    <row r="346" spans="23:29" s="2" customFormat="1">
      <c r="W346" s="5"/>
      <c r="AC346" s="11"/>
    </row>
    <row r="347" spans="23:29" s="2" customFormat="1">
      <c r="W347" s="5"/>
      <c r="AC347" s="11"/>
    </row>
    <row r="348" spans="23:29" s="2" customFormat="1">
      <c r="W348" s="5"/>
      <c r="AC348" s="11"/>
    </row>
    <row r="349" spans="23:29" s="2" customFormat="1">
      <c r="W349" s="5"/>
      <c r="AC349" s="11"/>
    </row>
    <row r="350" spans="23:29" s="2" customFormat="1">
      <c r="W350" s="5"/>
      <c r="AC350" s="11"/>
    </row>
    <row r="351" spans="23:29" s="2" customFormat="1">
      <c r="W351" s="5"/>
      <c r="AC351" s="11"/>
    </row>
    <row r="352" spans="23:29" s="2" customFormat="1">
      <c r="W352" s="5"/>
      <c r="AC352" s="11"/>
    </row>
    <row r="353" spans="23:29" s="2" customFormat="1">
      <c r="W353" s="5"/>
      <c r="AC353" s="11"/>
    </row>
    <row r="354" spans="23:29" s="2" customFormat="1">
      <c r="W354" s="5"/>
      <c r="AC354" s="11"/>
    </row>
    <row r="355" spans="23:29" s="2" customFormat="1">
      <c r="W355" s="5"/>
      <c r="AC355" s="11"/>
    </row>
    <row r="356" spans="23:29" s="2" customFormat="1">
      <c r="W356" s="5"/>
      <c r="AC356" s="11"/>
    </row>
    <row r="357" spans="23:29" s="2" customFormat="1">
      <c r="W357" s="5"/>
      <c r="AC357" s="11"/>
    </row>
    <row r="358" spans="23:29" s="2" customFormat="1">
      <c r="W358" s="5"/>
      <c r="AC358" s="11"/>
    </row>
    <row r="359" spans="23:29" s="2" customFormat="1">
      <c r="W359" s="5"/>
      <c r="AC359" s="11"/>
    </row>
    <row r="360" spans="23:29" s="2" customFormat="1">
      <c r="W360" s="5"/>
      <c r="AC360" s="11"/>
    </row>
    <row r="361" spans="23:29" s="2" customFormat="1">
      <c r="W361" s="5"/>
      <c r="AC361" s="11"/>
    </row>
    <row r="362" spans="23:29" s="2" customFormat="1">
      <c r="W362" s="5"/>
      <c r="AC362" s="11"/>
    </row>
    <row r="363" spans="23:29" s="2" customFormat="1">
      <c r="W363" s="5"/>
      <c r="AC363" s="11"/>
    </row>
    <row r="364" spans="23:29" s="2" customFormat="1">
      <c r="W364" s="5"/>
      <c r="AC364" s="11"/>
    </row>
    <row r="365" spans="23:29" s="2" customFormat="1">
      <c r="W365" s="5"/>
      <c r="AC365" s="11"/>
    </row>
    <row r="366" spans="23:29" s="2" customFormat="1">
      <c r="W366" s="5"/>
      <c r="AC366" s="11"/>
    </row>
    <row r="367" spans="23:29" s="2" customFormat="1">
      <c r="W367" s="5"/>
      <c r="AC367" s="11"/>
    </row>
    <row r="368" spans="23:29" s="2" customFormat="1">
      <c r="W368" s="5"/>
      <c r="AC368" s="11"/>
    </row>
    <row r="369" spans="23:29" s="2" customFormat="1">
      <c r="W369" s="5"/>
      <c r="AC369" s="11"/>
    </row>
    <row r="370" spans="23:29" s="2" customFormat="1">
      <c r="W370" s="5"/>
      <c r="AC370" s="11"/>
    </row>
    <row r="371" spans="23:29" s="2" customFormat="1">
      <c r="W371" s="5"/>
      <c r="AC371" s="11"/>
    </row>
    <row r="372" spans="23:29" s="2" customFormat="1">
      <c r="W372" s="5"/>
      <c r="AC372" s="11"/>
    </row>
    <row r="373" spans="23:29" s="2" customFormat="1">
      <c r="W373" s="5"/>
      <c r="AC373" s="11"/>
    </row>
    <row r="374" spans="23:29" s="2" customFormat="1">
      <c r="W374" s="5"/>
      <c r="AC374" s="11"/>
    </row>
    <row r="375" spans="23:29" s="2" customFormat="1">
      <c r="W375" s="5"/>
      <c r="AC375" s="11"/>
    </row>
    <row r="376" spans="23:29" s="2" customFormat="1">
      <c r="W376" s="5"/>
      <c r="AC376" s="11"/>
    </row>
    <row r="377" spans="23:29" s="2" customFormat="1">
      <c r="W377" s="5"/>
      <c r="AC377" s="11"/>
    </row>
    <row r="378" spans="23:29" s="2" customFormat="1">
      <c r="W378" s="5"/>
      <c r="AC378" s="11"/>
    </row>
    <row r="379" spans="23:29" s="2" customFormat="1">
      <c r="W379" s="5"/>
      <c r="AC379" s="11"/>
    </row>
    <row r="380" spans="23:29" s="2" customFormat="1">
      <c r="W380" s="5"/>
      <c r="AC380" s="11"/>
    </row>
    <row r="381" spans="23:29" s="2" customFormat="1">
      <c r="W381" s="5"/>
      <c r="AC381" s="11"/>
    </row>
    <row r="382" spans="23:29" s="2" customFormat="1">
      <c r="W382" s="5"/>
      <c r="AC382" s="11"/>
    </row>
    <row r="383" spans="23:29" s="2" customFormat="1">
      <c r="W383" s="5"/>
      <c r="AC383" s="11"/>
    </row>
    <row r="384" spans="23:29" s="2" customFormat="1">
      <c r="W384" s="5"/>
      <c r="AC384" s="11"/>
    </row>
    <row r="385" spans="23:29" s="2" customFormat="1">
      <c r="W385" s="5"/>
      <c r="AC385" s="11"/>
    </row>
    <row r="386" spans="23:29" s="2" customFormat="1">
      <c r="W386" s="5"/>
      <c r="AC386" s="11"/>
    </row>
    <row r="387" spans="23:29" s="2" customFormat="1">
      <c r="W387" s="5"/>
      <c r="AC387" s="11"/>
    </row>
    <row r="388" spans="23:29" s="2" customFormat="1">
      <c r="W388" s="5"/>
      <c r="AC388" s="11"/>
    </row>
    <row r="389" spans="23:29" s="2" customFormat="1">
      <c r="W389" s="5"/>
      <c r="AC389" s="11"/>
    </row>
    <row r="390" spans="23:29" s="2" customFormat="1">
      <c r="W390" s="5"/>
      <c r="AC390" s="11"/>
    </row>
    <row r="391" spans="23:29" s="2" customFormat="1">
      <c r="W391" s="5"/>
      <c r="AC391" s="11"/>
    </row>
    <row r="392" spans="23:29" s="2" customFormat="1">
      <c r="W392" s="5"/>
      <c r="AC392" s="11"/>
    </row>
    <row r="393" spans="23:29" s="2" customFormat="1">
      <c r="W393" s="5"/>
      <c r="AC393" s="11"/>
    </row>
    <row r="394" spans="23:29" s="2" customFormat="1">
      <c r="W394" s="5"/>
      <c r="AC394" s="11"/>
    </row>
    <row r="395" spans="23:29" s="2" customFormat="1">
      <c r="W395" s="5"/>
      <c r="AC395" s="11"/>
    </row>
    <row r="396" spans="23:29" s="2" customFormat="1">
      <c r="W396" s="5"/>
      <c r="AC396" s="11"/>
    </row>
    <row r="397" spans="23:29" s="2" customFormat="1">
      <c r="W397" s="5"/>
      <c r="AC397" s="11"/>
    </row>
    <row r="398" spans="23:29" s="2" customFormat="1">
      <c r="W398" s="5"/>
      <c r="AC398" s="11"/>
    </row>
    <row r="399" spans="23:29" s="2" customFormat="1">
      <c r="W399" s="5"/>
      <c r="AC399" s="11"/>
    </row>
    <row r="400" spans="23:29" s="2" customFormat="1">
      <c r="W400" s="5"/>
      <c r="AC400" s="11"/>
    </row>
    <row r="401" spans="23:29" s="2" customFormat="1">
      <c r="W401" s="5"/>
      <c r="AC401" s="11"/>
    </row>
    <row r="402" spans="23:29" s="2" customFormat="1">
      <c r="W402" s="5"/>
      <c r="AC402" s="11"/>
    </row>
    <row r="403" spans="23:29" s="2" customFormat="1">
      <c r="W403" s="5"/>
      <c r="AC403" s="11"/>
    </row>
    <row r="404" spans="23:29" s="2" customFormat="1">
      <c r="W404" s="5"/>
      <c r="AC404" s="11"/>
    </row>
    <row r="405" spans="23:29" s="2" customFormat="1">
      <c r="W405" s="5"/>
      <c r="AC405" s="11"/>
    </row>
    <row r="406" spans="23:29" s="2" customFormat="1">
      <c r="W406" s="5"/>
      <c r="AC406" s="11"/>
    </row>
    <row r="407" spans="23:29" s="2" customFormat="1">
      <c r="W407" s="5"/>
      <c r="AC407" s="11"/>
    </row>
    <row r="408" spans="23:29" s="2" customFormat="1">
      <c r="W408" s="5"/>
      <c r="AC408" s="11"/>
    </row>
    <row r="409" spans="23:29" s="2" customFormat="1">
      <c r="W409" s="5"/>
      <c r="AC409" s="11"/>
    </row>
    <row r="410" spans="23:29" s="2" customFormat="1">
      <c r="W410" s="5"/>
      <c r="AC410" s="11"/>
    </row>
    <row r="411" spans="23:29" s="2" customFormat="1">
      <c r="W411" s="5"/>
      <c r="AC411" s="11"/>
    </row>
    <row r="412" spans="23:29" s="2" customFormat="1">
      <c r="W412" s="5"/>
      <c r="AC412" s="11"/>
    </row>
    <row r="413" spans="23:29" s="2" customFormat="1">
      <c r="W413" s="5"/>
      <c r="AC413" s="11"/>
    </row>
    <row r="414" spans="23:29" s="2" customFormat="1">
      <c r="W414" s="5"/>
      <c r="AC414" s="11"/>
    </row>
    <row r="415" spans="23:29" s="2" customFormat="1">
      <c r="W415" s="5"/>
      <c r="AC415" s="11"/>
    </row>
    <row r="416" spans="23:29" s="2" customFormat="1">
      <c r="W416" s="5"/>
      <c r="AC416" s="11"/>
    </row>
    <row r="417" spans="23:29" s="2" customFormat="1">
      <c r="W417" s="5"/>
      <c r="AC417" s="11"/>
    </row>
    <row r="418" spans="23:29" s="2" customFormat="1">
      <c r="W418" s="5"/>
      <c r="AC418" s="11"/>
    </row>
    <row r="419" spans="23:29" s="2" customFormat="1">
      <c r="W419" s="5"/>
      <c r="AC419" s="11"/>
    </row>
    <row r="420" spans="23:29" s="2" customFormat="1">
      <c r="W420" s="5"/>
      <c r="AC420" s="11"/>
    </row>
    <row r="421" spans="23:29" s="2" customFormat="1">
      <c r="W421" s="5"/>
      <c r="AC421" s="11"/>
    </row>
    <row r="422" spans="23:29" s="2" customFormat="1">
      <c r="W422" s="5"/>
      <c r="AC422" s="11"/>
    </row>
    <row r="423" spans="23:29" s="2" customFormat="1">
      <c r="W423" s="5"/>
      <c r="AC423" s="11"/>
    </row>
    <row r="424" spans="23:29" s="2" customFormat="1">
      <c r="W424" s="5"/>
      <c r="AC424" s="11"/>
    </row>
    <row r="425" spans="23:29" s="2" customFormat="1">
      <c r="W425" s="5"/>
      <c r="AC425" s="11"/>
    </row>
    <row r="426" spans="23:29" s="2" customFormat="1">
      <c r="W426" s="5"/>
      <c r="AC426" s="11"/>
    </row>
    <row r="427" spans="23:29" s="2" customFormat="1">
      <c r="W427" s="5"/>
      <c r="AC427" s="11"/>
    </row>
    <row r="428" spans="23:29" s="2" customFormat="1">
      <c r="W428" s="5"/>
      <c r="AC428" s="11"/>
    </row>
    <row r="429" spans="23:29" s="2" customFormat="1">
      <c r="W429" s="5"/>
      <c r="AC429" s="11"/>
    </row>
    <row r="430" spans="23:29" s="2" customFormat="1">
      <c r="W430" s="5"/>
      <c r="AC430" s="11"/>
    </row>
    <row r="431" spans="23:29" s="2" customFormat="1">
      <c r="W431" s="5"/>
      <c r="AC431" s="11"/>
    </row>
    <row r="432" spans="23:29" s="2" customFormat="1">
      <c r="W432" s="5"/>
      <c r="AC432" s="11"/>
    </row>
    <row r="433" spans="1:29" s="2" customFormat="1">
      <c r="A433"/>
      <c r="B433"/>
      <c r="W433" s="5"/>
      <c r="AC433" s="11"/>
    </row>
  </sheetData>
  <mergeCells count="13">
    <mergeCell ref="Z92:AA92"/>
    <mergeCell ref="Z94:AA94"/>
    <mergeCell ref="S92:T92"/>
    <mergeCell ref="S94:T94"/>
    <mergeCell ref="A93:B93"/>
    <mergeCell ref="D94:F94"/>
    <mergeCell ref="G94:N94"/>
    <mergeCell ref="O94:R94"/>
    <mergeCell ref="U94:Y94"/>
    <mergeCell ref="D92:F92"/>
    <mergeCell ref="G92:N92"/>
    <mergeCell ref="O92:R92"/>
    <mergeCell ref="U92:Y9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abSelected="1" topLeftCell="A67" zoomScaleNormal="100" workbookViewId="0">
      <selection activeCell="A91" sqref="A91:XFD91"/>
    </sheetView>
  </sheetViews>
  <sheetFormatPr defaultRowHeight="13.5"/>
  <cols>
    <col min="1" max="1" width="3" bestFit="1" customWidth="1"/>
    <col min="2" max="2" width="7" bestFit="1" customWidth="1"/>
    <col min="3" max="3" width="4.5" bestFit="1" customWidth="1"/>
    <col min="4" max="4" width="13" style="27" customWidth="1"/>
    <col min="5" max="5" width="8.625" bestFit="1" customWidth="1"/>
    <col min="6" max="6" width="9.5" bestFit="1" customWidth="1"/>
    <col min="7" max="7" width="10.5" bestFit="1" customWidth="1"/>
    <col min="8" max="8" width="10" bestFit="1" customWidth="1"/>
    <col min="9" max="9" width="8.625" bestFit="1" customWidth="1"/>
    <col min="10" max="10" width="5" style="32" bestFit="1" customWidth="1"/>
  </cols>
  <sheetData>
    <row r="1" spans="1:10" ht="40.5">
      <c r="A1" s="20" t="s">
        <v>31</v>
      </c>
      <c r="B1" s="20" t="s">
        <v>4</v>
      </c>
      <c r="C1" s="20" t="s">
        <v>32</v>
      </c>
      <c r="D1" s="28" t="s">
        <v>37</v>
      </c>
      <c r="E1" s="28" t="s">
        <v>38</v>
      </c>
      <c r="F1" s="28" t="s">
        <v>39</v>
      </c>
      <c r="G1" s="28" t="s">
        <v>40</v>
      </c>
      <c r="H1" s="28" t="s">
        <v>41</v>
      </c>
      <c r="I1" s="28" t="s">
        <v>33</v>
      </c>
      <c r="J1" s="29" t="s">
        <v>42</v>
      </c>
    </row>
    <row r="2" spans="1:10">
      <c r="A2" s="10">
        <v>0</v>
      </c>
      <c r="B2" s="10">
        <v>2</v>
      </c>
      <c r="C2" s="10">
        <v>2001</v>
      </c>
      <c r="D2" s="24"/>
      <c r="E2" s="21"/>
      <c r="F2" s="21"/>
      <c r="G2" s="21"/>
      <c r="H2" s="21"/>
      <c r="I2" s="21"/>
      <c r="J2" s="22">
        <f>SUM(D2:I2)</f>
        <v>0</v>
      </c>
    </row>
    <row r="3" spans="1:10">
      <c r="A3" s="7">
        <v>1</v>
      </c>
      <c r="B3" s="7">
        <v>24</v>
      </c>
      <c r="C3" s="7">
        <v>2002</v>
      </c>
      <c r="D3" s="25">
        <f>SUM('low-level'!D3:F3)</f>
        <v>8</v>
      </c>
      <c r="E3" s="22">
        <f>SUM('low-level'!G3:N3)</f>
        <v>2</v>
      </c>
      <c r="F3" s="22">
        <f>SUM('low-level'!O3:R3)</f>
        <v>0</v>
      </c>
      <c r="G3" s="22">
        <f>SUM('low-level'!S3:T3)</f>
        <v>0</v>
      </c>
      <c r="H3" s="22">
        <f>SUM('low-level'!U3:Y3)</f>
        <v>0</v>
      </c>
      <c r="I3" s="22">
        <f>SUM('low-level'!Z3:AA3)</f>
        <v>0</v>
      </c>
      <c r="J3" s="22">
        <f t="shared" ref="J3:J66" si="0">SUM(D3:I3)</f>
        <v>10</v>
      </c>
    </row>
    <row r="4" spans="1:10">
      <c r="A4" s="7">
        <v>2</v>
      </c>
      <c r="B4" s="7">
        <v>157</v>
      </c>
      <c r="C4" s="7">
        <v>2002</v>
      </c>
      <c r="D4" s="25">
        <f>SUM('low-level'!D4:F4)</f>
        <v>0</v>
      </c>
      <c r="E4" s="22">
        <f>SUM('low-level'!G4:N4)</f>
        <v>0</v>
      </c>
      <c r="F4" s="22">
        <f>SUM('low-level'!O4:R4)</f>
        <v>0</v>
      </c>
      <c r="G4" s="22">
        <f>SUM('low-level'!S4:T4)</f>
        <v>0</v>
      </c>
      <c r="H4" s="22">
        <f>SUM('low-level'!U4:Y4)</f>
        <v>2</v>
      </c>
      <c r="I4" s="22">
        <f>SUM('low-level'!Z4:AA4)</f>
        <v>0</v>
      </c>
      <c r="J4" s="22">
        <f t="shared" si="0"/>
        <v>2</v>
      </c>
    </row>
    <row r="5" spans="1:10">
      <c r="A5" s="7">
        <v>3</v>
      </c>
      <c r="B5" s="7">
        <v>219</v>
      </c>
      <c r="C5" s="7">
        <v>2002</v>
      </c>
      <c r="D5" s="25">
        <f>SUM('low-level'!D5:F5)</f>
        <v>2</v>
      </c>
      <c r="E5" s="22">
        <f>SUM('low-level'!G5:N5)</f>
        <v>0</v>
      </c>
      <c r="F5" s="22">
        <f>SUM('low-level'!O5:R5)</f>
        <v>0</v>
      </c>
      <c r="G5" s="22">
        <f>SUM('low-level'!S5:T5)</f>
        <v>0</v>
      </c>
      <c r="H5" s="22">
        <f>SUM('low-level'!U5:Y5)</f>
        <v>0</v>
      </c>
      <c r="I5" s="22">
        <f>SUM('low-level'!Z5:AA5)</f>
        <v>0</v>
      </c>
      <c r="J5" s="22">
        <f t="shared" si="0"/>
        <v>2</v>
      </c>
    </row>
    <row r="6" spans="1:10">
      <c r="A6" s="7">
        <v>4</v>
      </c>
      <c r="B6" s="7">
        <v>230</v>
      </c>
      <c r="C6" s="7">
        <v>2002</v>
      </c>
      <c r="D6" s="25">
        <f>SUM('low-level'!D6:F6)</f>
        <v>0</v>
      </c>
      <c r="E6" s="22">
        <f>SUM('low-level'!G6:N6)</f>
        <v>4</v>
      </c>
      <c r="F6" s="22">
        <f>SUM('low-level'!O6:R6)</f>
        <v>0</v>
      </c>
      <c r="G6" s="22">
        <f>SUM('low-level'!S6:T6)</f>
        <v>0</v>
      </c>
      <c r="H6" s="22">
        <f>SUM('low-level'!U6:Y6)</f>
        <v>0</v>
      </c>
      <c r="I6" s="22">
        <f>SUM('low-level'!Z6:AA6)</f>
        <v>0</v>
      </c>
      <c r="J6" s="22">
        <f t="shared" si="0"/>
        <v>4</v>
      </c>
    </row>
    <row r="7" spans="1:10">
      <c r="A7" s="7">
        <v>5</v>
      </c>
      <c r="B7" s="7">
        <v>277</v>
      </c>
      <c r="C7" s="7">
        <v>2002</v>
      </c>
      <c r="D7" s="25">
        <f>SUM('low-level'!D7:F7)</f>
        <v>0</v>
      </c>
      <c r="E7" s="22">
        <f>SUM('low-level'!G7:N7)</f>
        <v>1</v>
      </c>
      <c r="F7" s="22">
        <f>SUM('low-level'!O7:R7)</f>
        <v>0</v>
      </c>
      <c r="G7" s="22">
        <f>SUM('low-level'!S7:T7)</f>
        <v>0</v>
      </c>
      <c r="H7" s="22">
        <f>SUM('low-level'!U7:Y7)</f>
        <v>0</v>
      </c>
      <c r="I7" s="22">
        <f>SUM('low-level'!Z7:AA7)</f>
        <v>0</v>
      </c>
      <c r="J7" s="22">
        <f t="shared" si="0"/>
        <v>1</v>
      </c>
    </row>
    <row r="8" spans="1:10">
      <c r="A8" s="7">
        <v>6</v>
      </c>
      <c r="B8" s="7">
        <v>379</v>
      </c>
      <c r="C8" s="7">
        <v>2002</v>
      </c>
      <c r="D8" s="25">
        <f>SUM('low-level'!D8:F8)</f>
        <v>9</v>
      </c>
      <c r="E8" s="22">
        <f>SUM('low-level'!G8:N8)</f>
        <v>4</v>
      </c>
      <c r="F8" s="22">
        <f>SUM('low-level'!O8:R8)</f>
        <v>0</v>
      </c>
      <c r="G8" s="22">
        <f>SUM('low-level'!S8:T8)</f>
        <v>0</v>
      </c>
      <c r="H8" s="22">
        <f>SUM('low-level'!U8:Y8)</f>
        <v>2</v>
      </c>
      <c r="I8" s="22">
        <f>SUM('low-level'!Z8:AA8)</f>
        <v>0</v>
      </c>
      <c r="J8" s="22">
        <f t="shared" si="0"/>
        <v>15</v>
      </c>
    </row>
    <row r="9" spans="1:10">
      <c r="A9" s="7">
        <v>7</v>
      </c>
      <c r="B9" s="7">
        <v>468</v>
      </c>
      <c r="C9" s="7">
        <v>2003</v>
      </c>
      <c r="D9" s="25">
        <f>SUM('low-level'!D9:F9)</f>
        <v>0</v>
      </c>
      <c r="E9" s="22">
        <f>SUM('low-level'!G9:N9)</f>
        <v>1</v>
      </c>
      <c r="F9" s="22">
        <f>SUM('low-level'!O9:R9)</f>
        <v>0</v>
      </c>
      <c r="G9" s="22">
        <f>SUM('low-level'!S9:T9)</f>
        <v>0</v>
      </c>
      <c r="H9" s="22">
        <f>SUM('low-level'!U9:Y9)</f>
        <v>0</v>
      </c>
      <c r="I9" s="22">
        <f>SUM('low-level'!Z9:AA9)</f>
        <v>0</v>
      </c>
      <c r="J9" s="22">
        <f t="shared" si="0"/>
        <v>1</v>
      </c>
    </row>
    <row r="10" spans="1:10">
      <c r="A10" s="7">
        <v>8</v>
      </c>
      <c r="B10" s="7">
        <v>626</v>
      </c>
      <c r="C10" s="7">
        <v>2003</v>
      </c>
      <c r="D10" s="25">
        <f>SUM('low-level'!D10:F10)</f>
        <v>3</v>
      </c>
      <c r="E10" s="22">
        <f>SUM('low-level'!G10:N10)</f>
        <v>3</v>
      </c>
      <c r="F10" s="22">
        <f>SUM('low-level'!O10:R10)</f>
        <v>0</v>
      </c>
      <c r="G10" s="22">
        <f>SUM('low-level'!S10:T10)</f>
        <v>0</v>
      </c>
      <c r="H10" s="22">
        <f>SUM('low-level'!U10:Y10)</f>
        <v>0</v>
      </c>
      <c r="I10" s="22">
        <f>SUM('low-level'!Z10:AA10)</f>
        <v>0</v>
      </c>
      <c r="J10" s="22">
        <f t="shared" si="0"/>
        <v>6</v>
      </c>
    </row>
    <row r="11" spans="1:10">
      <c r="A11" s="7">
        <v>9</v>
      </c>
      <c r="B11" s="7">
        <v>659</v>
      </c>
      <c r="C11" s="7">
        <v>2003</v>
      </c>
      <c r="D11" s="25">
        <f>SUM('low-level'!D11:F11)</f>
        <v>1</v>
      </c>
      <c r="E11" s="22">
        <f>SUM('low-level'!G11:N11)</f>
        <v>0</v>
      </c>
      <c r="F11" s="22">
        <f>SUM('low-level'!O11:R11)</f>
        <v>0</v>
      </c>
      <c r="G11" s="22">
        <f>SUM('low-level'!S11:T11)</f>
        <v>0</v>
      </c>
      <c r="H11" s="22">
        <f>SUM('low-level'!U11:Y11)</f>
        <v>0</v>
      </c>
      <c r="I11" s="22">
        <f>SUM('low-level'!Z11:AA11)</f>
        <v>0</v>
      </c>
      <c r="J11" s="22">
        <f t="shared" si="0"/>
        <v>1</v>
      </c>
    </row>
    <row r="12" spans="1:10">
      <c r="A12" s="7">
        <v>10</v>
      </c>
      <c r="B12" s="7">
        <v>674</v>
      </c>
      <c r="C12" s="7">
        <v>2003</v>
      </c>
      <c r="D12" s="25">
        <f>SUM('low-level'!D12:F12)</f>
        <v>1</v>
      </c>
      <c r="E12" s="22">
        <f>SUM('low-level'!G12:N12)</f>
        <v>0</v>
      </c>
      <c r="F12" s="22">
        <f>SUM('low-level'!O12:R12)</f>
        <v>0</v>
      </c>
      <c r="G12" s="22">
        <f>SUM('low-level'!S12:T12)</f>
        <v>0</v>
      </c>
      <c r="H12" s="22">
        <f>SUM('low-level'!U12:Y12)</f>
        <v>0</v>
      </c>
      <c r="I12" s="22">
        <f>SUM('low-level'!Z12:AA12)</f>
        <v>0</v>
      </c>
      <c r="J12" s="22">
        <f t="shared" si="0"/>
        <v>1</v>
      </c>
    </row>
    <row r="13" spans="1:10">
      <c r="A13" s="7">
        <v>11</v>
      </c>
      <c r="B13" s="7">
        <v>763</v>
      </c>
      <c r="C13" s="7">
        <v>2003</v>
      </c>
      <c r="D13" s="25">
        <f>SUM('low-level'!D13:F13)</f>
        <v>2</v>
      </c>
      <c r="E13" s="22">
        <f>SUM('low-level'!G13:N13)</f>
        <v>0</v>
      </c>
      <c r="F13" s="22">
        <f>SUM('low-level'!O13:R13)</f>
        <v>0</v>
      </c>
      <c r="G13" s="22">
        <f>SUM('low-level'!S13:T13)</f>
        <v>0</v>
      </c>
      <c r="H13" s="22">
        <f>SUM('low-level'!U13:Y13)</f>
        <v>0</v>
      </c>
      <c r="I13" s="22">
        <f>SUM('low-level'!Z13:AA13)</f>
        <v>0</v>
      </c>
      <c r="J13" s="22">
        <f t="shared" si="0"/>
        <v>2</v>
      </c>
    </row>
    <row r="14" spans="1:10">
      <c r="A14" s="7">
        <v>12</v>
      </c>
      <c r="B14" s="7">
        <v>844</v>
      </c>
      <c r="C14" s="7">
        <v>2003</v>
      </c>
      <c r="D14" s="25">
        <f>SUM('low-level'!D14:F14)</f>
        <v>1</v>
      </c>
      <c r="E14" s="22">
        <f>SUM('low-level'!G14:N14)</f>
        <v>0</v>
      </c>
      <c r="F14" s="22">
        <f>SUM('low-level'!O14:R14)</f>
        <v>0</v>
      </c>
      <c r="G14" s="22">
        <f>SUM('low-level'!S14:T14)</f>
        <v>0</v>
      </c>
      <c r="H14" s="22">
        <f>SUM('low-level'!U14:Y14)</f>
        <v>0</v>
      </c>
      <c r="I14" s="22">
        <f>SUM('low-level'!Z14:AA14)</f>
        <v>0</v>
      </c>
      <c r="J14" s="22">
        <f t="shared" si="0"/>
        <v>1</v>
      </c>
    </row>
    <row r="15" spans="1:10">
      <c r="A15" s="7">
        <v>13</v>
      </c>
      <c r="B15" s="7">
        <v>845</v>
      </c>
      <c r="C15" s="7">
        <v>2003</v>
      </c>
      <c r="D15" s="25">
        <f>SUM('low-level'!D15:F15)</f>
        <v>1</v>
      </c>
      <c r="E15" s="22">
        <f>SUM('low-level'!G15:N15)</f>
        <v>0</v>
      </c>
      <c r="F15" s="22">
        <f>SUM('low-level'!O15:R15)</f>
        <v>0</v>
      </c>
      <c r="G15" s="22">
        <f>SUM('low-level'!S15:T15)</f>
        <v>0</v>
      </c>
      <c r="H15" s="22">
        <f>SUM('low-level'!U15:Y15)</f>
        <v>0</v>
      </c>
      <c r="I15" s="22">
        <f>SUM('low-level'!Z15:AA15)</f>
        <v>0</v>
      </c>
      <c r="J15" s="22">
        <f t="shared" si="0"/>
        <v>1</v>
      </c>
    </row>
    <row r="16" spans="1:10">
      <c r="A16" s="7">
        <v>14</v>
      </c>
      <c r="B16" s="7">
        <v>878</v>
      </c>
      <c r="C16" s="7">
        <v>2003</v>
      </c>
      <c r="D16" s="25">
        <f>SUM('low-level'!D16:F16)</f>
        <v>2</v>
      </c>
      <c r="E16" s="22">
        <f>SUM('low-level'!G16:N16)</f>
        <v>2</v>
      </c>
      <c r="F16" s="22">
        <f>SUM('low-level'!O16:R16)</f>
        <v>0</v>
      </c>
      <c r="G16" s="22">
        <f>SUM('low-level'!S16:T16)</f>
        <v>0</v>
      </c>
      <c r="H16" s="22">
        <f>SUM('low-level'!U16:Y16)</f>
        <v>0</v>
      </c>
      <c r="I16" s="22">
        <f>SUM('low-level'!Z16:AA16)</f>
        <v>0</v>
      </c>
      <c r="J16" s="22">
        <f t="shared" si="0"/>
        <v>4</v>
      </c>
    </row>
    <row r="17" spans="1:10">
      <c r="A17" s="7">
        <v>15</v>
      </c>
      <c r="B17" s="7">
        <v>899</v>
      </c>
      <c r="C17" s="7">
        <v>2003</v>
      </c>
      <c r="D17" s="25">
        <f>SUM('low-level'!D17:F17)</f>
        <v>0</v>
      </c>
      <c r="E17" s="22">
        <f>SUM('low-level'!G17:N17)</f>
        <v>2</v>
      </c>
      <c r="F17" s="22">
        <f>SUM('low-level'!O17:R17)</f>
        <v>0</v>
      </c>
      <c r="G17" s="22">
        <f>SUM('low-level'!S17:T17)</f>
        <v>0</v>
      </c>
      <c r="H17" s="22">
        <f>SUM('low-level'!U17:Y17)</f>
        <v>0</v>
      </c>
      <c r="I17" s="22">
        <f>SUM('low-level'!Z17:AA17)</f>
        <v>0</v>
      </c>
      <c r="J17" s="22">
        <f t="shared" si="0"/>
        <v>2</v>
      </c>
    </row>
    <row r="18" spans="1:10">
      <c r="A18" s="7">
        <v>16</v>
      </c>
      <c r="B18" s="7">
        <v>906</v>
      </c>
      <c r="C18" s="7">
        <v>2003</v>
      </c>
      <c r="D18" s="25">
        <f>SUM('low-level'!D18:F18)</f>
        <v>0</v>
      </c>
      <c r="E18" s="22">
        <f>SUM('low-level'!G18:N18)</f>
        <v>0</v>
      </c>
      <c r="F18" s="22">
        <f>SUM('low-level'!O18:R18)</f>
        <v>0</v>
      </c>
      <c r="G18" s="22">
        <f>SUM('low-level'!S18:T18)</f>
        <v>0</v>
      </c>
      <c r="H18" s="22">
        <f>SUM('low-level'!U18:Y18)</f>
        <v>2</v>
      </c>
      <c r="I18" s="22">
        <f>SUM('low-level'!Z18:AA18)</f>
        <v>0</v>
      </c>
      <c r="J18" s="22">
        <f t="shared" si="0"/>
        <v>2</v>
      </c>
    </row>
    <row r="19" spans="1:10">
      <c r="A19" s="7">
        <v>17</v>
      </c>
      <c r="B19" s="7">
        <v>911</v>
      </c>
      <c r="C19" s="7">
        <v>2003</v>
      </c>
      <c r="D19" s="25">
        <f>SUM('low-level'!D19:F19)</f>
        <v>0</v>
      </c>
      <c r="E19" s="22">
        <f>SUM('low-level'!G19:N19)</f>
        <v>0</v>
      </c>
      <c r="F19" s="22">
        <f>SUM('low-level'!O19:R19)</f>
        <v>0</v>
      </c>
      <c r="G19" s="22">
        <f>SUM('low-level'!S19:T19)</f>
        <v>0</v>
      </c>
      <c r="H19" s="22">
        <f>SUM('low-level'!U19:Y19)</f>
        <v>14</v>
      </c>
      <c r="I19" s="22">
        <f>SUM('low-level'!Z19:AA19)</f>
        <v>0</v>
      </c>
      <c r="J19" s="22">
        <f t="shared" si="0"/>
        <v>14</v>
      </c>
    </row>
    <row r="20" spans="1:10">
      <c r="A20" s="7">
        <v>18</v>
      </c>
      <c r="B20" s="7">
        <v>981</v>
      </c>
      <c r="C20" s="7">
        <v>2003</v>
      </c>
      <c r="D20" s="25">
        <f>SUM('low-level'!D20:F20)</f>
        <v>3</v>
      </c>
      <c r="E20" s="22">
        <f>SUM('low-level'!G20:N20)</f>
        <v>4</v>
      </c>
      <c r="F20" s="22">
        <f>SUM('low-level'!O20:R20)</f>
        <v>0</v>
      </c>
      <c r="G20" s="22">
        <f>SUM('low-level'!S20:T20)</f>
        <v>0</v>
      </c>
      <c r="H20" s="22">
        <f>SUM('low-level'!U20:Y20)</f>
        <v>0</v>
      </c>
      <c r="I20" s="22">
        <f>SUM('low-level'!Z20:AA20)</f>
        <v>0</v>
      </c>
      <c r="J20" s="22">
        <f t="shared" si="0"/>
        <v>7</v>
      </c>
    </row>
    <row r="21" spans="1:10">
      <c r="A21" s="7">
        <v>19</v>
      </c>
      <c r="B21" s="7">
        <v>993</v>
      </c>
      <c r="C21" s="7">
        <v>2003</v>
      </c>
      <c r="D21" s="25">
        <f>SUM('low-level'!D21:F21)</f>
        <v>0</v>
      </c>
      <c r="E21" s="22">
        <f>SUM('low-level'!G21:N21)</f>
        <v>1</v>
      </c>
      <c r="F21" s="22">
        <f>SUM('low-level'!O21:R21)</f>
        <v>0</v>
      </c>
      <c r="G21" s="22">
        <f>SUM('low-level'!S21:T21)</f>
        <v>0</v>
      </c>
      <c r="H21" s="22">
        <f>SUM('low-level'!U21:Y21)</f>
        <v>0</v>
      </c>
      <c r="I21" s="22">
        <f>SUM('low-level'!Z21:AA21)</f>
        <v>0</v>
      </c>
      <c r="J21" s="22">
        <f t="shared" si="0"/>
        <v>1</v>
      </c>
    </row>
    <row r="22" spans="1:10">
      <c r="A22" s="7">
        <v>20</v>
      </c>
      <c r="B22" s="7">
        <v>1070</v>
      </c>
      <c r="C22" s="7">
        <v>2003</v>
      </c>
      <c r="D22" s="25">
        <f>SUM('low-level'!D22:F22)</f>
        <v>0</v>
      </c>
      <c r="E22" s="22">
        <f>SUM('low-level'!G22:N22)</f>
        <v>3</v>
      </c>
      <c r="F22" s="22">
        <f>SUM('low-level'!O22:R22)</f>
        <v>0</v>
      </c>
      <c r="G22" s="22">
        <f>SUM('low-level'!S22:T22)</f>
        <v>0</v>
      </c>
      <c r="H22" s="22">
        <f>SUM('low-level'!U22:Y22)</f>
        <v>1</v>
      </c>
      <c r="I22" s="22">
        <f>SUM('low-level'!Z22:AA22)</f>
        <v>0</v>
      </c>
      <c r="J22" s="22">
        <f t="shared" si="0"/>
        <v>4</v>
      </c>
    </row>
    <row r="23" spans="1:10">
      <c r="A23" s="7">
        <v>21</v>
      </c>
      <c r="B23" s="7">
        <v>1096</v>
      </c>
      <c r="C23" s="7">
        <v>2003</v>
      </c>
      <c r="D23" s="25">
        <f>SUM('low-level'!D23:F23)</f>
        <v>0</v>
      </c>
      <c r="E23" s="22">
        <f>SUM('low-level'!G23:N23)</f>
        <v>1</v>
      </c>
      <c r="F23" s="22">
        <f>SUM('low-level'!O23:R23)</f>
        <v>0</v>
      </c>
      <c r="G23" s="22">
        <f>SUM('low-level'!S23:T23)</f>
        <v>0</v>
      </c>
      <c r="H23" s="22">
        <f>SUM('low-level'!U23:Y23)</f>
        <v>0</v>
      </c>
      <c r="I23" s="22">
        <f>SUM('low-level'!Z23:AA23)</f>
        <v>0</v>
      </c>
      <c r="J23" s="22">
        <f t="shared" si="0"/>
        <v>1</v>
      </c>
    </row>
    <row r="24" spans="1:10">
      <c r="A24" s="7">
        <v>22</v>
      </c>
      <c r="B24" s="7">
        <v>1134</v>
      </c>
      <c r="C24" s="7">
        <v>2003</v>
      </c>
      <c r="D24" s="25">
        <f>SUM('low-level'!D24:F24)</f>
        <v>0</v>
      </c>
      <c r="E24" s="22">
        <f>SUM('low-level'!G24:N24)</f>
        <v>1</v>
      </c>
      <c r="F24" s="22">
        <f>SUM('low-level'!O24:R24)</f>
        <v>0</v>
      </c>
      <c r="G24" s="22">
        <f>SUM('low-level'!S24:T24)</f>
        <v>0</v>
      </c>
      <c r="H24" s="22">
        <f>SUM('low-level'!U24:Y24)</f>
        <v>1</v>
      </c>
      <c r="I24" s="22">
        <f>SUM('low-level'!Z24:AA24)</f>
        <v>0</v>
      </c>
      <c r="J24" s="22">
        <f t="shared" si="0"/>
        <v>2</v>
      </c>
    </row>
    <row r="25" spans="1:10">
      <c r="A25" s="7">
        <v>23</v>
      </c>
      <c r="B25" s="7">
        <v>1170</v>
      </c>
      <c r="C25" s="7">
        <v>2003</v>
      </c>
      <c r="D25" s="25">
        <f>SUM('low-level'!D25:F25)</f>
        <v>1</v>
      </c>
      <c r="E25" s="22">
        <f>SUM('low-level'!G25:N25)</f>
        <v>2</v>
      </c>
      <c r="F25" s="22">
        <f>SUM('low-level'!O25:R25)</f>
        <v>0</v>
      </c>
      <c r="G25" s="22">
        <f>SUM('low-level'!S25:T25)</f>
        <v>0</v>
      </c>
      <c r="H25" s="22">
        <f>SUM('low-level'!U25:Y25)</f>
        <v>12</v>
      </c>
      <c r="I25" s="22">
        <f>SUM('low-level'!Z25:AA25)</f>
        <v>0</v>
      </c>
      <c r="J25" s="22">
        <f t="shared" si="0"/>
        <v>15</v>
      </c>
    </row>
    <row r="26" spans="1:10">
      <c r="A26" s="7">
        <v>24</v>
      </c>
      <c r="B26" s="7">
        <v>1215</v>
      </c>
      <c r="C26" s="7">
        <v>2003</v>
      </c>
      <c r="D26" s="25">
        <f>SUM('low-level'!D26:F26)</f>
        <v>2</v>
      </c>
      <c r="E26" s="22">
        <f>SUM('low-level'!G26:N26)</f>
        <v>3</v>
      </c>
      <c r="F26" s="22">
        <f>SUM('low-level'!O26:R26)</f>
        <v>0</v>
      </c>
      <c r="G26" s="22">
        <f>SUM('low-level'!S26:T26)</f>
        <v>0</v>
      </c>
      <c r="H26" s="22">
        <f>SUM('low-level'!U26:Y26)</f>
        <v>4</v>
      </c>
      <c r="I26" s="22">
        <f>SUM('low-level'!Z26:AA26)</f>
        <v>0</v>
      </c>
      <c r="J26" s="22">
        <f t="shared" si="0"/>
        <v>9</v>
      </c>
    </row>
    <row r="27" spans="1:10">
      <c r="A27" s="7">
        <v>25</v>
      </c>
      <c r="B27" s="7">
        <v>1371</v>
      </c>
      <c r="C27" s="7">
        <v>2003</v>
      </c>
      <c r="D27" s="25">
        <f>SUM('low-level'!D27:F27)</f>
        <v>0</v>
      </c>
      <c r="E27" s="22">
        <f>SUM('low-level'!G27:N27)</f>
        <v>1</v>
      </c>
      <c r="F27" s="22">
        <f>SUM('low-level'!O27:R27)</f>
        <v>0</v>
      </c>
      <c r="G27" s="22">
        <f>SUM('low-level'!S27:T27)</f>
        <v>0</v>
      </c>
      <c r="H27" s="22">
        <f>SUM('low-level'!U27:Y27)</f>
        <v>0</v>
      </c>
      <c r="I27" s="22">
        <f>SUM('low-level'!Z27:AA27)</f>
        <v>0</v>
      </c>
      <c r="J27" s="22">
        <f t="shared" si="0"/>
        <v>1</v>
      </c>
    </row>
    <row r="28" spans="1:10">
      <c r="A28" s="7">
        <v>26</v>
      </c>
      <c r="B28" s="7">
        <v>1464</v>
      </c>
      <c r="C28" s="7">
        <v>2003</v>
      </c>
      <c r="D28" s="25">
        <f>SUM('low-level'!D28:F28)</f>
        <v>1</v>
      </c>
      <c r="E28" s="22">
        <f>SUM('low-level'!G28:N28)</f>
        <v>0</v>
      </c>
      <c r="F28" s="22">
        <f>SUM('low-level'!O28:R28)</f>
        <v>0</v>
      </c>
      <c r="G28" s="22">
        <f>SUM('low-level'!S28:T28)</f>
        <v>0</v>
      </c>
      <c r="H28" s="22">
        <f>SUM('low-level'!U28:Y28)</f>
        <v>0</v>
      </c>
      <c r="I28" s="22">
        <f>SUM('low-level'!Z28:AA28)</f>
        <v>0</v>
      </c>
      <c r="J28" s="22">
        <f t="shared" si="0"/>
        <v>1</v>
      </c>
    </row>
    <row r="29" spans="1:10">
      <c r="A29" s="7">
        <v>27</v>
      </c>
      <c r="B29" s="7">
        <v>1476</v>
      </c>
      <c r="C29" s="7">
        <v>2003</v>
      </c>
      <c r="D29" s="25">
        <f>SUM('low-level'!D29:F29)</f>
        <v>0</v>
      </c>
      <c r="E29" s="22">
        <f>SUM('low-level'!G29:N29)</f>
        <v>1</v>
      </c>
      <c r="F29" s="22">
        <f>SUM('low-level'!O29:R29)</f>
        <v>0</v>
      </c>
      <c r="G29" s="22">
        <f>SUM('low-level'!S29:T29)</f>
        <v>0</v>
      </c>
      <c r="H29" s="22">
        <f>SUM('low-level'!U29:Y29)</f>
        <v>0</v>
      </c>
      <c r="I29" s="22">
        <f>SUM('low-level'!Z29:AA29)</f>
        <v>0</v>
      </c>
      <c r="J29" s="22">
        <f t="shared" si="0"/>
        <v>1</v>
      </c>
    </row>
    <row r="30" spans="1:10">
      <c r="A30" s="7">
        <v>28</v>
      </c>
      <c r="B30" s="7">
        <v>1517</v>
      </c>
      <c r="C30" s="7">
        <v>2003</v>
      </c>
      <c r="D30" s="25">
        <f>SUM('low-level'!D30:F30)</f>
        <v>0</v>
      </c>
      <c r="E30" s="22">
        <f>SUM('low-level'!G30:N30)</f>
        <v>4</v>
      </c>
      <c r="F30" s="22">
        <f>SUM('low-level'!O30:R30)</f>
        <v>0</v>
      </c>
      <c r="G30" s="22">
        <f>SUM('low-level'!S30:T30)</f>
        <v>0</v>
      </c>
      <c r="H30" s="22">
        <f>SUM('low-level'!U30:Y30)</f>
        <v>0</v>
      </c>
      <c r="I30" s="22">
        <f>SUM('low-level'!Z30:AA30)</f>
        <v>0</v>
      </c>
      <c r="J30" s="22">
        <f t="shared" si="0"/>
        <v>4</v>
      </c>
    </row>
    <row r="31" spans="1:10">
      <c r="A31" s="7">
        <v>29</v>
      </c>
      <c r="B31" s="7">
        <v>1520</v>
      </c>
      <c r="C31" s="7">
        <v>2003</v>
      </c>
      <c r="D31" s="25">
        <f>SUM('low-level'!D31:F31)</f>
        <v>1</v>
      </c>
      <c r="E31" s="22">
        <f>SUM('low-level'!G31:N31)</f>
        <v>0</v>
      </c>
      <c r="F31" s="22">
        <f>SUM('low-level'!O31:R31)</f>
        <v>0</v>
      </c>
      <c r="G31" s="22">
        <f>SUM('low-level'!S31:T31)</f>
        <v>0</v>
      </c>
      <c r="H31" s="22">
        <f>SUM('low-level'!U31:Y31)</f>
        <v>0</v>
      </c>
      <c r="I31" s="22">
        <f>SUM('low-level'!Z31:AA31)</f>
        <v>0</v>
      </c>
      <c r="J31" s="22">
        <f t="shared" si="0"/>
        <v>1</v>
      </c>
    </row>
    <row r="32" spans="1:10">
      <c r="A32" s="7">
        <v>30</v>
      </c>
      <c r="B32" s="7">
        <v>1797</v>
      </c>
      <c r="C32" s="7">
        <v>2004</v>
      </c>
      <c r="D32" s="25">
        <f>SUM('low-level'!D32:F32)</f>
        <v>0</v>
      </c>
      <c r="E32" s="22">
        <f>SUM('low-level'!G32:N32)</f>
        <v>2</v>
      </c>
      <c r="F32" s="22">
        <f>SUM('low-level'!O32:R32)</f>
        <v>0</v>
      </c>
      <c r="G32" s="22">
        <f>SUM('low-level'!S32:T32)</f>
        <v>0</v>
      </c>
      <c r="H32" s="22">
        <f>SUM('low-level'!U32:Y32)</f>
        <v>0</v>
      </c>
      <c r="I32" s="22">
        <f>SUM('low-level'!Z32:AA32)</f>
        <v>0</v>
      </c>
      <c r="J32" s="22">
        <f t="shared" si="0"/>
        <v>2</v>
      </c>
    </row>
    <row r="33" spans="1:10">
      <c r="A33" s="7">
        <v>31</v>
      </c>
      <c r="B33" s="7">
        <v>1901</v>
      </c>
      <c r="C33" s="7">
        <v>2004</v>
      </c>
      <c r="D33" s="25">
        <f>SUM('low-level'!D33:F33)</f>
        <v>1</v>
      </c>
      <c r="E33" s="22">
        <f>SUM('low-level'!G33:N33)</f>
        <v>2</v>
      </c>
      <c r="F33" s="22">
        <f>SUM('low-level'!O33:R33)</f>
        <v>0</v>
      </c>
      <c r="G33" s="22">
        <f>SUM('low-level'!S33:T33)</f>
        <v>0</v>
      </c>
      <c r="H33" s="22">
        <f>SUM('low-level'!U33:Y33)</f>
        <v>0</v>
      </c>
      <c r="I33" s="22">
        <f>SUM('low-level'!Z33:AA33)</f>
        <v>0</v>
      </c>
      <c r="J33" s="22">
        <f t="shared" si="0"/>
        <v>3</v>
      </c>
    </row>
    <row r="34" spans="1:10">
      <c r="A34" s="7">
        <v>32</v>
      </c>
      <c r="B34" s="7">
        <v>1904</v>
      </c>
      <c r="C34" s="7">
        <v>2004</v>
      </c>
      <c r="D34" s="25">
        <f>SUM('low-level'!D34:F34)</f>
        <v>1</v>
      </c>
      <c r="E34" s="22">
        <f>SUM('low-level'!G34:N34)</f>
        <v>0</v>
      </c>
      <c r="F34" s="22">
        <f>SUM('low-level'!O34:R34)</f>
        <v>0</v>
      </c>
      <c r="G34" s="22">
        <f>SUM('low-level'!S34:T34)</f>
        <v>0</v>
      </c>
      <c r="H34" s="22">
        <f>SUM('low-level'!U34:Y34)</f>
        <v>0</v>
      </c>
      <c r="I34" s="22">
        <f>SUM('low-level'!Z34:AA34)</f>
        <v>0</v>
      </c>
      <c r="J34" s="22">
        <f t="shared" si="0"/>
        <v>1</v>
      </c>
    </row>
    <row r="35" spans="1:10">
      <c r="A35" s="7">
        <v>33</v>
      </c>
      <c r="B35" s="20">
        <v>1992</v>
      </c>
      <c r="C35" s="7">
        <v>2004</v>
      </c>
      <c r="D35" s="25">
        <f>SUM('low-level'!D35:F35)</f>
        <v>2</v>
      </c>
      <c r="E35" s="22">
        <f>SUM('low-level'!G35:N35)</f>
        <v>0</v>
      </c>
      <c r="F35" s="22">
        <f>SUM('low-level'!O35:R35)</f>
        <v>0</v>
      </c>
      <c r="G35" s="22">
        <f>SUM('low-level'!S35:T35)</f>
        <v>0</v>
      </c>
      <c r="H35" s="22">
        <f>SUM('low-level'!U35:Y35)</f>
        <v>0</v>
      </c>
      <c r="I35" s="22">
        <f>SUM('low-level'!Z35:AA35)</f>
        <v>0</v>
      </c>
      <c r="J35" s="22">
        <f t="shared" si="0"/>
        <v>2</v>
      </c>
    </row>
    <row r="36" spans="1:10">
      <c r="A36" s="7">
        <v>34</v>
      </c>
      <c r="B36" s="20">
        <v>2024</v>
      </c>
      <c r="C36" s="7">
        <v>2004</v>
      </c>
      <c r="D36" s="25">
        <f>SUM('low-level'!D36:F36)</f>
        <v>4</v>
      </c>
      <c r="E36" s="22">
        <f>SUM('low-level'!G36:N36)</f>
        <v>0</v>
      </c>
      <c r="F36" s="22">
        <f>SUM('low-level'!O36:R36)</f>
        <v>0</v>
      </c>
      <c r="G36" s="22">
        <f>SUM('low-level'!S36:T36)</f>
        <v>0</v>
      </c>
      <c r="H36" s="22">
        <f>SUM('low-level'!U36:Y36)</f>
        <v>0</v>
      </c>
      <c r="I36" s="22">
        <f>SUM('low-level'!Z36:AA36)</f>
        <v>0</v>
      </c>
      <c r="J36" s="22">
        <f t="shared" si="0"/>
        <v>4</v>
      </c>
    </row>
    <row r="37" spans="1:10">
      <c r="A37" s="7">
        <v>35</v>
      </c>
      <c r="B37" s="20">
        <v>2032</v>
      </c>
      <c r="C37" s="7">
        <v>2004</v>
      </c>
      <c r="D37" s="25">
        <f>SUM('low-level'!D37:F37)</f>
        <v>1</v>
      </c>
      <c r="E37" s="22">
        <f>SUM('low-level'!G37:N37)</f>
        <v>0</v>
      </c>
      <c r="F37" s="22">
        <f>SUM('low-level'!O37:R37)</f>
        <v>0</v>
      </c>
      <c r="G37" s="22">
        <f>SUM('low-level'!S37:T37)</f>
        <v>0</v>
      </c>
      <c r="H37" s="22">
        <f>SUM('low-level'!U37:Y37)</f>
        <v>0</v>
      </c>
      <c r="I37" s="22">
        <f>SUM('low-level'!Z37:AA37)</f>
        <v>0</v>
      </c>
      <c r="J37" s="22">
        <f t="shared" si="0"/>
        <v>1</v>
      </c>
    </row>
    <row r="38" spans="1:10">
      <c r="A38" s="7">
        <v>36</v>
      </c>
      <c r="B38" s="20">
        <v>2040</v>
      </c>
      <c r="C38" s="7">
        <v>2004</v>
      </c>
      <c r="D38" s="25">
        <f>SUM('low-level'!D38:F38)</f>
        <v>1</v>
      </c>
      <c r="E38" s="22">
        <f>SUM('low-level'!G38:N38)</f>
        <v>0</v>
      </c>
      <c r="F38" s="22">
        <f>SUM('low-level'!O38:R38)</f>
        <v>0</v>
      </c>
      <c r="G38" s="22">
        <f>SUM('low-level'!S38:T38)</f>
        <v>0</v>
      </c>
      <c r="H38" s="22">
        <f>SUM('low-level'!U38:Y38)</f>
        <v>0</v>
      </c>
      <c r="I38" s="22">
        <f>SUM('low-level'!Z38:AA38)</f>
        <v>0</v>
      </c>
      <c r="J38" s="22">
        <f t="shared" si="0"/>
        <v>1</v>
      </c>
    </row>
    <row r="39" spans="1:10">
      <c r="A39" s="7">
        <v>37</v>
      </c>
      <c r="B39" s="20">
        <v>2044</v>
      </c>
      <c r="C39" s="7">
        <v>2004</v>
      </c>
      <c r="D39" s="25">
        <f>SUM('low-level'!D39:F39)</f>
        <v>3</v>
      </c>
      <c r="E39" s="22">
        <f>SUM('low-level'!G39:N39)</f>
        <v>0</v>
      </c>
      <c r="F39" s="22">
        <f>SUM('low-level'!O39:R39)</f>
        <v>0</v>
      </c>
      <c r="G39" s="22">
        <f>SUM('low-level'!S39:T39)</f>
        <v>0</v>
      </c>
      <c r="H39" s="22">
        <f>SUM('low-level'!U39:Y39)</f>
        <v>0</v>
      </c>
      <c r="I39" s="22">
        <f>SUM('low-level'!Z39:AA39)</f>
        <v>0</v>
      </c>
      <c r="J39" s="22">
        <f t="shared" si="0"/>
        <v>3</v>
      </c>
    </row>
    <row r="40" spans="1:10">
      <c r="A40" s="7">
        <v>38</v>
      </c>
      <c r="B40" s="20">
        <v>2070</v>
      </c>
      <c r="C40" s="7">
        <v>2004</v>
      </c>
      <c r="D40" s="25">
        <f>SUM('low-level'!D40:F40)</f>
        <v>0</v>
      </c>
      <c r="E40" s="22">
        <f>SUM('low-level'!G40:N40)</f>
        <v>1</v>
      </c>
      <c r="F40" s="22">
        <f>SUM('low-level'!O40:R40)</f>
        <v>0</v>
      </c>
      <c r="G40" s="22">
        <f>SUM('low-level'!S40:T40)</f>
        <v>0</v>
      </c>
      <c r="H40" s="22">
        <f>SUM('low-level'!U40:Y40)</f>
        <v>0</v>
      </c>
      <c r="I40" s="22">
        <f>SUM('low-level'!Z40:AA40)</f>
        <v>0</v>
      </c>
      <c r="J40" s="22">
        <f t="shared" si="0"/>
        <v>1</v>
      </c>
    </row>
    <row r="41" spans="1:10">
      <c r="A41" s="7">
        <v>39</v>
      </c>
      <c r="B41" s="20">
        <v>2164</v>
      </c>
      <c r="C41" s="7">
        <v>2004</v>
      </c>
      <c r="D41" s="25">
        <f>SUM('low-level'!D41:F41)</f>
        <v>1</v>
      </c>
      <c r="E41" s="22">
        <f>SUM('low-level'!G41:N41)</f>
        <v>0</v>
      </c>
      <c r="F41" s="22">
        <f>SUM('low-level'!O41:R41)</f>
        <v>0</v>
      </c>
      <c r="G41" s="22">
        <f>SUM('low-level'!S41:T41)</f>
        <v>0</v>
      </c>
      <c r="H41" s="22">
        <f>SUM('low-level'!U41:Y41)</f>
        <v>0</v>
      </c>
      <c r="I41" s="22">
        <f>SUM('low-level'!Z41:AA41)</f>
        <v>0</v>
      </c>
      <c r="J41" s="22">
        <f t="shared" si="0"/>
        <v>1</v>
      </c>
    </row>
    <row r="42" spans="1:10">
      <c r="A42" s="7">
        <v>40</v>
      </c>
      <c r="B42" s="20">
        <v>2165</v>
      </c>
      <c r="C42" s="7">
        <v>2004</v>
      </c>
      <c r="D42" s="25">
        <f>SUM('low-level'!D42:F42)</f>
        <v>1</v>
      </c>
      <c r="E42" s="22">
        <f>SUM('low-level'!G42:N42)</f>
        <v>0</v>
      </c>
      <c r="F42" s="22">
        <f>SUM('low-level'!O42:R42)</f>
        <v>0</v>
      </c>
      <c r="G42" s="22">
        <f>SUM('low-level'!S42:T42)</f>
        <v>0</v>
      </c>
      <c r="H42" s="22">
        <f>SUM('low-level'!U42:Y42)</f>
        <v>0</v>
      </c>
      <c r="I42" s="22">
        <f>SUM('low-level'!Z42:AA42)</f>
        <v>0</v>
      </c>
      <c r="J42" s="22">
        <f t="shared" si="0"/>
        <v>1</v>
      </c>
    </row>
    <row r="43" spans="1:10">
      <c r="A43" s="7">
        <v>41</v>
      </c>
      <c r="B43" s="20">
        <v>2202</v>
      </c>
      <c r="C43" s="7">
        <v>2004</v>
      </c>
      <c r="D43" s="25">
        <f>SUM('low-level'!D43:F43)</f>
        <v>1</v>
      </c>
      <c r="E43" s="22">
        <f>SUM('low-level'!G43:N43)</f>
        <v>0</v>
      </c>
      <c r="F43" s="22">
        <f>SUM('low-level'!O43:R43)</f>
        <v>0</v>
      </c>
      <c r="G43" s="22">
        <f>SUM('low-level'!S43:T43)</f>
        <v>0</v>
      </c>
      <c r="H43" s="22">
        <f>SUM('low-level'!U43:Y43)</f>
        <v>0</v>
      </c>
      <c r="I43" s="22">
        <f>SUM('low-level'!Z43:AA43)</f>
        <v>0</v>
      </c>
      <c r="J43" s="22">
        <f t="shared" si="0"/>
        <v>1</v>
      </c>
    </row>
    <row r="44" spans="1:10">
      <c r="A44" s="7">
        <v>42</v>
      </c>
      <c r="B44" s="20">
        <v>2224</v>
      </c>
      <c r="C44" s="7">
        <v>2004</v>
      </c>
      <c r="D44" s="25">
        <f>SUM('low-level'!D44:F44)</f>
        <v>1</v>
      </c>
      <c r="E44" s="22">
        <f>SUM('low-level'!G44:N44)</f>
        <v>0</v>
      </c>
      <c r="F44" s="22">
        <f>SUM('low-level'!O44:R44)</f>
        <v>0</v>
      </c>
      <c r="G44" s="22">
        <f>SUM('low-level'!S44:T44)</f>
        <v>0</v>
      </c>
      <c r="H44" s="22">
        <f>SUM('low-level'!U44:Y44)</f>
        <v>0</v>
      </c>
      <c r="I44" s="22">
        <f>SUM('low-level'!Z44:AA44)</f>
        <v>0</v>
      </c>
      <c r="J44" s="22">
        <f t="shared" si="0"/>
        <v>1</v>
      </c>
    </row>
    <row r="45" spans="1:10">
      <c r="A45" s="7">
        <v>43</v>
      </c>
      <c r="B45" s="20">
        <v>2232</v>
      </c>
      <c r="C45" s="7">
        <v>2004</v>
      </c>
      <c r="D45" s="25">
        <f>SUM('low-level'!D45:F45)</f>
        <v>0</v>
      </c>
      <c r="E45" s="22">
        <f>SUM('low-level'!G45:N45)</f>
        <v>3</v>
      </c>
      <c r="F45" s="22">
        <f>SUM('low-level'!O45:R45)</f>
        <v>0</v>
      </c>
      <c r="G45" s="22">
        <f>SUM('low-level'!S45:T45)</f>
        <v>0</v>
      </c>
      <c r="H45" s="22">
        <f>SUM('low-level'!U45:Y45)</f>
        <v>0</v>
      </c>
      <c r="I45" s="22">
        <f>SUM('low-level'!Z45:AA45)</f>
        <v>0</v>
      </c>
      <c r="J45" s="22">
        <f t="shared" si="0"/>
        <v>3</v>
      </c>
    </row>
    <row r="46" spans="1:10">
      <c r="A46" s="7">
        <v>44</v>
      </c>
      <c r="B46" s="20">
        <v>2257</v>
      </c>
      <c r="C46" s="7">
        <v>2004</v>
      </c>
      <c r="D46" s="25">
        <f>SUM('low-level'!D46:F46)</f>
        <v>0</v>
      </c>
      <c r="E46" s="22">
        <f>SUM('low-level'!G46:N46)</f>
        <v>1</v>
      </c>
      <c r="F46" s="22">
        <f>SUM('low-level'!O46:R46)</f>
        <v>0</v>
      </c>
      <c r="G46" s="22">
        <f>SUM('low-level'!S46:T46)</f>
        <v>0</v>
      </c>
      <c r="H46" s="22">
        <f>SUM('low-level'!U46:Y46)</f>
        <v>0</v>
      </c>
      <c r="I46" s="22">
        <f>SUM('low-level'!Z46:AA46)</f>
        <v>0</v>
      </c>
      <c r="J46" s="22">
        <f t="shared" si="0"/>
        <v>1</v>
      </c>
    </row>
    <row r="47" spans="1:10">
      <c r="A47" s="7">
        <v>45</v>
      </c>
      <c r="B47" s="20">
        <v>2272</v>
      </c>
      <c r="C47" s="7">
        <v>2004</v>
      </c>
      <c r="D47" s="25">
        <f>SUM('low-level'!D47:F47)</f>
        <v>2</v>
      </c>
      <c r="E47" s="22">
        <f>SUM('low-level'!G47:N47)</f>
        <v>0</v>
      </c>
      <c r="F47" s="22">
        <f>SUM('low-level'!O47:R47)</f>
        <v>0</v>
      </c>
      <c r="G47" s="22">
        <f>SUM('low-level'!S47:T47)</f>
        <v>0</v>
      </c>
      <c r="H47" s="22">
        <f>SUM('low-level'!U47:Y47)</f>
        <v>0</v>
      </c>
      <c r="I47" s="22">
        <f>SUM('low-level'!Z47:AA47)</f>
        <v>0</v>
      </c>
      <c r="J47" s="22">
        <f t="shared" si="0"/>
        <v>2</v>
      </c>
    </row>
    <row r="48" spans="1:10">
      <c r="A48" s="7">
        <v>46</v>
      </c>
      <c r="B48" s="20">
        <v>2275</v>
      </c>
      <c r="C48" s="7">
        <v>2004</v>
      </c>
      <c r="D48" s="25">
        <f>SUM('low-level'!D48:F48)</f>
        <v>0</v>
      </c>
      <c r="E48" s="22">
        <f>SUM('low-level'!G48:N48)</f>
        <v>17</v>
      </c>
      <c r="F48" s="22">
        <f>SUM('low-level'!O48:R48)</f>
        <v>0</v>
      </c>
      <c r="G48" s="22">
        <f>SUM('low-level'!S48:T48)</f>
        <v>0</v>
      </c>
      <c r="H48" s="22">
        <f>SUM('low-level'!U48:Y48)</f>
        <v>0</v>
      </c>
      <c r="I48" s="22">
        <f>SUM('low-level'!Z48:AA48)</f>
        <v>0</v>
      </c>
      <c r="J48" s="22">
        <f t="shared" si="0"/>
        <v>17</v>
      </c>
    </row>
    <row r="49" spans="1:10">
      <c r="A49" s="7">
        <v>47</v>
      </c>
      <c r="B49" s="20">
        <v>2311</v>
      </c>
      <c r="C49" s="7">
        <v>2004</v>
      </c>
      <c r="D49" s="25">
        <f>SUM('low-level'!D49:F49)</f>
        <v>0</v>
      </c>
      <c r="E49" s="22">
        <f>SUM('low-level'!G49:N49)</f>
        <v>1</v>
      </c>
      <c r="F49" s="22">
        <f>SUM('low-level'!O49:R49)</f>
        <v>0</v>
      </c>
      <c r="G49" s="22">
        <f>SUM('low-level'!S49:T49)</f>
        <v>0</v>
      </c>
      <c r="H49" s="22">
        <f>SUM('low-level'!U49:Y49)</f>
        <v>0</v>
      </c>
      <c r="I49" s="22">
        <f>SUM('low-level'!Z49:AA49)</f>
        <v>0</v>
      </c>
      <c r="J49" s="22">
        <f t="shared" si="0"/>
        <v>1</v>
      </c>
    </row>
    <row r="50" spans="1:10">
      <c r="A50" s="7">
        <v>48</v>
      </c>
      <c r="B50" s="20">
        <v>2312</v>
      </c>
      <c r="C50" s="7">
        <v>2004</v>
      </c>
      <c r="D50" s="25">
        <f>SUM('low-level'!D50:F50)</f>
        <v>1</v>
      </c>
      <c r="E50" s="22">
        <f>SUM('low-level'!G50:N50)</f>
        <v>0</v>
      </c>
      <c r="F50" s="22">
        <f>SUM('low-level'!O50:R50)</f>
        <v>0</v>
      </c>
      <c r="G50" s="22">
        <f>SUM('low-level'!S50:T50)</f>
        <v>0</v>
      </c>
      <c r="H50" s="22">
        <f>SUM('low-level'!U50:Y50)</f>
        <v>0</v>
      </c>
      <c r="I50" s="22">
        <f>SUM('low-level'!Z50:AA50)</f>
        <v>0</v>
      </c>
      <c r="J50" s="22">
        <f t="shared" si="0"/>
        <v>1</v>
      </c>
    </row>
    <row r="51" spans="1:10">
      <c r="A51" s="7">
        <v>49</v>
      </c>
      <c r="B51" s="20">
        <v>2326</v>
      </c>
      <c r="C51" s="7">
        <v>2004</v>
      </c>
      <c r="D51" s="25">
        <f>SUM('low-level'!D51:F51)</f>
        <v>3</v>
      </c>
      <c r="E51" s="22">
        <f>SUM('low-level'!G51:N51)</f>
        <v>0</v>
      </c>
      <c r="F51" s="22">
        <f>SUM('low-level'!O51:R51)</f>
        <v>0</v>
      </c>
      <c r="G51" s="22">
        <f>SUM('low-level'!S51:T51)</f>
        <v>0</v>
      </c>
      <c r="H51" s="22">
        <f>SUM('low-level'!U51:Y51)</f>
        <v>0</v>
      </c>
      <c r="I51" s="22">
        <f>SUM('low-level'!Z51:AA51)</f>
        <v>0</v>
      </c>
      <c r="J51" s="22">
        <f t="shared" si="0"/>
        <v>3</v>
      </c>
    </row>
    <row r="52" spans="1:10">
      <c r="A52" s="7">
        <v>50</v>
      </c>
      <c r="B52" s="20">
        <v>2403</v>
      </c>
      <c r="C52" s="7">
        <v>2004</v>
      </c>
      <c r="D52" s="25">
        <f>SUM('low-level'!D52:F52)</f>
        <v>1</v>
      </c>
      <c r="E52" s="22">
        <f>SUM('low-level'!G52:N52)</f>
        <v>0</v>
      </c>
      <c r="F52" s="22">
        <f>SUM('low-level'!O52:R52)</f>
        <v>0</v>
      </c>
      <c r="G52" s="22">
        <f>SUM('low-level'!S52:T52)</f>
        <v>0</v>
      </c>
      <c r="H52" s="22">
        <f>SUM('low-level'!U52:Y52)</f>
        <v>0</v>
      </c>
      <c r="I52" s="22">
        <f>SUM('low-level'!Z52:AA52)</f>
        <v>0</v>
      </c>
      <c r="J52" s="22">
        <f t="shared" si="0"/>
        <v>1</v>
      </c>
    </row>
    <row r="53" spans="1:10">
      <c r="A53" s="7">
        <v>51</v>
      </c>
      <c r="B53" s="20">
        <v>2434</v>
      </c>
      <c r="C53" s="7">
        <v>2004</v>
      </c>
      <c r="D53" s="25">
        <f>SUM('low-level'!D53:F53)</f>
        <v>21</v>
      </c>
      <c r="E53" s="22">
        <f>SUM('low-level'!G53:N53)</f>
        <v>6</v>
      </c>
      <c r="F53" s="22">
        <f>SUM('low-level'!O53:R53)</f>
        <v>0</v>
      </c>
      <c r="G53" s="22">
        <f>SUM('low-level'!S53:T53)</f>
        <v>0</v>
      </c>
      <c r="H53" s="22">
        <f>SUM('low-level'!U53:Y53)</f>
        <v>0</v>
      </c>
      <c r="I53" s="22">
        <f>SUM('low-level'!Z53:AA53)</f>
        <v>0</v>
      </c>
      <c r="J53" s="22">
        <f t="shared" si="0"/>
        <v>27</v>
      </c>
    </row>
    <row r="54" spans="1:10">
      <c r="A54" s="7">
        <v>52</v>
      </c>
      <c r="B54" s="20">
        <v>2443</v>
      </c>
      <c r="C54" s="7">
        <v>2004</v>
      </c>
      <c r="D54" s="25">
        <f>SUM('low-level'!D54:F54)</f>
        <v>3</v>
      </c>
      <c r="E54" s="22">
        <f>SUM('low-level'!G54:N54)</f>
        <v>1</v>
      </c>
      <c r="F54" s="22">
        <f>SUM('low-level'!O54:R54)</f>
        <v>0</v>
      </c>
      <c r="G54" s="22">
        <f>SUM('low-level'!S54:T54)</f>
        <v>0</v>
      </c>
      <c r="H54" s="22">
        <f>SUM('low-level'!U54:Y54)</f>
        <v>0</v>
      </c>
      <c r="I54" s="22">
        <f>SUM('low-level'!Z54:AA54)</f>
        <v>0</v>
      </c>
      <c r="J54" s="22">
        <f t="shared" si="0"/>
        <v>4</v>
      </c>
    </row>
    <row r="55" spans="1:10">
      <c r="A55" s="7">
        <v>53</v>
      </c>
      <c r="B55" s="20">
        <v>2464</v>
      </c>
      <c r="C55" s="7">
        <v>2004</v>
      </c>
      <c r="D55" s="25">
        <f>SUM('low-level'!D55:F55)</f>
        <v>0</v>
      </c>
      <c r="E55" s="22">
        <f>SUM('low-level'!G55:N55)</f>
        <v>1</v>
      </c>
      <c r="F55" s="22">
        <f>SUM('low-level'!O55:R55)</f>
        <v>0</v>
      </c>
      <c r="G55" s="22">
        <f>SUM('low-level'!S55:T55)</f>
        <v>0</v>
      </c>
      <c r="H55" s="22">
        <f>SUM('low-level'!U55:Y55)</f>
        <v>0</v>
      </c>
      <c r="I55" s="22">
        <f>SUM('low-level'!Z55:AA55)</f>
        <v>0</v>
      </c>
      <c r="J55" s="22">
        <f t="shared" si="0"/>
        <v>1</v>
      </c>
    </row>
    <row r="56" spans="1:10">
      <c r="A56" s="7">
        <v>54</v>
      </c>
      <c r="B56" s="20">
        <v>2491</v>
      </c>
      <c r="C56" s="7">
        <v>2004</v>
      </c>
      <c r="D56" s="25">
        <f>SUM('low-level'!D56:F56)</f>
        <v>0</v>
      </c>
      <c r="E56" s="22">
        <f>SUM('low-level'!G56:N56)</f>
        <v>3</v>
      </c>
      <c r="F56" s="22">
        <f>SUM('low-level'!O56:R56)</f>
        <v>0</v>
      </c>
      <c r="G56" s="22">
        <f>SUM('low-level'!S56:T56)</f>
        <v>0</v>
      </c>
      <c r="H56" s="22">
        <f>SUM('low-level'!U56:Y56)</f>
        <v>3</v>
      </c>
      <c r="I56" s="22">
        <f>SUM('low-level'!Z56:AA56)</f>
        <v>0</v>
      </c>
      <c r="J56" s="22">
        <f t="shared" si="0"/>
        <v>6</v>
      </c>
    </row>
    <row r="57" spans="1:10">
      <c r="A57" s="7">
        <v>55</v>
      </c>
      <c r="B57" s="20">
        <v>2537</v>
      </c>
      <c r="C57" s="7">
        <v>2004</v>
      </c>
      <c r="D57" s="25">
        <f>SUM('low-level'!D57:F57)</f>
        <v>4</v>
      </c>
      <c r="E57" s="22">
        <f>SUM('low-level'!G57:N57)</f>
        <v>0</v>
      </c>
      <c r="F57" s="22">
        <f>SUM('low-level'!O57:R57)</f>
        <v>0</v>
      </c>
      <c r="G57" s="22">
        <f>SUM('low-level'!S57:T57)</f>
        <v>0</v>
      </c>
      <c r="H57" s="22">
        <f>SUM('low-level'!U57:Y57)</f>
        <v>0</v>
      </c>
      <c r="I57" s="22">
        <f>SUM('low-level'!Z57:AA57)</f>
        <v>0</v>
      </c>
      <c r="J57" s="22">
        <f t="shared" si="0"/>
        <v>4</v>
      </c>
    </row>
    <row r="58" spans="1:10">
      <c r="A58" s="7">
        <v>56</v>
      </c>
      <c r="B58" s="20">
        <v>2568</v>
      </c>
      <c r="C58" s="20">
        <v>2004</v>
      </c>
      <c r="D58" s="25">
        <f>SUM('low-level'!D58:F58)</f>
        <v>1</v>
      </c>
      <c r="E58" s="22">
        <f>SUM('low-level'!G58:N58)</f>
        <v>0</v>
      </c>
      <c r="F58" s="22">
        <f>SUM('low-level'!O58:R58)</f>
        <v>0</v>
      </c>
      <c r="G58" s="22">
        <f>SUM('low-level'!S58:T58)</f>
        <v>0</v>
      </c>
      <c r="H58" s="22">
        <f>SUM('low-level'!U58:Y58)</f>
        <v>0</v>
      </c>
      <c r="I58" s="22">
        <f>SUM('low-level'!Z58:AA58)</f>
        <v>0</v>
      </c>
      <c r="J58" s="22">
        <f t="shared" si="0"/>
        <v>1</v>
      </c>
    </row>
    <row r="59" spans="1:10">
      <c r="A59" s="7">
        <v>57</v>
      </c>
      <c r="B59" s="20">
        <v>2642</v>
      </c>
      <c r="C59" s="20">
        <v>2005</v>
      </c>
      <c r="D59" s="25">
        <f>SUM('low-level'!D59:F59)</f>
        <v>1</v>
      </c>
      <c r="E59" s="22">
        <f>SUM('low-level'!G59:N59)</f>
        <v>0</v>
      </c>
      <c r="F59" s="22">
        <f>SUM('low-level'!O59:R59)</f>
        <v>0</v>
      </c>
      <c r="G59" s="22">
        <f>SUM('low-level'!S59:T59)</f>
        <v>0</v>
      </c>
      <c r="H59" s="22">
        <f>SUM('low-level'!U59:Y59)</f>
        <v>0</v>
      </c>
      <c r="I59" s="22">
        <f>SUM('low-level'!Z59:AA59)</f>
        <v>0</v>
      </c>
      <c r="J59" s="22">
        <f t="shared" si="0"/>
        <v>1</v>
      </c>
    </row>
    <row r="60" spans="1:10">
      <c r="A60" s="7">
        <v>58</v>
      </c>
      <c r="B60" s="20">
        <v>2754</v>
      </c>
      <c r="C60" s="20">
        <v>2005</v>
      </c>
      <c r="D60" s="25">
        <f>SUM('low-level'!D60:F60)</f>
        <v>1</v>
      </c>
      <c r="E60" s="22">
        <f>SUM('low-level'!G60:N60)</f>
        <v>0</v>
      </c>
      <c r="F60" s="22">
        <f>SUM('low-level'!O60:R60)</f>
        <v>0</v>
      </c>
      <c r="G60" s="22">
        <f>SUM('low-level'!S60:T60)</f>
        <v>0</v>
      </c>
      <c r="H60" s="22">
        <f>SUM('low-level'!U60:Y60)</f>
        <v>0</v>
      </c>
      <c r="I60" s="22">
        <f>SUM('low-level'!Z60:AA60)</f>
        <v>0</v>
      </c>
      <c r="J60" s="22">
        <f t="shared" si="0"/>
        <v>1</v>
      </c>
    </row>
    <row r="61" spans="1:10">
      <c r="A61" s="7">
        <v>59</v>
      </c>
      <c r="B61" s="20">
        <v>2759</v>
      </c>
      <c r="C61" s="20">
        <v>2005</v>
      </c>
      <c r="D61" s="25">
        <f>SUM('low-level'!D61:F61)</f>
        <v>1</v>
      </c>
      <c r="E61" s="22">
        <f>SUM('low-level'!G61:N61)</f>
        <v>0</v>
      </c>
      <c r="F61" s="22">
        <f>SUM('low-level'!O61:R61)</f>
        <v>0</v>
      </c>
      <c r="G61" s="22">
        <f>SUM('low-level'!S61:T61)</f>
        <v>0</v>
      </c>
      <c r="H61" s="22">
        <f>SUM('low-level'!U61:Y61)</f>
        <v>0</v>
      </c>
      <c r="I61" s="22">
        <f>SUM('low-level'!Z61:AA61)</f>
        <v>0</v>
      </c>
      <c r="J61" s="22">
        <f t="shared" si="0"/>
        <v>1</v>
      </c>
    </row>
    <row r="62" spans="1:10">
      <c r="A62" s="7">
        <v>60</v>
      </c>
      <c r="B62" s="20">
        <v>2783</v>
      </c>
      <c r="C62" s="20">
        <v>2005</v>
      </c>
      <c r="D62" s="25">
        <f>SUM('low-level'!D62:F62)</f>
        <v>1</v>
      </c>
      <c r="E62" s="22">
        <f>SUM('low-level'!G62:N62)</f>
        <v>0</v>
      </c>
      <c r="F62" s="22">
        <f>SUM('low-level'!O62:R62)</f>
        <v>0</v>
      </c>
      <c r="G62" s="22">
        <f>SUM('low-level'!S62:T62)</f>
        <v>0</v>
      </c>
      <c r="H62" s="22">
        <f>SUM('low-level'!U62:Y62)</f>
        <v>0</v>
      </c>
      <c r="I62" s="22">
        <f>SUM('low-level'!Z62:AA62)</f>
        <v>0</v>
      </c>
      <c r="J62" s="22">
        <f t="shared" si="0"/>
        <v>1</v>
      </c>
    </row>
    <row r="63" spans="1:10">
      <c r="A63" s="7">
        <v>61</v>
      </c>
      <c r="B63" s="20">
        <v>2829</v>
      </c>
      <c r="C63" s="20">
        <v>2005</v>
      </c>
      <c r="D63" s="25">
        <f>SUM('low-level'!D63:F63)</f>
        <v>3</v>
      </c>
      <c r="E63" s="22">
        <f>SUM('low-level'!G63:N63)</f>
        <v>0</v>
      </c>
      <c r="F63" s="22">
        <f>SUM('low-level'!O63:R63)</f>
        <v>0</v>
      </c>
      <c r="G63" s="22">
        <f>SUM('low-level'!S63:T63)</f>
        <v>0</v>
      </c>
      <c r="H63" s="22">
        <f>SUM('low-level'!U63:Y63)</f>
        <v>0</v>
      </c>
      <c r="I63" s="22">
        <f>SUM('low-level'!Z63:AA63)</f>
        <v>0</v>
      </c>
      <c r="J63" s="22">
        <f t="shared" si="0"/>
        <v>3</v>
      </c>
    </row>
    <row r="64" spans="1:10">
      <c r="A64" s="7">
        <v>62</v>
      </c>
      <c r="B64" s="20">
        <v>2836</v>
      </c>
      <c r="C64" s="20">
        <v>2005</v>
      </c>
      <c r="D64" s="25">
        <f>SUM('low-level'!D64:F64)</f>
        <v>1</v>
      </c>
      <c r="E64" s="22">
        <f>SUM('low-level'!G64:N64)</f>
        <v>0</v>
      </c>
      <c r="F64" s="22">
        <f>SUM('low-level'!O64:R64)</f>
        <v>0</v>
      </c>
      <c r="G64" s="22">
        <f>SUM('low-level'!S64:T64)</f>
        <v>0</v>
      </c>
      <c r="H64" s="22">
        <f>SUM('low-level'!U64:Y64)</f>
        <v>0</v>
      </c>
      <c r="I64" s="22">
        <f>SUM('low-level'!Z64:AA64)</f>
        <v>0</v>
      </c>
      <c r="J64" s="22">
        <f t="shared" si="0"/>
        <v>1</v>
      </c>
    </row>
    <row r="65" spans="1:10">
      <c r="A65" s="7">
        <v>63</v>
      </c>
      <c r="B65" s="20">
        <v>2859</v>
      </c>
      <c r="C65" s="20">
        <v>2005</v>
      </c>
      <c r="D65" s="25">
        <f>SUM('low-level'!D65:F65)</f>
        <v>1</v>
      </c>
      <c r="E65" s="22">
        <f>SUM('low-level'!G65:N65)</f>
        <v>0</v>
      </c>
      <c r="F65" s="22">
        <f>SUM('low-level'!O65:R65)</f>
        <v>0</v>
      </c>
      <c r="G65" s="22">
        <f>SUM('low-level'!S65:T65)</f>
        <v>0</v>
      </c>
      <c r="H65" s="22">
        <f>SUM('low-level'!U65:Y65)</f>
        <v>0</v>
      </c>
      <c r="I65" s="22">
        <f>SUM('low-level'!Z65:AA65)</f>
        <v>0</v>
      </c>
      <c r="J65" s="22">
        <f t="shared" si="0"/>
        <v>1</v>
      </c>
    </row>
    <row r="66" spans="1:10">
      <c r="A66" s="7">
        <v>64</v>
      </c>
      <c r="B66" s="20">
        <v>2865</v>
      </c>
      <c r="C66" s="20">
        <v>2005</v>
      </c>
      <c r="D66" s="25">
        <f>SUM('low-level'!D66:F66)</f>
        <v>1</v>
      </c>
      <c r="E66" s="22">
        <f>SUM('low-level'!G66:N66)</f>
        <v>0</v>
      </c>
      <c r="F66" s="22">
        <f>SUM('low-level'!O66:R66)</f>
        <v>0</v>
      </c>
      <c r="G66" s="22">
        <f>SUM('low-level'!S66:T66)</f>
        <v>0</v>
      </c>
      <c r="H66" s="22">
        <f>SUM('low-level'!U66:Y66)</f>
        <v>0</v>
      </c>
      <c r="I66" s="22">
        <f>SUM('low-level'!Z66:AA66)</f>
        <v>0</v>
      </c>
      <c r="J66" s="22">
        <f t="shared" si="0"/>
        <v>1</v>
      </c>
    </row>
    <row r="67" spans="1:10">
      <c r="A67" s="7">
        <v>65</v>
      </c>
      <c r="B67" s="20">
        <v>2868</v>
      </c>
      <c r="C67" s="20">
        <v>2005</v>
      </c>
      <c r="D67" s="25">
        <f>SUM('low-level'!D67:F67)</f>
        <v>0</v>
      </c>
      <c r="E67" s="22">
        <f>SUM('low-level'!G67:N67)</f>
        <v>19</v>
      </c>
      <c r="F67" s="22">
        <f>SUM('low-level'!O67:R67)</f>
        <v>0</v>
      </c>
      <c r="G67" s="22">
        <f>SUM('low-level'!S67:T67)</f>
        <v>0</v>
      </c>
      <c r="H67" s="22">
        <f>SUM('low-level'!U67:Y67)</f>
        <v>0</v>
      </c>
      <c r="I67" s="22">
        <f>SUM('low-level'!Z67:AA67)</f>
        <v>0</v>
      </c>
      <c r="J67" s="22">
        <f t="shared" ref="J67:J90" si="1">SUM(D67:I67)</f>
        <v>19</v>
      </c>
    </row>
    <row r="68" spans="1:10">
      <c r="A68" s="7">
        <v>66</v>
      </c>
      <c r="B68" s="20">
        <v>2875</v>
      </c>
      <c r="C68" s="20">
        <v>2005</v>
      </c>
      <c r="D68" s="25">
        <f>SUM('low-level'!D68:F68)</f>
        <v>1</v>
      </c>
      <c r="E68" s="22">
        <f>SUM('low-level'!G68:N68)</f>
        <v>0</v>
      </c>
      <c r="F68" s="22">
        <f>SUM('low-level'!O68:R68)</f>
        <v>0</v>
      </c>
      <c r="G68" s="22">
        <f>SUM('low-level'!S68:T68)</f>
        <v>0</v>
      </c>
      <c r="H68" s="22">
        <f>SUM('low-level'!U68:Y68)</f>
        <v>0</v>
      </c>
      <c r="I68" s="22">
        <f>SUM('low-level'!Z68:AA68)</f>
        <v>0</v>
      </c>
      <c r="J68" s="22">
        <f t="shared" si="1"/>
        <v>1</v>
      </c>
    </row>
    <row r="69" spans="1:10">
      <c r="A69" s="7">
        <v>67</v>
      </c>
      <c r="B69" s="20">
        <v>2955</v>
      </c>
      <c r="C69" s="20">
        <v>2005</v>
      </c>
      <c r="D69" s="25">
        <f>SUM('low-level'!D69:F69)</f>
        <v>0</v>
      </c>
      <c r="E69" s="22">
        <f>SUM('low-level'!G69:N69)</f>
        <v>2</v>
      </c>
      <c r="F69" s="22">
        <f>SUM('low-level'!O69:R69)</f>
        <v>0</v>
      </c>
      <c r="G69" s="22">
        <f>SUM('low-level'!S69:T69)</f>
        <v>0</v>
      </c>
      <c r="H69" s="22">
        <f>SUM('low-level'!U69:Y69)</f>
        <v>0</v>
      </c>
      <c r="I69" s="22">
        <f>SUM('low-level'!Z69:AA69)</f>
        <v>0</v>
      </c>
      <c r="J69" s="22">
        <f t="shared" si="1"/>
        <v>2</v>
      </c>
    </row>
    <row r="70" spans="1:10">
      <c r="A70" s="7">
        <v>68</v>
      </c>
      <c r="B70" s="20">
        <v>3067</v>
      </c>
      <c r="C70" s="20">
        <v>2005</v>
      </c>
      <c r="D70" s="25">
        <f>SUM('low-level'!D70:F70)</f>
        <v>0</v>
      </c>
      <c r="E70" s="22">
        <f>SUM('low-level'!G70:N70)</f>
        <v>3</v>
      </c>
      <c r="F70" s="22">
        <f>SUM('low-level'!O70:R70)</f>
        <v>0</v>
      </c>
      <c r="G70" s="22">
        <f>SUM('low-level'!S70:T70)</f>
        <v>0</v>
      </c>
      <c r="H70" s="22">
        <f>SUM('low-level'!U70:Y70)</f>
        <v>1</v>
      </c>
      <c r="I70" s="22">
        <f>SUM('low-level'!Z70:AA70)</f>
        <v>0</v>
      </c>
      <c r="J70" s="22">
        <f t="shared" si="1"/>
        <v>4</v>
      </c>
    </row>
    <row r="71" spans="1:10">
      <c r="A71" s="7">
        <v>69</v>
      </c>
      <c r="B71" s="20">
        <v>3487</v>
      </c>
      <c r="C71" s="20">
        <v>2005</v>
      </c>
      <c r="D71" s="25">
        <f>SUM('low-level'!D71:F71)</f>
        <v>0</v>
      </c>
      <c r="E71" s="22">
        <f>SUM('low-level'!G71:N71)</f>
        <v>1</v>
      </c>
      <c r="F71" s="22">
        <f>SUM('low-level'!O71:R71)</f>
        <v>0</v>
      </c>
      <c r="G71" s="22">
        <f>SUM('low-level'!S71:T71)</f>
        <v>0</v>
      </c>
      <c r="H71" s="22">
        <f>SUM('low-level'!U71:Y71)</f>
        <v>0</v>
      </c>
      <c r="I71" s="22">
        <f>SUM('low-level'!Z71:AA71)</f>
        <v>0</v>
      </c>
      <c r="J71" s="22">
        <f t="shared" si="1"/>
        <v>1</v>
      </c>
    </row>
    <row r="72" spans="1:10">
      <c r="A72" s="7">
        <v>70</v>
      </c>
      <c r="B72" s="20">
        <v>3511</v>
      </c>
      <c r="C72" s="20">
        <v>2005</v>
      </c>
      <c r="D72" s="25">
        <f>SUM('low-level'!D72:F72)</f>
        <v>1</v>
      </c>
      <c r="E72" s="22">
        <f>SUM('low-level'!G72:N72)</f>
        <v>0</v>
      </c>
      <c r="F72" s="22">
        <f>SUM('low-level'!O72:R72)</f>
        <v>0</v>
      </c>
      <c r="G72" s="22">
        <f>SUM('low-level'!S72:T72)</f>
        <v>0</v>
      </c>
      <c r="H72" s="22">
        <f>SUM('low-level'!U72:Y72)</f>
        <v>0</v>
      </c>
      <c r="I72" s="22">
        <f>SUM('low-level'!Z72:AA72)</f>
        <v>0</v>
      </c>
      <c r="J72" s="22">
        <f t="shared" si="1"/>
        <v>1</v>
      </c>
    </row>
    <row r="73" spans="1:10">
      <c r="A73" s="7">
        <v>71</v>
      </c>
      <c r="B73" s="20">
        <v>3701</v>
      </c>
      <c r="C73" s="20">
        <v>2005</v>
      </c>
      <c r="D73" s="25">
        <f>SUM('low-level'!D73:F73)</f>
        <v>2</v>
      </c>
      <c r="E73" s="22">
        <f>SUM('low-level'!G73:N73)</f>
        <v>0</v>
      </c>
      <c r="F73" s="22">
        <f>SUM('low-level'!O73:R73)</f>
        <v>0</v>
      </c>
      <c r="G73" s="22">
        <f>SUM('low-level'!S73:T73)</f>
        <v>0</v>
      </c>
      <c r="H73" s="22">
        <f>SUM('low-level'!U73:Y73)</f>
        <v>0</v>
      </c>
      <c r="I73" s="22">
        <f>SUM('low-level'!Z73:AA73)</f>
        <v>0</v>
      </c>
      <c r="J73" s="22">
        <f t="shared" si="1"/>
        <v>2</v>
      </c>
    </row>
    <row r="74" spans="1:10">
      <c r="A74" s="7">
        <v>72</v>
      </c>
      <c r="B74" s="20">
        <v>3798</v>
      </c>
      <c r="C74" s="20">
        <v>2006</v>
      </c>
      <c r="D74" s="25">
        <f>SUM('low-level'!D74:F74)</f>
        <v>0</v>
      </c>
      <c r="E74" s="22">
        <f>SUM('low-level'!G74:N74)</f>
        <v>1</v>
      </c>
      <c r="F74" s="22">
        <f>SUM('low-level'!O74:R74)</f>
        <v>0</v>
      </c>
      <c r="G74" s="22">
        <f>SUM('low-level'!S74:T74)</f>
        <v>0</v>
      </c>
      <c r="H74" s="22">
        <f>SUM('low-level'!U74:Y74)</f>
        <v>0</v>
      </c>
      <c r="I74" s="22">
        <f>SUM('low-level'!Z74:AA74)</f>
        <v>0</v>
      </c>
      <c r="J74" s="22">
        <f t="shared" si="1"/>
        <v>1</v>
      </c>
    </row>
    <row r="75" spans="1:10">
      <c r="A75" s="7">
        <v>73</v>
      </c>
      <c r="B75" s="20">
        <v>4031</v>
      </c>
      <c r="C75" s="20">
        <v>2006</v>
      </c>
      <c r="D75" s="25">
        <f>SUM('low-level'!D75:F75)</f>
        <v>1</v>
      </c>
      <c r="E75" s="22">
        <f>SUM('low-level'!G75:N75)</f>
        <v>0</v>
      </c>
      <c r="F75" s="22">
        <f>SUM('low-level'!O75:R75)</f>
        <v>0</v>
      </c>
      <c r="G75" s="22">
        <f>SUM('low-level'!S75:T75)</f>
        <v>0</v>
      </c>
      <c r="H75" s="22">
        <f>SUM('low-level'!U75:Y75)</f>
        <v>0</v>
      </c>
      <c r="I75" s="22">
        <f>SUM('low-level'!Z75:AA75)</f>
        <v>0</v>
      </c>
      <c r="J75" s="22">
        <f t="shared" si="1"/>
        <v>1</v>
      </c>
    </row>
    <row r="76" spans="1:10">
      <c r="A76" s="7">
        <v>74</v>
      </c>
      <c r="B76" s="20">
        <v>4087</v>
      </c>
      <c r="C76" s="20">
        <v>2006</v>
      </c>
      <c r="D76" s="25">
        <f>SUM('low-level'!D76:F76)</f>
        <v>0</v>
      </c>
      <c r="E76" s="22">
        <f>SUM('low-level'!G76:N76)</f>
        <v>1</v>
      </c>
      <c r="F76" s="22">
        <f>SUM('low-level'!O76:R76)</f>
        <v>0</v>
      </c>
      <c r="G76" s="22">
        <f>SUM('low-level'!S76:T76)</f>
        <v>0</v>
      </c>
      <c r="H76" s="22">
        <f>SUM('low-level'!U76:Y76)</f>
        <v>1</v>
      </c>
      <c r="I76" s="22">
        <f>SUM('low-level'!Z76:AA76)</f>
        <v>0</v>
      </c>
      <c r="J76" s="22">
        <f t="shared" si="1"/>
        <v>2</v>
      </c>
    </row>
    <row r="77" spans="1:10">
      <c r="A77" s="7">
        <v>75</v>
      </c>
      <c r="B77" s="20">
        <v>4111</v>
      </c>
      <c r="C77" s="20">
        <v>2006</v>
      </c>
      <c r="D77" s="25">
        <f>SUM('low-level'!D77:F77)</f>
        <v>2</v>
      </c>
      <c r="E77" s="22">
        <f>SUM('low-level'!G77:N77)</f>
        <v>0</v>
      </c>
      <c r="F77" s="22">
        <f>SUM('low-level'!O77:R77)</f>
        <v>0</v>
      </c>
      <c r="G77" s="22">
        <f>SUM('low-level'!S77:T77)</f>
        <v>0</v>
      </c>
      <c r="H77" s="22">
        <f>SUM('low-level'!U77:Y77)</f>
        <v>0</v>
      </c>
      <c r="I77" s="22">
        <f>SUM('low-level'!Z77:AA77)</f>
        <v>0</v>
      </c>
      <c r="J77" s="22">
        <f t="shared" si="1"/>
        <v>2</v>
      </c>
    </row>
    <row r="78" spans="1:10">
      <c r="A78" s="7">
        <v>76</v>
      </c>
      <c r="B78" s="20">
        <v>4256</v>
      </c>
      <c r="C78" s="20">
        <v>2006</v>
      </c>
      <c r="D78" s="25">
        <f>SUM('low-level'!D78:F78)</f>
        <v>3</v>
      </c>
      <c r="E78" s="22">
        <f>SUM('low-level'!G78:N78)</f>
        <v>0</v>
      </c>
      <c r="F78" s="22">
        <f>SUM('low-level'!O78:R78)</f>
        <v>0</v>
      </c>
      <c r="G78" s="22">
        <f>SUM('low-level'!S78:T78)</f>
        <v>0</v>
      </c>
      <c r="H78" s="22">
        <f>SUM('low-level'!U78:Y78)</f>
        <v>0</v>
      </c>
      <c r="I78" s="22">
        <f>SUM('low-level'!Z78:AA78)</f>
        <v>0</v>
      </c>
      <c r="J78" s="22">
        <f t="shared" si="1"/>
        <v>3</v>
      </c>
    </row>
    <row r="79" spans="1:10">
      <c r="A79" s="7">
        <v>77</v>
      </c>
      <c r="B79" s="20">
        <v>4259</v>
      </c>
      <c r="C79" s="20">
        <v>2006</v>
      </c>
      <c r="D79" s="25">
        <f>SUM('low-level'!D79:F79)</f>
        <v>0</v>
      </c>
      <c r="E79" s="22">
        <f>SUM('low-level'!G79:N79)</f>
        <v>1</v>
      </c>
      <c r="F79" s="22">
        <f>SUM('low-level'!O79:R79)</f>
        <v>0</v>
      </c>
      <c r="G79" s="22">
        <f>SUM('low-level'!S79:T79)</f>
        <v>0</v>
      </c>
      <c r="H79" s="22">
        <f>SUM('low-level'!U79:Y79)</f>
        <v>0</v>
      </c>
      <c r="I79" s="22">
        <f>SUM('low-level'!Z79:AA79)</f>
        <v>0</v>
      </c>
      <c r="J79" s="22">
        <f t="shared" si="1"/>
        <v>1</v>
      </c>
    </row>
    <row r="80" spans="1:10">
      <c r="A80" s="7">
        <v>78</v>
      </c>
      <c r="B80" s="20">
        <v>4288</v>
      </c>
      <c r="C80" s="20">
        <v>2006</v>
      </c>
      <c r="D80" s="25">
        <f>SUM('low-level'!D80:F80)</f>
        <v>0</v>
      </c>
      <c r="E80" s="22">
        <f>SUM('low-level'!G80:N80)</f>
        <v>1</v>
      </c>
      <c r="F80" s="22">
        <f>SUM('low-level'!O80:R80)</f>
        <v>0</v>
      </c>
      <c r="G80" s="22">
        <f>SUM('low-level'!S80:T80)</f>
        <v>0</v>
      </c>
      <c r="H80" s="22">
        <f>SUM('low-level'!U80:Y80)</f>
        <v>0</v>
      </c>
      <c r="I80" s="22">
        <f>SUM('low-level'!Z80:AA80)</f>
        <v>0</v>
      </c>
      <c r="J80" s="22">
        <f t="shared" si="1"/>
        <v>1</v>
      </c>
    </row>
    <row r="81" spans="1:10">
      <c r="A81" s="7">
        <v>79</v>
      </c>
      <c r="B81" s="20">
        <v>4476</v>
      </c>
      <c r="C81" s="20">
        <v>2006</v>
      </c>
      <c r="D81" s="25">
        <f>SUM('low-level'!D81:F81)</f>
        <v>1</v>
      </c>
      <c r="E81" s="22">
        <f>SUM('low-level'!G81:N81)</f>
        <v>0</v>
      </c>
      <c r="F81" s="22">
        <f>SUM('low-level'!O81:R81)</f>
        <v>0</v>
      </c>
      <c r="G81" s="22">
        <f>SUM('low-level'!S81:T81)</f>
        <v>0</v>
      </c>
      <c r="H81" s="22">
        <f>SUM('low-level'!U81:Y81)</f>
        <v>0</v>
      </c>
      <c r="I81" s="22">
        <f>SUM('low-level'!Z81:AA81)</f>
        <v>0</v>
      </c>
      <c r="J81" s="22">
        <f t="shared" si="1"/>
        <v>1</v>
      </c>
    </row>
    <row r="82" spans="1:10">
      <c r="A82" s="7">
        <v>80</v>
      </c>
      <c r="B82" s="20">
        <v>4517</v>
      </c>
      <c r="C82" s="20">
        <v>2006</v>
      </c>
      <c r="D82" s="25">
        <f>SUM('low-level'!D82:F82)</f>
        <v>1</v>
      </c>
      <c r="E82" s="22">
        <f>SUM('low-level'!G82:N82)</f>
        <v>0</v>
      </c>
      <c r="F82" s="22">
        <f>SUM('low-level'!O82:R82)</f>
        <v>0</v>
      </c>
      <c r="G82" s="22">
        <f>SUM('low-level'!S82:T82)</f>
        <v>0</v>
      </c>
      <c r="H82" s="22">
        <f>SUM('low-level'!U82:Y82)</f>
        <v>0</v>
      </c>
      <c r="I82" s="22">
        <f>SUM('low-level'!Z82:AA82)</f>
        <v>0</v>
      </c>
      <c r="J82" s="22">
        <f t="shared" si="1"/>
        <v>1</v>
      </c>
    </row>
    <row r="83" spans="1:10">
      <c r="A83" s="7">
        <v>81</v>
      </c>
      <c r="B83" s="20">
        <v>4616</v>
      </c>
      <c r="C83" s="20">
        <v>2006</v>
      </c>
      <c r="D83" s="25">
        <f>SUM('low-level'!D83:F83)</f>
        <v>1</v>
      </c>
      <c r="E83" s="22">
        <f>SUM('low-level'!G83:N83)</f>
        <v>1</v>
      </c>
      <c r="F83" s="22">
        <f>SUM('low-level'!O83:R83)</f>
        <v>0</v>
      </c>
      <c r="G83" s="22">
        <f>SUM('low-level'!S83:T83)</f>
        <v>0</v>
      </c>
      <c r="H83" s="22">
        <f>SUM('low-level'!U83:Y83)</f>
        <v>0</v>
      </c>
      <c r="I83" s="22">
        <f>SUM('low-level'!Z83:AA83)</f>
        <v>0</v>
      </c>
      <c r="J83" s="22">
        <f t="shared" si="1"/>
        <v>2</v>
      </c>
    </row>
    <row r="84" spans="1:10">
      <c r="A84" s="7">
        <v>82</v>
      </c>
      <c r="B84" s="20">
        <v>4620</v>
      </c>
      <c r="C84" s="20">
        <v>2006</v>
      </c>
      <c r="D84" s="25">
        <f>SUM('low-level'!D84:F84)</f>
        <v>0</v>
      </c>
      <c r="E84" s="22">
        <f>SUM('low-level'!G84:N84)</f>
        <v>3</v>
      </c>
      <c r="F84" s="22">
        <f>SUM('low-level'!O84:R84)</f>
        <v>0</v>
      </c>
      <c r="G84" s="22">
        <f>SUM('low-level'!S84:T84)</f>
        <v>0</v>
      </c>
      <c r="H84" s="22">
        <f>SUM('low-level'!U84:Y84)</f>
        <v>0</v>
      </c>
      <c r="I84" s="22">
        <f>SUM('low-level'!Z84:AA84)</f>
        <v>0</v>
      </c>
      <c r="J84" s="22">
        <f t="shared" si="1"/>
        <v>3</v>
      </c>
    </row>
    <row r="85" spans="1:10">
      <c r="A85" s="7">
        <v>83</v>
      </c>
      <c r="B85" s="20">
        <v>4650</v>
      </c>
      <c r="C85" s="20">
        <v>2007</v>
      </c>
      <c r="D85" s="25">
        <f>SUM('low-level'!D85:F85)</f>
        <v>0</v>
      </c>
      <c r="E85" s="22">
        <f>SUM('low-level'!G85:N85)</f>
        <v>1</v>
      </c>
      <c r="F85" s="22">
        <f>SUM('low-level'!O85:R85)</f>
        <v>0</v>
      </c>
      <c r="G85" s="22">
        <f>SUM('low-level'!S85:T85)</f>
        <v>0</v>
      </c>
      <c r="H85" s="22">
        <f>SUM('low-level'!U85:Y85)</f>
        <v>0</v>
      </c>
      <c r="I85" s="22">
        <f>SUM('low-level'!Z85:AA85)</f>
        <v>0</v>
      </c>
      <c r="J85" s="22">
        <f t="shared" si="1"/>
        <v>1</v>
      </c>
    </row>
    <row r="86" spans="1:10">
      <c r="A86" s="7">
        <v>84</v>
      </c>
      <c r="B86" s="20">
        <v>4651</v>
      </c>
      <c r="C86" s="20">
        <v>2007</v>
      </c>
      <c r="D86" s="25">
        <f>SUM('low-level'!D86:F86)</f>
        <v>0</v>
      </c>
      <c r="E86" s="22">
        <f>SUM('low-level'!G86:N86)</f>
        <v>3</v>
      </c>
      <c r="F86" s="22">
        <f>SUM('low-level'!O86:R86)</f>
        <v>0</v>
      </c>
      <c r="G86" s="22">
        <f>SUM('low-level'!S86:T86)</f>
        <v>0</v>
      </c>
      <c r="H86" s="22">
        <f>SUM('low-level'!U86:Y86)</f>
        <v>0</v>
      </c>
      <c r="I86" s="22">
        <f>SUM('low-level'!Z86:AA86)</f>
        <v>0</v>
      </c>
      <c r="J86" s="22">
        <f t="shared" si="1"/>
        <v>3</v>
      </c>
    </row>
    <row r="87" spans="1:10">
      <c r="A87" s="7">
        <v>85</v>
      </c>
      <c r="B87" s="20">
        <v>4739</v>
      </c>
      <c r="C87" s="20">
        <v>2007</v>
      </c>
      <c r="D87" s="25">
        <f>SUM('low-level'!D87:F87)</f>
        <v>2</v>
      </c>
      <c r="E87" s="22">
        <f>SUM('low-level'!G87:N87)</f>
        <v>0</v>
      </c>
      <c r="F87" s="22">
        <f>SUM('low-level'!O87:R87)</f>
        <v>0</v>
      </c>
      <c r="G87" s="22">
        <f>SUM('low-level'!S87:T87)</f>
        <v>0</v>
      </c>
      <c r="H87" s="22">
        <f>SUM('low-level'!U87:Y87)</f>
        <v>0</v>
      </c>
      <c r="I87" s="22">
        <f>SUM('low-level'!Z87:AA87)</f>
        <v>0</v>
      </c>
      <c r="J87" s="22">
        <f t="shared" si="1"/>
        <v>2</v>
      </c>
    </row>
    <row r="88" spans="1:10">
      <c r="A88" s="7">
        <v>86</v>
      </c>
      <c r="B88" s="20">
        <v>4772</v>
      </c>
      <c r="C88" s="20">
        <v>2007</v>
      </c>
      <c r="D88" s="25">
        <f>SUM('low-level'!D88:F88)</f>
        <v>0</v>
      </c>
      <c r="E88" s="22">
        <f>SUM('low-level'!G88:N88)</f>
        <v>1</v>
      </c>
      <c r="F88" s="22">
        <f>SUM('low-level'!O88:R88)</f>
        <v>0</v>
      </c>
      <c r="G88" s="22">
        <f>SUM('low-level'!S88:T88)</f>
        <v>0</v>
      </c>
      <c r="H88" s="22">
        <f>SUM('low-level'!U88:Y88)</f>
        <v>0</v>
      </c>
      <c r="I88" s="22">
        <f>SUM('low-level'!Z88:AA88)</f>
        <v>0</v>
      </c>
      <c r="J88" s="22">
        <f t="shared" si="1"/>
        <v>1</v>
      </c>
    </row>
    <row r="89" spans="1:10">
      <c r="A89" s="7">
        <v>87</v>
      </c>
      <c r="B89" s="20">
        <v>4900</v>
      </c>
      <c r="C89" s="20">
        <v>2007</v>
      </c>
      <c r="D89" s="25">
        <f>SUM('low-level'!D89:F89)</f>
        <v>0</v>
      </c>
      <c r="E89" s="22">
        <f>SUM('low-level'!G89:N89)</f>
        <v>0</v>
      </c>
      <c r="F89" s="22">
        <f>SUM('low-level'!O89:R89)</f>
        <v>0</v>
      </c>
      <c r="G89" s="22">
        <f>SUM('low-level'!S89:T89)</f>
        <v>3</v>
      </c>
      <c r="H89" s="22">
        <f>SUM('low-level'!U89:Y89)</f>
        <v>0</v>
      </c>
      <c r="I89" s="22">
        <f>SUM('low-level'!Z89:AA89)</f>
        <v>0</v>
      </c>
      <c r="J89" s="22">
        <f t="shared" si="1"/>
        <v>3</v>
      </c>
    </row>
    <row r="90" spans="1:10">
      <c r="A90" s="7">
        <v>88</v>
      </c>
      <c r="B90" s="20">
        <v>4934</v>
      </c>
      <c r="C90" s="20">
        <v>2007</v>
      </c>
      <c r="D90" s="25">
        <f>SUM('low-level'!D90:F90)</f>
        <v>0</v>
      </c>
      <c r="E90" s="22">
        <f>SUM('low-level'!G90:N90)</f>
        <v>0</v>
      </c>
      <c r="F90" s="22">
        <f>SUM('low-level'!O90:R90)</f>
        <v>0</v>
      </c>
      <c r="G90" s="22">
        <f>SUM('low-level'!S90:T90)</f>
        <v>0</v>
      </c>
      <c r="H90" s="22">
        <f>SUM('low-level'!U90:Y90)</f>
        <v>1</v>
      </c>
      <c r="I90" s="22">
        <f>SUM('low-level'!Z90:AA90)</f>
        <v>0</v>
      </c>
      <c r="J90" s="22">
        <f t="shared" si="1"/>
        <v>1</v>
      </c>
    </row>
    <row r="91" spans="1:10" s="34" customFormat="1" ht="13.5" customHeight="1">
      <c r="A91" s="43" t="s">
        <v>43</v>
      </c>
      <c r="B91" s="43"/>
      <c r="C91" s="43"/>
      <c r="D91" s="3">
        <f>SUM(D3:D90)</f>
        <v>116</v>
      </c>
      <c r="E91" s="3">
        <f t="shared" ref="E91:I91" si="2">SUM(E3:E90)</f>
        <v>116</v>
      </c>
      <c r="F91" s="3">
        <f t="shared" si="2"/>
        <v>0</v>
      </c>
      <c r="G91" s="3">
        <f t="shared" si="2"/>
        <v>3</v>
      </c>
      <c r="H91" s="3">
        <f t="shared" si="2"/>
        <v>44</v>
      </c>
      <c r="I91" s="3">
        <f t="shared" si="2"/>
        <v>0</v>
      </c>
      <c r="J91" s="3">
        <f>SUM(D91:I91)</f>
        <v>279</v>
      </c>
    </row>
    <row r="92" spans="1:10">
      <c r="A92" s="20"/>
      <c r="B92" s="20"/>
      <c r="C92" s="20"/>
      <c r="D92" s="23"/>
      <c r="E92" s="20"/>
      <c r="F92" s="20"/>
      <c r="G92" s="20"/>
      <c r="H92" s="20"/>
      <c r="I92" s="20"/>
      <c r="J92" s="30"/>
    </row>
    <row r="93" spans="1:10">
      <c r="A93" s="20"/>
      <c r="B93" s="20"/>
      <c r="C93" s="20"/>
      <c r="D93" s="26"/>
      <c r="E93" s="19"/>
      <c r="F93" s="19"/>
      <c r="G93" s="19"/>
      <c r="H93" s="19"/>
      <c r="I93" s="19"/>
      <c r="J93" s="31"/>
    </row>
  </sheetData>
  <mergeCells count="1">
    <mergeCell ref="A91:C9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low-level</vt:lpstr>
      <vt:lpstr>high-level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2013-07-12T06:54:34Z</dcterms:modified>
</cp:coreProperties>
</file>