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36" i="1"/>
  <c r="O137"/>
  <c r="O138"/>
  <c r="O13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3"/>
  <c r="L136"/>
  <c r="M136"/>
  <c r="N136"/>
  <c r="L137"/>
  <c r="M137"/>
  <c r="N137"/>
  <c r="L138"/>
  <c r="M138"/>
  <c r="N138"/>
  <c r="L139"/>
  <c r="M139"/>
  <c r="N139"/>
  <c r="K139"/>
  <c r="K138"/>
  <c r="K137"/>
  <c r="K136"/>
</calcChain>
</file>

<file path=xl/sharedStrings.xml><?xml version="1.0" encoding="utf-8"?>
<sst xmlns="http://schemas.openxmlformats.org/spreadsheetml/2006/main" count="19" uniqueCount="19">
  <si>
    <t>ID</t>
    <phoneticPr fontId="1" type="noConversion"/>
  </si>
  <si>
    <t>Revision</t>
    <phoneticPr fontId="1" type="noConversion"/>
  </si>
  <si>
    <t>Year</t>
    <phoneticPr fontId="1" type="noConversion"/>
  </si>
  <si>
    <t>Transformations</t>
  </si>
  <si>
    <t>Structure Refactoring</t>
  </si>
  <si>
    <t>Referential Integrity Refactoring</t>
  </si>
  <si>
    <t>Architectural Refactorings</t>
  </si>
  <si>
    <t>Data Quality Refactorings</t>
  </si>
  <si>
    <t>Method Refactoring</t>
  </si>
  <si>
    <t>Files(CC)</t>
  </si>
  <si>
    <t>Class(CC)</t>
  </si>
  <si>
    <t>Lines</t>
    <phoneticPr fontId="1" type="noConversion"/>
  </si>
  <si>
    <t>Functions(CC)</t>
  </si>
  <si>
    <t>max</t>
    <phoneticPr fontId="1" type="noConversion"/>
  </si>
  <si>
    <t>min</t>
    <phoneticPr fontId="1" type="noConversion"/>
  </si>
  <si>
    <t>avg.</t>
    <phoneticPr fontId="1" type="noConversion"/>
  </si>
  <si>
    <t>median</t>
    <phoneticPr fontId="1" type="noConversion"/>
  </si>
  <si>
    <t>total</t>
    <phoneticPr fontId="1" type="noConversion"/>
  </si>
  <si>
    <t>line/atomic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</si>
</sst>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u/>
      <sz val="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>
      <alignment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wrapText="1"/>
    </xf>
    <xf numFmtId="176" fontId="2" fillId="0" borderId="0" xfId="0" applyNumberFormat="1" applyFont="1" applyFill="1" applyBorder="1" applyAlignment="1">
      <alignment horizontal="center" wrapText="1"/>
    </xf>
    <xf numFmtId="176" fontId="2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0"/>
  <sheetViews>
    <sheetView tabSelected="1" workbookViewId="0">
      <selection activeCell="N136" sqref="N136:O139"/>
    </sheetView>
  </sheetViews>
  <sheetFormatPr defaultRowHeight="13.5"/>
  <cols>
    <col min="1" max="3" width="9" style="11"/>
    <col min="4" max="4" width="12" customWidth="1"/>
    <col min="5" max="5" width="10.75" customWidth="1"/>
    <col min="6" max="6" width="15.25" customWidth="1"/>
    <col min="7" max="7" width="11.75" customWidth="1"/>
    <col min="8" max="8" width="12.125" customWidth="1"/>
    <col min="9" max="10" width="10.75" customWidth="1"/>
    <col min="11" max="11" width="9.375" style="15" bestFit="1" customWidth="1"/>
    <col min="12" max="12" width="9" style="15"/>
    <col min="13" max="13" width="10.375" style="15" customWidth="1"/>
    <col min="14" max="14" width="9" style="15"/>
    <col min="15" max="15" width="9" style="27"/>
  </cols>
  <sheetData>
    <row r="1" spans="1:15" s="20" customFormat="1" ht="25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18" t="s">
        <v>9</v>
      </c>
      <c r="L1" s="18" t="s">
        <v>10</v>
      </c>
      <c r="M1" s="19" t="s">
        <v>12</v>
      </c>
      <c r="N1" s="18" t="s">
        <v>11</v>
      </c>
      <c r="O1" s="24" t="s">
        <v>18</v>
      </c>
    </row>
    <row r="2" spans="1:15" s="23" customFormat="1">
      <c r="A2" s="3">
        <v>0</v>
      </c>
      <c r="B2" s="3">
        <v>3</v>
      </c>
      <c r="C2" s="3">
        <v>2005</v>
      </c>
      <c r="D2" s="4"/>
      <c r="E2" s="4"/>
      <c r="F2" s="4"/>
      <c r="G2" s="4"/>
      <c r="H2" s="4"/>
      <c r="I2" s="4"/>
      <c r="J2" s="4"/>
      <c r="K2" s="21"/>
      <c r="L2" s="21"/>
      <c r="M2" s="22"/>
      <c r="N2" s="21"/>
      <c r="O2" s="25"/>
    </row>
    <row r="3" spans="1:15">
      <c r="A3" s="5">
        <v>1</v>
      </c>
      <c r="B3" s="5">
        <v>265</v>
      </c>
      <c r="C3" s="5">
        <v>2005</v>
      </c>
      <c r="D3" s="6">
        <v>0</v>
      </c>
      <c r="E3" s="6">
        <v>4</v>
      </c>
      <c r="F3" s="6">
        <v>0</v>
      </c>
      <c r="G3" s="6">
        <v>0</v>
      </c>
      <c r="H3" s="6">
        <v>0</v>
      </c>
      <c r="I3" s="6">
        <v>0</v>
      </c>
      <c r="J3" s="6">
        <f>SUM(D3:I3)</f>
        <v>4</v>
      </c>
      <c r="K3" s="14">
        <v>2</v>
      </c>
      <c r="L3" s="14">
        <v>1</v>
      </c>
      <c r="M3" s="16">
        <v>1</v>
      </c>
      <c r="N3" s="14">
        <v>2</v>
      </c>
      <c r="O3" s="26">
        <f>N3/J3</f>
        <v>0.5</v>
      </c>
    </row>
    <row r="4" spans="1:15">
      <c r="A4" s="5">
        <v>2</v>
      </c>
      <c r="B4" s="5">
        <v>577</v>
      </c>
      <c r="C4" s="5">
        <v>2005</v>
      </c>
      <c r="D4" s="6">
        <v>0</v>
      </c>
      <c r="E4" s="6">
        <v>2</v>
      </c>
      <c r="F4" s="6">
        <v>0</v>
      </c>
      <c r="G4" s="6">
        <v>0</v>
      </c>
      <c r="H4" s="6">
        <v>0</v>
      </c>
      <c r="I4" s="6">
        <v>0</v>
      </c>
      <c r="J4" s="6">
        <f t="shared" ref="J4:J67" si="0">SUM(D4:I4)</f>
        <v>2</v>
      </c>
      <c r="K4" s="14">
        <v>3</v>
      </c>
      <c r="L4" s="14">
        <v>1</v>
      </c>
      <c r="M4" s="16">
        <v>0</v>
      </c>
      <c r="N4" s="14">
        <v>7</v>
      </c>
      <c r="O4" s="26">
        <f t="shared" ref="O4:O67" si="1">N4/J4</f>
        <v>3.5</v>
      </c>
    </row>
    <row r="5" spans="1:15">
      <c r="A5" s="5">
        <v>3</v>
      </c>
      <c r="B5" s="5">
        <v>678</v>
      </c>
      <c r="C5" s="5">
        <v>2005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f t="shared" si="0"/>
        <v>1</v>
      </c>
      <c r="K5" s="14">
        <v>0</v>
      </c>
      <c r="L5" s="14">
        <v>0</v>
      </c>
      <c r="M5" s="16">
        <v>0</v>
      </c>
      <c r="N5" s="14">
        <v>0</v>
      </c>
      <c r="O5" s="26">
        <f t="shared" si="1"/>
        <v>0</v>
      </c>
    </row>
    <row r="6" spans="1:15">
      <c r="A6" s="5">
        <v>4</v>
      </c>
      <c r="B6" s="5">
        <v>680</v>
      </c>
      <c r="C6" s="5">
        <v>2005</v>
      </c>
      <c r="D6" s="6">
        <v>0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f t="shared" si="0"/>
        <v>1</v>
      </c>
      <c r="K6" s="14">
        <v>0</v>
      </c>
      <c r="L6" s="14">
        <v>0</v>
      </c>
      <c r="M6" s="16">
        <v>0</v>
      </c>
      <c r="N6" s="14">
        <v>0</v>
      </c>
      <c r="O6" s="26">
        <f t="shared" si="1"/>
        <v>0</v>
      </c>
    </row>
    <row r="7" spans="1:15">
      <c r="A7" s="5">
        <v>5</v>
      </c>
      <c r="B7" s="5">
        <v>1080</v>
      </c>
      <c r="C7" s="5">
        <v>2005</v>
      </c>
      <c r="D7" s="6">
        <v>1</v>
      </c>
      <c r="E7" s="6">
        <v>1</v>
      </c>
      <c r="F7" s="6">
        <v>0</v>
      </c>
      <c r="G7" s="6">
        <v>0</v>
      </c>
      <c r="H7" s="6">
        <v>2</v>
      </c>
      <c r="I7" s="6">
        <v>0</v>
      </c>
      <c r="J7" s="6">
        <f t="shared" si="0"/>
        <v>4</v>
      </c>
      <c r="K7" s="14">
        <v>9</v>
      </c>
      <c r="L7" s="14">
        <v>6</v>
      </c>
      <c r="M7" s="16">
        <v>84</v>
      </c>
      <c r="N7" s="14">
        <v>2561</v>
      </c>
      <c r="O7" s="26">
        <f t="shared" si="1"/>
        <v>640.25</v>
      </c>
    </row>
    <row r="8" spans="1:15">
      <c r="A8" s="5">
        <v>6</v>
      </c>
      <c r="B8" s="5">
        <v>1082</v>
      </c>
      <c r="C8" s="5">
        <v>2005</v>
      </c>
      <c r="D8" s="6">
        <v>0</v>
      </c>
      <c r="E8" s="6">
        <v>6</v>
      </c>
      <c r="F8" s="6">
        <v>0</v>
      </c>
      <c r="G8" s="6">
        <v>0</v>
      </c>
      <c r="H8" s="6">
        <v>0</v>
      </c>
      <c r="I8" s="6">
        <v>0</v>
      </c>
      <c r="J8" s="6">
        <f t="shared" si="0"/>
        <v>6</v>
      </c>
      <c r="K8" s="14">
        <v>1</v>
      </c>
      <c r="L8" s="14">
        <v>3</v>
      </c>
      <c r="M8" s="16">
        <v>12</v>
      </c>
      <c r="N8" s="14">
        <v>357</v>
      </c>
      <c r="O8" s="26">
        <f t="shared" si="1"/>
        <v>59.5</v>
      </c>
    </row>
    <row r="9" spans="1:15">
      <c r="A9" s="5">
        <v>7</v>
      </c>
      <c r="B9" s="5">
        <v>1671</v>
      </c>
      <c r="C9" s="5">
        <v>2006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f t="shared" si="0"/>
        <v>1</v>
      </c>
      <c r="K9" s="14">
        <v>51</v>
      </c>
      <c r="L9" s="14">
        <v>33</v>
      </c>
      <c r="M9" s="16">
        <v>68</v>
      </c>
      <c r="N9" s="14">
        <v>977</v>
      </c>
      <c r="O9" s="26">
        <f t="shared" si="1"/>
        <v>977</v>
      </c>
    </row>
    <row r="10" spans="1:15">
      <c r="A10" s="5">
        <v>8</v>
      </c>
      <c r="B10" s="5">
        <v>1896</v>
      </c>
      <c r="C10" s="5">
        <v>2006</v>
      </c>
      <c r="D10" s="6">
        <v>1</v>
      </c>
      <c r="E10" s="6">
        <v>0</v>
      </c>
      <c r="F10" s="6">
        <v>0</v>
      </c>
      <c r="G10" s="6">
        <v>0</v>
      </c>
      <c r="H10" s="6">
        <v>2</v>
      </c>
      <c r="I10" s="6">
        <v>0</v>
      </c>
      <c r="J10" s="6">
        <f t="shared" si="0"/>
        <v>3</v>
      </c>
      <c r="K10" s="14">
        <v>4</v>
      </c>
      <c r="L10" s="14">
        <v>3</v>
      </c>
      <c r="M10" s="16">
        <v>3</v>
      </c>
      <c r="N10" s="14">
        <v>101</v>
      </c>
      <c r="O10" s="26">
        <f t="shared" si="1"/>
        <v>33.666666666666664</v>
      </c>
    </row>
    <row r="11" spans="1:15">
      <c r="A11" s="5">
        <v>9</v>
      </c>
      <c r="B11" s="5">
        <v>2521</v>
      </c>
      <c r="C11" s="5">
        <v>2006</v>
      </c>
      <c r="D11" s="6">
        <v>1</v>
      </c>
      <c r="E11" s="6">
        <v>0</v>
      </c>
      <c r="F11" s="6">
        <v>0</v>
      </c>
      <c r="G11" s="6">
        <v>0</v>
      </c>
      <c r="H11" s="6">
        <v>2</v>
      </c>
      <c r="I11" s="6">
        <v>0</v>
      </c>
      <c r="J11" s="6">
        <f t="shared" si="0"/>
        <v>3</v>
      </c>
      <c r="K11" s="14">
        <v>21</v>
      </c>
      <c r="L11" s="14">
        <v>9</v>
      </c>
      <c r="M11" s="16">
        <v>18</v>
      </c>
      <c r="N11" s="14">
        <v>128</v>
      </c>
      <c r="O11" s="26">
        <f t="shared" si="1"/>
        <v>42.666666666666664</v>
      </c>
    </row>
    <row r="12" spans="1:15">
      <c r="A12" s="5">
        <v>10</v>
      </c>
      <c r="B12" s="5">
        <v>2796</v>
      </c>
      <c r="C12" s="5">
        <v>2006</v>
      </c>
      <c r="D12" s="6">
        <v>2</v>
      </c>
      <c r="E12" s="6">
        <v>10</v>
      </c>
      <c r="F12" s="6">
        <v>0</v>
      </c>
      <c r="G12" s="6">
        <v>0</v>
      </c>
      <c r="H12" s="6">
        <v>4</v>
      </c>
      <c r="I12" s="6">
        <v>0</v>
      </c>
      <c r="J12" s="6">
        <f t="shared" si="0"/>
        <v>16</v>
      </c>
      <c r="K12" s="14">
        <v>8</v>
      </c>
      <c r="L12" s="14">
        <v>4</v>
      </c>
      <c r="M12" s="16">
        <v>6</v>
      </c>
      <c r="N12" s="14">
        <v>106</v>
      </c>
      <c r="O12" s="26">
        <f t="shared" si="1"/>
        <v>6.625</v>
      </c>
    </row>
    <row r="13" spans="1:15">
      <c r="A13" s="5">
        <v>11</v>
      </c>
      <c r="B13" s="5">
        <v>2854</v>
      </c>
      <c r="C13" s="5">
        <v>2006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f t="shared" si="0"/>
        <v>1</v>
      </c>
      <c r="K13" s="14">
        <v>1</v>
      </c>
      <c r="L13" s="14">
        <v>0</v>
      </c>
      <c r="M13" s="16">
        <v>0</v>
      </c>
      <c r="N13" s="14">
        <v>1</v>
      </c>
      <c r="O13" s="26">
        <f t="shared" si="1"/>
        <v>1</v>
      </c>
    </row>
    <row r="14" spans="1:15">
      <c r="A14" s="5">
        <v>12</v>
      </c>
      <c r="B14" s="5">
        <v>2932</v>
      </c>
      <c r="C14" s="5">
        <v>2006</v>
      </c>
      <c r="D14" s="6">
        <v>5</v>
      </c>
      <c r="E14" s="6">
        <v>0</v>
      </c>
      <c r="F14" s="6">
        <v>0</v>
      </c>
      <c r="G14" s="6">
        <v>0</v>
      </c>
      <c r="H14" s="6">
        <v>10</v>
      </c>
      <c r="I14" s="6">
        <v>0</v>
      </c>
      <c r="J14" s="6">
        <f t="shared" si="0"/>
        <v>15</v>
      </c>
      <c r="K14" s="14">
        <v>1</v>
      </c>
      <c r="L14" s="14">
        <v>1</v>
      </c>
      <c r="M14" s="16">
        <v>0</v>
      </c>
      <c r="N14" s="14">
        <v>5</v>
      </c>
      <c r="O14" s="26">
        <f t="shared" si="1"/>
        <v>0.33333333333333331</v>
      </c>
    </row>
    <row r="15" spans="1:15">
      <c r="A15" s="5">
        <v>13</v>
      </c>
      <c r="B15" s="5">
        <v>2935</v>
      </c>
      <c r="C15" s="5">
        <v>2006</v>
      </c>
      <c r="D15" s="6">
        <v>0</v>
      </c>
      <c r="E15" s="6">
        <v>2</v>
      </c>
      <c r="F15" s="6">
        <v>0</v>
      </c>
      <c r="G15" s="6">
        <v>0</v>
      </c>
      <c r="H15" s="6">
        <v>0</v>
      </c>
      <c r="I15" s="6">
        <v>0</v>
      </c>
      <c r="J15" s="6">
        <f t="shared" si="0"/>
        <v>2</v>
      </c>
      <c r="K15" s="14">
        <v>0</v>
      </c>
      <c r="L15" s="14">
        <v>0</v>
      </c>
      <c r="M15" s="16">
        <v>0</v>
      </c>
      <c r="N15" s="14">
        <v>0</v>
      </c>
      <c r="O15" s="26">
        <f t="shared" si="1"/>
        <v>0</v>
      </c>
    </row>
    <row r="16" spans="1:15">
      <c r="A16" s="5">
        <v>14</v>
      </c>
      <c r="B16" s="5">
        <v>3107</v>
      </c>
      <c r="C16" s="5">
        <v>2006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f t="shared" si="0"/>
        <v>1</v>
      </c>
      <c r="K16" s="14">
        <v>0</v>
      </c>
      <c r="L16" s="14">
        <v>0</v>
      </c>
      <c r="M16" s="16">
        <v>0</v>
      </c>
      <c r="N16" s="14">
        <v>0</v>
      </c>
      <c r="O16" s="26">
        <f t="shared" si="1"/>
        <v>0</v>
      </c>
    </row>
    <row r="17" spans="1:15">
      <c r="A17" s="5">
        <v>15</v>
      </c>
      <c r="B17" s="5">
        <v>3168</v>
      </c>
      <c r="C17" s="5">
        <v>2006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f t="shared" si="0"/>
        <v>1</v>
      </c>
      <c r="K17" s="14">
        <v>5</v>
      </c>
      <c r="L17" s="14">
        <v>1</v>
      </c>
      <c r="M17" s="16">
        <v>8</v>
      </c>
      <c r="N17" s="14">
        <v>28</v>
      </c>
      <c r="O17" s="26">
        <f t="shared" si="1"/>
        <v>28</v>
      </c>
    </row>
    <row r="18" spans="1:15">
      <c r="A18" s="5">
        <v>16</v>
      </c>
      <c r="B18" s="5">
        <v>3289</v>
      </c>
      <c r="C18" s="5">
        <v>2006</v>
      </c>
      <c r="D18" s="6">
        <v>1</v>
      </c>
      <c r="E18" s="6">
        <v>0</v>
      </c>
      <c r="F18" s="6">
        <v>0</v>
      </c>
      <c r="G18" s="6">
        <v>0</v>
      </c>
      <c r="H18" s="6">
        <v>2</v>
      </c>
      <c r="I18" s="6">
        <v>0</v>
      </c>
      <c r="J18" s="6">
        <f t="shared" si="0"/>
        <v>3</v>
      </c>
      <c r="K18" s="14">
        <v>5</v>
      </c>
      <c r="L18" s="14">
        <v>3</v>
      </c>
      <c r="M18" s="16">
        <v>2</v>
      </c>
      <c r="N18" s="14">
        <v>26</v>
      </c>
      <c r="O18" s="26">
        <f t="shared" si="1"/>
        <v>8.6666666666666661</v>
      </c>
    </row>
    <row r="19" spans="1:15">
      <c r="A19" s="5">
        <v>17</v>
      </c>
      <c r="B19" s="5">
        <v>3362</v>
      </c>
      <c r="C19" s="5">
        <v>2006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f t="shared" si="0"/>
        <v>1</v>
      </c>
      <c r="K19" s="14">
        <v>4</v>
      </c>
      <c r="L19" s="14">
        <v>3</v>
      </c>
      <c r="M19" s="16">
        <v>2</v>
      </c>
      <c r="N19" s="14">
        <v>16</v>
      </c>
      <c r="O19" s="26">
        <f t="shared" si="1"/>
        <v>16</v>
      </c>
    </row>
    <row r="20" spans="1:15">
      <c r="A20" s="5">
        <v>18</v>
      </c>
      <c r="B20" s="5">
        <v>3499</v>
      </c>
      <c r="C20" s="5">
        <v>2006</v>
      </c>
      <c r="D20" s="6">
        <v>1</v>
      </c>
      <c r="E20" s="6">
        <v>0</v>
      </c>
      <c r="F20" s="6">
        <v>0</v>
      </c>
      <c r="G20" s="6">
        <v>0</v>
      </c>
      <c r="H20" s="6">
        <v>2</v>
      </c>
      <c r="I20" s="6">
        <v>0</v>
      </c>
      <c r="J20" s="6">
        <f t="shared" si="0"/>
        <v>3</v>
      </c>
      <c r="K20" s="14">
        <v>2</v>
      </c>
      <c r="L20" s="14">
        <v>1</v>
      </c>
      <c r="M20" s="16">
        <v>0</v>
      </c>
      <c r="N20" s="14">
        <v>2</v>
      </c>
      <c r="O20" s="26">
        <f t="shared" si="1"/>
        <v>0.66666666666666663</v>
      </c>
    </row>
    <row r="21" spans="1:15">
      <c r="A21" s="5">
        <v>19</v>
      </c>
      <c r="B21" s="5">
        <v>3588</v>
      </c>
      <c r="C21" s="5">
        <v>2006</v>
      </c>
      <c r="D21" s="6">
        <v>3</v>
      </c>
      <c r="E21" s="6">
        <v>2</v>
      </c>
      <c r="F21" s="6">
        <v>0</v>
      </c>
      <c r="G21" s="6">
        <v>0</v>
      </c>
      <c r="H21" s="6">
        <v>4</v>
      </c>
      <c r="I21" s="6">
        <v>0</v>
      </c>
      <c r="J21" s="6">
        <f t="shared" si="0"/>
        <v>9</v>
      </c>
      <c r="K21" s="14">
        <v>31</v>
      </c>
      <c r="L21" s="14">
        <v>7</v>
      </c>
      <c r="M21" s="16">
        <v>48</v>
      </c>
      <c r="N21" s="14">
        <v>841</v>
      </c>
      <c r="O21" s="26">
        <f t="shared" si="1"/>
        <v>93.444444444444443</v>
      </c>
    </row>
    <row r="22" spans="1:15">
      <c r="A22" s="5">
        <v>20</v>
      </c>
      <c r="B22" s="5">
        <v>3609</v>
      </c>
      <c r="C22" s="5">
        <v>2006</v>
      </c>
      <c r="D22" s="6">
        <v>5</v>
      </c>
      <c r="E22" s="6">
        <v>1</v>
      </c>
      <c r="F22" s="6">
        <v>0</v>
      </c>
      <c r="G22" s="6">
        <v>0</v>
      </c>
      <c r="H22" s="6">
        <v>10</v>
      </c>
      <c r="I22" s="6">
        <v>0</v>
      </c>
      <c r="J22" s="6">
        <f t="shared" si="0"/>
        <v>16</v>
      </c>
      <c r="K22" s="14">
        <v>19</v>
      </c>
      <c r="L22" s="14">
        <v>20</v>
      </c>
      <c r="M22" s="16">
        <v>97</v>
      </c>
      <c r="N22" s="14">
        <v>1583</v>
      </c>
      <c r="O22" s="26">
        <f t="shared" si="1"/>
        <v>98.9375</v>
      </c>
    </row>
    <row r="23" spans="1:15">
      <c r="A23" s="5">
        <v>21</v>
      </c>
      <c r="B23" s="5">
        <v>3619</v>
      </c>
      <c r="C23" s="5">
        <v>2006</v>
      </c>
      <c r="D23" s="6">
        <v>1</v>
      </c>
      <c r="E23" s="6">
        <v>1</v>
      </c>
      <c r="F23" s="6">
        <v>0</v>
      </c>
      <c r="G23" s="6">
        <v>0</v>
      </c>
      <c r="H23" s="6">
        <v>2</v>
      </c>
      <c r="I23" s="6">
        <v>0</v>
      </c>
      <c r="J23" s="6">
        <f t="shared" si="0"/>
        <v>4</v>
      </c>
      <c r="K23" s="14">
        <v>13</v>
      </c>
      <c r="L23" s="14">
        <v>12</v>
      </c>
      <c r="M23" s="16">
        <v>21</v>
      </c>
      <c r="N23" s="14">
        <v>684</v>
      </c>
      <c r="O23" s="26">
        <f t="shared" si="1"/>
        <v>171</v>
      </c>
    </row>
    <row r="24" spans="1:15">
      <c r="A24" s="5">
        <v>22</v>
      </c>
      <c r="B24" s="5">
        <v>3633</v>
      </c>
      <c r="C24" s="5">
        <v>2006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f t="shared" si="0"/>
        <v>1</v>
      </c>
      <c r="K24" s="14">
        <v>0</v>
      </c>
      <c r="L24" s="14">
        <v>0</v>
      </c>
      <c r="M24" s="16">
        <v>0</v>
      </c>
      <c r="N24" s="14">
        <v>0</v>
      </c>
      <c r="O24" s="26">
        <f t="shared" si="1"/>
        <v>0</v>
      </c>
    </row>
    <row r="25" spans="1:15">
      <c r="A25" s="5">
        <v>23</v>
      </c>
      <c r="B25" s="5">
        <v>3717</v>
      </c>
      <c r="C25" s="5">
        <v>2006</v>
      </c>
      <c r="D25" s="6">
        <v>4</v>
      </c>
      <c r="E25" s="6">
        <v>1</v>
      </c>
      <c r="F25" s="6">
        <v>0</v>
      </c>
      <c r="G25" s="6">
        <v>1</v>
      </c>
      <c r="H25" s="6">
        <v>8</v>
      </c>
      <c r="I25" s="6">
        <v>0</v>
      </c>
      <c r="J25" s="6">
        <f t="shared" si="0"/>
        <v>14</v>
      </c>
      <c r="K25" s="14">
        <v>7</v>
      </c>
      <c r="L25" s="14">
        <v>6</v>
      </c>
      <c r="M25" s="16">
        <v>12</v>
      </c>
      <c r="N25" s="14">
        <v>391</v>
      </c>
      <c r="O25" s="26">
        <f t="shared" si="1"/>
        <v>27.928571428571427</v>
      </c>
    </row>
    <row r="26" spans="1:15">
      <c r="A26" s="5">
        <v>24</v>
      </c>
      <c r="B26" s="5">
        <v>3787</v>
      </c>
      <c r="C26" s="5">
        <v>2006</v>
      </c>
      <c r="D26" s="6">
        <v>0</v>
      </c>
      <c r="E26" s="6">
        <v>2</v>
      </c>
      <c r="F26" s="6">
        <v>0</v>
      </c>
      <c r="G26" s="6">
        <v>0</v>
      </c>
      <c r="H26" s="6">
        <v>0</v>
      </c>
      <c r="I26" s="6">
        <v>0</v>
      </c>
      <c r="J26" s="6">
        <f t="shared" si="0"/>
        <v>2</v>
      </c>
      <c r="K26" s="14">
        <v>18</v>
      </c>
      <c r="L26" s="14">
        <v>16</v>
      </c>
      <c r="M26" s="16">
        <v>29</v>
      </c>
      <c r="N26" s="14">
        <v>333</v>
      </c>
      <c r="O26" s="26">
        <f t="shared" si="1"/>
        <v>166.5</v>
      </c>
    </row>
    <row r="27" spans="1:15">
      <c r="A27" s="5">
        <v>25</v>
      </c>
      <c r="B27" s="5">
        <v>3798</v>
      </c>
      <c r="C27" s="5">
        <v>2006</v>
      </c>
      <c r="D27" s="6">
        <v>0</v>
      </c>
      <c r="E27" s="6">
        <v>16</v>
      </c>
      <c r="F27" s="6">
        <v>0</v>
      </c>
      <c r="G27" s="6">
        <v>0</v>
      </c>
      <c r="H27" s="6">
        <v>0</v>
      </c>
      <c r="I27" s="6">
        <v>0</v>
      </c>
      <c r="J27" s="6">
        <f t="shared" si="0"/>
        <v>16</v>
      </c>
      <c r="K27" s="14">
        <v>0</v>
      </c>
      <c r="L27" s="14">
        <v>0</v>
      </c>
      <c r="M27" s="16">
        <v>0</v>
      </c>
      <c r="N27" s="14">
        <v>0</v>
      </c>
      <c r="O27" s="26">
        <f t="shared" si="1"/>
        <v>0</v>
      </c>
    </row>
    <row r="28" spans="1:15">
      <c r="A28" s="5">
        <v>26</v>
      </c>
      <c r="B28" s="5">
        <v>3820</v>
      </c>
      <c r="C28" s="5">
        <v>2006</v>
      </c>
      <c r="D28" s="6">
        <v>9</v>
      </c>
      <c r="E28" s="6">
        <v>0</v>
      </c>
      <c r="F28" s="6">
        <v>0</v>
      </c>
      <c r="G28" s="6">
        <v>0</v>
      </c>
      <c r="H28" s="6">
        <v>13</v>
      </c>
      <c r="I28" s="6">
        <v>0</v>
      </c>
      <c r="J28" s="6">
        <f t="shared" si="0"/>
        <v>22</v>
      </c>
      <c r="K28" s="14">
        <v>2</v>
      </c>
      <c r="L28" s="14">
        <v>1</v>
      </c>
      <c r="M28" s="16">
        <v>0</v>
      </c>
      <c r="N28" s="14">
        <v>10</v>
      </c>
      <c r="O28" s="26">
        <f t="shared" si="1"/>
        <v>0.45454545454545453</v>
      </c>
    </row>
    <row r="29" spans="1:15">
      <c r="A29" s="5">
        <v>27</v>
      </c>
      <c r="B29" s="5">
        <v>5689</v>
      </c>
      <c r="C29" s="5">
        <v>2006</v>
      </c>
      <c r="D29" s="6">
        <v>0</v>
      </c>
      <c r="E29" s="6">
        <v>1</v>
      </c>
      <c r="F29" s="6">
        <v>0</v>
      </c>
      <c r="G29" s="6">
        <v>0</v>
      </c>
      <c r="H29" s="6">
        <v>0</v>
      </c>
      <c r="I29" s="6">
        <v>0</v>
      </c>
      <c r="J29" s="6">
        <f t="shared" si="0"/>
        <v>1</v>
      </c>
      <c r="K29" s="14">
        <v>23</v>
      </c>
      <c r="L29" s="14">
        <v>18</v>
      </c>
      <c r="M29" s="16">
        <v>51</v>
      </c>
      <c r="N29" s="14">
        <v>613</v>
      </c>
      <c r="O29" s="26">
        <f t="shared" si="1"/>
        <v>613</v>
      </c>
    </row>
    <row r="30" spans="1:15">
      <c r="A30" s="5">
        <v>28</v>
      </c>
      <c r="B30" s="5">
        <v>6117</v>
      </c>
      <c r="C30" s="5">
        <v>2006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f t="shared" si="0"/>
        <v>1</v>
      </c>
      <c r="K30" s="14">
        <v>3</v>
      </c>
      <c r="L30" s="14">
        <v>2</v>
      </c>
      <c r="M30" s="16">
        <v>3</v>
      </c>
      <c r="N30" s="14">
        <v>9</v>
      </c>
      <c r="O30" s="26">
        <f t="shared" si="1"/>
        <v>9</v>
      </c>
    </row>
    <row r="31" spans="1:15">
      <c r="A31" s="5">
        <v>29</v>
      </c>
      <c r="B31" s="5">
        <v>6215</v>
      </c>
      <c r="C31" s="5">
        <v>2007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f t="shared" si="0"/>
        <v>1</v>
      </c>
      <c r="K31" s="14">
        <v>27</v>
      </c>
      <c r="L31" s="14">
        <v>21</v>
      </c>
      <c r="M31" s="16">
        <v>65</v>
      </c>
      <c r="N31" s="14">
        <v>541</v>
      </c>
      <c r="O31" s="26">
        <f t="shared" si="1"/>
        <v>541</v>
      </c>
    </row>
    <row r="32" spans="1:15">
      <c r="A32" s="5">
        <v>30</v>
      </c>
      <c r="B32" s="5">
        <v>7122</v>
      </c>
      <c r="C32" s="5">
        <v>2007</v>
      </c>
      <c r="D32" s="6">
        <v>9</v>
      </c>
      <c r="E32" s="6">
        <v>0</v>
      </c>
      <c r="F32" s="6">
        <v>0</v>
      </c>
      <c r="G32" s="6">
        <v>0</v>
      </c>
      <c r="H32" s="6">
        <v>18</v>
      </c>
      <c r="I32" s="6">
        <v>0</v>
      </c>
      <c r="J32" s="6">
        <f t="shared" si="0"/>
        <v>27</v>
      </c>
      <c r="K32" s="14">
        <v>40</v>
      </c>
      <c r="L32" s="14">
        <v>32</v>
      </c>
      <c r="M32" s="16">
        <v>45</v>
      </c>
      <c r="N32" s="14">
        <v>310</v>
      </c>
      <c r="O32" s="26">
        <f t="shared" si="1"/>
        <v>11.481481481481481</v>
      </c>
    </row>
    <row r="33" spans="1:15">
      <c r="A33" s="5">
        <v>31</v>
      </c>
      <c r="B33" s="5">
        <v>7427</v>
      </c>
      <c r="C33" s="5">
        <v>2007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f t="shared" si="0"/>
        <v>1</v>
      </c>
      <c r="K33" s="14">
        <v>3</v>
      </c>
      <c r="L33" s="14">
        <v>1</v>
      </c>
      <c r="M33" s="16">
        <v>2</v>
      </c>
      <c r="N33" s="14">
        <v>28</v>
      </c>
      <c r="O33" s="26">
        <f t="shared" si="1"/>
        <v>28</v>
      </c>
    </row>
    <row r="34" spans="1:15">
      <c r="A34" s="5">
        <v>32</v>
      </c>
      <c r="B34" s="5">
        <v>7618</v>
      </c>
      <c r="C34" s="5">
        <v>2007</v>
      </c>
      <c r="D34" s="6">
        <v>0</v>
      </c>
      <c r="E34" s="6">
        <v>5</v>
      </c>
      <c r="F34" s="6">
        <v>0</v>
      </c>
      <c r="G34" s="6">
        <v>0</v>
      </c>
      <c r="H34" s="6">
        <v>0</v>
      </c>
      <c r="I34" s="6">
        <v>0</v>
      </c>
      <c r="J34" s="6">
        <f t="shared" si="0"/>
        <v>5</v>
      </c>
      <c r="K34" s="14">
        <v>1</v>
      </c>
      <c r="L34" s="14">
        <v>0</v>
      </c>
      <c r="M34" s="16">
        <v>0</v>
      </c>
      <c r="N34" s="14">
        <v>1</v>
      </c>
      <c r="O34" s="26">
        <f t="shared" si="1"/>
        <v>0.2</v>
      </c>
    </row>
    <row r="35" spans="1:15">
      <c r="A35" s="5">
        <v>33</v>
      </c>
      <c r="B35" s="5">
        <v>8237</v>
      </c>
      <c r="C35" s="5">
        <v>2007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f t="shared" si="0"/>
        <v>1</v>
      </c>
      <c r="K35" s="14">
        <v>2</v>
      </c>
      <c r="L35" s="14">
        <v>1</v>
      </c>
      <c r="M35" s="16">
        <v>1</v>
      </c>
      <c r="N35" s="14">
        <v>4</v>
      </c>
      <c r="O35" s="26">
        <f t="shared" si="1"/>
        <v>4</v>
      </c>
    </row>
    <row r="36" spans="1:15">
      <c r="A36" s="5">
        <v>34</v>
      </c>
      <c r="B36" s="5">
        <v>8260</v>
      </c>
      <c r="C36" s="5">
        <v>2007</v>
      </c>
      <c r="D36" s="6">
        <v>4</v>
      </c>
      <c r="E36" s="6">
        <v>1</v>
      </c>
      <c r="F36" s="6">
        <v>0</v>
      </c>
      <c r="G36" s="6">
        <v>0</v>
      </c>
      <c r="H36" s="6">
        <v>5</v>
      </c>
      <c r="I36" s="6">
        <v>0</v>
      </c>
      <c r="J36" s="6">
        <f t="shared" si="0"/>
        <v>10</v>
      </c>
      <c r="K36" s="14">
        <v>2</v>
      </c>
      <c r="L36" s="14">
        <v>0</v>
      </c>
      <c r="M36" s="16">
        <v>1</v>
      </c>
      <c r="N36" s="14">
        <v>1</v>
      </c>
      <c r="O36" s="26">
        <f t="shared" si="1"/>
        <v>0.1</v>
      </c>
    </row>
    <row r="37" spans="1:15">
      <c r="A37" s="5">
        <v>35</v>
      </c>
      <c r="B37" s="5">
        <v>8856</v>
      </c>
      <c r="C37" s="5">
        <v>2007</v>
      </c>
      <c r="D37" s="6">
        <v>6</v>
      </c>
      <c r="E37" s="6">
        <v>1</v>
      </c>
      <c r="F37" s="6">
        <v>0</v>
      </c>
      <c r="G37" s="6">
        <v>0</v>
      </c>
      <c r="H37" s="6">
        <v>5</v>
      </c>
      <c r="I37" s="6">
        <v>0</v>
      </c>
      <c r="J37" s="6">
        <f t="shared" si="0"/>
        <v>12</v>
      </c>
      <c r="K37" s="14">
        <v>2</v>
      </c>
      <c r="L37" s="14">
        <v>1</v>
      </c>
      <c r="M37" s="16">
        <v>5</v>
      </c>
      <c r="N37" s="14">
        <v>360</v>
      </c>
      <c r="O37" s="26">
        <f t="shared" si="1"/>
        <v>30</v>
      </c>
    </row>
    <row r="38" spans="1:15">
      <c r="A38" s="5">
        <v>36</v>
      </c>
      <c r="B38" s="5">
        <v>9280</v>
      </c>
      <c r="C38" s="5">
        <v>2007</v>
      </c>
      <c r="D38" s="6">
        <v>0</v>
      </c>
      <c r="E38" s="6">
        <v>14</v>
      </c>
      <c r="F38" s="6">
        <v>0</v>
      </c>
      <c r="G38" s="6">
        <v>0</v>
      </c>
      <c r="H38" s="6">
        <v>0</v>
      </c>
      <c r="I38" s="6">
        <v>0</v>
      </c>
      <c r="J38" s="6">
        <f t="shared" si="0"/>
        <v>14</v>
      </c>
      <c r="K38" s="14">
        <v>3</v>
      </c>
      <c r="L38" s="14">
        <v>2</v>
      </c>
      <c r="M38" s="16">
        <v>2</v>
      </c>
      <c r="N38" s="14">
        <v>19</v>
      </c>
      <c r="O38" s="26">
        <f t="shared" si="1"/>
        <v>1.3571428571428572</v>
      </c>
    </row>
    <row r="39" spans="1:15">
      <c r="A39" s="5">
        <v>37</v>
      </c>
      <c r="B39" s="5">
        <v>11140</v>
      </c>
      <c r="C39" s="5">
        <v>2008</v>
      </c>
      <c r="D39" s="6">
        <v>100</v>
      </c>
      <c r="E39" s="6">
        <v>41</v>
      </c>
      <c r="F39" s="6">
        <v>0</v>
      </c>
      <c r="G39" s="6">
        <v>4</v>
      </c>
      <c r="H39" s="6">
        <v>152</v>
      </c>
      <c r="I39" s="6">
        <v>0</v>
      </c>
      <c r="J39" s="6">
        <f t="shared" si="0"/>
        <v>297</v>
      </c>
      <c r="K39" s="14">
        <v>942</v>
      </c>
      <c r="L39" s="14">
        <v>552</v>
      </c>
      <c r="M39" s="16">
        <v>3114</v>
      </c>
      <c r="N39" s="14">
        <v>52631</v>
      </c>
      <c r="O39" s="26">
        <f t="shared" si="1"/>
        <v>177.20875420875421</v>
      </c>
    </row>
    <row r="40" spans="1:15">
      <c r="A40" s="5">
        <v>38</v>
      </c>
      <c r="B40" s="5">
        <v>11194</v>
      </c>
      <c r="C40" s="5">
        <v>2008</v>
      </c>
      <c r="D40" s="6">
        <v>8</v>
      </c>
      <c r="E40" s="6">
        <v>6</v>
      </c>
      <c r="F40" s="6">
        <v>0</v>
      </c>
      <c r="G40" s="6">
        <v>0</v>
      </c>
      <c r="H40" s="6">
        <v>16</v>
      </c>
      <c r="I40" s="6">
        <v>0</v>
      </c>
      <c r="J40" s="6">
        <f t="shared" si="0"/>
        <v>30</v>
      </c>
      <c r="K40" s="14">
        <v>99</v>
      </c>
      <c r="L40" s="14">
        <v>72</v>
      </c>
      <c r="M40" s="16">
        <v>256</v>
      </c>
      <c r="N40" s="14">
        <v>7624</v>
      </c>
      <c r="O40" s="26">
        <f t="shared" si="1"/>
        <v>254.13333333333333</v>
      </c>
    </row>
    <row r="41" spans="1:15">
      <c r="A41" s="5">
        <v>39</v>
      </c>
      <c r="B41" s="5">
        <v>11210</v>
      </c>
      <c r="C41" s="5">
        <v>2008</v>
      </c>
      <c r="D41" s="6">
        <v>41</v>
      </c>
      <c r="E41" s="6">
        <v>11</v>
      </c>
      <c r="F41" s="6">
        <v>0</v>
      </c>
      <c r="G41" s="6">
        <v>3</v>
      </c>
      <c r="H41" s="6">
        <v>33</v>
      </c>
      <c r="I41" s="6">
        <v>0</v>
      </c>
      <c r="J41" s="6">
        <f t="shared" si="0"/>
        <v>88</v>
      </c>
      <c r="K41" s="14">
        <v>29</v>
      </c>
      <c r="L41" s="14">
        <v>21</v>
      </c>
      <c r="M41" s="16">
        <v>42</v>
      </c>
      <c r="N41" s="14">
        <v>104</v>
      </c>
      <c r="O41" s="26">
        <f t="shared" si="1"/>
        <v>1.1818181818181819</v>
      </c>
    </row>
    <row r="42" spans="1:15">
      <c r="A42" s="5">
        <v>40</v>
      </c>
      <c r="B42" s="5">
        <v>11224</v>
      </c>
      <c r="C42" s="5">
        <v>2008</v>
      </c>
      <c r="D42" s="6">
        <v>17</v>
      </c>
      <c r="E42" s="6">
        <v>2</v>
      </c>
      <c r="F42" s="6">
        <v>0</v>
      </c>
      <c r="G42" s="6">
        <v>0</v>
      </c>
      <c r="H42" s="6">
        <v>24</v>
      </c>
      <c r="I42" s="6">
        <v>0</v>
      </c>
      <c r="J42" s="6">
        <f t="shared" si="0"/>
        <v>43</v>
      </c>
      <c r="K42" s="14">
        <v>16</v>
      </c>
      <c r="L42" s="14">
        <v>13</v>
      </c>
      <c r="M42" s="16">
        <v>37</v>
      </c>
      <c r="N42" s="14">
        <v>357</v>
      </c>
      <c r="O42" s="26">
        <f t="shared" si="1"/>
        <v>8.3023255813953494</v>
      </c>
    </row>
    <row r="43" spans="1:15">
      <c r="A43" s="5">
        <v>41</v>
      </c>
      <c r="B43" s="5">
        <v>11257</v>
      </c>
      <c r="C43" s="5">
        <v>2008</v>
      </c>
      <c r="D43" s="6">
        <v>7</v>
      </c>
      <c r="E43" s="6">
        <v>7</v>
      </c>
      <c r="F43" s="6">
        <v>0</v>
      </c>
      <c r="G43" s="6">
        <v>0</v>
      </c>
      <c r="H43" s="6">
        <v>10</v>
      </c>
      <c r="I43" s="6">
        <v>0</v>
      </c>
      <c r="J43" s="6">
        <f t="shared" si="0"/>
        <v>24</v>
      </c>
      <c r="K43" s="14">
        <v>8</v>
      </c>
      <c r="L43" s="14">
        <v>7</v>
      </c>
      <c r="M43" s="16">
        <v>38</v>
      </c>
      <c r="N43" s="14">
        <v>455</v>
      </c>
      <c r="O43" s="26">
        <f t="shared" si="1"/>
        <v>18.958333333333332</v>
      </c>
    </row>
    <row r="44" spans="1:15">
      <c r="A44" s="5">
        <v>42</v>
      </c>
      <c r="B44" s="5">
        <v>11261</v>
      </c>
      <c r="C44" s="5">
        <v>2008</v>
      </c>
      <c r="D44" s="6">
        <v>0</v>
      </c>
      <c r="E44" s="6">
        <v>2</v>
      </c>
      <c r="F44" s="6">
        <v>0</v>
      </c>
      <c r="G44" s="6">
        <v>0</v>
      </c>
      <c r="H44" s="6">
        <v>0</v>
      </c>
      <c r="I44" s="6">
        <v>0</v>
      </c>
      <c r="J44" s="6">
        <f t="shared" si="0"/>
        <v>2</v>
      </c>
      <c r="K44" s="14">
        <v>1</v>
      </c>
      <c r="L44" s="14">
        <v>0</v>
      </c>
      <c r="M44" s="16">
        <v>0</v>
      </c>
      <c r="N44" s="14">
        <v>1</v>
      </c>
      <c r="O44" s="26">
        <f t="shared" si="1"/>
        <v>0.5</v>
      </c>
    </row>
    <row r="45" spans="1:15">
      <c r="A45" s="5">
        <v>43</v>
      </c>
      <c r="B45" s="5">
        <v>11262</v>
      </c>
      <c r="C45" s="5">
        <v>2008</v>
      </c>
      <c r="D45" s="6">
        <v>0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f t="shared" si="0"/>
        <v>2</v>
      </c>
      <c r="K45" s="14">
        <v>1</v>
      </c>
      <c r="L45" s="14">
        <v>0</v>
      </c>
      <c r="M45" s="16">
        <v>0</v>
      </c>
      <c r="N45" s="14">
        <v>1</v>
      </c>
      <c r="O45" s="26">
        <f t="shared" si="1"/>
        <v>0.5</v>
      </c>
    </row>
    <row r="46" spans="1:15">
      <c r="A46" s="5">
        <v>44</v>
      </c>
      <c r="B46" s="5">
        <v>11309</v>
      </c>
      <c r="C46" s="5">
        <v>2008</v>
      </c>
      <c r="D46" s="6">
        <v>0</v>
      </c>
      <c r="E46" s="6">
        <v>1</v>
      </c>
      <c r="F46" s="6">
        <v>0</v>
      </c>
      <c r="G46" s="6">
        <v>0</v>
      </c>
      <c r="H46" s="6">
        <v>1</v>
      </c>
      <c r="I46" s="6">
        <v>0</v>
      </c>
      <c r="J46" s="6">
        <f t="shared" si="0"/>
        <v>2</v>
      </c>
      <c r="K46" s="14">
        <v>1</v>
      </c>
      <c r="L46" s="14">
        <v>0</v>
      </c>
      <c r="M46" s="16">
        <v>0</v>
      </c>
      <c r="N46" s="14">
        <v>2</v>
      </c>
      <c r="O46" s="26">
        <f t="shared" si="1"/>
        <v>1</v>
      </c>
    </row>
    <row r="47" spans="1:15">
      <c r="A47" s="5">
        <v>45</v>
      </c>
      <c r="B47" s="5">
        <v>11331</v>
      </c>
      <c r="C47" s="5">
        <v>2008</v>
      </c>
      <c r="D47" s="6">
        <v>2</v>
      </c>
      <c r="E47" s="6">
        <v>3</v>
      </c>
      <c r="F47" s="6">
        <v>0</v>
      </c>
      <c r="G47" s="6">
        <v>1</v>
      </c>
      <c r="H47" s="6">
        <v>4</v>
      </c>
      <c r="I47" s="6">
        <v>0</v>
      </c>
      <c r="J47" s="6">
        <f t="shared" si="0"/>
        <v>10</v>
      </c>
      <c r="K47" s="14">
        <v>9</v>
      </c>
      <c r="L47" s="14">
        <v>9</v>
      </c>
      <c r="M47" s="16">
        <v>31</v>
      </c>
      <c r="N47" s="14">
        <v>409</v>
      </c>
      <c r="O47" s="26">
        <f t="shared" si="1"/>
        <v>40.9</v>
      </c>
    </row>
    <row r="48" spans="1:15">
      <c r="A48" s="5">
        <v>46</v>
      </c>
      <c r="B48" s="5">
        <v>11335</v>
      </c>
      <c r="C48" s="5">
        <v>2008</v>
      </c>
      <c r="D48" s="6">
        <v>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f t="shared" si="0"/>
        <v>1</v>
      </c>
      <c r="K48" s="14">
        <v>13</v>
      </c>
      <c r="L48" s="14">
        <v>8</v>
      </c>
      <c r="M48" s="16">
        <v>14</v>
      </c>
      <c r="N48" s="14">
        <v>285</v>
      </c>
      <c r="O48" s="26">
        <f t="shared" si="1"/>
        <v>285</v>
      </c>
    </row>
    <row r="49" spans="1:15">
      <c r="A49" s="5">
        <v>47</v>
      </c>
      <c r="B49" s="5">
        <v>11459</v>
      </c>
      <c r="C49" s="5">
        <v>2008</v>
      </c>
      <c r="D49" s="6">
        <v>68</v>
      </c>
      <c r="E49" s="6">
        <v>28</v>
      </c>
      <c r="F49" s="6">
        <v>0</v>
      </c>
      <c r="G49" s="6">
        <v>0</v>
      </c>
      <c r="H49" s="6">
        <v>106</v>
      </c>
      <c r="I49" s="6">
        <v>0</v>
      </c>
      <c r="J49" s="6">
        <f t="shared" si="0"/>
        <v>202</v>
      </c>
      <c r="K49" s="14">
        <v>4</v>
      </c>
      <c r="L49" s="14">
        <v>4</v>
      </c>
      <c r="M49" s="16">
        <v>58</v>
      </c>
      <c r="N49" s="14">
        <v>1980</v>
      </c>
      <c r="O49" s="26">
        <f t="shared" si="1"/>
        <v>9.8019801980198018</v>
      </c>
    </row>
    <row r="50" spans="1:15">
      <c r="A50" s="5">
        <v>48</v>
      </c>
      <c r="B50" s="5">
        <v>11488</v>
      </c>
      <c r="C50" s="5">
        <v>2009</v>
      </c>
      <c r="D50" s="6">
        <v>0</v>
      </c>
      <c r="E50" s="6">
        <v>4</v>
      </c>
      <c r="F50" s="6">
        <v>0</v>
      </c>
      <c r="G50" s="6">
        <v>0</v>
      </c>
      <c r="H50" s="6">
        <v>0</v>
      </c>
      <c r="I50" s="6">
        <v>0</v>
      </c>
      <c r="J50" s="6">
        <f t="shared" si="0"/>
        <v>4</v>
      </c>
      <c r="K50" s="14">
        <v>0</v>
      </c>
      <c r="L50" s="14">
        <v>0</v>
      </c>
      <c r="M50" s="16">
        <v>0</v>
      </c>
      <c r="N50" s="14">
        <v>0</v>
      </c>
      <c r="O50" s="26">
        <f t="shared" si="1"/>
        <v>0</v>
      </c>
    </row>
    <row r="51" spans="1:15">
      <c r="A51" s="5">
        <v>49</v>
      </c>
      <c r="B51" s="5">
        <v>11567</v>
      </c>
      <c r="C51" s="5">
        <v>2009</v>
      </c>
      <c r="D51" s="6">
        <v>1</v>
      </c>
      <c r="E51" s="6">
        <v>0</v>
      </c>
      <c r="F51" s="6">
        <v>0</v>
      </c>
      <c r="G51" s="6">
        <v>0</v>
      </c>
      <c r="H51" s="6">
        <v>2</v>
      </c>
      <c r="I51" s="6">
        <v>0</v>
      </c>
      <c r="J51" s="6">
        <f t="shared" si="0"/>
        <v>3</v>
      </c>
      <c r="K51" s="14">
        <v>1</v>
      </c>
      <c r="L51" s="14">
        <v>1</v>
      </c>
      <c r="M51" s="16">
        <v>4</v>
      </c>
      <c r="N51" s="14">
        <v>119</v>
      </c>
      <c r="O51" s="26">
        <f t="shared" si="1"/>
        <v>39.666666666666664</v>
      </c>
    </row>
    <row r="52" spans="1:15">
      <c r="A52" s="5">
        <v>50</v>
      </c>
      <c r="B52" s="5">
        <v>11570</v>
      </c>
      <c r="C52" s="5">
        <v>2009</v>
      </c>
      <c r="D52" s="6">
        <v>22</v>
      </c>
      <c r="E52" s="6">
        <v>2</v>
      </c>
      <c r="F52" s="6">
        <v>0</v>
      </c>
      <c r="G52" s="6">
        <v>0</v>
      </c>
      <c r="H52" s="6">
        <v>30</v>
      </c>
      <c r="I52" s="6">
        <v>0</v>
      </c>
      <c r="J52" s="6">
        <f t="shared" si="0"/>
        <v>54</v>
      </c>
      <c r="K52" s="14">
        <v>0</v>
      </c>
      <c r="L52" s="14">
        <v>0</v>
      </c>
      <c r="M52" s="16">
        <v>0</v>
      </c>
      <c r="N52" s="14">
        <v>0</v>
      </c>
      <c r="O52" s="26">
        <f t="shared" si="1"/>
        <v>0</v>
      </c>
    </row>
    <row r="53" spans="1:15">
      <c r="A53" s="5">
        <v>51</v>
      </c>
      <c r="B53" s="5">
        <v>11584</v>
      </c>
      <c r="C53" s="5">
        <v>2009</v>
      </c>
      <c r="D53" s="6">
        <v>0</v>
      </c>
      <c r="E53" s="6">
        <v>2</v>
      </c>
      <c r="F53" s="6">
        <v>0</v>
      </c>
      <c r="G53" s="6">
        <v>0</v>
      </c>
      <c r="H53" s="6">
        <v>0</v>
      </c>
      <c r="I53" s="6">
        <v>0</v>
      </c>
      <c r="J53" s="6">
        <f t="shared" si="0"/>
        <v>2</v>
      </c>
      <c r="K53" s="14">
        <v>3</v>
      </c>
      <c r="L53" s="14">
        <v>2</v>
      </c>
      <c r="M53" s="16">
        <v>2</v>
      </c>
      <c r="N53" s="14">
        <v>6</v>
      </c>
      <c r="O53" s="26">
        <f t="shared" si="1"/>
        <v>3</v>
      </c>
    </row>
    <row r="54" spans="1:15">
      <c r="A54" s="5">
        <v>52</v>
      </c>
      <c r="B54" s="5">
        <v>11702</v>
      </c>
      <c r="C54" s="5">
        <v>2009</v>
      </c>
      <c r="D54" s="6">
        <v>4</v>
      </c>
      <c r="E54" s="6">
        <v>7</v>
      </c>
      <c r="F54" s="6">
        <v>0</v>
      </c>
      <c r="G54" s="6">
        <v>0</v>
      </c>
      <c r="H54" s="6">
        <v>10</v>
      </c>
      <c r="I54" s="6">
        <v>0</v>
      </c>
      <c r="J54" s="6">
        <f t="shared" si="0"/>
        <v>21</v>
      </c>
      <c r="K54" s="14">
        <v>39</v>
      </c>
      <c r="L54" s="14">
        <v>25</v>
      </c>
      <c r="M54" s="16">
        <v>64</v>
      </c>
      <c r="N54" s="14">
        <v>1360</v>
      </c>
      <c r="O54" s="26">
        <f t="shared" si="1"/>
        <v>64.761904761904759</v>
      </c>
    </row>
    <row r="55" spans="1:15">
      <c r="A55" s="5">
        <v>53</v>
      </c>
      <c r="B55" s="5">
        <v>11736</v>
      </c>
      <c r="C55" s="5">
        <v>2009</v>
      </c>
      <c r="D55" s="6">
        <v>1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f t="shared" si="0"/>
        <v>3</v>
      </c>
      <c r="K55" s="14">
        <v>9</v>
      </c>
      <c r="L55" s="14">
        <v>7</v>
      </c>
      <c r="M55" s="16">
        <v>15</v>
      </c>
      <c r="N55" s="14">
        <v>236</v>
      </c>
      <c r="O55" s="26">
        <f t="shared" si="1"/>
        <v>78.666666666666671</v>
      </c>
    </row>
    <row r="56" spans="1:15">
      <c r="A56" s="5">
        <v>54</v>
      </c>
      <c r="B56" s="5">
        <v>11747</v>
      </c>
      <c r="C56" s="5">
        <v>2009</v>
      </c>
      <c r="D56" s="6">
        <v>0</v>
      </c>
      <c r="E56" s="6">
        <v>16</v>
      </c>
      <c r="F56" s="6">
        <v>0</v>
      </c>
      <c r="G56" s="6">
        <v>0</v>
      </c>
      <c r="H56" s="6">
        <v>0</v>
      </c>
      <c r="I56" s="6">
        <v>0</v>
      </c>
      <c r="J56" s="6">
        <f t="shared" si="0"/>
        <v>16</v>
      </c>
      <c r="K56" s="14">
        <v>27</v>
      </c>
      <c r="L56" s="14">
        <v>26</v>
      </c>
      <c r="M56" s="16">
        <v>79</v>
      </c>
      <c r="N56" s="14">
        <v>2412</v>
      </c>
      <c r="O56" s="26">
        <f t="shared" si="1"/>
        <v>150.75</v>
      </c>
    </row>
    <row r="57" spans="1:15">
      <c r="A57" s="5">
        <v>55</v>
      </c>
      <c r="B57" s="5">
        <v>11758</v>
      </c>
      <c r="C57" s="5">
        <v>2009</v>
      </c>
      <c r="D57" s="6">
        <v>8</v>
      </c>
      <c r="E57" s="6">
        <v>1</v>
      </c>
      <c r="F57" s="6">
        <v>0</v>
      </c>
      <c r="G57" s="6">
        <v>0</v>
      </c>
      <c r="H57" s="6">
        <v>8</v>
      </c>
      <c r="I57" s="6">
        <v>0</v>
      </c>
      <c r="J57" s="6">
        <f t="shared" si="0"/>
        <v>17</v>
      </c>
      <c r="K57" s="14">
        <v>0</v>
      </c>
      <c r="L57" s="14">
        <v>0</v>
      </c>
      <c r="M57" s="16">
        <v>0</v>
      </c>
      <c r="N57" s="14">
        <v>0</v>
      </c>
      <c r="O57" s="26">
        <f t="shared" si="1"/>
        <v>0</v>
      </c>
    </row>
    <row r="58" spans="1:15">
      <c r="A58" s="5">
        <v>56</v>
      </c>
      <c r="B58" s="5">
        <v>11762</v>
      </c>
      <c r="C58" s="5">
        <v>2009</v>
      </c>
      <c r="D58" s="6">
        <v>0</v>
      </c>
      <c r="E58" s="6">
        <v>8</v>
      </c>
      <c r="F58" s="6">
        <v>0</v>
      </c>
      <c r="G58" s="6">
        <v>0</v>
      </c>
      <c r="H58" s="6">
        <v>0</v>
      </c>
      <c r="I58" s="6">
        <v>0</v>
      </c>
      <c r="J58" s="6">
        <f t="shared" si="0"/>
        <v>8</v>
      </c>
      <c r="K58" s="14">
        <v>15</v>
      </c>
      <c r="L58" s="14">
        <v>13</v>
      </c>
      <c r="M58" s="16">
        <v>42</v>
      </c>
      <c r="N58" s="14">
        <v>89</v>
      </c>
      <c r="O58" s="26">
        <f t="shared" si="1"/>
        <v>11.125</v>
      </c>
    </row>
    <row r="59" spans="1:15">
      <c r="A59" s="5">
        <v>57</v>
      </c>
      <c r="B59" s="5">
        <v>11769</v>
      </c>
      <c r="C59" s="5">
        <v>2009</v>
      </c>
      <c r="D59" s="6">
        <v>0</v>
      </c>
      <c r="E59" s="6">
        <v>0</v>
      </c>
      <c r="F59" s="6">
        <v>0</v>
      </c>
      <c r="G59" s="6">
        <v>0</v>
      </c>
      <c r="H59" s="6">
        <v>23</v>
      </c>
      <c r="I59" s="6">
        <v>0</v>
      </c>
      <c r="J59" s="6">
        <f t="shared" si="0"/>
        <v>23</v>
      </c>
      <c r="K59" s="14">
        <v>0</v>
      </c>
      <c r="L59" s="14">
        <v>0</v>
      </c>
      <c r="M59" s="16">
        <v>0</v>
      </c>
      <c r="N59" s="14">
        <v>0</v>
      </c>
      <c r="O59" s="26">
        <f t="shared" si="1"/>
        <v>0</v>
      </c>
    </row>
    <row r="60" spans="1:15">
      <c r="A60" s="5">
        <v>58</v>
      </c>
      <c r="B60" s="5">
        <v>11770</v>
      </c>
      <c r="C60" s="5">
        <v>2009</v>
      </c>
      <c r="D60" s="6">
        <v>0</v>
      </c>
      <c r="E60" s="6">
        <v>0</v>
      </c>
      <c r="F60" s="6">
        <v>0</v>
      </c>
      <c r="G60" s="6">
        <v>0</v>
      </c>
      <c r="H60" s="6">
        <v>1</v>
      </c>
      <c r="I60" s="6">
        <v>0</v>
      </c>
      <c r="J60" s="6">
        <f t="shared" si="0"/>
        <v>1</v>
      </c>
      <c r="K60" s="14">
        <v>0</v>
      </c>
      <c r="L60" s="14">
        <v>0</v>
      </c>
      <c r="M60" s="16">
        <v>0</v>
      </c>
      <c r="N60" s="14">
        <v>0</v>
      </c>
      <c r="O60" s="26">
        <f t="shared" si="1"/>
        <v>0</v>
      </c>
    </row>
    <row r="61" spans="1:15">
      <c r="A61" s="5">
        <v>59</v>
      </c>
      <c r="B61" s="5">
        <v>11780</v>
      </c>
      <c r="C61" s="5">
        <v>2009</v>
      </c>
      <c r="D61" s="6">
        <v>0</v>
      </c>
      <c r="E61" s="6">
        <v>3</v>
      </c>
      <c r="F61" s="6">
        <v>0</v>
      </c>
      <c r="G61" s="6">
        <v>0</v>
      </c>
      <c r="H61" s="6">
        <v>0</v>
      </c>
      <c r="I61" s="6">
        <v>0</v>
      </c>
      <c r="J61" s="6">
        <f t="shared" si="0"/>
        <v>3</v>
      </c>
      <c r="K61" s="14">
        <v>5</v>
      </c>
      <c r="L61" s="14">
        <v>4</v>
      </c>
      <c r="M61" s="16">
        <v>8</v>
      </c>
      <c r="N61" s="14">
        <v>100</v>
      </c>
      <c r="O61" s="26">
        <f t="shared" si="1"/>
        <v>33.333333333333336</v>
      </c>
    </row>
    <row r="62" spans="1:15">
      <c r="A62" s="5">
        <v>60</v>
      </c>
      <c r="B62" s="5">
        <v>11834</v>
      </c>
      <c r="C62" s="5">
        <v>2009</v>
      </c>
      <c r="D62" s="6">
        <v>1</v>
      </c>
      <c r="E62" s="6">
        <v>0</v>
      </c>
      <c r="F62" s="6">
        <v>0</v>
      </c>
      <c r="G62" s="6">
        <v>0</v>
      </c>
      <c r="H62" s="6">
        <v>2</v>
      </c>
      <c r="I62" s="6">
        <v>0</v>
      </c>
      <c r="J62" s="6">
        <f t="shared" si="0"/>
        <v>3</v>
      </c>
      <c r="K62" s="14">
        <v>4</v>
      </c>
      <c r="L62" s="14">
        <v>4</v>
      </c>
      <c r="M62" s="16">
        <v>16</v>
      </c>
      <c r="N62" s="14">
        <v>142</v>
      </c>
      <c r="O62" s="26">
        <f t="shared" si="1"/>
        <v>47.333333333333336</v>
      </c>
    </row>
    <row r="63" spans="1:15">
      <c r="A63" s="7">
        <v>61</v>
      </c>
      <c r="B63" s="7">
        <v>11865</v>
      </c>
      <c r="C63" s="5">
        <v>2009</v>
      </c>
      <c r="D63" s="6">
        <v>0</v>
      </c>
      <c r="E63" s="6">
        <v>4</v>
      </c>
      <c r="F63" s="6">
        <v>0</v>
      </c>
      <c r="G63" s="6">
        <v>0</v>
      </c>
      <c r="H63" s="6">
        <v>0</v>
      </c>
      <c r="I63" s="6">
        <v>0</v>
      </c>
      <c r="J63" s="6">
        <f t="shared" si="0"/>
        <v>4</v>
      </c>
      <c r="K63" s="14">
        <v>11</v>
      </c>
      <c r="L63" s="14">
        <v>8</v>
      </c>
      <c r="M63" s="16">
        <v>8</v>
      </c>
      <c r="N63" s="14">
        <v>27</v>
      </c>
      <c r="O63" s="26">
        <f t="shared" si="1"/>
        <v>6.75</v>
      </c>
    </row>
    <row r="64" spans="1:15">
      <c r="A64" s="7">
        <v>62</v>
      </c>
      <c r="B64" s="7">
        <v>11882</v>
      </c>
      <c r="C64" s="5">
        <v>2009</v>
      </c>
      <c r="D64" s="6">
        <v>4</v>
      </c>
      <c r="E64" s="6">
        <v>5</v>
      </c>
      <c r="F64" s="6">
        <v>0</v>
      </c>
      <c r="G64" s="6">
        <v>0</v>
      </c>
      <c r="H64" s="6">
        <v>7</v>
      </c>
      <c r="I64" s="6">
        <v>0</v>
      </c>
      <c r="J64" s="6">
        <f t="shared" si="0"/>
        <v>16</v>
      </c>
      <c r="K64" s="14">
        <v>26</v>
      </c>
      <c r="L64" s="14">
        <v>16</v>
      </c>
      <c r="M64" s="16">
        <v>90</v>
      </c>
      <c r="N64" s="14">
        <v>2032</v>
      </c>
      <c r="O64" s="26">
        <f t="shared" si="1"/>
        <v>127</v>
      </c>
    </row>
    <row r="65" spans="1:15">
      <c r="A65" s="7">
        <v>63</v>
      </c>
      <c r="B65" s="7">
        <v>11894</v>
      </c>
      <c r="C65" s="5">
        <v>2009</v>
      </c>
      <c r="D65" s="6">
        <v>1</v>
      </c>
      <c r="E65" s="6">
        <v>0</v>
      </c>
      <c r="F65" s="6">
        <v>0</v>
      </c>
      <c r="G65" s="6">
        <v>0</v>
      </c>
      <c r="H65" s="6">
        <v>1</v>
      </c>
      <c r="I65" s="6">
        <v>0</v>
      </c>
      <c r="J65" s="6">
        <f t="shared" si="0"/>
        <v>2</v>
      </c>
      <c r="K65" s="14">
        <v>1</v>
      </c>
      <c r="L65" s="14">
        <v>1</v>
      </c>
      <c r="M65" s="16">
        <v>0</v>
      </c>
      <c r="N65" s="14">
        <v>1</v>
      </c>
      <c r="O65" s="26">
        <f t="shared" si="1"/>
        <v>0.5</v>
      </c>
    </row>
    <row r="66" spans="1:15">
      <c r="A66" s="7">
        <v>64</v>
      </c>
      <c r="B66" s="7">
        <v>11909</v>
      </c>
      <c r="C66" s="5">
        <v>2009</v>
      </c>
      <c r="D66" s="6">
        <v>8</v>
      </c>
      <c r="E66" s="6">
        <v>3</v>
      </c>
      <c r="F66" s="6">
        <v>0</v>
      </c>
      <c r="G66" s="6">
        <v>0</v>
      </c>
      <c r="H66" s="6">
        <v>10</v>
      </c>
      <c r="I66" s="6">
        <v>0</v>
      </c>
      <c r="J66" s="6">
        <f t="shared" si="0"/>
        <v>21</v>
      </c>
      <c r="K66" s="14">
        <v>14</v>
      </c>
      <c r="L66" s="14">
        <v>8</v>
      </c>
      <c r="M66" s="16">
        <v>15</v>
      </c>
      <c r="N66" s="14">
        <v>722</v>
      </c>
      <c r="O66" s="26">
        <f t="shared" si="1"/>
        <v>34.38095238095238</v>
      </c>
    </row>
    <row r="67" spans="1:15">
      <c r="A67" s="7">
        <v>65</v>
      </c>
      <c r="B67" s="7">
        <v>12070</v>
      </c>
      <c r="C67" s="5">
        <v>2009</v>
      </c>
      <c r="D67" s="6">
        <v>4</v>
      </c>
      <c r="E67" s="6">
        <v>12</v>
      </c>
      <c r="F67" s="6">
        <v>0</v>
      </c>
      <c r="G67" s="6">
        <v>0</v>
      </c>
      <c r="H67" s="6">
        <v>2</v>
      </c>
      <c r="I67" s="6">
        <v>0</v>
      </c>
      <c r="J67" s="6">
        <f t="shared" si="0"/>
        <v>18</v>
      </c>
      <c r="K67" s="14">
        <v>91</v>
      </c>
      <c r="L67" s="14">
        <v>57</v>
      </c>
      <c r="M67" s="16">
        <v>200</v>
      </c>
      <c r="N67" s="14">
        <v>6548</v>
      </c>
      <c r="O67" s="26">
        <f t="shared" si="1"/>
        <v>363.77777777777777</v>
      </c>
    </row>
    <row r="68" spans="1:15">
      <c r="A68" s="7">
        <v>66</v>
      </c>
      <c r="B68" s="7">
        <v>12146</v>
      </c>
      <c r="C68" s="5">
        <v>2009</v>
      </c>
      <c r="D68" s="6">
        <v>11</v>
      </c>
      <c r="E68" s="6">
        <v>159</v>
      </c>
      <c r="F68" s="6">
        <v>0</v>
      </c>
      <c r="G68" s="6">
        <v>0</v>
      </c>
      <c r="H68" s="6">
        <v>20</v>
      </c>
      <c r="I68" s="6">
        <v>0</v>
      </c>
      <c r="J68" s="6">
        <f t="shared" ref="J68:J131" si="2">SUM(D68:I68)</f>
        <v>190</v>
      </c>
      <c r="K68" s="14">
        <v>0</v>
      </c>
      <c r="L68" s="14">
        <v>0</v>
      </c>
      <c r="M68" s="16">
        <v>0</v>
      </c>
      <c r="N68" s="14">
        <v>0</v>
      </c>
      <c r="O68" s="26">
        <f t="shared" ref="O68:O131" si="3">N68/J68</f>
        <v>0</v>
      </c>
    </row>
    <row r="69" spans="1:15">
      <c r="A69" s="7">
        <v>67</v>
      </c>
      <c r="B69" s="7">
        <v>12234</v>
      </c>
      <c r="C69" s="5">
        <v>2009</v>
      </c>
      <c r="D69" s="6">
        <v>40</v>
      </c>
      <c r="E69" s="6">
        <v>12</v>
      </c>
      <c r="F69" s="6">
        <v>0</v>
      </c>
      <c r="G69" s="6">
        <v>4</v>
      </c>
      <c r="H69" s="6">
        <v>27</v>
      </c>
      <c r="I69" s="6">
        <v>0</v>
      </c>
      <c r="J69" s="6">
        <f t="shared" si="2"/>
        <v>83</v>
      </c>
      <c r="K69" s="14">
        <v>0</v>
      </c>
      <c r="L69" s="14">
        <v>0</v>
      </c>
      <c r="M69" s="16">
        <v>0</v>
      </c>
      <c r="N69" s="14">
        <v>0</v>
      </c>
      <c r="O69" s="26">
        <f t="shared" si="3"/>
        <v>0</v>
      </c>
    </row>
    <row r="70" spans="1:15">
      <c r="A70" s="7">
        <v>68</v>
      </c>
      <c r="B70" s="7">
        <v>12292</v>
      </c>
      <c r="C70" s="5">
        <v>2009</v>
      </c>
      <c r="D70" s="6">
        <v>0</v>
      </c>
      <c r="E70" s="6">
        <v>2</v>
      </c>
      <c r="F70" s="6">
        <v>0</v>
      </c>
      <c r="G70" s="6">
        <v>0</v>
      </c>
      <c r="H70" s="6">
        <v>0</v>
      </c>
      <c r="I70" s="6">
        <v>0</v>
      </c>
      <c r="J70" s="6">
        <f t="shared" si="2"/>
        <v>2</v>
      </c>
      <c r="K70" s="14">
        <v>6</v>
      </c>
      <c r="L70" s="14">
        <v>4</v>
      </c>
      <c r="M70" s="16">
        <v>3</v>
      </c>
      <c r="N70" s="14">
        <v>19</v>
      </c>
      <c r="O70" s="26">
        <f t="shared" si="3"/>
        <v>9.5</v>
      </c>
    </row>
    <row r="71" spans="1:15">
      <c r="A71" s="7">
        <v>69</v>
      </c>
      <c r="B71" s="7">
        <v>12623</v>
      </c>
      <c r="C71" s="5">
        <v>2009</v>
      </c>
      <c r="D71" s="6">
        <v>0</v>
      </c>
      <c r="E71" s="6">
        <v>0</v>
      </c>
      <c r="F71" s="6">
        <v>0</v>
      </c>
      <c r="G71" s="6">
        <v>0</v>
      </c>
      <c r="H71" s="6">
        <v>5</v>
      </c>
      <c r="I71" s="6">
        <v>0</v>
      </c>
      <c r="J71" s="6">
        <f t="shared" si="2"/>
        <v>5</v>
      </c>
      <c r="K71" s="14">
        <v>0</v>
      </c>
      <c r="L71" s="14">
        <v>0</v>
      </c>
      <c r="M71" s="16">
        <v>0</v>
      </c>
      <c r="N71" s="14">
        <v>0</v>
      </c>
      <c r="O71" s="26">
        <f t="shared" si="3"/>
        <v>0</v>
      </c>
    </row>
    <row r="72" spans="1:15">
      <c r="A72" s="7">
        <v>70</v>
      </c>
      <c r="B72" s="7">
        <v>12742</v>
      </c>
      <c r="C72" s="5">
        <v>2009</v>
      </c>
      <c r="D72" s="6">
        <v>5</v>
      </c>
      <c r="E72" s="6">
        <v>1</v>
      </c>
      <c r="F72" s="6">
        <v>0</v>
      </c>
      <c r="G72" s="6">
        <v>0</v>
      </c>
      <c r="H72" s="6">
        <v>5</v>
      </c>
      <c r="I72" s="6">
        <v>0</v>
      </c>
      <c r="J72" s="6">
        <f t="shared" si="2"/>
        <v>11</v>
      </c>
      <c r="K72" s="14">
        <v>2</v>
      </c>
      <c r="L72" s="14">
        <v>2</v>
      </c>
      <c r="M72" s="16">
        <v>8</v>
      </c>
      <c r="N72" s="14">
        <v>268</v>
      </c>
      <c r="O72" s="26">
        <f t="shared" si="3"/>
        <v>24.363636363636363</v>
      </c>
    </row>
    <row r="73" spans="1:15">
      <c r="A73" s="7">
        <v>71</v>
      </c>
      <c r="B73" s="7">
        <v>12778</v>
      </c>
      <c r="C73" s="5">
        <v>2009</v>
      </c>
      <c r="D73" s="6">
        <v>5</v>
      </c>
      <c r="E73" s="6">
        <v>9</v>
      </c>
      <c r="F73" s="6">
        <v>0</v>
      </c>
      <c r="G73" s="6">
        <v>0</v>
      </c>
      <c r="H73" s="6">
        <v>12</v>
      </c>
      <c r="I73" s="6">
        <v>0</v>
      </c>
      <c r="J73" s="6">
        <f t="shared" si="2"/>
        <v>26</v>
      </c>
      <c r="K73" s="14">
        <v>5</v>
      </c>
      <c r="L73" s="14">
        <v>5</v>
      </c>
      <c r="M73" s="16">
        <v>20</v>
      </c>
      <c r="N73" s="14">
        <v>187</v>
      </c>
      <c r="O73" s="26">
        <f t="shared" si="3"/>
        <v>7.1923076923076925</v>
      </c>
    </row>
    <row r="74" spans="1:15">
      <c r="A74" s="7">
        <v>72</v>
      </c>
      <c r="B74" s="7">
        <v>12874</v>
      </c>
      <c r="C74" s="5">
        <v>2009</v>
      </c>
      <c r="D74" s="6">
        <v>7</v>
      </c>
      <c r="E74" s="6">
        <v>1</v>
      </c>
      <c r="F74" s="6">
        <v>0</v>
      </c>
      <c r="G74" s="6">
        <v>0</v>
      </c>
      <c r="H74" s="6">
        <v>8</v>
      </c>
      <c r="I74" s="6">
        <v>0</v>
      </c>
      <c r="J74" s="6">
        <f t="shared" si="2"/>
        <v>16</v>
      </c>
      <c r="K74" s="14">
        <v>18</v>
      </c>
      <c r="L74" s="14">
        <v>12</v>
      </c>
      <c r="M74" s="16">
        <v>71</v>
      </c>
      <c r="N74" s="14">
        <v>1070</v>
      </c>
      <c r="O74" s="26">
        <f t="shared" si="3"/>
        <v>66.875</v>
      </c>
    </row>
    <row r="75" spans="1:15">
      <c r="A75" s="7">
        <v>73</v>
      </c>
      <c r="B75" s="7">
        <v>12877</v>
      </c>
      <c r="C75" s="5">
        <v>2009</v>
      </c>
      <c r="D75" s="6">
        <v>0</v>
      </c>
      <c r="E75" s="6">
        <v>2</v>
      </c>
      <c r="F75" s="6">
        <v>0</v>
      </c>
      <c r="G75" s="6">
        <v>0</v>
      </c>
      <c r="H75" s="6">
        <v>0</v>
      </c>
      <c r="I75" s="6">
        <v>0</v>
      </c>
      <c r="J75" s="6">
        <f t="shared" si="2"/>
        <v>2</v>
      </c>
      <c r="K75" s="14">
        <v>0</v>
      </c>
      <c r="L75" s="14">
        <v>0</v>
      </c>
      <c r="M75" s="16">
        <v>0</v>
      </c>
      <c r="N75" s="14">
        <v>0</v>
      </c>
      <c r="O75" s="26">
        <f t="shared" si="3"/>
        <v>0</v>
      </c>
    </row>
    <row r="76" spans="1:15">
      <c r="A76" s="7">
        <v>74</v>
      </c>
      <c r="B76" s="7">
        <v>13031</v>
      </c>
      <c r="C76" s="5">
        <v>2009</v>
      </c>
      <c r="D76" s="6">
        <v>6</v>
      </c>
      <c r="E76" s="6">
        <v>20</v>
      </c>
      <c r="F76" s="6">
        <v>0</v>
      </c>
      <c r="G76" s="6">
        <v>0</v>
      </c>
      <c r="H76" s="6">
        <v>10</v>
      </c>
      <c r="I76" s="6">
        <v>0</v>
      </c>
      <c r="J76" s="6">
        <f t="shared" si="2"/>
        <v>36</v>
      </c>
      <c r="K76" s="14">
        <v>267</v>
      </c>
      <c r="L76" s="14">
        <v>159</v>
      </c>
      <c r="M76" s="16">
        <v>244</v>
      </c>
      <c r="N76" s="14">
        <v>2147</v>
      </c>
      <c r="O76" s="26">
        <f t="shared" si="3"/>
        <v>59.638888888888886</v>
      </c>
    </row>
    <row r="77" spans="1:15">
      <c r="A77" s="7">
        <v>75</v>
      </c>
      <c r="B77" s="7">
        <v>13196</v>
      </c>
      <c r="C77" s="5">
        <v>2009</v>
      </c>
      <c r="D77" s="6">
        <v>2</v>
      </c>
      <c r="E77" s="6">
        <v>5</v>
      </c>
      <c r="F77" s="6">
        <v>0</v>
      </c>
      <c r="G77" s="6">
        <v>1</v>
      </c>
      <c r="H77" s="6">
        <v>6</v>
      </c>
      <c r="I77" s="6">
        <v>0</v>
      </c>
      <c r="J77" s="6">
        <f t="shared" si="2"/>
        <v>14</v>
      </c>
      <c r="K77" s="14">
        <v>13</v>
      </c>
      <c r="L77" s="14">
        <v>11</v>
      </c>
      <c r="M77" s="16">
        <v>21</v>
      </c>
      <c r="N77" s="14">
        <v>293</v>
      </c>
      <c r="O77" s="26">
        <f t="shared" si="3"/>
        <v>20.928571428571427</v>
      </c>
    </row>
    <row r="78" spans="1:15">
      <c r="A78" s="7">
        <v>76</v>
      </c>
      <c r="B78" s="7">
        <v>13220</v>
      </c>
      <c r="C78" s="5">
        <v>2009</v>
      </c>
      <c r="D78" s="6">
        <v>0</v>
      </c>
      <c r="E78" s="6">
        <v>2</v>
      </c>
      <c r="F78" s="6">
        <v>0</v>
      </c>
      <c r="G78" s="6">
        <v>0</v>
      </c>
      <c r="H78" s="6">
        <v>0</v>
      </c>
      <c r="I78" s="6">
        <v>0</v>
      </c>
      <c r="J78" s="6">
        <f t="shared" si="2"/>
        <v>2</v>
      </c>
      <c r="K78" s="14">
        <v>3</v>
      </c>
      <c r="L78" s="14">
        <v>3</v>
      </c>
      <c r="M78" s="16">
        <v>2</v>
      </c>
      <c r="N78" s="14">
        <v>3</v>
      </c>
      <c r="O78" s="26">
        <f t="shared" si="3"/>
        <v>1.5</v>
      </c>
    </row>
    <row r="79" spans="1:15">
      <c r="A79" s="7">
        <v>77</v>
      </c>
      <c r="B79" s="7">
        <v>13262</v>
      </c>
      <c r="C79" s="5">
        <v>2009</v>
      </c>
      <c r="D79" s="6">
        <v>1</v>
      </c>
      <c r="E79" s="6">
        <v>0</v>
      </c>
      <c r="F79" s="6">
        <v>0</v>
      </c>
      <c r="G79" s="6">
        <v>1</v>
      </c>
      <c r="H79" s="6">
        <v>2</v>
      </c>
      <c r="I79" s="6">
        <v>0</v>
      </c>
      <c r="J79" s="6">
        <f t="shared" si="2"/>
        <v>4</v>
      </c>
      <c r="K79" s="14">
        <v>11</v>
      </c>
      <c r="L79" s="14">
        <v>9</v>
      </c>
      <c r="M79" s="16">
        <v>26</v>
      </c>
      <c r="N79" s="14">
        <v>520</v>
      </c>
      <c r="O79" s="26">
        <f t="shared" si="3"/>
        <v>130</v>
      </c>
    </row>
    <row r="80" spans="1:15">
      <c r="A80" s="7">
        <v>78</v>
      </c>
      <c r="B80" s="7">
        <v>13380</v>
      </c>
      <c r="C80" s="5">
        <v>2009</v>
      </c>
      <c r="D80" s="6">
        <v>0</v>
      </c>
      <c r="E80" s="6">
        <v>11</v>
      </c>
      <c r="F80" s="6">
        <v>0</v>
      </c>
      <c r="G80" s="6">
        <v>0</v>
      </c>
      <c r="H80" s="6">
        <v>3</v>
      </c>
      <c r="I80" s="6">
        <v>0</v>
      </c>
      <c r="J80" s="6">
        <f t="shared" si="2"/>
        <v>14</v>
      </c>
      <c r="K80" s="14">
        <v>41</v>
      </c>
      <c r="L80" s="14">
        <v>30</v>
      </c>
      <c r="M80" s="16">
        <v>72</v>
      </c>
      <c r="N80" s="14">
        <v>1712</v>
      </c>
      <c r="O80" s="26">
        <f t="shared" si="3"/>
        <v>122.28571428571429</v>
      </c>
    </row>
    <row r="81" spans="1:15">
      <c r="A81" s="1">
        <v>79</v>
      </c>
      <c r="B81" s="1">
        <v>13568</v>
      </c>
      <c r="C81" s="5">
        <v>2009</v>
      </c>
      <c r="D81" s="6">
        <v>0</v>
      </c>
      <c r="E81" s="6">
        <v>10</v>
      </c>
      <c r="F81" s="6">
        <v>0</v>
      </c>
      <c r="G81" s="6">
        <v>0</v>
      </c>
      <c r="H81" s="6">
        <v>2</v>
      </c>
      <c r="I81" s="6">
        <v>0</v>
      </c>
      <c r="J81" s="6">
        <f t="shared" si="2"/>
        <v>12</v>
      </c>
      <c r="K81" s="14">
        <v>0</v>
      </c>
      <c r="L81" s="14">
        <v>0</v>
      </c>
      <c r="M81" s="16">
        <v>0</v>
      </c>
      <c r="N81" s="14">
        <v>0</v>
      </c>
      <c r="O81" s="26">
        <f t="shared" si="3"/>
        <v>0</v>
      </c>
    </row>
    <row r="82" spans="1:15">
      <c r="A82" s="1">
        <v>80</v>
      </c>
      <c r="B82" s="1">
        <v>13569</v>
      </c>
      <c r="C82" s="5">
        <v>2009</v>
      </c>
      <c r="D82" s="6">
        <v>0</v>
      </c>
      <c r="E82" s="6">
        <v>1</v>
      </c>
      <c r="F82" s="6">
        <v>0</v>
      </c>
      <c r="G82" s="6">
        <v>0</v>
      </c>
      <c r="H82" s="6">
        <v>0</v>
      </c>
      <c r="I82" s="6">
        <v>0</v>
      </c>
      <c r="J82" s="6">
        <f t="shared" si="2"/>
        <v>1</v>
      </c>
      <c r="K82" s="14">
        <v>0</v>
      </c>
      <c r="L82" s="14">
        <v>0</v>
      </c>
      <c r="M82" s="16">
        <v>0</v>
      </c>
      <c r="N82" s="14">
        <v>0</v>
      </c>
      <c r="O82" s="26">
        <f t="shared" si="3"/>
        <v>0</v>
      </c>
    </row>
    <row r="83" spans="1:15">
      <c r="A83" s="1">
        <v>81</v>
      </c>
      <c r="B83" s="1">
        <v>13572</v>
      </c>
      <c r="C83" s="5">
        <v>2009</v>
      </c>
      <c r="D83" s="6">
        <v>1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f t="shared" si="2"/>
        <v>3</v>
      </c>
      <c r="K83" s="14">
        <v>5</v>
      </c>
      <c r="L83" s="14">
        <v>2</v>
      </c>
      <c r="M83" s="16">
        <v>1</v>
      </c>
      <c r="N83" s="14">
        <v>23</v>
      </c>
      <c r="O83" s="26">
        <f t="shared" si="3"/>
        <v>7.666666666666667</v>
      </c>
    </row>
    <row r="84" spans="1:15">
      <c r="A84" s="1">
        <v>82</v>
      </c>
      <c r="B84" s="1">
        <v>13599</v>
      </c>
      <c r="C84" s="5">
        <v>2009</v>
      </c>
      <c r="D84" s="6">
        <v>0</v>
      </c>
      <c r="E84" s="6">
        <v>1</v>
      </c>
      <c r="F84" s="6">
        <v>0</v>
      </c>
      <c r="G84" s="6">
        <v>0</v>
      </c>
      <c r="H84" s="6">
        <v>0</v>
      </c>
      <c r="I84" s="6">
        <v>0</v>
      </c>
      <c r="J84" s="6">
        <f t="shared" si="2"/>
        <v>1</v>
      </c>
      <c r="K84" s="14">
        <v>0</v>
      </c>
      <c r="L84" s="14">
        <v>0</v>
      </c>
      <c r="M84" s="16">
        <v>0</v>
      </c>
      <c r="N84" s="14">
        <v>0</v>
      </c>
      <c r="O84" s="26">
        <f t="shared" si="3"/>
        <v>0</v>
      </c>
    </row>
    <row r="85" spans="1:15">
      <c r="A85" s="1">
        <v>83</v>
      </c>
      <c r="B85" s="1">
        <v>13670</v>
      </c>
      <c r="C85" s="5">
        <v>2009</v>
      </c>
      <c r="D85" s="6">
        <v>0</v>
      </c>
      <c r="E85" s="6">
        <v>0</v>
      </c>
      <c r="F85" s="6">
        <v>0</v>
      </c>
      <c r="G85" s="6">
        <v>0</v>
      </c>
      <c r="H85" s="6">
        <v>4</v>
      </c>
      <c r="I85" s="6">
        <v>0</v>
      </c>
      <c r="J85" s="6">
        <f t="shared" si="2"/>
        <v>4</v>
      </c>
      <c r="K85" s="14">
        <v>39</v>
      </c>
      <c r="L85" s="14">
        <v>34</v>
      </c>
      <c r="M85" s="16">
        <v>91</v>
      </c>
      <c r="N85" s="14">
        <v>1540</v>
      </c>
      <c r="O85" s="26">
        <f t="shared" si="3"/>
        <v>385</v>
      </c>
    </row>
    <row r="86" spans="1:15">
      <c r="A86" s="8">
        <v>84</v>
      </c>
      <c r="B86" s="8">
        <v>13714</v>
      </c>
      <c r="C86" s="5">
        <v>2009</v>
      </c>
      <c r="D86" s="6">
        <v>17</v>
      </c>
      <c r="E86" s="6">
        <v>22</v>
      </c>
      <c r="F86" s="6">
        <v>0</v>
      </c>
      <c r="G86" s="6">
        <v>8</v>
      </c>
      <c r="H86" s="6">
        <v>39</v>
      </c>
      <c r="I86" s="6">
        <v>0</v>
      </c>
      <c r="J86" s="6">
        <f t="shared" si="2"/>
        <v>86</v>
      </c>
      <c r="K86" s="14">
        <v>95</v>
      </c>
      <c r="L86" s="14">
        <v>44</v>
      </c>
      <c r="M86" s="16">
        <v>167</v>
      </c>
      <c r="N86" s="14">
        <v>3998</v>
      </c>
      <c r="O86" s="26">
        <f t="shared" si="3"/>
        <v>46.488372093023258</v>
      </c>
    </row>
    <row r="87" spans="1:15">
      <c r="A87" s="1">
        <v>85</v>
      </c>
      <c r="B87" s="1">
        <v>13735</v>
      </c>
      <c r="C87" s="5">
        <v>2009</v>
      </c>
      <c r="D87" s="6">
        <v>0</v>
      </c>
      <c r="E87" s="6">
        <v>0</v>
      </c>
      <c r="F87" s="6">
        <v>0</v>
      </c>
      <c r="G87" s="6">
        <v>0</v>
      </c>
      <c r="H87" s="6">
        <v>7</v>
      </c>
      <c r="I87" s="6">
        <v>0</v>
      </c>
      <c r="J87" s="6">
        <f t="shared" si="2"/>
        <v>7</v>
      </c>
      <c r="K87" s="14">
        <v>0</v>
      </c>
      <c r="L87" s="14">
        <v>0</v>
      </c>
      <c r="M87" s="16">
        <v>0</v>
      </c>
      <c r="N87" s="14">
        <v>0</v>
      </c>
      <c r="O87" s="26">
        <f t="shared" si="3"/>
        <v>0</v>
      </c>
    </row>
    <row r="88" spans="1:15">
      <c r="A88" s="1">
        <v>86</v>
      </c>
      <c r="B88" s="1">
        <v>13819</v>
      </c>
      <c r="C88" s="5">
        <v>2009</v>
      </c>
      <c r="D88" s="6">
        <v>0</v>
      </c>
      <c r="E88" s="6">
        <v>4</v>
      </c>
      <c r="F88" s="6">
        <v>0</v>
      </c>
      <c r="G88" s="6">
        <v>0</v>
      </c>
      <c r="H88" s="6">
        <v>1</v>
      </c>
      <c r="I88" s="6">
        <v>0</v>
      </c>
      <c r="J88" s="6">
        <f t="shared" si="2"/>
        <v>5</v>
      </c>
      <c r="K88" s="14">
        <v>0</v>
      </c>
      <c r="L88" s="14">
        <v>0</v>
      </c>
      <c r="M88" s="16">
        <v>0</v>
      </c>
      <c r="N88" s="14">
        <v>0</v>
      </c>
      <c r="O88" s="26">
        <f t="shared" si="3"/>
        <v>0</v>
      </c>
    </row>
    <row r="89" spans="1:15">
      <c r="A89" s="1">
        <v>87</v>
      </c>
      <c r="B89" s="1">
        <v>13865</v>
      </c>
      <c r="C89" s="5">
        <v>2009</v>
      </c>
      <c r="D89" s="6">
        <v>0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6">
        <f t="shared" si="2"/>
        <v>1</v>
      </c>
      <c r="K89" s="14">
        <v>0</v>
      </c>
      <c r="L89" s="14">
        <v>0</v>
      </c>
      <c r="M89" s="16">
        <v>0</v>
      </c>
      <c r="N89" s="14">
        <v>0</v>
      </c>
      <c r="O89" s="26">
        <f t="shared" si="3"/>
        <v>0</v>
      </c>
    </row>
    <row r="90" spans="1:15">
      <c r="A90" s="1">
        <v>88</v>
      </c>
      <c r="B90" s="1">
        <v>14025</v>
      </c>
      <c r="C90" s="5">
        <v>2010</v>
      </c>
      <c r="D90" s="6">
        <v>1</v>
      </c>
      <c r="E90" s="6">
        <v>0</v>
      </c>
      <c r="F90" s="6">
        <v>0</v>
      </c>
      <c r="G90" s="6">
        <v>0</v>
      </c>
      <c r="H90" s="6">
        <v>2</v>
      </c>
      <c r="I90" s="6">
        <v>0</v>
      </c>
      <c r="J90" s="6">
        <f t="shared" si="2"/>
        <v>3</v>
      </c>
      <c r="K90" s="14">
        <v>16</v>
      </c>
      <c r="L90" s="14">
        <v>14</v>
      </c>
      <c r="M90" s="16">
        <v>23</v>
      </c>
      <c r="N90" s="14">
        <v>541</v>
      </c>
      <c r="O90" s="26">
        <f t="shared" si="3"/>
        <v>180.33333333333334</v>
      </c>
    </row>
    <row r="91" spans="1:15">
      <c r="A91" s="1">
        <v>89</v>
      </c>
      <c r="B91" s="1">
        <v>14033</v>
      </c>
      <c r="C91" s="5">
        <v>2010</v>
      </c>
      <c r="D91" s="6">
        <v>4</v>
      </c>
      <c r="E91" s="6">
        <v>0</v>
      </c>
      <c r="F91" s="6">
        <v>0</v>
      </c>
      <c r="G91" s="6">
        <v>0</v>
      </c>
      <c r="H91" s="6">
        <v>4</v>
      </c>
      <c r="I91" s="6">
        <v>0</v>
      </c>
      <c r="J91" s="6">
        <f t="shared" si="2"/>
        <v>8</v>
      </c>
      <c r="K91" s="14">
        <v>52</v>
      </c>
      <c r="L91" s="14">
        <v>39</v>
      </c>
      <c r="M91" s="16">
        <v>47</v>
      </c>
      <c r="N91" s="14">
        <v>205</v>
      </c>
      <c r="O91" s="26">
        <f t="shared" si="3"/>
        <v>25.625</v>
      </c>
    </row>
    <row r="92" spans="1:15">
      <c r="A92" s="1">
        <v>90</v>
      </c>
      <c r="B92" s="1">
        <v>14035</v>
      </c>
      <c r="C92" s="5">
        <v>2010</v>
      </c>
      <c r="D92" s="6">
        <v>0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f t="shared" si="2"/>
        <v>1</v>
      </c>
      <c r="K92" s="14">
        <v>0</v>
      </c>
      <c r="L92" s="14">
        <v>0</v>
      </c>
      <c r="M92" s="16">
        <v>0</v>
      </c>
      <c r="N92" s="14">
        <v>0</v>
      </c>
      <c r="O92" s="26">
        <f t="shared" si="3"/>
        <v>0</v>
      </c>
    </row>
    <row r="93" spans="1:15">
      <c r="A93" s="1">
        <v>91</v>
      </c>
      <c r="B93" s="1">
        <v>14113</v>
      </c>
      <c r="C93" s="5">
        <v>2010</v>
      </c>
      <c r="D93" s="6">
        <v>0</v>
      </c>
      <c r="E93" s="6">
        <v>2</v>
      </c>
      <c r="F93" s="6">
        <v>0</v>
      </c>
      <c r="G93" s="6">
        <v>0</v>
      </c>
      <c r="H93" s="6">
        <v>0</v>
      </c>
      <c r="I93" s="6">
        <v>0</v>
      </c>
      <c r="J93" s="6">
        <f t="shared" si="2"/>
        <v>2</v>
      </c>
      <c r="K93" s="14">
        <v>0</v>
      </c>
      <c r="L93" s="14">
        <v>0</v>
      </c>
      <c r="M93" s="16">
        <v>0</v>
      </c>
      <c r="N93" s="14">
        <v>0</v>
      </c>
      <c r="O93" s="26">
        <f t="shared" si="3"/>
        <v>0</v>
      </c>
    </row>
    <row r="94" spans="1:15">
      <c r="A94" s="1">
        <v>92</v>
      </c>
      <c r="B94" s="1">
        <v>14133</v>
      </c>
      <c r="C94" s="5">
        <v>2010</v>
      </c>
      <c r="D94" s="6">
        <v>1</v>
      </c>
      <c r="E94" s="6">
        <v>0</v>
      </c>
      <c r="F94" s="6">
        <v>0</v>
      </c>
      <c r="G94" s="6">
        <v>0</v>
      </c>
      <c r="H94" s="6">
        <v>1</v>
      </c>
      <c r="I94" s="6">
        <v>0</v>
      </c>
      <c r="J94" s="6">
        <f t="shared" si="2"/>
        <v>2</v>
      </c>
      <c r="K94" s="14">
        <v>14</v>
      </c>
      <c r="L94" s="14">
        <v>4</v>
      </c>
      <c r="M94" s="16">
        <v>9</v>
      </c>
      <c r="N94" s="14">
        <v>184</v>
      </c>
      <c r="O94" s="26">
        <f t="shared" si="3"/>
        <v>92</v>
      </c>
    </row>
    <row r="95" spans="1:15">
      <c r="A95" s="9">
        <v>93</v>
      </c>
      <c r="B95" s="9">
        <v>14212</v>
      </c>
      <c r="C95" s="5">
        <v>2010</v>
      </c>
      <c r="D95" s="6">
        <v>52</v>
      </c>
      <c r="E95" s="6">
        <v>13</v>
      </c>
      <c r="F95" s="6">
        <v>0</v>
      </c>
      <c r="G95" s="6">
        <v>0</v>
      </c>
      <c r="H95" s="6">
        <v>67</v>
      </c>
      <c r="I95" s="6">
        <v>0</v>
      </c>
      <c r="J95" s="6">
        <f t="shared" si="2"/>
        <v>132</v>
      </c>
      <c r="K95" s="14">
        <v>0</v>
      </c>
      <c r="L95" s="14">
        <v>0</v>
      </c>
      <c r="M95" s="16">
        <v>0</v>
      </c>
      <c r="N95" s="14">
        <v>0</v>
      </c>
      <c r="O95" s="26">
        <f t="shared" si="3"/>
        <v>0</v>
      </c>
    </row>
    <row r="96" spans="1:15">
      <c r="A96" s="1">
        <v>94</v>
      </c>
      <c r="B96" s="1">
        <v>14780</v>
      </c>
      <c r="C96" s="5">
        <v>2010</v>
      </c>
      <c r="D96" s="6">
        <v>2</v>
      </c>
      <c r="E96" s="6">
        <v>0</v>
      </c>
      <c r="F96" s="6">
        <v>0</v>
      </c>
      <c r="G96" s="6">
        <v>0</v>
      </c>
      <c r="H96" s="6">
        <v>4</v>
      </c>
      <c r="I96" s="6">
        <v>0</v>
      </c>
      <c r="J96" s="6">
        <f t="shared" si="2"/>
        <v>6</v>
      </c>
      <c r="K96" s="14">
        <v>5</v>
      </c>
      <c r="L96" s="14">
        <v>2</v>
      </c>
      <c r="M96" s="16">
        <v>2</v>
      </c>
      <c r="N96" s="14">
        <v>25</v>
      </c>
      <c r="O96" s="26">
        <f t="shared" si="3"/>
        <v>4.166666666666667</v>
      </c>
    </row>
    <row r="97" spans="1:15">
      <c r="A97" s="1">
        <v>95</v>
      </c>
      <c r="B97" s="1">
        <v>14891</v>
      </c>
      <c r="C97" s="5">
        <v>2010</v>
      </c>
      <c r="D97" s="6">
        <v>3</v>
      </c>
      <c r="E97" s="6">
        <v>0</v>
      </c>
      <c r="F97" s="6">
        <v>0</v>
      </c>
      <c r="G97" s="6">
        <v>0</v>
      </c>
      <c r="H97" s="6">
        <v>6</v>
      </c>
      <c r="I97" s="6">
        <v>0</v>
      </c>
      <c r="J97" s="6">
        <f t="shared" si="2"/>
        <v>9</v>
      </c>
      <c r="K97" s="14">
        <v>66</v>
      </c>
      <c r="L97" s="14">
        <v>38</v>
      </c>
      <c r="M97" s="16">
        <v>61</v>
      </c>
      <c r="N97" s="14">
        <v>1137</v>
      </c>
      <c r="O97" s="26">
        <f t="shared" si="3"/>
        <v>126.33333333333333</v>
      </c>
    </row>
    <row r="98" spans="1:15">
      <c r="A98" s="1">
        <v>96</v>
      </c>
      <c r="B98" s="1">
        <v>15235</v>
      </c>
      <c r="C98" s="5">
        <v>2010</v>
      </c>
      <c r="D98" s="6">
        <v>1</v>
      </c>
      <c r="E98" s="6">
        <v>0</v>
      </c>
      <c r="F98" s="6">
        <v>0</v>
      </c>
      <c r="G98" s="6">
        <v>1</v>
      </c>
      <c r="H98" s="6">
        <v>2</v>
      </c>
      <c r="I98" s="6">
        <v>0</v>
      </c>
      <c r="J98" s="6">
        <f t="shared" si="2"/>
        <v>4</v>
      </c>
      <c r="K98" s="14">
        <v>0</v>
      </c>
      <c r="L98" s="14">
        <v>0</v>
      </c>
      <c r="M98" s="16">
        <v>0</v>
      </c>
      <c r="N98" s="14">
        <v>0</v>
      </c>
      <c r="O98" s="26">
        <f t="shared" si="3"/>
        <v>0</v>
      </c>
    </row>
    <row r="99" spans="1:15">
      <c r="A99" s="1">
        <v>97</v>
      </c>
      <c r="B99" s="1">
        <v>16203</v>
      </c>
      <c r="C99" s="5">
        <v>2010</v>
      </c>
      <c r="D99" s="6">
        <v>35</v>
      </c>
      <c r="E99" s="6">
        <v>22</v>
      </c>
      <c r="F99" s="6">
        <v>0</v>
      </c>
      <c r="G99" s="6">
        <v>2</v>
      </c>
      <c r="H99" s="6">
        <v>58</v>
      </c>
      <c r="I99" s="6">
        <v>0</v>
      </c>
      <c r="J99" s="6">
        <f t="shared" si="2"/>
        <v>117</v>
      </c>
      <c r="K99" s="14">
        <v>0</v>
      </c>
      <c r="L99" s="14">
        <v>0</v>
      </c>
      <c r="M99" s="16">
        <v>0</v>
      </c>
      <c r="N99" s="14">
        <v>0</v>
      </c>
      <c r="O99" s="26">
        <f t="shared" si="3"/>
        <v>0</v>
      </c>
    </row>
    <row r="100" spans="1:15">
      <c r="A100" s="1">
        <v>98</v>
      </c>
      <c r="B100" s="1">
        <v>16214</v>
      </c>
      <c r="C100" s="5">
        <v>2010</v>
      </c>
      <c r="D100" s="6">
        <v>0</v>
      </c>
      <c r="E100" s="6">
        <v>2</v>
      </c>
      <c r="F100" s="6">
        <v>0</v>
      </c>
      <c r="G100" s="6">
        <v>0</v>
      </c>
      <c r="H100" s="6">
        <v>0</v>
      </c>
      <c r="I100" s="6">
        <v>0</v>
      </c>
      <c r="J100" s="6">
        <f t="shared" si="2"/>
        <v>2</v>
      </c>
      <c r="K100" s="14">
        <v>0</v>
      </c>
      <c r="L100" s="14">
        <v>0</v>
      </c>
      <c r="M100" s="16">
        <v>0</v>
      </c>
      <c r="N100" s="14">
        <v>0</v>
      </c>
      <c r="O100" s="26">
        <f t="shared" si="3"/>
        <v>0</v>
      </c>
    </row>
    <row r="101" spans="1:15">
      <c r="A101" s="1">
        <v>99</v>
      </c>
      <c r="B101" s="1">
        <v>16524</v>
      </c>
      <c r="C101" s="5">
        <v>2010</v>
      </c>
      <c r="D101" s="6">
        <v>1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f t="shared" si="2"/>
        <v>2</v>
      </c>
      <c r="K101" s="14">
        <v>3</v>
      </c>
      <c r="L101" s="14">
        <v>0</v>
      </c>
      <c r="M101" s="16">
        <v>0</v>
      </c>
      <c r="N101" s="14">
        <v>90</v>
      </c>
      <c r="O101" s="26">
        <f t="shared" si="3"/>
        <v>45</v>
      </c>
    </row>
    <row r="102" spans="1:15">
      <c r="A102" s="1">
        <v>100</v>
      </c>
      <c r="B102" s="1">
        <v>16579</v>
      </c>
      <c r="C102" s="5">
        <v>2010</v>
      </c>
      <c r="D102" s="6">
        <v>2</v>
      </c>
      <c r="E102" s="6">
        <v>0</v>
      </c>
      <c r="F102" s="6">
        <v>0</v>
      </c>
      <c r="G102" s="6">
        <v>0</v>
      </c>
      <c r="H102" s="6">
        <v>2</v>
      </c>
      <c r="I102" s="6">
        <v>0</v>
      </c>
      <c r="J102" s="6">
        <f t="shared" si="2"/>
        <v>4</v>
      </c>
      <c r="K102" s="14">
        <v>5</v>
      </c>
      <c r="L102" s="14">
        <v>3</v>
      </c>
      <c r="M102" s="16">
        <v>9</v>
      </c>
      <c r="N102" s="14">
        <v>161</v>
      </c>
      <c r="O102" s="26">
        <f t="shared" si="3"/>
        <v>40.25</v>
      </c>
    </row>
    <row r="103" spans="1:15">
      <c r="A103" s="1">
        <v>101</v>
      </c>
      <c r="B103" s="1">
        <v>16795</v>
      </c>
      <c r="C103" s="5">
        <v>2010</v>
      </c>
      <c r="D103" s="6">
        <v>0</v>
      </c>
      <c r="E103" s="6">
        <v>5</v>
      </c>
      <c r="F103" s="6">
        <v>0</v>
      </c>
      <c r="G103" s="6">
        <v>0</v>
      </c>
      <c r="H103" s="6">
        <v>0</v>
      </c>
      <c r="I103" s="6">
        <v>0</v>
      </c>
      <c r="J103" s="6">
        <f t="shared" si="2"/>
        <v>5</v>
      </c>
      <c r="K103" s="14">
        <v>0</v>
      </c>
      <c r="L103" s="14">
        <v>0</v>
      </c>
      <c r="M103" s="16">
        <v>0</v>
      </c>
      <c r="N103" s="14">
        <v>0</v>
      </c>
      <c r="O103" s="26">
        <f t="shared" si="3"/>
        <v>0</v>
      </c>
    </row>
    <row r="104" spans="1:15">
      <c r="A104" s="1">
        <v>102</v>
      </c>
      <c r="B104" s="1">
        <v>16799</v>
      </c>
      <c r="C104" s="5">
        <v>2010</v>
      </c>
      <c r="D104" s="6">
        <v>3</v>
      </c>
      <c r="E104" s="6">
        <v>5</v>
      </c>
      <c r="F104" s="6">
        <v>0</v>
      </c>
      <c r="G104" s="6">
        <v>2</v>
      </c>
      <c r="H104" s="6">
        <v>4</v>
      </c>
      <c r="I104" s="6">
        <v>0</v>
      </c>
      <c r="J104" s="6">
        <f t="shared" si="2"/>
        <v>14</v>
      </c>
      <c r="K104" s="14">
        <v>72</v>
      </c>
      <c r="L104" s="14">
        <v>53</v>
      </c>
      <c r="M104" s="16">
        <v>93</v>
      </c>
      <c r="N104" s="14">
        <v>1568</v>
      </c>
      <c r="O104" s="26">
        <f t="shared" si="3"/>
        <v>112</v>
      </c>
    </row>
    <row r="105" spans="1:15">
      <c r="A105" s="1">
        <v>103</v>
      </c>
      <c r="B105" s="1">
        <v>16888</v>
      </c>
      <c r="C105" s="5">
        <v>2010</v>
      </c>
      <c r="D105" s="6">
        <v>0</v>
      </c>
      <c r="E105" s="6">
        <v>1</v>
      </c>
      <c r="F105" s="6">
        <v>0</v>
      </c>
      <c r="G105" s="6">
        <v>0</v>
      </c>
      <c r="H105" s="6">
        <v>0</v>
      </c>
      <c r="I105" s="6">
        <v>0</v>
      </c>
      <c r="J105" s="6">
        <f t="shared" si="2"/>
        <v>1</v>
      </c>
      <c r="K105" s="14">
        <v>0</v>
      </c>
      <c r="L105" s="14">
        <v>0</v>
      </c>
      <c r="M105" s="16">
        <v>0</v>
      </c>
      <c r="N105" s="14">
        <v>0</v>
      </c>
      <c r="O105" s="26">
        <f t="shared" si="3"/>
        <v>0</v>
      </c>
    </row>
    <row r="106" spans="1:15">
      <c r="A106" s="1">
        <v>104</v>
      </c>
      <c r="B106" s="1">
        <v>16912</v>
      </c>
      <c r="C106" s="5">
        <v>2010</v>
      </c>
      <c r="D106" s="6">
        <v>0</v>
      </c>
      <c r="E106" s="6">
        <v>4</v>
      </c>
      <c r="F106" s="6">
        <v>0</v>
      </c>
      <c r="G106" s="6">
        <v>0</v>
      </c>
      <c r="H106" s="6">
        <v>0</v>
      </c>
      <c r="I106" s="6">
        <v>0</v>
      </c>
      <c r="J106" s="6">
        <f t="shared" si="2"/>
        <v>4</v>
      </c>
      <c r="K106" s="14">
        <v>0</v>
      </c>
      <c r="L106" s="14">
        <v>0</v>
      </c>
      <c r="M106" s="16">
        <v>0</v>
      </c>
      <c r="N106" s="14">
        <v>0</v>
      </c>
      <c r="O106" s="26">
        <f t="shared" si="3"/>
        <v>0</v>
      </c>
    </row>
    <row r="107" spans="1:15">
      <c r="A107" s="1">
        <v>105</v>
      </c>
      <c r="B107" s="1">
        <v>16915</v>
      </c>
      <c r="C107" s="5">
        <v>2010</v>
      </c>
      <c r="D107" s="6">
        <v>0</v>
      </c>
      <c r="E107" s="6">
        <v>1</v>
      </c>
      <c r="F107" s="6">
        <v>0</v>
      </c>
      <c r="G107" s="6">
        <v>0</v>
      </c>
      <c r="H107" s="6">
        <v>0</v>
      </c>
      <c r="I107" s="6">
        <v>0</v>
      </c>
      <c r="J107" s="6">
        <f t="shared" si="2"/>
        <v>1</v>
      </c>
      <c r="K107" s="14">
        <v>1</v>
      </c>
      <c r="L107" s="14">
        <v>1</v>
      </c>
      <c r="M107" s="16">
        <v>1</v>
      </c>
      <c r="N107" s="14">
        <v>1</v>
      </c>
      <c r="O107" s="26">
        <f t="shared" si="3"/>
        <v>1</v>
      </c>
    </row>
    <row r="108" spans="1:15">
      <c r="A108" s="1">
        <v>106</v>
      </c>
      <c r="B108" s="1">
        <v>17309</v>
      </c>
      <c r="C108" s="5">
        <v>2010</v>
      </c>
      <c r="D108" s="6">
        <v>0</v>
      </c>
      <c r="E108" s="6">
        <v>5</v>
      </c>
      <c r="F108" s="6">
        <v>0</v>
      </c>
      <c r="G108" s="6">
        <v>0</v>
      </c>
      <c r="H108" s="6">
        <v>2</v>
      </c>
      <c r="I108" s="6">
        <v>0</v>
      </c>
      <c r="J108" s="6">
        <f t="shared" si="2"/>
        <v>7</v>
      </c>
      <c r="K108" s="14">
        <v>3</v>
      </c>
      <c r="L108" s="14">
        <v>2</v>
      </c>
      <c r="M108" s="16">
        <v>3</v>
      </c>
      <c r="N108" s="14">
        <v>27</v>
      </c>
      <c r="O108" s="26">
        <f t="shared" si="3"/>
        <v>3.8571428571428572</v>
      </c>
    </row>
    <row r="109" spans="1:15">
      <c r="A109" s="1">
        <v>107</v>
      </c>
      <c r="B109" s="1">
        <v>17342</v>
      </c>
      <c r="C109" s="5">
        <v>2010</v>
      </c>
      <c r="D109" s="6">
        <v>0</v>
      </c>
      <c r="E109" s="6">
        <v>2</v>
      </c>
      <c r="F109" s="6">
        <v>0</v>
      </c>
      <c r="G109" s="6">
        <v>0</v>
      </c>
      <c r="H109" s="6">
        <v>1</v>
      </c>
      <c r="I109" s="6">
        <v>0</v>
      </c>
      <c r="J109" s="6">
        <f t="shared" si="2"/>
        <v>3</v>
      </c>
      <c r="K109" s="14">
        <v>3</v>
      </c>
      <c r="L109" s="14">
        <v>2</v>
      </c>
      <c r="M109" s="16">
        <v>2</v>
      </c>
      <c r="N109" s="14">
        <v>40</v>
      </c>
      <c r="O109" s="26">
        <f t="shared" si="3"/>
        <v>13.333333333333334</v>
      </c>
    </row>
    <row r="110" spans="1:15">
      <c r="A110" s="1">
        <v>108</v>
      </c>
      <c r="B110" s="1">
        <v>18647</v>
      </c>
      <c r="C110" s="5">
        <v>2010</v>
      </c>
      <c r="D110" s="6">
        <v>0</v>
      </c>
      <c r="E110" s="6">
        <v>1</v>
      </c>
      <c r="F110" s="6">
        <v>0</v>
      </c>
      <c r="G110" s="6">
        <v>1</v>
      </c>
      <c r="H110" s="6">
        <v>0</v>
      </c>
      <c r="I110" s="6">
        <v>0</v>
      </c>
      <c r="J110" s="6">
        <f t="shared" si="2"/>
        <v>2</v>
      </c>
      <c r="K110" s="14">
        <v>0</v>
      </c>
      <c r="L110" s="14">
        <v>0</v>
      </c>
      <c r="M110" s="16">
        <v>0</v>
      </c>
      <c r="N110" s="14">
        <v>0</v>
      </c>
      <c r="O110" s="26">
        <f t="shared" si="3"/>
        <v>0</v>
      </c>
    </row>
    <row r="111" spans="1:15">
      <c r="A111" s="1">
        <v>109</v>
      </c>
      <c r="B111" s="1">
        <v>19163</v>
      </c>
      <c r="C111" s="5">
        <v>2010</v>
      </c>
      <c r="D111" s="6">
        <v>0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f t="shared" si="2"/>
        <v>1</v>
      </c>
      <c r="K111" s="14">
        <v>0</v>
      </c>
      <c r="L111" s="14">
        <v>0</v>
      </c>
      <c r="M111" s="16">
        <v>0</v>
      </c>
      <c r="N111" s="14">
        <v>0</v>
      </c>
      <c r="O111" s="26">
        <f t="shared" si="3"/>
        <v>0</v>
      </c>
    </row>
    <row r="112" spans="1:15">
      <c r="A112" s="1">
        <v>110</v>
      </c>
      <c r="B112" s="1">
        <v>19299</v>
      </c>
      <c r="C112" s="5">
        <v>2010</v>
      </c>
      <c r="D112" s="6">
        <v>1</v>
      </c>
      <c r="E112" s="6">
        <v>12</v>
      </c>
      <c r="F112" s="6">
        <v>0</v>
      </c>
      <c r="G112" s="6">
        <v>1</v>
      </c>
      <c r="H112" s="6">
        <v>2</v>
      </c>
      <c r="I112" s="6">
        <v>0</v>
      </c>
      <c r="J112" s="6">
        <f t="shared" si="2"/>
        <v>16</v>
      </c>
      <c r="K112" s="14">
        <v>8</v>
      </c>
      <c r="L112" s="14">
        <v>8</v>
      </c>
      <c r="M112" s="16">
        <v>12</v>
      </c>
      <c r="N112" s="14">
        <v>24</v>
      </c>
      <c r="O112" s="26">
        <f t="shared" si="3"/>
        <v>1.5</v>
      </c>
    </row>
    <row r="113" spans="1:15">
      <c r="A113" s="1">
        <v>111</v>
      </c>
      <c r="B113" s="1">
        <v>19414</v>
      </c>
      <c r="C113" s="5">
        <v>2010</v>
      </c>
      <c r="D113" s="6">
        <v>0</v>
      </c>
      <c r="E113" s="6">
        <v>1</v>
      </c>
      <c r="F113" s="6">
        <v>0</v>
      </c>
      <c r="G113" s="6">
        <v>0</v>
      </c>
      <c r="H113" s="6">
        <v>0</v>
      </c>
      <c r="I113" s="6">
        <v>0</v>
      </c>
      <c r="J113" s="6">
        <f t="shared" si="2"/>
        <v>1</v>
      </c>
      <c r="K113" s="14">
        <v>7</v>
      </c>
      <c r="L113" s="14">
        <v>4</v>
      </c>
      <c r="M113" s="16">
        <v>9</v>
      </c>
      <c r="N113" s="14">
        <v>173</v>
      </c>
      <c r="O113" s="26">
        <f t="shared" si="3"/>
        <v>173</v>
      </c>
    </row>
    <row r="114" spans="1:15">
      <c r="A114" s="1">
        <v>112</v>
      </c>
      <c r="B114" s="1">
        <v>19757</v>
      </c>
      <c r="C114" s="5">
        <v>2010</v>
      </c>
      <c r="D114" s="6">
        <v>0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f t="shared" si="2"/>
        <v>1</v>
      </c>
      <c r="K114" s="14">
        <v>1</v>
      </c>
      <c r="L114" s="14">
        <v>1</v>
      </c>
      <c r="M114" s="16">
        <v>1</v>
      </c>
      <c r="N114" s="14">
        <v>1</v>
      </c>
      <c r="O114" s="26">
        <f t="shared" si="3"/>
        <v>1</v>
      </c>
    </row>
    <row r="115" spans="1:15">
      <c r="A115" s="1">
        <v>113</v>
      </c>
      <c r="B115" s="1">
        <v>20080</v>
      </c>
      <c r="C115" s="5">
        <v>2011</v>
      </c>
      <c r="D115" s="6">
        <v>0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f t="shared" si="2"/>
        <v>1</v>
      </c>
      <c r="K115" s="14">
        <v>3</v>
      </c>
      <c r="L115" s="14">
        <v>2</v>
      </c>
      <c r="M115" s="16">
        <v>6</v>
      </c>
      <c r="N115" s="14">
        <v>34</v>
      </c>
      <c r="O115" s="26">
        <f t="shared" si="3"/>
        <v>34</v>
      </c>
    </row>
    <row r="116" spans="1:15">
      <c r="A116" s="1">
        <v>114</v>
      </c>
      <c r="B116" s="1">
        <v>20189</v>
      </c>
      <c r="C116" s="5">
        <v>2011</v>
      </c>
      <c r="D116" s="6">
        <v>0</v>
      </c>
      <c r="E116" s="6">
        <v>4</v>
      </c>
      <c r="F116" s="6">
        <v>0</v>
      </c>
      <c r="G116" s="6">
        <v>0</v>
      </c>
      <c r="H116" s="6">
        <v>0</v>
      </c>
      <c r="I116" s="6">
        <v>0</v>
      </c>
      <c r="J116" s="6">
        <f t="shared" si="2"/>
        <v>4</v>
      </c>
      <c r="K116" s="14">
        <v>0</v>
      </c>
      <c r="L116" s="14">
        <v>0</v>
      </c>
      <c r="M116" s="16">
        <v>0</v>
      </c>
      <c r="N116" s="14">
        <v>0</v>
      </c>
      <c r="O116" s="26">
        <f t="shared" si="3"/>
        <v>0</v>
      </c>
    </row>
    <row r="117" spans="1:15">
      <c r="A117" s="1">
        <v>115</v>
      </c>
      <c r="B117" s="1">
        <v>20299</v>
      </c>
      <c r="C117" s="5">
        <v>2011</v>
      </c>
      <c r="D117" s="6">
        <v>0</v>
      </c>
      <c r="E117" s="6">
        <v>0</v>
      </c>
      <c r="F117" s="6">
        <v>0</v>
      </c>
      <c r="G117" s="6">
        <v>0</v>
      </c>
      <c r="H117" s="6">
        <v>1</v>
      </c>
      <c r="I117" s="6">
        <v>0</v>
      </c>
      <c r="J117" s="6">
        <f t="shared" si="2"/>
        <v>1</v>
      </c>
      <c r="K117" s="14">
        <v>0</v>
      </c>
      <c r="L117" s="14">
        <v>0</v>
      </c>
      <c r="M117" s="16">
        <v>0</v>
      </c>
      <c r="N117" s="14">
        <v>0</v>
      </c>
      <c r="O117" s="26">
        <f t="shared" si="3"/>
        <v>0</v>
      </c>
    </row>
    <row r="118" spans="1:15">
      <c r="A118" s="1">
        <v>116</v>
      </c>
      <c r="B118" s="1">
        <v>21744</v>
      </c>
      <c r="C118" s="5">
        <v>2011</v>
      </c>
      <c r="D118" s="6">
        <v>4</v>
      </c>
      <c r="E118" s="6">
        <v>1</v>
      </c>
      <c r="F118" s="6">
        <v>0</v>
      </c>
      <c r="G118" s="6">
        <v>1</v>
      </c>
      <c r="H118" s="6">
        <v>3</v>
      </c>
      <c r="I118" s="6">
        <v>0</v>
      </c>
      <c r="J118" s="6">
        <f t="shared" si="2"/>
        <v>9</v>
      </c>
      <c r="K118" s="14">
        <v>12</v>
      </c>
      <c r="L118" s="14">
        <v>7</v>
      </c>
      <c r="M118" s="16">
        <v>8</v>
      </c>
      <c r="N118" s="14">
        <v>162</v>
      </c>
      <c r="O118" s="26">
        <f t="shared" si="3"/>
        <v>18</v>
      </c>
    </row>
    <row r="119" spans="1:15">
      <c r="A119" s="1">
        <v>117</v>
      </c>
      <c r="B119" s="1">
        <v>21745</v>
      </c>
      <c r="C119" s="5">
        <v>2011</v>
      </c>
      <c r="D119" s="6">
        <v>1</v>
      </c>
      <c r="E119" s="6">
        <v>0</v>
      </c>
      <c r="F119" s="6">
        <v>0</v>
      </c>
      <c r="G119" s="6">
        <v>1</v>
      </c>
      <c r="H119" s="6">
        <v>1</v>
      </c>
      <c r="I119" s="6">
        <v>0</v>
      </c>
      <c r="J119" s="6">
        <f t="shared" si="2"/>
        <v>3</v>
      </c>
      <c r="K119" s="14">
        <v>4</v>
      </c>
      <c r="L119" s="14">
        <v>3</v>
      </c>
      <c r="M119" s="16">
        <v>5</v>
      </c>
      <c r="N119" s="14">
        <v>356</v>
      </c>
      <c r="O119" s="26">
        <f t="shared" si="3"/>
        <v>118.66666666666667</v>
      </c>
    </row>
    <row r="120" spans="1:15">
      <c r="A120" s="1">
        <v>118</v>
      </c>
      <c r="B120" s="1">
        <v>21751</v>
      </c>
      <c r="C120" s="5">
        <v>2011</v>
      </c>
      <c r="D120" s="6">
        <v>0</v>
      </c>
      <c r="E120" s="6">
        <v>0</v>
      </c>
      <c r="F120" s="6">
        <v>0</v>
      </c>
      <c r="G120" s="6">
        <v>0</v>
      </c>
      <c r="H120" s="6">
        <v>1</v>
      </c>
      <c r="I120" s="6">
        <v>0</v>
      </c>
      <c r="J120" s="6">
        <f t="shared" si="2"/>
        <v>1</v>
      </c>
      <c r="K120" s="14">
        <v>0</v>
      </c>
      <c r="L120" s="14">
        <v>0</v>
      </c>
      <c r="M120" s="16">
        <v>0</v>
      </c>
      <c r="N120" s="14">
        <v>0</v>
      </c>
      <c r="O120" s="26">
        <f t="shared" si="3"/>
        <v>0</v>
      </c>
    </row>
    <row r="121" spans="1:15">
      <c r="A121" s="1">
        <v>119</v>
      </c>
      <c r="B121" s="1">
        <v>22040</v>
      </c>
      <c r="C121" s="5">
        <v>2011</v>
      </c>
      <c r="D121" s="6">
        <v>0</v>
      </c>
      <c r="E121" s="6">
        <v>3</v>
      </c>
      <c r="F121" s="6">
        <v>0</v>
      </c>
      <c r="G121" s="6">
        <v>0</v>
      </c>
      <c r="H121" s="6">
        <v>0</v>
      </c>
      <c r="I121" s="6">
        <v>0</v>
      </c>
      <c r="J121" s="6">
        <f t="shared" si="2"/>
        <v>3</v>
      </c>
      <c r="K121" s="14">
        <v>0</v>
      </c>
      <c r="L121" s="14">
        <v>0</v>
      </c>
      <c r="M121" s="16">
        <v>0</v>
      </c>
      <c r="N121" s="14">
        <v>0</v>
      </c>
      <c r="O121" s="26">
        <f t="shared" si="3"/>
        <v>0</v>
      </c>
    </row>
    <row r="122" spans="1:15">
      <c r="A122" s="1">
        <v>120</v>
      </c>
      <c r="B122" s="1">
        <v>22095</v>
      </c>
      <c r="C122" s="5">
        <v>2011</v>
      </c>
      <c r="D122" s="6">
        <v>0</v>
      </c>
      <c r="E122" s="6">
        <v>0</v>
      </c>
      <c r="F122" s="6">
        <v>0</v>
      </c>
      <c r="G122" s="6">
        <v>0</v>
      </c>
      <c r="H122" s="6">
        <v>2</v>
      </c>
      <c r="I122" s="6">
        <v>0</v>
      </c>
      <c r="J122" s="6">
        <f t="shared" si="2"/>
        <v>2</v>
      </c>
      <c r="K122" s="14">
        <v>3</v>
      </c>
      <c r="L122" s="14">
        <v>2</v>
      </c>
      <c r="M122" s="16">
        <v>2</v>
      </c>
      <c r="N122" s="14">
        <v>29</v>
      </c>
      <c r="O122" s="26">
        <f t="shared" si="3"/>
        <v>14.5</v>
      </c>
    </row>
    <row r="123" spans="1:15">
      <c r="A123" s="1">
        <v>121</v>
      </c>
      <c r="B123" s="1">
        <v>22113</v>
      </c>
      <c r="C123" s="5">
        <v>2011</v>
      </c>
      <c r="D123" s="6">
        <v>0</v>
      </c>
      <c r="E123" s="6">
        <v>8</v>
      </c>
      <c r="F123" s="6">
        <v>0</v>
      </c>
      <c r="G123" s="6">
        <v>0</v>
      </c>
      <c r="H123" s="6">
        <v>0</v>
      </c>
      <c r="I123" s="6">
        <v>0</v>
      </c>
      <c r="J123" s="6">
        <f t="shared" si="2"/>
        <v>8</v>
      </c>
      <c r="K123" s="14">
        <v>0</v>
      </c>
      <c r="L123" s="14">
        <v>0</v>
      </c>
      <c r="M123" s="16">
        <v>0</v>
      </c>
      <c r="N123" s="14">
        <v>0</v>
      </c>
      <c r="O123" s="26">
        <f t="shared" si="3"/>
        <v>0</v>
      </c>
    </row>
    <row r="124" spans="1:15">
      <c r="A124" s="1">
        <v>122</v>
      </c>
      <c r="B124" s="1">
        <v>22119</v>
      </c>
      <c r="C124" s="5">
        <v>2011</v>
      </c>
      <c r="D124" s="6">
        <v>0</v>
      </c>
      <c r="E124" s="6">
        <v>2</v>
      </c>
      <c r="F124" s="6">
        <v>0</v>
      </c>
      <c r="G124" s="6">
        <v>0</v>
      </c>
      <c r="H124" s="6">
        <v>0</v>
      </c>
      <c r="I124" s="6">
        <v>0</v>
      </c>
      <c r="J124" s="6">
        <f t="shared" si="2"/>
        <v>2</v>
      </c>
      <c r="K124" s="14">
        <v>0</v>
      </c>
      <c r="L124" s="14">
        <v>0</v>
      </c>
      <c r="M124" s="16">
        <v>0</v>
      </c>
      <c r="N124" s="14">
        <v>0</v>
      </c>
      <c r="O124" s="26">
        <f t="shared" si="3"/>
        <v>0</v>
      </c>
    </row>
    <row r="125" spans="1:15">
      <c r="A125" s="1">
        <v>123</v>
      </c>
      <c r="B125" s="1">
        <v>22264</v>
      </c>
      <c r="C125" s="5">
        <v>2011</v>
      </c>
      <c r="D125" s="6">
        <v>1</v>
      </c>
      <c r="E125" s="6">
        <v>0</v>
      </c>
      <c r="F125" s="6">
        <v>0</v>
      </c>
      <c r="G125" s="6">
        <v>0</v>
      </c>
      <c r="H125" s="6">
        <v>1</v>
      </c>
      <c r="I125" s="6">
        <v>0</v>
      </c>
      <c r="J125" s="6">
        <f t="shared" si="2"/>
        <v>2</v>
      </c>
      <c r="K125" s="14">
        <v>2</v>
      </c>
      <c r="L125" s="14">
        <v>1</v>
      </c>
      <c r="M125" s="16">
        <v>1</v>
      </c>
      <c r="N125" s="14">
        <v>15</v>
      </c>
      <c r="O125" s="26">
        <f t="shared" si="3"/>
        <v>7.5</v>
      </c>
    </row>
    <row r="126" spans="1:15">
      <c r="A126" s="1">
        <v>124</v>
      </c>
      <c r="B126" s="1">
        <v>22405</v>
      </c>
      <c r="C126" s="5">
        <v>2011</v>
      </c>
      <c r="D126" s="6">
        <v>0</v>
      </c>
      <c r="E126" s="6">
        <v>1</v>
      </c>
      <c r="F126" s="6">
        <v>0</v>
      </c>
      <c r="G126" s="6">
        <v>0</v>
      </c>
      <c r="H126" s="6">
        <v>0</v>
      </c>
      <c r="I126" s="6">
        <v>0</v>
      </c>
      <c r="J126" s="6">
        <f t="shared" si="2"/>
        <v>1</v>
      </c>
      <c r="K126" s="14">
        <v>3</v>
      </c>
      <c r="L126" s="14">
        <v>3</v>
      </c>
      <c r="M126" s="16">
        <v>3</v>
      </c>
      <c r="N126" s="14">
        <v>13</v>
      </c>
      <c r="O126" s="26">
        <f t="shared" si="3"/>
        <v>13</v>
      </c>
    </row>
    <row r="127" spans="1:15">
      <c r="A127" s="1">
        <v>125</v>
      </c>
      <c r="B127" s="1">
        <v>22432</v>
      </c>
      <c r="C127" s="5">
        <v>2011</v>
      </c>
      <c r="D127" s="6">
        <v>0</v>
      </c>
      <c r="E127" s="6">
        <v>2</v>
      </c>
      <c r="F127" s="6">
        <v>0</v>
      </c>
      <c r="G127" s="6">
        <v>0</v>
      </c>
      <c r="H127" s="6">
        <v>0</v>
      </c>
      <c r="I127" s="6">
        <v>0</v>
      </c>
      <c r="J127" s="6">
        <f t="shared" si="2"/>
        <v>2</v>
      </c>
      <c r="K127" s="14">
        <v>2</v>
      </c>
      <c r="L127" s="14">
        <v>2</v>
      </c>
      <c r="M127" s="16">
        <v>2</v>
      </c>
      <c r="N127" s="14">
        <v>54</v>
      </c>
      <c r="O127" s="26">
        <f t="shared" si="3"/>
        <v>27</v>
      </c>
    </row>
    <row r="128" spans="1:15">
      <c r="A128" s="1">
        <v>126</v>
      </c>
      <c r="B128" s="1">
        <v>22523</v>
      </c>
      <c r="C128" s="5">
        <v>2011</v>
      </c>
      <c r="D128" s="6">
        <v>5</v>
      </c>
      <c r="E128" s="6">
        <v>1</v>
      </c>
      <c r="F128" s="6">
        <v>0</v>
      </c>
      <c r="G128" s="6">
        <v>0</v>
      </c>
      <c r="H128" s="6">
        <v>5</v>
      </c>
      <c r="I128" s="6">
        <v>0</v>
      </c>
      <c r="J128" s="6">
        <f t="shared" si="2"/>
        <v>11</v>
      </c>
      <c r="K128" s="14">
        <v>13</v>
      </c>
      <c r="L128" s="14">
        <v>10</v>
      </c>
      <c r="M128" s="16">
        <v>23</v>
      </c>
      <c r="N128" s="14">
        <v>1034</v>
      </c>
      <c r="O128" s="26">
        <f t="shared" si="3"/>
        <v>94</v>
      </c>
    </row>
    <row r="129" spans="1:15">
      <c r="A129" s="1">
        <v>127</v>
      </c>
      <c r="B129" s="1">
        <v>22528</v>
      </c>
      <c r="C129" s="5">
        <v>2011</v>
      </c>
      <c r="D129" s="6">
        <v>1</v>
      </c>
      <c r="E129" s="6">
        <v>0</v>
      </c>
      <c r="F129" s="6">
        <v>0</v>
      </c>
      <c r="G129" s="6">
        <v>0</v>
      </c>
      <c r="H129" s="6">
        <v>1</v>
      </c>
      <c r="I129" s="6">
        <v>0</v>
      </c>
      <c r="J129" s="6">
        <f t="shared" si="2"/>
        <v>2</v>
      </c>
      <c r="K129" s="14">
        <v>8</v>
      </c>
      <c r="L129" s="14">
        <v>7</v>
      </c>
      <c r="M129" s="16">
        <v>11</v>
      </c>
      <c r="N129" s="14">
        <v>294</v>
      </c>
      <c r="O129" s="26">
        <f t="shared" si="3"/>
        <v>147</v>
      </c>
    </row>
    <row r="130" spans="1:15">
      <c r="A130" s="1">
        <v>128</v>
      </c>
      <c r="B130" s="1">
        <v>22556</v>
      </c>
      <c r="C130" s="5">
        <v>2011</v>
      </c>
      <c r="D130" s="6">
        <v>16</v>
      </c>
      <c r="E130" s="6">
        <v>3</v>
      </c>
      <c r="F130" s="6">
        <v>0</v>
      </c>
      <c r="G130" s="6">
        <v>0</v>
      </c>
      <c r="H130" s="6">
        <v>28</v>
      </c>
      <c r="I130" s="6">
        <v>0</v>
      </c>
      <c r="J130" s="6">
        <f t="shared" si="2"/>
        <v>47</v>
      </c>
      <c r="K130" s="14">
        <v>16</v>
      </c>
      <c r="L130" s="14">
        <v>9</v>
      </c>
      <c r="M130" s="16">
        <v>32</v>
      </c>
      <c r="N130" s="14">
        <v>1096</v>
      </c>
      <c r="O130" s="26">
        <f t="shared" si="3"/>
        <v>23.319148936170212</v>
      </c>
    </row>
    <row r="131" spans="1:15">
      <c r="A131" s="1">
        <v>129</v>
      </c>
      <c r="B131" s="1">
        <v>22582</v>
      </c>
      <c r="C131" s="5">
        <v>2011</v>
      </c>
      <c r="D131" s="6">
        <v>144</v>
      </c>
      <c r="E131" s="6">
        <v>78</v>
      </c>
      <c r="F131" s="6">
        <v>0</v>
      </c>
      <c r="G131" s="6">
        <v>0</v>
      </c>
      <c r="H131" s="6">
        <v>152</v>
      </c>
      <c r="I131" s="6">
        <v>0</v>
      </c>
      <c r="J131" s="6">
        <f t="shared" si="2"/>
        <v>374</v>
      </c>
      <c r="K131" s="14">
        <v>84</v>
      </c>
      <c r="L131" s="14">
        <v>68</v>
      </c>
      <c r="M131" s="16">
        <v>239</v>
      </c>
      <c r="N131" s="14">
        <v>9837</v>
      </c>
      <c r="O131" s="26">
        <f t="shared" si="3"/>
        <v>26.302139037433154</v>
      </c>
    </row>
    <row r="132" spans="1:15">
      <c r="A132" s="1">
        <v>130</v>
      </c>
      <c r="B132" s="1">
        <v>22611</v>
      </c>
      <c r="C132" s="5">
        <v>2011</v>
      </c>
      <c r="D132" s="6">
        <v>0</v>
      </c>
      <c r="E132" s="6">
        <v>2</v>
      </c>
      <c r="F132" s="6">
        <v>0</v>
      </c>
      <c r="G132" s="6">
        <v>0</v>
      </c>
      <c r="H132" s="6">
        <v>0</v>
      </c>
      <c r="I132" s="6">
        <v>0</v>
      </c>
      <c r="J132" s="6">
        <f t="shared" ref="J132:J135" si="4">SUM(D132:I132)</f>
        <v>2</v>
      </c>
      <c r="K132" s="14">
        <v>2</v>
      </c>
      <c r="L132" s="14">
        <v>2</v>
      </c>
      <c r="M132" s="16">
        <v>2</v>
      </c>
      <c r="N132" s="14">
        <v>26</v>
      </c>
      <c r="O132" s="26">
        <f t="shared" ref="O132:O135" si="5">N132/J132</f>
        <v>13</v>
      </c>
    </row>
    <row r="133" spans="1:15">
      <c r="A133" s="1">
        <v>131</v>
      </c>
      <c r="B133" s="1">
        <v>22680</v>
      </c>
      <c r="C133" s="5">
        <v>2012</v>
      </c>
      <c r="D133" s="6">
        <v>1</v>
      </c>
      <c r="E133" s="6">
        <v>0</v>
      </c>
      <c r="F133" s="6">
        <v>0</v>
      </c>
      <c r="G133" s="6">
        <v>0</v>
      </c>
      <c r="H133" s="6">
        <v>1</v>
      </c>
      <c r="I133" s="6">
        <v>0</v>
      </c>
      <c r="J133" s="6">
        <f t="shared" si="4"/>
        <v>2</v>
      </c>
      <c r="K133" s="14">
        <v>2</v>
      </c>
      <c r="L133" s="14">
        <v>0</v>
      </c>
      <c r="M133" s="16">
        <v>0</v>
      </c>
      <c r="N133" s="14">
        <v>10</v>
      </c>
      <c r="O133" s="26">
        <f t="shared" si="5"/>
        <v>5</v>
      </c>
    </row>
    <row r="134" spans="1:15">
      <c r="A134" s="1">
        <v>132</v>
      </c>
      <c r="B134" s="1">
        <v>22715</v>
      </c>
      <c r="C134" s="5">
        <v>2012</v>
      </c>
      <c r="D134" s="6">
        <v>0</v>
      </c>
      <c r="E134" s="6">
        <v>0</v>
      </c>
      <c r="F134" s="6">
        <v>0</v>
      </c>
      <c r="G134" s="6">
        <v>0</v>
      </c>
      <c r="H134" s="6">
        <v>1</v>
      </c>
      <c r="I134" s="6">
        <v>0</v>
      </c>
      <c r="J134" s="6">
        <f t="shared" si="4"/>
        <v>1</v>
      </c>
      <c r="K134" s="14">
        <v>0</v>
      </c>
      <c r="L134" s="14">
        <v>0</v>
      </c>
      <c r="M134" s="16">
        <v>0</v>
      </c>
      <c r="N134" s="14">
        <v>0</v>
      </c>
      <c r="O134" s="26">
        <f t="shared" si="5"/>
        <v>0</v>
      </c>
    </row>
    <row r="135" spans="1:15">
      <c r="A135" s="1">
        <v>133</v>
      </c>
      <c r="B135" s="1">
        <v>22867</v>
      </c>
      <c r="C135" s="10">
        <v>2012</v>
      </c>
      <c r="D135" s="6">
        <v>1</v>
      </c>
      <c r="E135" s="6">
        <v>1</v>
      </c>
      <c r="F135" s="6">
        <v>0</v>
      </c>
      <c r="G135" s="6">
        <v>0</v>
      </c>
      <c r="H135" s="6">
        <v>2</v>
      </c>
      <c r="I135" s="6">
        <v>0</v>
      </c>
      <c r="J135" s="6">
        <f t="shared" si="4"/>
        <v>4</v>
      </c>
      <c r="K135" s="14">
        <v>5</v>
      </c>
      <c r="L135" s="14">
        <v>3</v>
      </c>
      <c r="M135" s="16">
        <v>6</v>
      </c>
      <c r="N135" s="14">
        <v>51</v>
      </c>
      <c r="O135" s="26">
        <f t="shared" si="5"/>
        <v>12.75</v>
      </c>
    </row>
    <row r="136" spans="1:15">
      <c r="D136" s="12"/>
      <c r="E136" s="13"/>
      <c r="F136" s="13"/>
      <c r="G136" s="13"/>
      <c r="H136" s="12"/>
      <c r="I136" s="13" t="s">
        <v>13</v>
      </c>
      <c r="J136" s="13"/>
      <c r="K136" s="9">
        <f>MAX(K3:K135)</f>
        <v>942</v>
      </c>
      <c r="L136" s="9">
        <f t="shared" ref="L136:N136" si="6">MAX(L3:L135)</f>
        <v>552</v>
      </c>
      <c r="M136" s="9">
        <f t="shared" si="6"/>
        <v>3114</v>
      </c>
      <c r="N136" s="9">
        <f t="shared" si="6"/>
        <v>52631</v>
      </c>
      <c r="O136" s="9">
        <f t="shared" ref="O136" si="7">MAX(O3:O135)</f>
        <v>977</v>
      </c>
    </row>
    <row r="137" spans="1:15">
      <c r="A137" s="1"/>
      <c r="B137" s="1"/>
      <c r="C137" s="1"/>
      <c r="D137" s="1"/>
      <c r="E137" s="1"/>
      <c r="F137" s="1"/>
      <c r="G137" s="1"/>
      <c r="H137" s="1"/>
      <c r="I137" s="1" t="s">
        <v>14</v>
      </c>
      <c r="J137" s="1"/>
      <c r="K137" s="9">
        <f>MIN(K4:K135)</f>
        <v>0</v>
      </c>
      <c r="L137" s="9">
        <f t="shared" ref="L137:N137" si="8">MIN(L4:L135)</f>
        <v>0</v>
      </c>
      <c r="M137" s="9">
        <f t="shared" si="8"/>
        <v>0</v>
      </c>
      <c r="N137" s="9">
        <f t="shared" si="8"/>
        <v>0</v>
      </c>
      <c r="O137" s="9">
        <f t="shared" ref="O137" si="9">MIN(O4:O135)</f>
        <v>0</v>
      </c>
    </row>
    <row r="138" spans="1:15">
      <c r="A138" s="1"/>
      <c r="B138" s="1"/>
      <c r="C138" s="1"/>
      <c r="D138" s="1"/>
      <c r="E138" s="1"/>
      <c r="F138" s="1"/>
      <c r="G138" s="1"/>
      <c r="H138" s="1"/>
      <c r="I138" s="1" t="s">
        <v>15</v>
      </c>
      <c r="J138" s="1"/>
      <c r="K138" s="9">
        <f>AVERAGE(K5:K135)</f>
        <v>19.824427480916029</v>
      </c>
      <c r="L138" s="9">
        <f t="shared" ref="L138:N138" si="10">AVERAGE(L5:L135)</f>
        <v>12.748091603053435</v>
      </c>
      <c r="M138" s="9">
        <f t="shared" si="10"/>
        <v>46.229007633587784</v>
      </c>
      <c r="N138" s="9">
        <f t="shared" si="10"/>
        <v>890.43511450381675</v>
      </c>
      <c r="O138" s="9">
        <f t="shared" ref="O138" si="11">AVERAGE(O5:O135)</f>
        <v>58.199899137453144</v>
      </c>
    </row>
    <row r="139" spans="1:15">
      <c r="A139" s="1"/>
      <c r="B139" s="1"/>
      <c r="C139" s="1"/>
      <c r="D139" s="1"/>
      <c r="E139" s="1"/>
      <c r="F139" s="1"/>
      <c r="G139" s="1"/>
      <c r="H139" s="1"/>
      <c r="I139" s="1" t="s">
        <v>16</v>
      </c>
      <c r="J139" s="1"/>
      <c r="K139" s="9">
        <f>MEDIAN(K6:K135)</f>
        <v>3</v>
      </c>
      <c r="L139" s="9">
        <f t="shared" ref="L139:N139" si="12">MEDIAN(L6:L135)</f>
        <v>2</v>
      </c>
      <c r="M139" s="9">
        <f t="shared" si="12"/>
        <v>2</v>
      </c>
      <c r="N139" s="9">
        <f t="shared" si="12"/>
        <v>26.5</v>
      </c>
      <c r="O139" s="9">
        <f t="shared" ref="O139" si="13">MEDIAN(O6:O135)</f>
        <v>8.4844961240310077</v>
      </c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M140" s="17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M141" s="17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M142" s="17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M143" s="17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M144" s="17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M145" s="17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M146" s="17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M147" s="17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M148" s="17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M149" s="17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M150" s="17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M151" s="17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M152" s="17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M153" s="17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M154" s="17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M155" s="17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M156" s="17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M157" s="17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M158" s="17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M159" s="17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M160" s="17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M161" s="17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M162" s="17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M163" s="17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M164" s="17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M165" s="17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M166" s="17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M167" s="17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M168" s="17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M169" s="17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M170" s="17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M171" s="17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M172" s="17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M173" s="17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M174" s="17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M175" s="17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M176" s="17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M177" s="17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M178" s="17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M179" s="17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M180" s="17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M181" s="17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M182" s="17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M183" s="17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M184" s="17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M185" s="17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M186" s="17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M187" s="17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M188" s="17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M189" s="17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M190" s="17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M191" s="17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M192" s="17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M193" s="17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M194" s="17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M195" s="17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M196" s="17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M197" s="17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M198" s="17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M199" s="17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M200" s="17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M201" s="17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M202" s="17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M203" s="17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M204" s="17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M205" s="17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M206" s="17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M207" s="17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M208" s="17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M209" s="17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M210" s="17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M211" s="17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M212" s="17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M213" s="17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M214" s="17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M215" s="17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M216" s="17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M217" s="17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M218" s="17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M219" s="17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M220" s="17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M221" s="17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M222" s="17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M223" s="17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M224" s="17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M225" s="17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M226" s="17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M227" s="17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M228" s="17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M229" s="17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M230" s="17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M231" s="17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M232" s="17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M233" s="17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M234" s="17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M235" s="17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M236" s="17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M237" s="17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M238" s="17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M239" s="17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M240" s="17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M241" s="17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M242" s="17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M243" s="17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M244" s="17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M245" s="17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M246" s="17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M247" s="17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M248" s="17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M249" s="17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M250" s="17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M251" s="17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M252" s="17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M253" s="17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M254" s="17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M255" s="17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M256" s="17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M257" s="17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M258" s="17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M259" s="17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M260" s="17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M261" s="17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M262" s="17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M263" s="17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M264" s="17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M265" s="17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M266" s="17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M267" s="17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M268" s="17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M269" s="17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M270" s="17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M271" s="17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M272" s="17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M273" s="17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M274" s="17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M275" s="17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M276" s="17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M277" s="17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M278" s="17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M279" s="17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M280" s="17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M281" s="17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M282" s="17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M283" s="17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M284" s="17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M285" s="17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M286" s="17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M287" s="17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M288" s="17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M289" s="17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M290" s="17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M291" s="17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M292" s="17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M293" s="17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M294" s="17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M295" s="17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M296" s="17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M297" s="17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M298" s="17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M299" s="17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M300" s="17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M301" s="17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M302" s="17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M303" s="17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M304" s="17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M305" s="17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M306" s="17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M307" s="17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M308" s="17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M309" s="17"/>
    </row>
    <row r="310" spans="1:13">
      <c r="D310" s="1"/>
      <c r="E310" s="1"/>
      <c r="F310" s="1"/>
      <c r="G310" s="1"/>
      <c r="I310" s="1"/>
      <c r="J310" s="1"/>
      <c r="M310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2013-01-01T09:19:30Z</dcterms:modified>
</cp:coreProperties>
</file>