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61" i="1"/>
  <c r="O62"/>
  <c r="O63"/>
  <c r="O6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3"/>
  <c r="L61"/>
  <c r="M61"/>
  <c r="N61"/>
  <c r="L62"/>
  <c r="M62"/>
  <c r="N62"/>
  <c r="L63"/>
  <c r="M63"/>
  <c r="N63"/>
  <c r="L64"/>
  <c r="M64"/>
  <c r="N64"/>
  <c r="K64"/>
  <c r="K63"/>
  <c r="K62"/>
  <c r="K61"/>
</calcChain>
</file>

<file path=xl/sharedStrings.xml><?xml version="1.0" encoding="utf-8"?>
<sst xmlns="http://schemas.openxmlformats.org/spreadsheetml/2006/main" count="19" uniqueCount="19">
  <si>
    <t>ID</t>
    <phoneticPr fontId="1" type="noConversion"/>
  </si>
  <si>
    <t>Revision</t>
    <phoneticPr fontId="1" type="noConversion"/>
  </si>
  <si>
    <t>Year</t>
    <phoneticPr fontId="1" type="noConversion"/>
  </si>
  <si>
    <t>Transformations</t>
  </si>
  <si>
    <t>Structure Refactoring</t>
  </si>
  <si>
    <t>Referential Integrity Refactoring</t>
  </si>
  <si>
    <t>Architectural Refactorings</t>
  </si>
  <si>
    <t>Data Quality Refactoring</t>
  </si>
  <si>
    <t>Method Refactoring</t>
  </si>
  <si>
    <t>Files(CC)</t>
  </si>
  <si>
    <t>Class(CC)</t>
  </si>
  <si>
    <t>Lines</t>
  </si>
  <si>
    <t>Functions(CC)</t>
  </si>
  <si>
    <t>min</t>
    <phoneticPr fontId="1" type="noConversion"/>
  </si>
  <si>
    <t>max</t>
    <phoneticPr fontId="1" type="noConversion"/>
  </si>
  <si>
    <t>avg.</t>
    <phoneticPr fontId="1" type="noConversion"/>
  </si>
  <si>
    <t>median</t>
    <phoneticPr fontId="1" type="noConversion"/>
  </si>
  <si>
    <t>total</t>
    <phoneticPr fontId="1" type="noConversion"/>
  </si>
  <si>
    <t>lines/atomic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</si>
</sst>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u/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/>
    <xf numFmtId="0" fontId="7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0" fillId="2" borderId="0" xfId="0" applyFill="1">
      <alignment vertical="center"/>
    </xf>
    <xf numFmtId="176" fontId="6" fillId="0" borderId="0" xfId="0" applyNumberFormat="1" applyFont="1" applyFill="1" applyBorder="1" applyAlignment="1">
      <alignment horizontal="center" vertical="center" wrapText="1"/>
    </xf>
    <xf numFmtId="176" fontId="7" fillId="2" borderId="0" xfId="0" applyNumberFormat="1" applyFont="1" applyFill="1" applyBorder="1" applyAlignment="1">
      <alignment horizontal="center" wrapText="1"/>
    </xf>
    <xf numFmtId="176" fontId="7" fillId="0" borderId="0" xfId="0" applyNumberFormat="1" applyFont="1" applyFill="1" applyBorder="1" applyAlignment="1">
      <alignment horizontal="center" wrapText="1"/>
    </xf>
    <xf numFmtId="176" fontId="0" fillId="0" borderId="0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43"/>
  <sheetViews>
    <sheetView tabSelected="1" topLeftCell="A37" workbookViewId="0">
      <selection activeCell="N61" sqref="N61:O64"/>
    </sheetView>
  </sheetViews>
  <sheetFormatPr defaultRowHeight="13.5"/>
  <cols>
    <col min="4" max="4" width="12" customWidth="1"/>
    <col min="5" max="5" width="10.5" customWidth="1"/>
    <col min="6" max="6" width="15.5" customWidth="1"/>
    <col min="7" max="7" width="11.75" customWidth="1"/>
    <col min="8" max="8" width="12.125" customWidth="1"/>
    <col min="11" max="11" width="9.375" style="9" bestFit="1" customWidth="1"/>
    <col min="12" max="12" width="8.125" style="9" bestFit="1" customWidth="1"/>
    <col min="13" max="13" width="10.875" style="9" customWidth="1"/>
    <col min="14" max="14" width="7.25" style="9" customWidth="1"/>
    <col min="15" max="15" width="7.25" style="21" customWidth="1"/>
  </cols>
  <sheetData>
    <row r="1" spans="1:15" s="11" customFormat="1" ht="25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</v>
      </c>
      <c r="K1" s="10" t="s">
        <v>9</v>
      </c>
      <c r="L1" s="10" t="s">
        <v>10</v>
      </c>
      <c r="M1" s="12" t="s">
        <v>12</v>
      </c>
      <c r="N1" s="10" t="s">
        <v>11</v>
      </c>
      <c r="O1" s="18" t="s">
        <v>18</v>
      </c>
    </row>
    <row r="2" spans="1:15" s="17" customFormat="1">
      <c r="A2" s="3">
        <v>0</v>
      </c>
      <c r="B2" s="3">
        <v>20</v>
      </c>
      <c r="C2" s="3">
        <v>2003</v>
      </c>
      <c r="D2" s="3"/>
      <c r="E2" s="3"/>
      <c r="F2" s="3"/>
      <c r="G2" s="3"/>
      <c r="H2" s="3"/>
      <c r="I2" s="3"/>
      <c r="J2" s="3"/>
      <c r="K2" s="15"/>
      <c r="L2" s="15"/>
      <c r="M2" s="16"/>
      <c r="N2" s="15"/>
      <c r="O2" s="19"/>
    </row>
    <row r="3" spans="1:15">
      <c r="A3" s="1">
        <v>1</v>
      </c>
      <c r="B3" s="1">
        <v>138</v>
      </c>
      <c r="C3" s="1">
        <v>2004</v>
      </c>
      <c r="D3" s="1">
        <v>1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f>SUM(D3:I3)</f>
        <v>3</v>
      </c>
      <c r="K3" s="8">
        <v>37</v>
      </c>
      <c r="L3" s="8">
        <v>37</v>
      </c>
      <c r="M3" s="13">
        <v>164</v>
      </c>
      <c r="N3" s="8">
        <v>3578</v>
      </c>
      <c r="O3" s="20">
        <f>N3/J3</f>
        <v>1192.6666666666667</v>
      </c>
    </row>
    <row r="4" spans="1:15">
      <c r="A4" s="1">
        <v>2</v>
      </c>
      <c r="B4" s="1">
        <v>144</v>
      </c>
      <c r="C4" s="1">
        <v>2004</v>
      </c>
      <c r="D4" s="1">
        <v>1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f t="shared" ref="J4:J60" si="0">SUM(D4:I4)</f>
        <v>3</v>
      </c>
      <c r="K4" s="8">
        <v>4</v>
      </c>
      <c r="L4" s="8">
        <v>1</v>
      </c>
      <c r="M4" s="13">
        <v>3</v>
      </c>
      <c r="N4" s="8">
        <v>21</v>
      </c>
      <c r="O4" s="20">
        <f t="shared" ref="O4:O60" si="1">N4/J4</f>
        <v>7</v>
      </c>
    </row>
    <row r="5" spans="1:15">
      <c r="A5" s="1">
        <v>3</v>
      </c>
      <c r="B5" s="1">
        <v>218</v>
      </c>
      <c r="C5" s="1">
        <v>2004</v>
      </c>
      <c r="D5" s="1">
        <v>1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f t="shared" si="0"/>
        <v>3</v>
      </c>
      <c r="K5" s="8">
        <v>4</v>
      </c>
      <c r="L5" s="8">
        <v>3</v>
      </c>
      <c r="M5" s="13">
        <v>7</v>
      </c>
      <c r="N5" s="8">
        <v>74</v>
      </c>
      <c r="O5" s="20">
        <f t="shared" si="1"/>
        <v>24.666666666666668</v>
      </c>
    </row>
    <row r="6" spans="1:15">
      <c r="A6" s="1">
        <v>4</v>
      </c>
      <c r="B6" s="1">
        <v>265</v>
      </c>
      <c r="C6" s="1">
        <v>2004</v>
      </c>
      <c r="D6" s="1">
        <v>7</v>
      </c>
      <c r="E6" s="1">
        <v>1</v>
      </c>
      <c r="F6" s="1">
        <v>0</v>
      </c>
      <c r="G6" s="1">
        <v>0</v>
      </c>
      <c r="H6" s="1">
        <v>11</v>
      </c>
      <c r="I6" s="1">
        <v>0</v>
      </c>
      <c r="J6" s="1">
        <f t="shared" si="0"/>
        <v>19</v>
      </c>
      <c r="K6" s="8">
        <v>4</v>
      </c>
      <c r="L6" s="8">
        <v>3</v>
      </c>
      <c r="M6" s="13">
        <v>7</v>
      </c>
      <c r="N6" s="8">
        <v>88</v>
      </c>
      <c r="O6" s="20">
        <f t="shared" si="1"/>
        <v>4.6315789473684212</v>
      </c>
    </row>
    <row r="7" spans="1:15">
      <c r="A7" s="1">
        <v>5</v>
      </c>
      <c r="B7" s="1">
        <v>346</v>
      </c>
      <c r="C7" s="1">
        <v>2004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f t="shared" si="0"/>
        <v>1</v>
      </c>
      <c r="K7" s="8">
        <v>3</v>
      </c>
      <c r="L7" s="8">
        <v>3</v>
      </c>
      <c r="M7" s="13">
        <v>4</v>
      </c>
      <c r="N7" s="8">
        <v>27</v>
      </c>
      <c r="O7" s="20">
        <f t="shared" si="1"/>
        <v>27</v>
      </c>
    </row>
    <row r="8" spans="1:15">
      <c r="A8" s="1">
        <v>6</v>
      </c>
      <c r="B8" s="1">
        <v>427</v>
      </c>
      <c r="C8" s="1">
        <v>2004</v>
      </c>
      <c r="D8" s="1">
        <v>12</v>
      </c>
      <c r="E8" s="1">
        <v>0</v>
      </c>
      <c r="F8" s="1">
        <v>0</v>
      </c>
      <c r="G8" s="1">
        <v>0</v>
      </c>
      <c r="H8" s="1">
        <v>18</v>
      </c>
      <c r="I8" s="1">
        <v>0</v>
      </c>
      <c r="J8" s="1">
        <f t="shared" si="0"/>
        <v>30</v>
      </c>
      <c r="K8" s="8">
        <v>16</v>
      </c>
      <c r="L8" s="8">
        <v>8</v>
      </c>
      <c r="M8" s="13">
        <v>32</v>
      </c>
      <c r="N8" s="8">
        <v>1015</v>
      </c>
      <c r="O8" s="20">
        <f t="shared" si="1"/>
        <v>33.833333333333336</v>
      </c>
    </row>
    <row r="9" spans="1:15">
      <c r="A9" s="1">
        <v>7</v>
      </c>
      <c r="B9" s="1">
        <v>439</v>
      </c>
      <c r="C9" s="1">
        <v>2004</v>
      </c>
      <c r="D9" s="1">
        <v>4</v>
      </c>
      <c r="E9" s="1">
        <v>3</v>
      </c>
      <c r="F9" s="1">
        <v>0</v>
      </c>
      <c r="G9" s="1">
        <v>0</v>
      </c>
      <c r="H9" s="1">
        <v>8</v>
      </c>
      <c r="I9" s="1">
        <v>0</v>
      </c>
      <c r="J9" s="1">
        <f t="shared" si="0"/>
        <v>15</v>
      </c>
      <c r="K9" s="8">
        <v>15</v>
      </c>
      <c r="L9" s="8">
        <v>8</v>
      </c>
      <c r="M9" s="13">
        <v>34</v>
      </c>
      <c r="N9" s="8">
        <v>647</v>
      </c>
      <c r="O9" s="20">
        <f t="shared" si="1"/>
        <v>43.133333333333333</v>
      </c>
    </row>
    <row r="10" spans="1:15">
      <c r="A10" s="1">
        <v>8</v>
      </c>
      <c r="B10" s="1">
        <v>498</v>
      </c>
      <c r="C10" s="1">
        <v>2004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1</v>
      </c>
      <c r="K10" s="8">
        <v>15</v>
      </c>
      <c r="L10" s="8">
        <v>12</v>
      </c>
      <c r="M10" s="13">
        <v>18</v>
      </c>
      <c r="N10" s="8">
        <v>64</v>
      </c>
      <c r="O10" s="20">
        <f t="shared" si="1"/>
        <v>64</v>
      </c>
    </row>
    <row r="11" spans="1:15">
      <c r="A11" s="1">
        <v>9</v>
      </c>
      <c r="B11" s="1">
        <v>645</v>
      </c>
      <c r="C11" s="1">
        <v>2005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1</v>
      </c>
      <c r="K11" s="8">
        <v>0</v>
      </c>
      <c r="L11" s="8">
        <v>0</v>
      </c>
      <c r="M11" s="13">
        <v>0</v>
      </c>
      <c r="N11" s="8">
        <v>0</v>
      </c>
      <c r="O11" s="20">
        <f t="shared" si="1"/>
        <v>0</v>
      </c>
    </row>
    <row r="12" spans="1:15">
      <c r="A12" s="1">
        <v>10</v>
      </c>
      <c r="B12" s="1">
        <v>809</v>
      </c>
      <c r="C12" s="1">
        <v>2005</v>
      </c>
      <c r="D12" s="1">
        <v>28</v>
      </c>
      <c r="E12" s="1">
        <v>4</v>
      </c>
      <c r="F12" s="1">
        <v>0</v>
      </c>
      <c r="G12" s="1">
        <v>0</v>
      </c>
      <c r="H12" s="1">
        <v>48</v>
      </c>
      <c r="I12" s="1">
        <v>0</v>
      </c>
      <c r="J12" s="1">
        <f t="shared" si="0"/>
        <v>80</v>
      </c>
      <c r="K12" s="8">
        <v>60</v>
      </c>
      <c r="L12" s="8">
        <v>45</v>
      </c>
      <c r="M12" s="13">
        <v>223</v>
      </c>
      <c r="N12" s="8">
        <v>5521</v>
      </c>
      <c r="O12" s="20">
        <f t="shared" si="1"/>
        <v>69.012500000000003</v>
      </c>
    </row>
    <row r="13" spans="1:15">
      <c r="A13" s="1">
        <v>11</v>
      </c>
      <c r="B13" s="1">
        <v>828</v>
      </c>
      <c r="C13" s="1">
        <v>2005</v>
      </c>
      <c r="D13" s="1">
        <v>3</v>
      </c>
      <c r="E13" s="1">
        <v>0</v>
      </c>
      <c r="F13" s="1">
        <v>0</v>
      </c>
      <c r="G13" s="1">
        <v>0</v>
      </c>
      <c r="H13" s="1">
        <v>6</v>
      </c>
      <c r="I13" s="1">
        <v>0</v>
      </c>
      <c r="J13" s="1">
        <f t="shared" si="0"/>
        <v>9</v>
      </c>
      <c r="K13" s="8">
        <v>24</v>
      </c>
      <c r="L13" s="8">
        <v>14</v>
      </c>
      <c r="M13" s="13">
        <v>187</v>
      </c>
      <c r="N13" s="8">
        <v>3534</v>
      </c>
      <c r="O13" s="20">
        <f t="shared" si="1"/>
        <v>392.66666666666669</v>
      </c>
    </row>
    <row r="14" spans="1:15">
      <c r="A14" s="1">
        <v>12</v>
      </c>
      <c r="B14" s="1">
        <v>831</v>
      </c>
      <c r="C14" s="1">
        <v>2005</v>
      </c>
      <c r="D14" s="1">
        <v>2</v>
      </c>
      <c r="E14" s="1">
        <v>0</v>
      </c>
      <c r="F14" s="1">
        <v>0</v>
      </c>
      <c r="G14" s="1">
        <v>0</v>
      </c>
      <c r="H14" s="1">
        <v>4</v>
      </c>
      <c r="I14" s="1">
        <v>0</v>
      </c>
      <c r="J14" s="1">
        <f t="shared" si="0"/>
        <v>6</v>
      </c>
      <c r="K14" s="8">
        <v>6</v>
      </c>
      <c r="L14" s="8">
        <v>5</v>
      </c>
      <c r="M14" s="13">
        <v>27</v>
      </c>
      <c r="N14" s="8">
        <v>535</v>
      </c>
      <c r="O14" s="20">
        <f t="shared" si="1"/>
        <v>89.166666666666671</v>
      </c>
    </row>
    <row r="15" spans="1:15">
      <c r="A15" s="1">
        <v>13</v>
      </c>
      <c r="B15" s="1">
        <v>859</v>
      </c>
      <c r="C15" s="1">
        <v>2005</v>
      </c>
      <c r="D15" s="1">
        <v>1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f t="shared" si="0"/>
        <v>3</v>
      </c>
      <c r="K15" s="8">
        <v>2</v>
      </c>
      <c r="L15" s="8">
        <v>2</v>
      </c>
      <c r="M15" s="13">
        <v>3</v>
      </c>
      <c r="N15" s="8">
        <v>12</v>
      </c>
      <c r="O15" s="20">
        <f t="shared" si="1"/>
        <v>4</v>
      </c>
    </row>
    <row r="16" spans="1:15">
      <c r="A16" s="1">
        <v>14</v>
      </c>
      <c r="B16" s="1">
        <v>915</v>
      </c>
      <c r="C16" s="1">
        <v>2005</v>
      </c>
      <c r="D16" s="1">
        <v>12</v>
      </c>
      <c r="E16" s="1">
        <v>4</v>
      </c>
      <c r="F16" s="1">
        <v>0</v>
      </c>
      <c r="G16" s="1">
        <v>0</v>
      </c>
      <c r="H16" s="1">
        <v>21</v>
      </c>
      <c r="I16" s="1">
        <v>0</v>
      </c>
      <c r="J16" s="1">
        <f t="shared" si="0"/>
        <v>37</v>
      </c>
      <c r="K16" s="8">
        <v>7</v>
      </c>
      <c r="L16" s="8">
        <v>3</v>
      </c>
      <c r="M16" s="13">
        <v>30</v>
      </c>
      <c r="N16" s="8">
        <v>850</v>
      </c>
      <c r="O16" s="20">
        <f t="shared" si="1"/>
        <v>22.972972972972972</v>
      </c>
    </row>
    <row r="17" spans="1:15">
      <c r="A17" s="1">
        <v>15</v>
      </c>
      <c r="B17" s="1">
        <v>1421</v>
      </c>
      <c r="C17" s="1">
        <v>2006</v>
      </c>
      <c r="D17" s="1">
        <v>6</v>
      </c>
      <c r="E17" s="1">
        <v>2</v>
      </c>
      <c r="F17" s="1">
        <v>0</v>
      </c>
      <c r="G17" s="1">
        <v>0</v>
      </c>
      <c r="H17" s="1">
        <v>9</v>
      </c>
      <c r="I17" s="1">
        <v>0</v>
      </c>
      <c r="J17" s="1">
        <f t="shared" si="0"/>
        <v>17</v>
      </c>
      <c r="K17" s="8">
        <v>379</v>
      </c>
      <c r="L17" s="8">
        <v>252</v>
      </c>
      <c r="M17" s="13">
        <v>1791</v>
      </c>
      <c r="N17" s="8">
        <v>52478</v>
      </c>
      <c r="O17" s="20">
        <f t="shared" si="1"/>
        <v>3086.9411764705883</v>
      </c>
    </row>
    <row r="18" spans="1:15">
      <c r="A18" s="1">
        <v>16</v>
      </c>
      <c r="B18" s="1">
        <v>1543</v>
      </c>
      <c r="C18" s="1">
        <v>2006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1</v>
      </c>
      <c r="K18" s="8">
        <v>0</v>
      </c>
      <c r="L18" s="8">
        <v>0</v>
      </c>
      <c r="M18" s="13">
        <v>0</v>
      </c>
      <c r="N18" s="8">
        <v>0</v>
      </c>
      <c r="O18" s="20">
        <f t="shared" si="1"/>
        <v>0</v>
      </c>
    </row>
    <row r="19" spans="1:15">
      <c r="A19" s="1">
        <v>17</v>
      </c>
      <c r="B19" s="1">
        <v>1709</v>
      </c>
      <c r="C19" s="1">
        <v>2006</v>
      </c>
      <c r="D19" s="1">
        <v>0</v>
      </c>
      <c r="E19" s="1">
        <v>32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32</v>
      </c>
      <c r="K19" s="8">
        <v>3</v>
      </c>
      <c r="L19" s="8">
        <v>2</v>
      </c>
      <c r="M19" s="13">
        <v>5</v>
      </c>
      <c r="N19" s="8">
        <v>33</v>
      </c>
      <c r="O19" s="20">
        <f t="shared" si="1"/>
        <v>1.03125</v>
      </c>
    </row>
    <row r="20" spans="1:15">
      <c r="A20" s="1">
        <v>18</v>
      </c>
      <c r="B20" s="1">
        <v>1770</v>
      </c>
      <c r="C20" s="1">
        <v>2006</v>
      </c>
      <c r="D20" s="1">
        <v>11</v>
      </c>
      <c r="E20" s="1">
        <v>3</v>
      </c>
      <c r="F20" s="1">
        <v>0</v>
      </c>
      <c r="G20" s="1">
        <v>0</v>
      </c>
      <c r="H20" s="1">
        <v>16</v>
      </c>
      <c r="I20" s="1">
        <v>0</v>
      </c>
      <c r="J20" s="1">
        <f t="shared" si="0"/>
        <v>30</v>
      </c>
      <c r="K20" s="8">
        <v>37</v>
      </c>
      <c r="L20" s="8">
        <v>21</v>
      </c>
      <c r="M20" s="13">
        <v>107</v>
      </c>
      <c r="N20" s="8">
        <v>1391</v>
      </c>
      <c r="O20" s="20">
        <f t="shared" si="1"/>
        <v>46.366666666666667</v>
      </c>
    </row>
    <row r="21" spans="1:15">
      <c r="A21" s="1">
        <v>19</v>
      </c>
      <c r="B21" s="1">
        <v>1843</v>
      </c>
      <c r="C21" s="1">
        <v>2006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f t="shared" si="0"/>
        <v>2</v>
      </c>
      <c r="K21" s="8">
        <v>2</v>
      </c>
      <c r="L21" s="8">
        <v>0</v>
      </c>
      <c r="M21" s="13">
        <v>0</v>
      </c>
      <c r="N21" s="8">
        <v>3</v>
      </c>
      <c r="O21" s="20">
        <f t="shared" si="1"/>
        <v>1.5</v>
      </c>
    </row>
    <row r="22" spans="1:15">
      <c r="A22" s="1">
        <v>20</v>
      </c>
      <c r="B22" s="1">
        <v>1869</v>
      </c>
      <c r="C22" s="1">
        <v>2006</v>
      </c>
      <c r="D22" s="1">
        <v>21</v>
      </c>
      <c r="E22" s="1">
        <v>1</v>
      </c>
      <c r="F22" s="1">
        <v>0</v>
      </c>
      <c r="G22" s="1">
        <v>0</v>
      </c>
      <c r="H22" s="1">
        <v>37</v>
      </c>
      <c r="I22" s="1">
        <v>0</v>
      </c>
      <c r="J22" s="1">
        <f t="shared" si="0"/>
        <v>59</v>
      </c>
      <c r="K22" s="8">
        <v>3</v>
      </c>
      <c r="L22" s="8">
        <v>3</v>
      </c>
      <c r="M22" s="13">
        <v>23</v>
      </c>
      <c r="N22" s="8">
        <v>282</v>
      </c>
      <c r="O22" s="20">
        <f t="shared" si="1"/>
        <v>4.7796610169491522</v>
      </c>
    </row>
    <row r="23" spans="1:15">
      <c r="A23" s="1">
        <v>21</v>
      </c>
      <c r="B23" s="1">
        <v>1897</v>
      </c>
      <c r="C23" s="1">
        <v>2007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f t="shared" si="0"/>
        <v>1</v>
      </c>
      <c r="K23" s="8">
        <v>0</v>
      </c>
      <c r="L23" s="8">
        <v>0</v>
      </c>
      <c r="M23" s="13">
        <v>0</v>
      </c>
      <c r="N23" s="8">
        <v>0</v>
      </c>
      <c r="O23" s="20">
        <f t="shared" si="1"/>
        <v>0</v>
      </c>
    </row>
    <row r="24" spans="1:15">
      <c r="A24" s="1">
        <v>22</v>
      </c>
      <c r="B24" s="1">
        <v>1954</v>
      </c>
      <c r="C24" s="1">
        <v>2007</v>
      </c>
      <c r="D24" s="1">
        <v>0</v>
      </c>
      <c r="E24" s="1">
        <v>2</v>
      </c>
      <c r="F24" s="1">
        <v>0</v>
      </c>
      <c r="G24" s="1">
        <v>0</v>
      </c>
      <c r="H24" s="1">
        <v>0</v>
      </c>
      <c r="I24" s="1">
        <v>0</v>
      </c>
      <c r="J24" s="1">
        <f t="shared" si="0"/>
        <v>2</v>
      </c>
      <c r="K24" s="8">
        <v>0</v>
      </c>
      <c r="L24" s="8">
        <v>0</v>
      </c>
      <c r="M24" s="13">
        <v>0</v>
      </c>
      <c r="N24" s="8">
        <v>0</v>
      </c>
      <c r="O24" s="20">
        <f t="shared" si="1"/>
        <v>0</v>
      </c>
    </row>
    <row r="25" spans="1:15">
      <c r="A25" s="1">
        <v>23</v>
      </c>
      <c r="B25" s="1">
        <v>1955</v>
      </c>
      <c r="C25" s="1">
        <v>2007</v>
      </c>
      <c r="D25" s="1">
        <v>0</v>
      </c>
      <c r="E25" s="1">
        <v>3</v>
      </c>
      <c r="F25" s="1">
        <v>0</v>
      </c>
      <c r="G25" s="1">
        <v>0</v>
      </c>
      <c r="H25" s="1">
        <v>0</v>
      </c>
      <c r="I25" s="1">
        <v>0</v>
      </c>
      <c r="J25" s="1">
        <f t="shared" si="0"/>
        <v>3</v>
      </c>
      <c r="K25" s="8">
        <v>0</v>
      </c>
      <c r="L25" s="8">
        <v>0</v>
      </c>
      <c r="M25" s="13">
        <v>0</v>
      </c>
      <c r="N25" s="8">
        <v>0</v>
      </c>
      <c r="O25" s="20">
        <f t="shared" si="1"/>
        <v>0</v>
      </c>
    </row>
    <row r="26" spans="1:15">
      <c r="A26" s="1">
        <v>24</v>
      </c>
      <c r="B26" s="1">
        <v>1957</v>
      </c>
      <c r="C26" s="1">
        <v>2007</v>
      </c>
      <c r="D26" s="1">
        <v>0</v>
      </c>
      <c r="E26" s="1">
        <v>3</v>
      </c>
      <c r="F26" s="1">
        <v>0</v>
      </c>
      <c r="G26" s="1">
        <v>0</v>
      </c>
      <c r="H26" s="1">
        <v>0</v>
      </c>
      <c r="I26" s="1">
        <v>0</v>
      </c>
      <c r="J26" s="1">
        <f t="shared" si="0"/>
        <v>3</v>
      </c>
      <c r="K26" s="8">
        <v>0</v>
      </c>
      <c r="L26" s="8">
        <v>0</v>
      </c>
      <c r="M26" s="13">
        <v>0</v>
      </c>
      <c r="N26" s="8">
        <v>0</v>
      </c>
      <c r="O26" s="20">
        <f t="shared" si="1"/>
        <v>0</v>
      </c>
    </row>
    <row r="27" spans="1:15">
      <c r="A27" s="1">
        <v>25</v>
      </c>
      <c r="B27" s="1">
        <v>1972</v>
      </c>
      <c r="C27" s="1">
        <v>2007</v>
      </c>
      <c r="D27" s="1">
        <v>0</v>
      </c>
      <c r="E27" s="1">
        <v>6</v>
      </c>
      <c r="F27" s="1">
        <v>0</v>
      </c>
      <c r="G27" s="1">
        <v>0</v>
      </c>
      <c r="H27" s="1">
        <v>2</v>
      </c>
      <c r="I27" s="1">
        <v>0</v>
      </c>
      <c r="J27" s="1">
        <f t="shared" si="0"/>
        <v>8</v>
      </c>
      <c r="K27" s="8">
        <v>0</v>
      </c>
      <c r="L27" s="8">
        <v>0</v>
      </c>
      <c r="M27" s="13">
        <v>0</v>
      </c>
      <c r="N27" s="8">
        <v>0</v>
      </c>
      <c r="O27" s="20">
        <f t="shared" si="1"/>
        <v>0</v>
      </c>
    </row>
    <row r="28" spans="1:15">
      <c r="A28" s="1">
        <v>26</v>
      </c>
      <c r="B28" s="1">
        <v>2055</v>
      </c>
      <c r="C28" s="1">
        <v>2007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f t="shared" si="0"/>
        <v>1</v>
      </c>
      <c r="K28" s="8">
        <v>1</v>
      </c>
      <c r="L28" s="8">
        <v>0</v>
      </c>
      <c r="M28" s="13">
        <v>0</v>
      </c>
      <c r="N28" s="8">
        <v>9</v>
      </c>
      <c r="O28" s="20">
        <f t="shared" si="1"/>
        <v>9</v>
      </c>
    </row>
    <row r="29" spans="1:15">
      <c r="A29" s="1">
        <v>27</v>
      </c>
      <c r="B29" s="1">
        <v>2056</v>
      </c>
      <c r="C29" s="1">
        <v>2007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f t="shared" si="0"/>
        <v>1</v>
      </c>
      <c r="K29" s="8">
        <v>2</v>
      </c>
      <c r="L29" s="8">
        <v>2</v>
      </c>
      <c r="M29" s="13">
        <v>2</v>
      </c>
      <c r="N29" s="8">
        <v>20</v>
      </c>
      <c r="O29" s="20">
        <f t="shared" si="1"/>
        <v>20</v>
      </c>
    </row>
    <row r="30" spans="1:15">
      <c r="A30" s="1">
        <v>28</v>
      </c>
      <c r="B30" s="1">
        <v>2186</v>
      </c>
      <c r="C30" s="1">
        <v>2007</v>
      </c>
      <c r="D30" s="1">
        <v>0</v>
      </c>
      <c r="E30" s="1">
        <v>16</v>
      </c>
      <c r="F30" s="1">
        <v>0</v>
      </c>
      <c r="G30" s="1">
        <v>0</v>
      </c>
      <c r="H30" s="1">
        <v>16</v>
      </c>
      <c r="I30" s="1">
        <v>0</v>
      </c>
      <c r="J30" s="1">
        <f t="shared" si="0"/>
        <v>32</v>
      </c>
      <c r="K30" s="8">
        <v>0</v>
      </c>
      <c r="L30" s="8">
        <v>0</v>
      </c>
      <c r="M30" s="13">
        <v>0</v>
      </c>
      <c r="N30" s="8">
        <v>0</v>
      </c>
      <c r="O30" s="20">
        <f t="shared" si="1"/>
        <v>0</v>
      </c>
    </row>
    <row r="31" spans="1:15">
      <c r="A31" s="1">
        <v>29</v>
      </c>
      <c r="B31" s="1">
        <v>2237</v>
      </c>
      <c r="C31" s="1">
        <v>2007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f t="shared" si="0"/>
        <v>1</v>
      </c>
      <c r="K31" s="8">
        <v>1</v>
      </c>
      <c r="L31" s="8">
        <v>0</v>
      </c>
      <c r="M31" s="13">
        <v>1</v>
      </c>
      <c r="N31" s="8">
        <v>0</v>
      </c>
      <c r="O31" s="20">
        <f t="shared" si="1"/>
        <v>0</v>
      </c>
    </row>
    <row r="32" spans="1:15">
      <c r="A32" s="1">
        <v>30</v>
      </c>
      <c r="B32" s="1">
        <v>2470</v>
      </c>
      <c r="C32" s="1">
        <v>2007</v>
      </c>
      <c r="D32" s="1">
        <v>1</v>
      </c>
      <c r="E32" s="1">
        <v>0</v>
      </c>
      <c r="F32" s="1">
        <v>0</v>
      </c>
      <c r="G32" s="1">
        <v>0</v>
      </c>
      <c r="H32" s="1">
        <v>2</v>
      </c>
      <c r="I32" s="1">
        <v>0</v>
      </c>
      <c r="J32" s="1">
        <f t="shared" si="0"/>
        <v>3</v>
      </c>
      <c r="K32" s="8">
        <v>21</v>
      </c>
      <c r="L32" s="8">
        <v>15</v>
      </c>
      <c r="M32" s="13">
        <v>44</v>
      </c>
      <c r="N32" s="8">
        <v>886</v>
      </c>
      <c r="O32" s="20">
        <f t="shared" si="1"/>
        <v>295.33333333333331</v>
      </c>
    </row>
    <row r="33" spans="1:15">
      <c r="A33" s="1">
        <v>31</v>
      </c>
      <c r="B33" s="1">
        <v>3647</v>
      </c>
      <c r="C33" s="1">
        <v>2008</v>
      </c>
      <c r="D33" s="1">
        <v>0</v>
      </c>
      <c r="E33" s="1">
        <v>0</v>
      </c>
      <c r="F33" s="1">
        <v>0</v>
      </c>
      <c r="G33" s="1">
        <v>0</v>
      </c>
      <c r="H33" s="1">
        <v>23</v>
      </c>
      <c r="I33" s="1">
        <v>0</v>
      </c>
      <c r="J33" s="1">
        <f t="shared" si="0"/>
        <v>23</v>
      </c>
      <c r="K33" s="8">
        <v>0</v>
      </c>
      <c r="L33" s="8">
        <v>0</v>
      </c>
      <c r="M33" s="13">
        <v>0</v>
      </c>
      <c r="N33" s="8">
        <v>0</v>
      </c>
      <c r="O33" s="20">
        <f t="shared" si="1"/>
        <v>0</v>
      </c>
    </row>
    <row r="34" spans="1:15">
      <c r="A34" s="1">
        <v>32</v>
      </c>
      <c r="B34" s="1">
        <v>3765</v>
      </c>
      <c r="C34" s="1">
        <v>2008</v>
      </c>
      <c r="D34" s="1">
        <v>1</v>
      </c>
      <c r="E34" s="1">
        <v>2</v>
      </c>
      <c r="F34" s="1">
        <v>0</v>
      </c>
      <c r="G34" s="1">
        <v>0</v>
      </c>
      <c r="H34" s="1">
        <v>2</v>
      </c>
      <c r="I34" s="1">
        <v>0</v>
      </c>
      <c r="J34" s="1">
        <f t="shared" si="0"/>
        <v>5</v>
      </c>
      <c r="K34" s="8">
        <v>0</v>
      </c>
      <c r="L34" s="8">
        <v>0</v>
      </c>
      <c r="M34" s="13">
        <v>0</v>
      </c>
      <c r="N34" s="8">
        <v>0</v>
      </c>
      <c r="O34" s="20">
        <f t="shared" si="1"/>
        <v>0</v>
      </c>
    </row>
    <row r="35" spans="1:15">
      <c r="A35" s="1">
        <v>33</v>
      </c>
      <c r="B35" s="1">
        <v>4336</v>
      </c>
      <c r="C35" s="1">
        <v>2008</v>
      </c>
      <c r="D35" s="1">
        <v>3</v>
      </c>
      <c r="E35" s="1">
        <v>7</v>
      </c>
      <c r="F35" s="1">
        <v>0</v>
      </c>
      <c r="G35" s="1">
        <v>0</v>
      </c>
      <c r="H35" s="1">
        <v>4</v>
      </c>
      <c r="I35" s="1">
        <v>0</v>
      </c>
      <c r="J35" s="1">
        <f t="shared" si="0"/>
        <v>14</v>
      </c>
      <c r="K35" s="8">
        <v>27</v>
      </c>
      <c r="L35" s="8">
        <v>21</v>
      </c>
      <c r="M35" s="13">
        <v>54</v>
      </c>
      <c r="N35" s="8">
        <v>487</v>
      </c>
      <c r="O35" s="20">
        <f t="shared" si="1"/>
        <v>34.785714285714285</v>
      </c>
    </row>
    <row r="36" spans="1:15">
      <c r="A36" s="1">
        <v>34</v>
      </c>
      <c r="B36" s="1">
        <v>4364</v>
      </c>
      <c r="C36" s="1">
        <v>2008</v>
      </c>
      <c r="D36" s="1">
        <v>1</v>
      </c>
      <c r="E36" s="1">
        <v>0</v>
      </c>
      <c r="F36" s="1">
        <v>0</v>
      </c>
      <c r="G36" s="1">
        <v>0</v>
      </c>
      <c r="H36" s="1">
        <v>2</v>
      </c>
      <c r="I36" s="1">
        <v>0</v>
      </c>
      <c r="J36" s="1">
        <f t="shared" si="0"/>
        <v>3</v>
      </c>
      <c r="K36" s="8">
        <v>1</v>
      </c>
      <c r="L36" s="8">
        <v>0</v>
      </c>
      <c r="M36" s="13">
        <v>2</v>
      </c>
      <c r="N36" s="8">
        <v>20</v>
      </c>
      <c r="O36" s="20">
        <f t="shared" si="1"/>
        <v>6.666666666666667</v>
      </c>
    </row>
    <row r="37" spans="1:15">
      <c r="A37" s="1">
        <v>35</v>
      </c>
      <c r="B37" s="1">
        <v>4395</v>
      </c>
      <c r="C37" s="1">
        <v>2008</v>
      </c>
      <c r="D37" s="1">
        <v>0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f t="shared" si="0"/>
        <v>6</v>
      </c>
      <c r="K37" s="8">
        <v>0</v>
      </c>
      <c r="L37" s="8">
        <v>0</v>
      </c>
      <c r="M37" s="13">
        <v>0</v>
      </c>
      <c r="N37" s="8">
        <v>0</v>
      </c>
      <c r="O37" s="20">
        <f t="shared" si="1"/>
        <v>0</v>
      </c>
    </row>
    <row r="38" spans="1:15">
      <c r="A38" s="1">
        <v>36</v>
      </c>
      <c r="B38" s="1">
        <v>4579</v>
      </c>
      <c r="C38" s="1">
        <v>2008</v>
      </c>
      <c r="D38" s="1">
        <v>1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f t="shared" si="0"/>
        <v>3</v>
      </c>
      <c r="K38" s="8">
        <v>10</v>
      </c>
      <c r="L38" s="8">
        <v>6</v>
      </c>
      <c r="M38" s="13">
        <v>9</v>
      </c>
      <c r="N38" s="8">
        <v>60</v>
      </c>
      <c r="O38" s="20">
        <f t="shared" si="1"/>
        <v>20</v>
      </c>
    </row>
    <row r="39" spans="1:15">
      <c r="A39" s="1">
        <v>37</v>
      </c>
      <c r="B39" s="1">
        <v>5149</v>
      </c>
      <c r="C39" s="1">
        <v>2009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f t="shared" si="0"/>
        <v>1</v>
      </c>
      <c r="K39" s="8">
        <v>26</v>
      </c>
      <c r="L39" s="8">
        <v>22</v>
      </c>
      <c r="M39" s="13">
        <v>231</v>
      </c>
      <c r="N39" s="8">
        <v>3715</v>
      </c>
      <c r="O39" s="20">
        <f t="shared" si="1"/>
        <v>3715</v>
      </c>
    </row>
    <row r="40" spans="1:15">
      <c r="A40" s="1">
        <v>38</v>
      </c>
      <c r="B40" s="1">
        <v>5737</v>
      </c>
      <c r="C40" s="1">
        <v>2009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f t="shared" si="0"/>
        <v>1</v>
      </c>
      <c r="K40" s="8">
        <v>3</v>
      </c>
      <c r="L40" s="8">
        <v>0</v>
      </c>
      <c r="M40" s="13">
        <v>0</v>
      </c>
      <c r="N40" s="8">
        <v>4</v>
      </c>
      <c r="O40" s="20">
        <f t="shared" si="1"/>
        <v>4</v>
      </c>
    </row>
    <row r="41" spans="1:15">
      <c r="A41" s="1">
        <v>39</v>
      </c>
      <c r="B41" s="1">
        <v>5783</v>
      </c>
      <c r="C41" s="1">
        <v>2009</v>
      </c>
      <c r="D41" s="1">
        <v>5</v>
      </c>
      <c r="E41" s="1">
        <v>2</v>
      </c>
      <c r="F41" s="1">
        <v>0</v>
      </c>
      <c r="G41" s="1">
        <v>0</v>
      </c>
      <c r="H41" s="1">
        <v>6</v>
      </c>
      <c r="I41" s="1">
        <v>0</v>
      </c>
      <c r="J41" s="1">
        <f t="shared" si="0"/>
        <v>13</v>
      </c>
      <c r="K41" s="8">
        <v>3</v>
      </c>
      <c r="L41" s="8">
        <v>2</v>
      </c>
      <c r="M41" s="13">
        <v>24</v>
      </c>
      <c r="N41" s="8">
        <v>385</v>
      </c>
      <c r="O41" s="20">
        <f t="shared" si="1"/>
        <v>29.615384615384617</v>
      </c>
    </row>
    <row r="42" spans="1:15">
      <c r="A42" s="1">
        <v>40</v>
      </c>
      <c r="B42" s="1">
        <v>5883</v>
      </c>
      <c r="C42" s="1">
        <v>2009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f t="shared" si="0"/>
        <v>1</v>
      </c>
      <c r="K42" s="8">
        <v>0</v>
      </c>
      <c r="L42" s="8">
        <v>0</v>
      </c>
      <c r="M42" s="13">
        <v>0</v>
      </c>
      <c r="N42" s="8">
        <v>0</v>
      </c>
      <c r="O42" s="20">
        <f t="shared" si="1"/>
        <v>0</v>
      </c>
    </row>
    <row r="43" spans="1:15">
      <c r="A43" s="1">
        <v>41</v>
      </c>
      <c r="B43" s="1">
        <v>5978</v>
      </c>
      <c r="C43" s="1">
        <v>2009</v>
      </c>
      <c r="D43" s="1">
        <v>6</v>
      </c>
      <c r="E43" s="1">
        <v>3</v>
      </c>
      <c r="F43" s="1">
        <v>0</v>
      </c>
      <c r="G43" s="1">
        <v>0</v>
      </c>
      <c r="H43" s="1">
        <v>8</v>
      </c>
      <c r="I43" s="1">
        <v>0</v>
      </c>
      <c r="J43" s="1">
        <f t="shared" si="0"/>
        <v>17</v>
      </c>
      <c r="K43" s="8">
        <v>11</v>
      </c>
      <c r="L43" s="8">
        <v>5</v>
      </c>
      <c r="M43" s="13">
        <v>23</v>
      </c>
      <c r="N43" s="8">
        <v>372</v>
      </c>
      <c r="O43" s="20">
        <f t="shared" si="1"/>
        <v>21.882352941176471</v>
      </c>
    </row>
    <row r="44" spans="1:15">
      <c r="A44" s="1">
        <v>42</v>
      </c>
      <c r="B44" s="1">
        <v>6025</v>
      </c>
      <c r="C44" s="1">
        <v>2009</v>
      </c>
      <c r="D44" s="1">
        <v>4</v>
      </c>
      <c r="E44" s="1">
        <v>5</v>
      </c>
      <c r="F44" s="1">
        <v>0</v>
      </c>
      <c r="G44" s="1">
        <v>0</v>
      </c>
      <c r="H44" s="1">
        <v>6</v>
      </c>
      <c r="I44" s="1">
        <v>0</v>
      </c>
      <c r="J44" s="1">
        <f t="shared" si="0"/>
        <v>15</v>
      </c>
      <c r="K44" s="8">
        <v>4</v>
      </c>
      <c r="L44" s="8">
        <v>3</v>
      </c>
      <c r="M44" s="13">
        <v>25</v>
      </c>
      <c r="N44" s="8">
        <v>191</v>
      </c>
      <c r="O44" s="20">
        <f t="shared" si="1"/>
        <v>12.733333333333333</v>
      </c>
    </row>
    <row r="45" spans="1:15">
      <c r="A45" s="1">
        <v>43</v>
      </c>
      <c r="B45" s="1">
        <v>6166</v>
      </c>
      <c r="C45" s="1">
        <v>2009</v>
      </c>
      <c r="D45" s="1">
        <v>0</v>
      </c>
      <c r="E45" s="1">
        <v>2</v>
      </c>
      <c r="F45" s="1">
        <v>0</v>
      </c>
      <c r="G45" s="1">
        <v>0</v>
      </c>
      <c r="H45" s="1">
        <v>0</v>
      </c>
      <c r="I45" s="1">
        <v>0</v>
      </c>
      <c r="J45" s="1">
        <f t="shared" si="0"/>
        <v>2</v>
      </c>
      <c r="K45" s="8">
        <v>0</v>
      </c>
      <c r="L45" s="8">
        <v>0</v>
      </c>
      <c r="M45" s="13">
        <v>0</v>
      </c>
      <c r="N45" s="8">
        <v>0</v>
      </c>
      <c r="O45" s="20">
        <f t="shared" si="1"/>
        <v>0</v>
      </c>
    </row>
    <row r="46" spans="1:15">
      <c r="A46" s="1">
        <v>44</v>
      </c>
      <c r="B46" s="1">
        <v>6525</v>
      </c>
      <c r="C46" s="1">
        <v>2009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f t="shared" si="0"/>
        <v>1</v>
      </c>
      <c r="K46" s="8">
        <v>0</v>
      </c>
      <c r="L46" s="8">
        <v>0</v>
      </c>
      <c r="M46" s="13">
        <v>0</v>
      </c>
      <c r="N46" s="8">
        <v>0</v>
      </c>
      <c r="O46" s="20">
        <f t="shared" si="1"/>
        <v>0</v>
      </c>
    </row>
    <row r="47" spans="1:15">
      <c r="A47" s="1">
        <v>45</v>
      </c>
      <c r="B47" s="1">
        <v>6949</v>
      </c>
      <c r="C47" s="1">
        <v>2010</v>
      </c>
      <c r="D47" s="1">
        <v>1</v>
      </c>
      <c r="E47" s="1">
        <v>0</v>
      </c>
      <c r="F47" s="1">
        <v>0</v>
      </c>
      <c r="G47" s="1">
        <v>0</v>
      </c>
      <c r="H47" s="1">
        <v>2</v>
      </c>
      <c r="I47" s="1">
        <v>0</v>
      </c>
      <c r="J47" s="1">
        <f t="shared" si="0"/>
        <v>3</v>
      </c>
      <c r="K47" s="8">
        <v>2</v>
      </c>
      <c r="L47" s="8">
        <v>1</v>
      </c>
      <c r="M47" s="13">
        <v>1</v>
      </c>
      <c r="N47" s="8">
        <v>4</v>
      </c>
      <c r="O47" s="20">
        <f t="shared" si="1"/>
        <v>1.3333333333333333</v>
      </c>
    </row>
    <row r="48" spans="1:15">
      <c r="A48" s="1">
        <v>46</v>
      </c>
      <c r="B48" s="1">
        <v>7401</v>
      </c>
      <c r="C48" s="1">
        <v>2010</v>
      </c>
      <c r="D48" s="1">
        <v>0</v>
      </c>
      <c r="E48" s="1">
        <v>1</v>
      </c>
      <c r="F48" s="1">
        <v>0</v>
      </c>
      <c r="G48" s="1">
        <v>0</v>
      </c>
      <c r="H48" s="1">
        <v>1</v>
      </c>
      <c r="I48" s="1">
        <v>0</v>
      </c>
      <c r="J48" s="1">
        <f t="shared" si="0"/>
        <v>2</v>
      </c>
      <c r="K48" s="8">
        <v>0</v>
      </c>
      <c r="L48" s="8">
        <v>0</v>
      </c>
      <c r="M48" s="13">
        <v>0</v>
      </c>
      <c r="N48" s="8">
        <v>0</v>
      </c>
      <c r="O48" s="20">
        <f t="shared" si="1"/>
        <v>0</v>
      </c>
    </row>
    <row r="49" spans="1:15">
      <c r="A49" s="1">
        <v>47</v>
      </c>
      <c r="B49" s="1">
        <v>8551</v>
      </c>
      <c r="C49" s="1">
        <v>2010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f t="shared" si="0"/>
        <v>1</v>
      </c>
      <c r="K49" s="8">
        <v>2</v>
      </c>
      <c r="L49" s="8">
        <v>2</v>
      </c>
      <c r="M49" s="13">
        <v>25</v>
      </c>
      <c r="N49" s="8">
        <v>120</v>
      </c>
      <c r="O49" s="20">
        <f t="shared" si="1"/>
        <v>120</v>
      </c>
    </row>
    <row r="50" spans="1:15">
      <c r="A50" s="1">
        <v>48</v>
      </c>
      <c r="B50" s="1">
        <v>8873</v>
      </c>
      <c r="C50" s="1">
        <v>2010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f t="shared" si="0"/>
        <v>1</v>
      </c>
      <c r="K50" s="8">
        <v>0</v>
      </c>
      <c r="L50" s="8">
        <v>0</v>
      </c>
      <c r="M50" s="13">
        <v>0</v>
      </c>
      <c r="N50" s="8">
        <v>0</v>
      </c>
      <c r="O50" s="20">
        <f t="shared" si="1"/>
        <v>0</v>
      </c>
    </row>
    <row r="51" spans="1:15">
      <c r="A51" s="1">
        <v>49</v>
      </c>
      <c r="B51" s="1">
        <v>8916</v>
      </c>
      <c r="C51" s="1">
        <v>2010</v>
      </c>
      <c r="D51" s="1">
        <v>12</v>
      </c>
      <c r="E51" s="1">
        <v>0</v>
      </c>
      <c r="F51" s="1">
        <v>0</v>
      </c>
      <c r="G51" s="1">
        <v>0</v>
      </c>
      <c r="H51" s="1">
        <v>20</v>
      </c>
      <c r="I51" s="1">
        <v>0</v>
      </c>
      <c r="J51" s="1">
        <f t="shared" si="0"/>
        <v>32</v>
      </c>
      <c r="K51" s="8">
        <v>3</v>
      </c>
      <c r="L51" s="8">
        <v>1</v>
      </c>
      <c r="M51" s="13">
        <v>2</v>
      </c>
      <c r="N51" s="8">
        <v>132</v>
      </c>
      <c r="O51" s="20">
        <f t="shared" si="1"/>
        <v>4.125</v>
      </c>
    </row>
    <row r="52" spans="1:15">
      <c r="A52" s="1">
        <v>50</v>
      </c>
      <c r="B52" s="1">
        <v>9072</v>
      </c>
      <c r="C52" s="1">
        <v>2010</v>
      </c>
      <c r="D52" s="1">
        <v>33</v>
      </c>
      <c r="E52" s="1">
        <v>1</v>
      </c>
      <c r="F52" s="1">
        <v>0</v>
      </c>
      <c r="G52" s="1">
        <v>0</v>
      </c>
      <c r="H52" s="1">
        <v>58</v>
      </c>
      <c r="I52" s="1">
        <v>0</v>
      </c>
      <c r="J52" s="1">
        <f t="shared" si="0"/>
        <v>92</v>
      </c>
      <c r="K52" s="8">
        <v>3</v>
      </c>
      <c r="L52" s="8">
        <v>0</v>
      </c>
      <c r="M52" s="13">
        <v>0</v>
      </c>
      <c r="N52" s="8">
        <v>1253</v>
      </c>
      <c r="O52" s="20">
        <f t="shared" si="1"/>
        <v>13.619565217391305</v>
      </c>
    </row>
    <row r="53" spans="1:15">
      <c r="A53" s="1">
        <v>51</v>
      </c>
      <c r="B53" s="1">
        <v>9359</v>
      </c>
      <c r="C53" s="1">
        <v>2010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f t="shared" si="0"/>
        <v>1</v>
      </c>
      <c r="K53" s="8">
        <v>1</v>
      </c>
      <c r="L53" s="8">
        <v>0</v>
      </c>
      <c r="M53" s="13">
        <v>0</v>
      </c>
      <c r="N53" s="8">
        <v>1</v>
      </c>
      <c r="O53" s="20">
        <f t="shared" si="1"/>
        <v>1</v>
      </c>
    </row>
    <row r="54" spans="1:15">
      <c r="A54" s="1">
        <v>52</v>
      </c>
      <c r="B54" s="1">
        <v>9366</v>
      </c>
      <c r="C54" s="1">
        <v>2010</v>
      </c>
      <c r="D54" s="1">
        <v>0</v>
      </c>
      <c r="E54" s="1">
        <v>1</v>
      </c>
      <c r="F54" s="1">
        <v>0</v>
      </c>
      <c r="G54" s="1">
        <v>0</v>
      </c>
      <c r="H54" s="1">
        <v>2</v>
      </c>
      <c r="I54" s="1">
        <v>0</v>
      </c>
      <c r="J54" s="1">
        <f t="shared" si="0"/>
        <v>3</v>
      </c>
      <c r="K54" s="8">
        <v>3</v>
      </c>
      <c r="L54" s="8">
        <v>2</v>
      </c>
      <c r="M54" s="13">
        <v>5</v>
      </c>
      <c r="N54" s="8">
        <v>49</v>
      </c>
      <c r="O54" s="20">
        <f t="shared" si="1"/>
        <v>16.333333333333332</v>
      </c>
    </row>
    <row r="55" spans="1:15">
      <c r="A55" s="1">
        <v>53</v>
      </c>
      <c r="B55" s="1">
        <v>9393</v>
      </c>
      <c r="C55" s="1">
        <v>2010</v>
      </c>
      <c r="D55" s="1">
        <v>2</v>
      </c>
      <c r="E55" s="1">
        <v>0</v>
      </c>
      <c r="F55" s="1">
        <v>0</v>
      </c>
      <c r="G55" s="1">
        <v>0</v>
      </c>
      <c r="H55" s="1">
        <v>4</v>
      </c>
      <c r="I55" s="1">
        <v>0</v>
      </c>
      <c r="J55" s="1">
        <f t="shared" si="0"/>
        <v>6</v>
      </c>
      <c r="K55" s="8">
        <v>10</v>
      </c>
      <c r="L55" s="8">
        <v>6</v>
      </c>
      <c r="M55" s="13">
        <v>24</v>
      </c>
      <c r="N55" s="8">
        <v>891</v>
      </c>
      <c r="O55" s="20">
        <f t="shared" si="1"/>
        <v>148.5</v>
      </c>
    </row>
    <row r="56" spans="1:15">
      <c r="A56" s="1">
        <v>54</v>
      </c>
      <c r="B56" s="1">
        <v>9895</v>
      </c>
      <c r="C56" s="1">
        <v>2010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f t="shared" si="0"/>
        <v>1</v>
      </c>
      <c r="K56" s="8">
        <v>0</v>
      </c>
      <c r="L56" s="8">
        <v>0</v>
      </c>
      <c r="M56" s="13">
        <v>0</v>
      </c>
      <c r="N56" s="8">
        <v>0</v>
      </c>
      <c r="O56" s="20">
        <f t="shared" si="1"/>
        <v>0</v>
      </c>
    </row>
    <row r="57" spans="1:15">
      <c r="A57" s="1">
        <v>55</v>
      </c>
      <c r="B57" s="1">
        <v>10068</v>
      </c>
      <c r="C57" s="1">
        <v>2011</v>
      </c>
      <c r="D57" s="1">
        <v>0</v>
      </c>
      <c r="E57" s="1">
        <v>3</v>
      </c>
      <c r="F57" s="1">
        <v>0</v>
      </c>
      <c r="G57" s="1">
        <v>0</v>
      </c>
      <c r="H57" s="1">
        <v>0</v>
      </c>
      <c r="I57" s="1">
        <v>0</v>
      </c>
      <c r="J57" s="1">
        <f t="shared" si="0"/>
        <v>3</v>
      </c>
      <c r="K57" s="8">
        <v>0</v>
      </c>
      <c r="L57" s="8">
        <v>0</v>
      </c>
      <c r="M57" s="13">
        <v>0</v>
      </c>
      <c r="N57" s="8">
        <v>0</v>
      </c>
      <c r="O57" s="20">
        <f t="shared" si="1"/>
        <v>0</v>
      </c>
    </row>
    <row r="58" spans="1:15">
      <c r="A58" s="1">
        <v>56</v>
      </c>
      <c r="B58" s="1">
        <v>10164</v>
      </c>
      <c r="C58" s="1">
        <v>2011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f t="shared" si="0"/>
        <v>1</v>
      </c>
      <c r="K58" s="8">
        <v>1</v>
      </c>
      <c r="L58" s="8">
        <v>0</v>
      </c>
      <c r="M58" s="13">
        <v>0</v>
      </c>
      <c r="N58" s="8">
        <v>1</v>
      </c>
      <c r="O58" s="20">
        <f t="shared" si="1"/>
        <v>1</v>
      </c>
    </row>
    <row r="59" spans="1:15">
      <c r="A59" s="1">
        <v>57</v>
      </c>
      <c r="B59" s="1">
        <v>10175</v>
      </c>
      <c r="C59" s="1">
        <v>2011</v>
      </c>
      <c r="D59" s="1">
        <v>0</v>
      </c>
      <c r="E59" s="1">
        <v>3</v>
      </c>
      <c r="F59" s="1">
        <v>0</v>
      </c>
      <c r="G59" s="1">
        <v>0</v>
      </c>
      <c r="H59" s="1">
        <v>0</v>
      </c>
      <c r="I59" s="1">
        <v>0</v>
      </c>
      <c r="J59" s="1">
        <f t="shared" si="0"/>
        <v>3</v>
      </c>
      <c r="K59" s="8">
        <v>1</v>
      </c>
      <c r="L59" s="8">
        <v>1</v>
      </c>
      <c r="M59" s="13">
        <v>4</v>
      </c>
      <c r="N59" s="8">
        <v>69</v>
      </c>
      <c r="O59" s="20">
        <f t="shared" si="1"/>
        <v>23</v>
      </c>
    </row>
    <row r="60" spans="1:15">
      <c r="A60" s="1">
        <v>58</v>
      </c>
      <c r="B60" s="1">
        <v>10200</v>
      </c>
      <c r="C60" s="1">
        <v>2011</v>
      </c>
      <c r="D60" s="1">
        <v>0</v>
      </c>
      <c r="E60" s="1">
        <v>2</v>
      </c>
      <c r="F60" s="1">
        <v>0</v>
      </c>
      <c r="G60" s="1">
        <v>0</v>
      </c>
      <c r="H60" s="1">
        <v>0</v>
      </c>
      <c r="I60" s="1">
        <v>0</v>
      </c>
      <c r="J60" s="1">
        <f t="shared" si="0"/>
        <v>2</v>
      </c>
      <c r="K60" s="8">
        <v>9</v>
      </c>
      <c r="L60" s="8">
        <v>4</v>
      </c>
      <c r="M60" s="13">
        <v>14</v>
      </c>
      <c r="N60" s="8">
        <v>504</v>
      </c>
      <c r="O60" s="20">
        <f t="shared" si="1"/>
        <v>252</v>
      </c>
    </row>
    <row r="61" spans="1:15">
      <c r="A61" s="4"/>
      <c r="B61" s="4"/>
      <c r="C61" s="1"/>
      <c r="D61" s="5"/>
      <c r="E61" s="6"/>
      <c r="F61" s="6"/>
      <c r="G61" s="6"/>
      <c r="H61" s="5"/>
      <c r="I61" s="6" t="s">
        <v>13</v>
      </c>
      <c r="J61" s="6"/>
      <c r="K61" s="8">
        <f>MIN(K3:K60)</f>
        <v>0</v>
      </c>
      <c r="L61" s="8">
        <f t="shared" ref="L61:N61" si="2">MIN(L3:L60)</f>
        <v>0</v>
      </c>
      <c r="M61" s="8">
        <f t="shared" si="2"/>
        <v>0</v>
      </c>
      <c r="N61" s="8">
        <f t="shared" si="2"/>
        <v>0</v>
      </c>
      <c r="O61" s="8">
        <f t="shared" ref="O61" si="3">MIN(O3:O60)</f>
        <v>0</v>
      </c>
    </row>
    <row r="62" spans="1:15">
      <c r="A62" s="1"/>
      <c r="B62" s="1"/>
      <c r="C62" s="1"/>
      <c r="D62" s="7"/>
      <c r="E62" s="7"/>
      <c r="F62" s="7"/>
      <c r="G62" s="7"/>
      <c r="H62" s="7"/>
      <c r="I62" s="7" t="s">
        <v>14</v>
      </c>
      <c r="J62" s="7"/>
      <c r="K62" s="8">
        <f>MAX(K4:K60)</f>
        <v>379</v>
      </c>
      <c r="L62" s="8">
        <f t="shared" ref="L62:N62" si="4">MAX(L4:L60)</f>
        <v>252</v>
      </c>
      <c r="M62" s="8">
        <f t="shared" si="4"/>
        <v>1791</v>
      </c>
      <c r="N62" s="8">
        <f t="shared" si="4"/>
        <v>52478</v>
      </c>
      <c r="O62" s="8">
        <f t="shared" ref="O62" si="5">MAX(O4:O60)</f>
        <v>3715</v>
      </c>
    </row>
    <row r="63" spans="1:15">
      <c r="A63" s="1"/>
      <c r="B63" s="1"/>
      <c r="C63" s="1"/>
      <c r="D63" s="1"/>
      <c r="E63" s="1"/>
      <c r="F63" s="1"/>
      <c r="G63" s="1"/>
      <c r="H63" s="1"/>
      <c r="I63" s="1" t="s">
        <v>15</v>
      </c>
      <c r="J63" s="1"/>
      <c r="K63" s="8">
        <f>AVERAGE(K5:K60)</f>
        <v>12.946428571428571</v>
      </c>
      <c r="L63" s="8">
        <f t="shared" ref="L63:N63" si="6">AVERAGE(L5:L60)</f>
        <v>8.5178571428571423</v>
      </c>
      <c r="M63" s="8">
        <f t="shared" si="6"/>
        <v>53.357142857142854</v>
      </c>
      <c r="N63" s="8">
        <f t="shared" si="6"/>
        <v>1352.2678571428571</v>
      </c>
      <c r="O63" s="8">
        <f t="shared" ref="O63" si="7">AVERAGE(O5:O60)</f>
        <v>154.74340160358716</v>
      </c>
    </row>
    <row r="64" spans="1:15">
      <c r="A64" s="1"/>
      <c r="B64" s="1"/>
      <c r="C64" s="1"/>
      <c r="D64" s="1"/>
      <c r="E64" s="1"/>
      <c r="F64" s="1"/>
      <c r="G64" s="1"/>
      <c r="H64" s="1"/>
      <c r="I64" s="1" t="s">
        <v>16</v>
      </c>
      <c r="J64" s="1"/>
      <c r="K64" s="8">
        <f>MEDIAN(K6:K60)</f>
        <v>2</v>
      </c>
      <c r="L64" s="8">
        <f t="shared" ref="L64:N64" si="8">MEDIAN(L6:L60)</f>
        <v>1</v>
      </c>
      <c r="M64" s="8">
        <f t="shared" si="8"/>
        <v>2</v>
      </c>
      <c r="N64" s="8">
        <f t="shared" si="8"/>
        <v>20</v>
      </c>
      <c r="O64" s="8">
        <f t="shared" ref="O64" si="9">MEDIAN(O6:O60)</f>
        <v>4.6315789473684212</v>
      </c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M65" s="14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M66" s="14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M67" s="14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M68" s="14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M69" s="14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M70" s="14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M71" s="14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M72" s="14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M73" s="14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M74" s="14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M75" s="14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M76" s="14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M77" s="14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M78" s="14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M79" s="14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M80" s="14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1"/>
      <c r="M81" s="14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1"/>
      <c r="M82" s="14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1"/>
      <c r="M83" s="14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1"/>
      <c r="M84" s="14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1"/>
      <c r="M85" s="14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1"/>
      <c r="M86" s="14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1"/>
      <c r="M87" s="14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1"/>
      <c r="M88" s="14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1"/>
      <c r="M89" s="14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1"/>
      <c r="M90" s="14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1"/>
      <c r="M91" s="14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1"/>
      <c r="M92" s="14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1"/>
      <c r="M93" s="14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1"/>
      <c r="M94" s="14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1"/>
      <c r="M95" s="14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1"/>
      <c r="M96" s="14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1"/>
      <c r="M97" s="14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1"/>
      <c r="M98" s="14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1"/>
      <c r="M99" s="14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1"/>
      <c r="M100" s="14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1"/>
      <c r="M101" s="14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1"/>
      <c r="M102" s="14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1"/>
      <c r="M103" s="14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1"/>
      <c r="M104" s="14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1"/>
      <c r="M105" s="14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1"/>
      <c r="M106" s="14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1"/>
      <c r="M107" s="14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1"/>
      <c r="M108" s="14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1"/>
      <c r="M109" s="14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1"/>
      <c r="M110" s="14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1"/>
      <c r="M111" s="14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1"/>
      <c r="M112" s="14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1"/>
      <c r="M113" s="14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1"/>
      <c r="M114" s="14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M115" s="14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M116" s="14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1"/>
      <c r="M117" s="14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1"/>
      <c r="M118" s="14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1"/>
      <c r="M119" s="14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1"/>
      <c r="M120" s="14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1"/>
      <c r="M121" s="14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1"/>
      <c r="M122" s="14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1"/>
      <c r="M123" s="14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1"/>
      <c r="M124" s="14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1"/>
      <c r="M125" s="14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1"/>
      <c r="M126" s="14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1"/>
      <c r="M127" s="14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1"/>
      <c r="M128" s="14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1"/>
      <c r="M129" s="14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1"/>
      <c r="M130" s="14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1"/>
      <c r="M131" s="14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1"/>
      <c r="M132" s="14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1"/>
      <c r="M133" s="14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1"/>
      <c r="M134" s="14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1"/>
      <c r="M135" s="14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1"/>
      <c r="M136" s="14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1"/>
      <c r="M137" s="14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1"/>
      <c r="M138" s="14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1"/>
      <c r="M139" s="14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1"/>
      <c r="M140" s="14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1"/>
      <c r="M141" s="14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1"/>
      <c r="M142" s="14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1"/>
      <c r="M143" s="14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1"/>
      <c r="M144" s="14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1"/>
      <c r="M145" s="14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1"/>
      <c r="M146" s="14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1"/>
      <c r="M147" s="14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1"/>
      <c r="M148" s="14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1"/>
      <c r="M149" s="14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1"/>
      <c r="M150" s="14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1"/>
      <c r="M151" s="14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1"/>
      <c r="M152" s="14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1"/>
      <c r="M153" s="14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1"/>
      <c r="M154" s="14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1"/>
      <c r="M155" s="14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1"/>
      <c r="M156" s="14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1"/>
      <c r="M157" s="14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1"/>
      <c r="M158" s="14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1"/>
      <c r="M159" s="14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1"/>
      <c r="M160" s="14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1"/>
      <c r="M161" s="14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M162" s="14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M163" s="14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M164" s="14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M165" s="14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M166" s="14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M167" s="14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M168" s="14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M169" s="14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M170" s="14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M171" s="14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M172" s="14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M173" s="14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M174" s="14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M175" s="14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M176" s="14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M177" s="14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1"/>
      <c r="M178" s="14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M179" s="14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M180" s="14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M181" s="14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M182" s="14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M183" s="14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M184" s="14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M185" s="14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M186" s="14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M187" s="14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M188" s="14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M189" s="14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M190" s="14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M191" s="14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M192" s="14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M193" s="14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M194" s="14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M195" s="14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M196" s="14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M197" s="14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M198" s="14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M199" s="14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M200" s="14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M201" s="14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M202" s="14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M203" s="14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M204" s="14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M205" s="14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M206" s="14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M207" s="14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M208" s="14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M209" s="14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M210" s="14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M211" s="14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M212" s="14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M213" s="14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M214" s="14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M215" s="14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M216" s="14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M217" s="14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M218" s="14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M219" s="14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M220" s="14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M221" s="14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M222" s="14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M223" s="14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M224" s="14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M225" s="14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1"/>
      <c r="M226" s="14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1"/>
      <c r="M227" s="14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1"/>
      <c r="M228" s="14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M229" s="14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1"/>
      <c r="M230" s="14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1"/>
      <c r="M231" s="14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1"/>
      <c r="M232" s="14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1"/>
      <c r="M233" s="14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1"/>
      <c r="M234" s="14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1"/>
      <c r="M235" s="14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1"/>
      <c r="M236" s="14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1"/>
      <c r="M237" s="14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1"/>
      <c r="M238" s="14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1"/>
      <c r="M239" s="14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1"/>
      <c r="M240" s="14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1"/>
      <c r="M241" s="14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M242" s="14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1"/>
      <c r="M243" s="14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1"/>
      <c r="M244" s="14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1"/>
      <c r="M245" s="14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1"/>
      <c r="M246" s="14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1"/>
      <c r="M247" s="14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1"/>
      <c r="M248" s="14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1"/>
      <c r="M249" s="14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1"/>
      <c r="M250" s="14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1"/>
      <c r="M251" s="14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1"/>
      <c r="M252" s="14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1"/>
      <c r="M253" s="14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1"/>
      <c r="M254" s="14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M255" s="14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1"/>
      <c r="M256" s="14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1"/>
      <c r="M257" s="14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1"/>
      <c r="M258" s="14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1"/>
      <c r="M259" s="14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1"/>
      <c r="M260" s="14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1"/>
      <c r="M261" s="14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1"/>
      <c r="M262" s="14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1"/>
      <c r="M263" s="14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1"/>
      <c r="M264" s="14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1"/>
      <c r="M265" s="14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1"/>
      <c r="M266" s="14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1"/>
      <c r="M267" s="14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M268" s="14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1"/>
      <c r="M269" s="14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1"/>
      <c r="M270" s="14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1"/>
      <c r="M271" s="14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1"/>
      <c r="M272" s="14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1"/>
      <c r="M273" s="14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1"/>
      <c r="M274" s="14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1"/>
      <c r="M275" s="14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1"/>
      <c r="M276" s="14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1"/>
      <c r="M277" s="14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1"/>
      <c r="M278" s="14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1"/>
      <c r="M279" s="14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1"/>
      <c r="M280" s="14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M281" s="14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1"/>
      <c r="M282" s="14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1"/>
      <c r="M283" s="14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1"/>
      <c r="M284" s="14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1"/>
      <c r="M285" s="14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1"/>
      <c r="M286" s="14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1"/>
      <c r="M287" s="14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1"/>
      <c r="M288" s="14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1"/>
      <c r="M289" s="14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1"/>
      <c r="M290" s="14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1"/>
      <c r="M291" s="14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1"/>
      <c r="M292" s="14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1"/>
      <c r="M293" s="14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M294" s="14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1"/>
      <c r="M295" s="14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1"/>
      <c r="M296" s="14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1"/>
      <c r="M297" s="14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1"/>
      <c r="M298" s="14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1"/>
      <c r="M299" s="14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1"/>
      <c r="M300" s="14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1"/>
      <c r="M301" s="14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1"/>
      <c r="M302" s="14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1"/>
      <c r="M303" s="14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M304" s="14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1"/>
      <c r="M305" s="14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1"/>
      <c r="M306" s="14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M307" s="14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1"/>
      <c r="M308" s="14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1"/>
      <c r="M309" s="14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1"/>
      <c r="M310" s="14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1"/>
      <c r="M311" s="14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1"/>
      <c r="M312" s="14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1"/>
      <c r="M313" s="14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1"/>
      <c r="M314" s="14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1"/>
      <c r="M315" s="14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1"/>
      <c r="M316" s="14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1"/>
      <c r="M317" s="14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1"/>
      <c r="M318" s="14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1"/>
      <c r="M319" s="14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M320" s="14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1"/>
      <c r="M321" s="14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1"/>
      <c r="M322" s="14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1"/>
      <c r="M323" s="14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1"/>
      <c r="M324" s="14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1"/>
      <c r="M325" s="14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1"/>
      <c r="M326" s="14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1"/>
      <c r="M327" s="14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1"/>
      <c r="M328" s="14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1"/>
      <c r="M329" s="14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1"/>
      <c r="M330" s="14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1"/>
      <c r="M331" s="14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1"/>
      <c r="M332" s="14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M333" s="14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1"/>
      <c r="M334" s="14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1"/>
      <c r="M335" s="14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1"/>
      <c r="M336" s="14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1"/>
      <c r="M337" s="14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1"/>
      <c r="M338" s="14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1"/>
      <c r="M339" s="14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1"/>
      <c r="M340" s="14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1"/>
      <c r="M341" s="14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1"/>
      <c r="M342" s="14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1"/>
      <c r="M343" s="14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1"/>
      <c r="M344" s="14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1"/>
      <c r="M345" s="14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M346" s="14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1"/>
      <c r="M347" s="14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1"/>
      <c r="M348" s="14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1"/>
      <c r="M349" s="14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1"/>
      <c r="M350" s="14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1"/>
      <c r="M351" s="14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1"/>
      <c r="M352" s="14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1"/>
      <c r="M353" s="14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1"/>
      <c r="M354" s="14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1"/>
      <c r="M355" s="14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1"/>
      <c r="M356" s="14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1"/>
      <c r="M357" s="14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1"/>
      <c r="M358" s="14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1"/>
      <c r="M359" s="14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1"/>
      <c r="M360" s="14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1"/>
      <c r="M361" s="14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1"/>
      <c r="M362" s="14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1"/>
      <c r="M363" s="14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1"/>
      <c r="M364" s="14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1"/>
      <c r="M365" s="14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1"/>
      <c r="M366" s="14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1"/>
      <c r="M367" s="14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1"/>
      <c r="M368" s="14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1"/>
      <c r="M369" s="14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1"/>
      <c r="M370" s="14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1"/>
      <c r="M371" s="14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1"/>
      <c r="M372" s="14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1"/>
      <c r="M373" s="14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1"/>
      <c r="M374" s="14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1"/>
      <c r="M375" s="14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1"/>
      <c r="M376" s="14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1"/>
      <c r="M377" s="14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1"/>
      <c r="M378" s="14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1"/>
      <c r="M379" s="14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1"/>
      <c r="M380" s="14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1"/>
      <c r="M381" s="14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1"/>
      <c r="M382" s="14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1"/>
      <c r="M383" s="14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1"/>
      <c r="M384" s="14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1"/>
      <c r="M385" s="14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1"/>
      <c r="M386" s="14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1"/>
      <c r="M387" s="14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1"/>
      <c r="M388" s="14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1"/>
      <c r="M389" s="14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1"/>
      <c r="M390" s="14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1"/>
      <c r="M391" s="14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1"/>
      <c r="M392" s="14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1"/>
      <c r="M393" s="14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1"/>
      <c r="M394" s="14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1"/>
      <c r="M395" s="14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1"/>
      <c r="M396" s="14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1"/>
      <c r="M397" s="14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1"/>
      <c r="M398" s="14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1"/>
      <c r="M399" s="14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1"/>
      <c r="M400" s="14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1"/>
      <c r="M401" s="14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1"/>
      <c r="M402" s="14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1"/>
      <c r="M403" s="14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1"/>
      <c r="M404" s="14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1"/>
      <c r="M405" s="14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1"/>
      <c r="M406" s="14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1"/>
      <c r="M407" s="14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1"/>
      <c r="M408" s="14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1"/>
      <c r="M409" s="14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1"/>
      <c r="M410" s="14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1"/>
      <c r="M411" s="14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1"/>
      <c r="M412" s="14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1"/>
      <c r="M413" s="14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1"/>
      <c r="M414" s="14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1"/>
      <c r="M415" s="14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1"/>
      <c r="M416" s="14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1"/>
      <c r="M417" s="14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1"/>
      <c r="M418" s="14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1"/>
      <c r="M419" s="14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1"/>
      <c r="M420" s="14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1"/>
      <c r="M421" s="14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1"/>
      <c r="M422" s="14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1"/>
      <c r="M423" s="14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1"/>
      <c r="M424" s="14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1"/>
      <c r="M425" s="14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1"/>
      <c r="M426" s="14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1"/>
      <c r="M427" s="14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1"/>
      <c r="M428" s="14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1"/>
      <c r="M429" s="14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1"/>
      <c r="M430" s="14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1"/>
      <c r="M431" s="14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1"/>
      <c r="M432" s="14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1"/>
      <c r="M433" s="14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1"/>
      <c r="M434" s="14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1"/>
      <c r="M435" s="14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1"/>
      <c r="M436" s="14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1"/>
      <c r="M437" s="14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1"/>
      <c r="M438" s="14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1"/>
      <c r="M439" s="14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1"/>
      <c r="M440" s="14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1"/>
      <c r="M441" s="14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1"/>
      <c r="M442" s="14"/>
    </row>
    <row r="443" spans="1:13">
      <c r="C443" s="1"/>
      <c r="D443" s="1"/>
      <c r="E443" s="1"/>
      <c r="F443" s="1"/>
      <c r="G443" s="1"/>
      <c r="H443" s="1"/>
      <c r="I443" s="1"/>
      <c r="J443" s="1"/>
      <c r="M443" s="1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2013-01-01T09:29:16Z</dcterms:modified>
</cp:coreProperties>
</file>