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jchmura-my.sharepoint.com/personal/d_kim_student_uj_edu_pl/Documents/Documents/data/xlsx/dichotomous/"/>
    </mc:Choice>
  </mc:AlternateContent>
  <xr:revisionPtr revIDLastSave="1" documentId="13_ncr:1_{57BCD6DC-6C6B-1C4E-8861-917C0B7096A5}" xr6:coauthVersionLast="47" xr6:coauthVersionMax="47" xr10:uidLastSave="{C06D5BE8-3F9D-4728-859B-A2FB785D55BD}"/>
  <bookViews>
    <workbookView xWindow="1900" yWindow="1900" windowWidth="14400" windowHeight="7270" xr2:uid="{00000000-000D-0000-FFFF-FFFF00000000}"/>
  </bookViews>
  <sheets>
    <sheet name="lachman" sheetId="1" r:id="rId1"/>
  </sheets>
  <definedNames>
    <definedName name="_xlnm._FilterDatabase" localSheetId="0" hidden="1">lachman!$A$1:$L$34</definedName>
    <definedName name="lachman">lachman!$A$1:$L$34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6" i="1" l="1"/>
  <c r="M27" i="1"/>
  <c r="M28" i="1"/>
  <c r="M29" i="1"/>
  <c r="M30" i="1"/>
  <c r="M31" i="1"/>
  <c r="M32" i="1"/>
  <c r="M33" i="1"/>
  <c r="M34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" i="1"/>
</calcChain>
</file>

<file path=xl/sharedStrings.xml><?xml version="1.0" encoding="utf-8"?>
<sst xmlns="http://schemas.openxmlformats.org/spreadsheetml/2006/main" count="85" uniqueCount="53">
  <si>
    <t>id</t>
  </si>
  <si>
    <t>study</t>
  </si>
  <si>
    <t>graft_type</t>
  </si>
  <si>
    <t>follow_up_minimum</t>
  </si>
  <si>
    <t>follow_up_mean</t>
  </si>
  <si>
    <t>Akoto et al., 2012</t>
  </si>
  <si>
    <t>B-QT</t>
  </si>
  <si>
    <t>Akoto et al., 2015</t>
  </si>
  <si>
    <t>Akoto et al., 2019</t>
  </si>
  <si>
    <t>Barié et al., 2010</t>
  </si>
  <si>
    <t>Barié et al., 2018</t>
  </si>
  <si>
    <t>Cavaignac et al., 2017</t>
  </si>
  <si>
    <t>Chen et al., 2006</t>
  </si>
  <si>
    <t>Galan et al., 2020</t>
  </si>
  <si>
    <t>Gille et al., 2009</t>
  </si>
  <si>
    <t>S-QT</t>
  </si>
  <si>
    <t>Gorschewsky et al., 2007b</t>
  </si>
  <si>
    <t>Guimaraes et al., 2009</t>
  </si>
  <si>
    <t>Han et al., 2008</t>
  </si>
  <si>
    <t>Hofer et al., 2022</t>
  </si>
  <si>
    <t>Hunnicutt et al., 2021</t>
  </si>
  <si>
    <t>A ≤ 3 mm</t>
  </si>
  <si>
    <t>Irrgang et al., 2021</t>
  </si>
  <si>
    <t>Kim et al., 2009c</t>
  </si>
  <si>
    <t>Kim et al., 2009d</t>
  </si>
  <si>
    <t>Kim et al., 2014</t>
  </si>
  <si>
    <t>Kim et al., 2018</t>
  </si>
  <si>
    <t>Kwak et al., 2018</t>
  </si>
  <si>
    <t>Lee et al., 2004</t>
  </si>
  <si>
    <t>Lee et al., 2007a</t>
  </si>
  <si>
    <t>Based on clinical exam (perceived laxity by surgeon)</t>
  </si>
  <si>
    <t>Lee et al., 2007b</t>
  </si>
  <si>
    <t>Lee et al., 2014</t>
  </si>
  <si>
    <t>Lee et al., 2016</t>
  </si>
  <si>
    <t>Lee et al., 2021</t>
  </si>
  <si>
    <t>Lund et al., 2014</t>
  </si>
  <si>
    <t>0</t>
  </si>
  <si>
    <t>12 months; From anterior translation measurements by KT-1000</t>
  </si>
  <si>
    <t>Pomenta Bastidas et al., 2022</t>
  </si>
  <si>
    <t>Schulz et al., 2013</t>
  </si>
  <si>
    <t>Setliff et al., 2023</t>
  </si>
  <si>
    <t>Event defined as 2+</t>
  </si>
  <si>
    <t>Vilchez-Cavazos et al., 2020</t>
  </si>
  <si>
    <t>von Essen et al., 2022</t>
  </si>
  <si>
    <t>6 months</t>
  </si>
  <si>
    <t>follow_up</t>
  </si>
  <si>
    <t>lachman_0_1_n</t>
  </si>
  <si>
    <t>lachman_0_1_event</t>
  </si>
  <si>
    <t>lachman_0_1_a</t>
  </si>
  <si>
    <t>lachman_0_1_b</t>
  </si>
  <si>
    <t>lachman_0_1_c</t>
  </si>
  <si>
    <t>lachman_0_1_d</t>
  </si>
  <si>
    <t>lachman_0_1_note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</si>
</sst>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4"/>
  <sheetViews>
    <sheetView tabSelected="1" zoomScale="125" workbookViewId="0">
      <selection activeCell="D1" sqref="D1"/>
    </sheetView>
  </sheetViews>
  <sheetFormatPr defaultColWidth="8.81640625" defaultRowHeight="14.5" x14ac:dyDescent="0.35"/>
  <sheetData>
    <row r="1" spans="1:13" x14ac:dyDescent="0.35">
      <c r="A1" t="s">
        <v>0</v>
      </c>
      <c r="B1" t="s">
        <v>1</v>
      </c>
      <c r="C1" t="s">
        <v>2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  <c r="J1" t="s">
        <v>52</v>
      </c>
      <c r="K1" t="s">
        <v>3</v>
      </c>
      <c r="L1" t="s">
        <v>4</v>
      </c>
      <c r="M1" t="s">
        <v>45</v>
      </c>
    </row>
    <row r="2" spans="1:13" x14ac:dyDescent="0.35">
      <c r="A2">
        <v>88</v>
      </c>
      <c r="B2" t="s">
        <v>42</v>
      </c>
      <c r="C2" t="s">
        <v>6</v>
      </c>
      <c r="D2">
        <v>14</v>
      </c>
      <c r="E2">
        <v>0</v>
      </c>
      <c r="H2">
        <v>0</v>
      </c>
      <c r="K2">
        <v>12</v>
      </c>
      <c r="M2">
        <f>IF(L2&lt;&gt;"",L2,K2)</f>
        <v>12</v>
      </c>
    </row>
    <row r="3" spans="1:13" x14ac:dyDescent="0.35">
      <c r="A3">
        <v>81</v>
      </c>
      <c r="B3" t="s">
        <v>40</v>
      </c>
      <c r="C3" t="s">
        <v>6</v>
      </c>
      <c r="D3">
        <v>48</v>
      </c>
      <c r="E3">
        <v>1</v>
      </c>
      <c r="F3">
        <v>47</v>
      </c>
      <c r="H3">
        <v>1</v>
      </c>
      <c r="K3">
        <v>12</v>
      </c>
      <c r="L3">
        <v>17</v>
      </c>
      <c r="M3">
        <f t="shared" ref="M3:M34" si="0">IF(L3&lt;&gt;"",L3,K3)</f>
        <v>17</v>
      </c>
    </row>
    <row r="4" spans="1:13" x14ac:dyDescent="0.35">
      <c r="A4">
        <v>71</v>
      </c>
      <c r="B4" t="s">
        <v>38</v>
      </c>
      <c r="C4" t="s">
        <v>6</v>
      </c>
      <c r="D4">
        <v>20</v>
      </c>
      <c r="E4">
        <v>2</v>
      </c>
      <c r="F4">
        <v>9</v>
      </c>
      <c r="G4">
        <v>9</v>
      </c>
      <c r="H4">
        <v>2</v>
      </c>
      <c r="I4">
        <v>0</v>
      </c>
      <c r="K4">
        <v>24</v>
      </c>
      <c r="L4">
        <v>27.4</v>
      </c>
      <c r="M4">
        <f t="shared" si="0"/>
        <v>27.4</v>
      </c>
    </row>
    <row r="5" spans="1:13" x14ac:dyDescent="0.35">
      <c r="A5">
        <v>60</v>
      </c>
      <c r="B5" t="s">
        <v>35</v>
      </c>
      <c r="C5" t="s">
        <v>6</v>
      </c>
      <c r="D5">
        <v>21</v>
      </c>
      <c r="E5">
        <v>1</v>
      </c>
      <c r="F5">
        <v>16</v>
      </c>
      <c r="G5">
        <v>4</v>
      </c>
      <c r="H5">
        <v>1</v>
      </c>
      <c r="I5" t="s">
        <v>36</v>
      </c>
      <c r="J5" t="s">
        <v>37</v>
      </c>
      <c r="K5">
        <v>24</v>
      </c>
      <c r="M5">
        <f t="shared" si="0"/>
        <v>24</v>
      </c>
    </row>
    <row r="6" spans="1:13" x14ac:dyDescent="0.35">
      <c r="A6">
        <v>52</v>
      </c>
      <c r="B6" t="s">
        <v>34</v>
      </c>
      <c r="C6" t="s">
        <v>6</v>
      </c>
      <c r="D6">
        <v>139</v>
      </c>
      <c r="E6">
        <v>6</v>
      </c>
      <c r="F6">
        <v>84</v>
      </c>
      <c r="G6">
        <v>49</v>
      </c>
      <c r="H6">
        <v>6</v>
      </c>
      <c r="I6">
        <v>0</v>
      </c>
      <c r="K6">
        <v>84</v>
      </c>
      <c r="L6">
        <v>122.4</v>
      </c>
      <c r="M6">
        <f t="shared" si="0"/>
        <v>122.4</v>
      </c>
    </row>
    <row r="7" spans="1:13" x14ac:dyDescent="0.35">
      <c r="A7">
        <v>51</v>
      </c>
      <c r="B7" t="s">
        <v>33</v>
      </c>
      <c r="C7" t="s">
        <v>6</v>
      </c>
      <c r="D7">
        <v>48</v>
      </c>
      <c r="E7">
        <v>1</v>
      </c>
      <c r="F7">
        <v>32</v>
      </c>
      <c r="G7">
        <v>15</v>
      </c>
      <c r="H7">
        <v>1</v>
      </c>
      <c r="I7">
        <v>0</v>
      </c>
      <c r="K7">
        <v>24</v>
      </c>
      <c r="L7">
        <v>35.6</v>
      </c>
      <c r="M7">
        <f t="shared" si="0"/>
        <v>35.6</v>
      </c>
    </row>
    <row r="8" spans="1:13" x14ac:dyDescent="0.35">
      <c r="A8">
        <v>50</v>
      </c>
      <c r="B8" t="s">
        <v>32</v>
      </c>
      <c r="C8" t="s">
        <v>6</v>
      </c>
      <c r="D8">
        <v>104</v>
      </c>
      <c r="E8">
        <v>0</v>
      </c>
      <c r="F8">
        <v>78</v>
      </c>
      <c r="G8">
        <v>26</v>
      </c>
      <c r="H8">
        <v>0</v>
      </c>
      <c r="I8">
        <v>0</v>
      </c>
      <c r="K8">
        <v>24</v>
      </c>
      <c r="L8">
        <v>32.25</v>
      </c>
      <c r="M8">
        <f t="shared" si="0"/>
        <v>32.25</v>
      </c>
    </row>
    <row r="9" spans="1:13" x14ac:dyDescent="0.35">
      <c r="A9">
        <v>49</v>
      </c>
      <c r="B9" t="s">
        <v>31</v>
      </c>
      <c r="C9" t="s">
        <v>6</v>
      </c>
      <c r="D9">
        <v>240</v>
      </c>
      <c r="E9">
        <v>11</v>
      </c>
      <c r="F9">
        <v>162</v>
      </c>
      <c r="G9">
        <v>67</v>
      </c>
      <c r="H9">
        <v>11</v>
      </c>
      <c r="I9">
        <v>0</v>
      </c>
      <c r="K9">
        <v>24</v>
      </c>
      <c r="L9">
        <v>44</v>
      </c>
      <c r="M9">
        <f t="shared" si="0"/>
        <v>44</v>
      </c>
    </row>
    <row r="10" spans="1:13" x14ac:dyDescent="0.35">
      <c r="A10">
        <v>48</v>
      </c>
      <c r="B10" t="s">
        <v>29</v>
      </c>
      <c r="C10" t="s">
        <v>6</v>
      </c>
      <c r="D10">
        <v>137</v>
      </c>
      <c r="E10">
        <v>0</v>
      </c>
      <c r="F10">
        <v>113</v>
      </c>
      <c r="H10">
        <v>24</v>
      </c>
      <c r="J10" t="s">
        <v>30</v>
      </c>
      <c r="K10">
        <v>24</v>
      </c>
      <c r="L10">
        <v>59</v>
      </c>
      <c r="M10">
        <f t="shared" si="0"/>
        <v>59</v>
      </c>
    </row>
    <row r="11" spans="1:13" x14ac:dyDescent="0.35">
      <c r="A11">
        <v>47</v>
      </c>
      <c r="B11" t="s">
        <v>28</v>
      </c>
      <c r="C11" t="s">
        <v>6</v>
      </c>
      <c r="D11">
        <v>67</v>
      </c>
      <c r="E11">
        <v>3</v>
      </c>
      <c r="F11">
        <v>47</v>
      </c>
      <c r="G11">
        <v>17</v>
      </c>
      <c r="H11">
        <v>3</v>
      </c>
      <c r="I11">
        <v>0</v>
      </c>
      <c r="K11">
        <v>24</v>
      </c>
      <c r="L11">
        <v>41</v>
      </c>
      <c r="M11">
        <f t="shared" si="0"/>
        <v>41</v>
      </c>
    </row>
    <row r="12" spans="1:13" x14ac:dyDescent="0.35">
      <c r="A12">
        <v>46</v>
      </c>
      <c r="B12" t="s">
        <v>27</v>
      </c>
      <c r="C12" t="s">
        <v>6</v>
      </c>
      <c r="D12">
        <v>45</v>
      </c>
      <c r="E12">
        <v>1</v>
      </c>
      <c r="F12">
        <v>29</v>
      </c>
      <c r="G12">
        <v>15</v>
      </c>
      <c r="H12">
        <v>1</v>
      </c>
      <c r="I12">
        <v>0</v>
      </c>
      <c r="K12">
        <v>24</v>
      </c>
      <c r="L12">
        <v>29.8</v>
      </c>
      <c r="M12">
        <f t="shared" si="0"/>
        <v>29.8</v>
      </c>
    </row>
    <row r="13" spans="1:13" x14ac:dyDescent="0.35">
      <c r="A13">
        <v>43</v>
      </c>
      <c r="B13" t="s">
        <v>26</v>
      </c>
      <c r="C13" t="s">
        <v>6</v>
      </c>
      <c r="D13">
        <v>75</v>
      </c>
      <c r="E13">
        <v>0</v>
      </c>
      <c r="F13">
        <v>60</v>
      </c>
      <c r="G13">
        <v>15</v>
      </c>
      <c r="H13">
        <v>0</v>
      </c>
      <c r="I13">
        <v>0</v>
      </c>
      <c r="K13">
        <v>12</v>
      </c>
      <c r="L13">
        <v>18.03</v>
      </c>
      <c r="M13">
        <f t="shared" si="0"/>
        <v>18.03</v>
      </c>
    </row>
    <row r="14" spans="1:13" x14ac:dyDescent="0.35">
      <c r="A14">
        <v>42</v>
      </c>
      <c r="B14" t="s">
        <v>25</v>
      </c>
      <c r="C14" t="s">
        <v>6</v>
      </c>
      <c r="D14">
        <v>142</v>
      </c>
      <c r="E14">
        <v>7</v>
      </c>
      <c r="F14">
        <v>112</v>
      </c>
      <c r="G14">
        <v>23</v>
      </c>
      <c r="H14">
        <v>7</v>
      </c>
      <c r="I14">
        <v>0</v>
      </c>
      <c r="K14">
        <v>24</v>
      </c>
      <c r="M14">
        <f t="shared" si="0"/>
        <v>24</v>
      </c>
    </row>
    <row r="15" spans="1:13" x14ac:dyDescent="0.35">
      <c r="A15">
        <v>41</v>
      </c>
      <c r="B15" t="s">
        <v>24</v>
      </c>
      <c r="C15" t="s">
        <v>6</v>
      </c>
      <c r="D15">
        <v>59</v>
      </c>
      <c r="E15">
        <v>1</v>
      </c>
      <c r="F15">
        <v>51</v>
      </c>
      <c r="G15">
        <v>7</v>
      </c>
      <c r="H15">
        <v>1</v>
      </c>
      <c r="I15">
        <v>0</v>
      </c>
      <c r="K15">
        <v>24</v>
      </c>
      <c r="M15">
        <f t="shared" si="0"/>
        <v>24</v>
      </c>
    </row>
    <row r="16" spans="1:13" x14ac:dyDescent="0.35">
      <c r="A16">
        <v>40</v>
      </c>
      <c r="B16" t="s">
        <v>23</v>
      </c>
      <c r="C16" t="s">
        <v>6</v>
      </c>
      <c r="D16">
        <v>29</v>
      </c>
      <c r="E16">
        <v>0</v>
      </c>
      <c r="F16">
        <v>20</v>
      </c>
      <c r="G16">
        <v>9</v>
      </c>
      <c r="H16">
        <v>0</v>
      </c>
      <c r="I16">
        <v>0</v>
      </c>
      <c r="K16">
        <v>24</v>
      </c>
      <c r="M16">
        <f t="shared" si="0"/>
        <v>24</v>
      </c>
    </row>
    <row r="17" spans="1:13" x14ac:dyDescent="0.35">
      <c r="A17">
        <v>34</v>
      </c>
      <c r="B17" t="s">
        <v>22</v>
      </c>
      <c r="C17" t="s">
        <v>6</v>
      </c>
      <c r="D17">
        <v>51</v>
      </c>
      <c r="E17">
        <v>1</v>
      </c>
      <c r="F17">
        <v>45</v>
      </c>
      <c r="G17">
        <v>5</v>
      </c>
      <c r="H17">
        <v>1</v>
      </c>
      <c r="I17">
        <v>0</v>
      </c>
      <c r="K17">
        <v>24</v>
      </c>
      <c r="M17">
        <f t="shared" si="0"/>
        <v>24</v>
      </c>
    </row>
    <row r="18" spans="1:13" x14ac:dyDescent="0.35">
      <c r="A18">
        <v>26</v>
      </c>
      <c r="B18" t="s">
        <v>19</v>
      </c>
      <c r="C18" t="s">
        <v>6</v>
      </c>
      <c r="D18">
        <v>31</v>
      </c>
      <c r="E18">
        <v>3</v>
      </c>
      <c r="F18">
        <v>19</v>
      </c>
      <c r="G18">
        <v>9</v>
      </c>
      <c r="H18">
        <v>3</v>
      </c>
      <c r="I18">
        <v>0</v>
      </c>
      <c r="K18">
        <v>12</v>
      </c>
      <c r="M18">
        <f t="shared" si="0"/>
        <v>12</v>
      </c>
    </row>
    <row r="19" spans="1:13" x14ac:dyDescent="0.35">
      <c r="A19">
        <v>25</v>
      </c>
      <c r="B19" t="s">
        <v>18</v>
      </c>
      <c r="C19" t="s">
        <v>6</v>
      </c>
      <c r="D19">
        <v>72</v>
      </c>
      <c r="E19">
        <v>3</v>
      </c>
      <c r="F19">
        <v>48</v>
      </c>
      <c r="G19">
        <v>21</v>
      </c>
      <c r="H19">
        <v>3</v>
      </c>
      <c r="I19">
        <v>0</v>
      </c>
      <c r="K19">
        <v>24</v>
      </c>
      <c r="L19">
        <v>39.700000000000003</v>
      </c>
      <c r="M19">
        <f t="shared" si="0"/>
        <v>39.700000000000003</v>
      </c>
    </row>
    <row r="20" spans="1:13" x14ac:dyDescent="0.35">
      <c r="A20">
        <v>23</v>
      </c>
      <c r="B20" t="s">
        <v>17</v>
      </c>
      <c r="C20" t="s">
        <v>6</v>
      </c>
      <c r="D20">
        <v>17</v>
      </c>
      <c r="E20">
        <v>0</v>
      </c>
      <c r="F20">
        <v>13</v>
      </c>
      <c r="G20">
        <v>4</v>
      </c>
      <c r="H20">
        <v>0</v>
      </c>
      <c r="I20">
        <v>0</v>
      </c>
      <c r="K20">
        <v>120</v>
      </c>
      <c r="M20">
        <f t="shared" si="0"/>
        <v>120</v>
      </c>
    </row>
    <row r="21" spans="1:13" x14ac:dyDescent="0.35">
      <c r="A21">
        <v>20</v>
      </c>
      <c r="B21" t="s">
        <v>16</v>
      </c>
      <c r="C21" t="s">
        <v>6</v>
      </c>
      <c r="D21">
        <v>93</v>
      </c>
      <c r="E21">
        <v>1</v>
      </c>
      <c r="F21">
        <v>84</v>
      </c>
      <c r="G21">
        <v>8</v>
      </c>
      <c r="H21">
        <v>1</v>
      </c>
      <c r="I21">
        <v>0</v>
      </c>
      <c r="K21">
        <v>24</v>
      </c>
      <c r="L21">
        <v>34</v>
      </c>
      <c r="M21">
        <f t="shared" si="0"/>
        <v>34</v>
      </c>
    </row>
    <row r="22" spans="1:13" x14ac:dyDescent="0.35">
      <c r="A22">
        <v>15</v>
      </c>
      <c r="B22" t="s">
        <v>13</v>
      </c>
      <c r="C22" t="s">
        <v>6</v>
      </c>
      <c r="D22">
        <v>291</v>
      </c>
      <c r="E22">
        <v>12</v>
      </c>
      <c r="F22">
        <v>259</v>
      </c>
      <c r="G22">
        <v>20</v>
      </c>
      <c r="H22">
        <v>12</v>
      </c>
      <c r="I22">
        <v>0</v>
      </c>
      <c r="K22">
        <v>60</v>
      </c>
      <c r="M22">
        <f t="shared" si="0"/>
        <v>60</v>
      </c>
    </row>
    <row r="23" spans="1:13" x14ac:dyDescent="0.35">
      <c r="A23">
        <v>10</v>
      </c>
      <c r="B23" t="s">
        <v>12</v>
      </c>
      <c r="C23" t="s">
        <v>6</v>
      </c>
      <c r="D23">
        <v>34</v>
      </c>
      <c r="E23">
        <v>1</v>
      </c>
      <c r="F23">
        <v>30</v>
      </c>
      <c r="G23">
        <v>3</v>
      </c>
      <c r="H23">
        <v>1</v>
      </c>
      <c r="I23">
        <v>0</v>
      </c>
      <c r="K23">
        <v>48</v>
      </c>
      <c r="L23">
        <v>62</v>
      </c>
      <c r="M23">
        <f t="shared" si="0"/>
        <v>62</v>
      </c>
    </row>
    <row r="24" spans="1:13" x14ac:dyDescent="0.35">
      <c r="A24">
        <v>9</v>
      </c>
      <c r="B24" t="s">
        <v>11</v>
      </c>
      <c r="C24" t="s">
        <v>6</v>
      </c>
      <c r="D24">
        <v>45</v>
      </c>
      <c r="E24">
        <v>0</v>
      </c>
      <c r="F24">
        <v>41</v>
      </c>
      <c r="G24">
        <v>4</v>
      </c>
      <c r="H24">
        <v>0</v>
      </c>
      <c r="I24">
        <v>0</v>
      </c>
      <c r="K24">
        <v>36</v>
      </c>
      <c r="L24">
        <v>40.799999999999997</v>
      </c>
      <c r="M24">
        <f t="shared" si="0"/>
        <v>40.799999999999997</v>
      </c>
    </row>
    <row r="25" spans="1:13" x14ac:dyDescent="0.35">
      <c r="A25">
        <v>6</v>
      </c>
      <c r="B25" t="s">
        <v>10</v>
      </c>
      <c r="C25" t="s">
        <v>6</v>
      </c>
      <c r="D25">
        <v>57</v>
      </c>
      <c r="E25">
        <v>0</v>
      </c>
      <c r="F25">
        <v>50</v>
      </c>
      <c r="G25">
        <v>7</v>
      </c>
      <c r="H25">
        <v>0</v>
      </c>
      <c r="I25">
        <v>0</v>
      </c>
      <c r="K25">
        <v>84</v>
      </c>
      <c r="L25">
        <v>90</v>
      </c>
      <c r="M25">
        <f t="shared" si="0"/>
        <v>90</v>
      </c>
    </row>
    <row r="26" spans="1:13" x14ac:dyDescent="0.35">
      <c r="A26">
        <v>5</v>
      </c>
      <c r="B26" t="s">
        <v>9</v>
      </c>
      <c r="C26" t="s">
        <v>6</v>
      </c>
      <c r="D26">
        <v>90</v>
      </c>
      <c r="E26">
        <v>0</v>
      </c>
      <c r="F26">
        <v>75</v>
      </c>
      <c r="G26">
        <v>15</v>
      </c>
      <c r="H26">
        <v>0</v>
      </c>
      <c r="I26">
        <v>0</v>
      </c>
      <c r="K26">
        <v>12</v>
      </c>
      <c r="L26">
        <v>12.4</v>
      </c>
      <c r="M26">
        <f>IF(L26&lt;&gt;"",L26,K26)</f>
        <v>12.4</v>
      </c>
    </row>
    <row r="27" spans="1:13" x14ac:dyDescent="0.35">
      <c r="A27">
        <v>3</v>
      </c>
      <c r="B27" t="s">
        <v>8</v>
      </c>
      <c r="C27" t="s">
        <v>6</v>
      </c>
      <c r="D27">
        <v>41</v>
      </c>
      <c r="E27">
        <v>0</v>
      </c>
      <c r="F27">
        <v>35</v>
      </c>
      <c r="G27">
        <v>6</v>
      </c>
      <c r="H27">
        <v>0</v>
      </c>
      <c r="I27">
        <v>0</v>
      </c>
      <c r="K27">
        <v>12</v>
      </c>
      <c r="L27">
        <v>14</v>
      </c>
      <c r="M27">
        <f t="shared" si="0"/>
        <v>14</v>
      </c>
    </row>
    <row r="28" spans="1:13" x14ac:dyDescent="0.35">
      <c r="A28">
        <v>2</v>
      </c>
      <c r="B28" t="s">
        <v>7</v>
      </c>
      <c r="C28" t="s">
        <v>6</v>
      </c>
      <c r="D28">
        <v>10</v>
      </c>
      <c r="E28">
        <v>0</v>
      </c>
      <c r="F28">
        <v>9</v>
      </c>
      <c r="G28">
        <v>1</v>
      </c>
      <c r="H28">
        <v>0</v>
      </c>
      <c r="I28">
        <v>0</v>
      </c>
      <c r="K28">
        <v>12</v>
      </c>
      <c r="L28">
        <v>12.7</v>
      </c>
      <c r="M28">
        <f t="shared" si="0"/>
        <v>12.7</v>
      </c>
    </row>
    <row r="29" spans="1:13" x14ac:dyDescent="0.35">
      <c r="A29">
        <v>1</v>
      </c>
      <c r="B29" t="s">
        <v>5</v>
      </c>
      <c r="C29" t="s">
        <v>6</v>
      </c>
      <c r="D29">
        <v>30</v>
      </c>
      <c r="E29">
        <v>0</v>
      </c>
      <c r="F29">
        <v>27</v>
      </c>
      <c r="G29">
        <v>3</v>
      </c>
      <c r="H29">
        <v>0</v>
      </c>
      <c r="I29">
        <v>0</v>
      </c>
      <c r="K29">
        <v>12</v>
      </c>
      <c r="M29">
        <f t="shared" si="0"/>
        <v>12</v>
      </c>
    </row>
    <row r="30" spans="1:13" x14ac:dyDescent="0.35">
      <c r="A30">
        <v>89</v>
      </c>
      <c r="B30" t="s">
        <v>43</v>
      </c>
      <c r="C30" t="s">
        <v>15</v>
      </c>
      <c r="D30">
        <v>40</v>
      </c>
      <c r="E30">
        <v>0</v>
      </c>
      <c r="H30">
        <v>6</v>
      </c>
      <c r="J30" t="s">
        <v>44</v>
      </c>
      <c r="K30">
        <v>6</v>
      </c>
      <c r="M30">
        <f t="shared" si="0"/>
        <v>6</v>
      </c>
    </row>
    <row r="31" spans="1:13" x14ac:dyDescent="0.35">
      <c r="A31">
        <v>80</v>
      </c>
      <c r="B31" t="s">
        <v>40</v>
      </c>
      <c r="C31" t="s">
        <v>15</v>
      </c>
      <c r="D31">
        <v>144</v>
      </c>
      <c r="E31">
        <v>8</v>
      </c>
      <c r="F31">
        <v>136</v>
      </c>
      <c r="H31">
        <v>8</v>
      </c>
      <c r="J31" t="s">
        <v>41</v>
      </c>
      <c r="K31">
        <v>12</v>
      </c>
      <c r="L31">
        <v>17</v>
      </c>
      <c r="M31">
        <f t="shared" si="0"/>
        <v>17</v>
      </c>
    </row>
    <row r="32" spans="1:13" x14ac:dyDescent="0.35">
      <c r="A32">
        <v>78</v>
      </c>
      <c r="B32" t="s">
        <v>39</v>
      </c>
      <c r="C32" t="s">
        <v>15</v>
      </c>
      <c r="D32">
        <v>55</v>
      </c>
      <c r="E32">
        <v>11</v>
      </c>
      <c r="F32">
        <v>23</v>
      </c>
      <c r="G32">
        <v>21</v>
      </c>
      <c r="H32">
        <v>10</v>
      </c>
      <c r="I32">
        <v>1</v>
      </c>
      <c r="K32">
        <v>24</v>
      </c>
      <c r="L32">
        <v>29.5</v>
      </c>
      <c r="M32">
        <f t="shared" si="0"/>
        <v>29.5</v>
      </c>
    </row>
    <row r="33" spans="1:13" x14ac:dyDescent="0.35">
      <c r="A33">
        <v>32</v>
      </c>
      <c r="B33" t="s">
        <v>20</v>
      </c>
      <c r="C33" t="s">
        <v>15</v>
      </c>
      <c r="D33">
        <v>268</v>
      </c>
      <c r="E33">
        <v>0</v>
      </c>
      <c r="F33">
        <v>259</v>
      </c>
      <c r="G33">
        <v>0</v>
      </c>
      <c r="H33">
        <v>9</v>
      </c>
      <c r="J33" t="s">
        <v>21</v>
      </c>
      <c r="K33">
        <v>6</v>
      </c>
      <c r="M33">
        <f t="shared" si="0"/>
        <v>6</v>
      </c>
    </row>
    <row r="34" spans="1:13" x14ac:dyDescent="0.35">
      <c r="A34">
        <v>18</v>
      </c>
      <c r="B34" t="s">
        <v>14</v>
      </c>
      <c r="C34" t="s">
        <v>15</v>
      </c>
      <c r="D34">
        <v>54</v>
      </c>
      <c r="E34">
        <v>0</v>
      </c>
      <c r="F34">
        <v>46</v>
      </c>
      <c r="G34">
        <v>8</v>
      </c>
      <c r="H34">
        <v>0</v>
      </c>
      <c r="I34">
        <v>0</v>
      </c>
      <c r="K34">
        <v>12</v>
      </c>
      <c r="L34">
        <v>16</v>
      </c>
      <c r="M34">
        <f t="shared" si="0"/>
        <v>16</v>
      </c>
    </row>
  </sheetData>
  <autoFilter ref="A1:L34" xr:uid="{00000000-0001-0000-0000-000000000000}">
    <sortState xmlns:xlrd2="http://schemas.microsoft.com/office/spreadsheetml/2017/richdata2" ref="A2:L34">
      <sortCondition ref="C1:C34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lachman</vt:lpstr>
      <vt:lpstr>lachman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dongwkim</dc:creator>
  <cp:lastModifiedBy>Dong Kim</cp:lastModifiedBy>
  <dcterms:created xsi:type="dcterms:W3CDTF">2023-12-20T10:15:06Z</dcterms:created>
  <dcterms:modified xsi:type="dcterms:W3CDTF">2025-08-11T12:04:47Z</dcterms:modified>
</cp:coreProperties>
</file>