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KB BP 8x5" sheetId="1" r:id="rId4"/>
    <sheet state="visible" name="Holiday2020,2021" sheetId="2" r:id="rId5"/>
    <sheet state="hidden" name="Timetable4x5" sheetId="3" r:id="rId6"/>
    <sheet state="hidden" name="Timetable 3x3" sheetId="4" r:id="rId7"/>
  </sheets>
  <definedNames/>
  <calcPr/>
</workbook>
</file>

<file path=xl/sharedStrings.xml><?xml version="1.0" encoding="utf-8"?>
<sst xmlns="http://schemas.openxmlformats.org/spreadsheetml/2006/main" count="1182" uniqueCount="417">
  <si>
    <t>THỜI KHOÁ BIỂU</t>
  </si>
  <si>
    <t>BOOTCAMP PREPARATION</t>
  </si>
  <si>
    <t>BOOTCAMP PHP/JAVA</t>
  </si>
  <si>
    <t>CodeGym Đà Nẵng</t>
  </si>
  <si>
    <t>Version</t>
  </si>
  <si>
    <t>Lớp</t>
  </si>
  <si>
    <t>C1120G1</t>
  </si>
  <si>
    <t>Ngày cập nhật</t>
  </si>
  <si>
    <t>Phòng học</t>
  </si>
  <si>
    <t>Jame+Kens</t>
  </si>
  <si>
    <t>Coach</t>
  </si>
  <si>
    <t>Đặng Chí Trung</t>
  </si>
  <si>
    <t>Giờ học</t>
  </si>
  <si>
    <t xml:space="preserve">8:00-17:30 </t>
  </si>
  <si>
    <t>Instructor</t>
  </si>
  <si>
    <t>Nguyễn Vũ Thành Tiến</t>
  </si>
  <si>
    <t>Ngày học</t>
  </si>
  <si>
    <t>Từ thứ 2 đến thứ 6</t>
  </si>
  <si>
    <t>Tutor:</t>
  </si>
  <si>
    <t>Buổi</t>
  </si>
  <si>
    <t>Ngày</t>
  </si>
  <si>
    <t>Thứ</t>
  </si>
  <si>
    <t>G
8:00-9:30</t>
  </si>
  <si>
    <t>H
9:30-11:00</t>
  </si>
  <si>
    <t>Slack
11:00 - 12:00</t>
  </si>
  <si>
    <t>I
13:30-15:00</t>
  </si>
  <si>
    <t>K
15:00-16:30</t>
  </si>
  <si>
    <t>Slack
16:30-17:30</t>
  </si>
  <si>
    <t>Ghi chú</t>
  </si>
  <si>
    <t>Buổi 1</t>
  </si>
  <si>
    <t>BP.T1</t>
  </si>
  <si>
    <t>BP.L1</t>
  </si>
  <si>
    <t>Case Study BS</t>
  </si>
  <si>
    <t>Buổi 2</t>
  </si>
  <si>
    <t>BP.T2</t>
  </si>
  <si>
    <t>BP.L2</t>
  </si>
  <si>
    <t>Buổi 3</t>
  </si>
  <si>
    <t>BP.T3</t>
  </si>
  <si>
    <t>BP.L3</t>
  </si>
  <si>
    <t>Buổi 4</t>
  </si>
  <si>
    <t>BP.T4</t>
  </si>
  <si>
    <t>BP.L4</t>
  </si>
  <si>
    <t>Buổi 5</t>
  </si>
  <si>
    <t>BP.T5</t>
  </si>
  <si>
    <t>BP.L5</t>
  </si>
  <si>
    <t>Buổi 6</t>
  </si>
  <si>
    <t>BP.T6</t>
  </si>
  <si>
    <t>BP.L6</t>
  </si>
  <si>
    <t>Buổi 7</t>
  </si>
  <si>
    <t>BP.T7</t>
  </si>
  <si>
    <t>BP.L7</t>
  </si>
  <si>
    <t>Buổi 8</t>
  </si>
  <si>
    <t>BP.T8</t>
  </si>
  <si>
    <t>BP.L8</t>
  </si>
  <si>
    <t>Buổi 9</t>
  </si>
  <si>
    <t>BP.T9</t>
  </si>
  <si>
    <t>BP.L9</t>
  </si>
  <si>
    <t>Buổi 10</t>
  </si>
  <si>
    <t>BP.T10</t>
  </si>
  <si>
    <t>BP.L10</t>
  </si>
  <si>
    <t>Buổi 11</t>
  </si>
  <si>
    <t>BP.T11</t>
  </si>
  <si>
    <t>BP.L11</t>
  </si>
  <si>
    <t>Buổi 12</t>
  </si>
  <si>
    <t>BP.T12</t>
  </si>
  <si>
    <t>BP.L12</t>
  </si>
  <si>
    <t>Buổi 13</t>
  </si>
  <si>
    <t>BP.T13</t>
  </si>
  <si>
    <t>BP.L13</t>
  </si>
  <si>
    <t>Buổi 14</t>
  </si>
  <si>
    <t>BP.T14</t>
  </si>
  <si>
    <t>BP.L14</t>
  </si>
  <si>
    <t>Buổi 15</t>
  </si>
  <si>
    <t>BP.T15</t>
  </si>
  <si>
    <t>BP.L15</t>
  </si>
  <si>
    <t>Buổi 16</t>
  </si>
  <si>
    <t>BP.T16</t>
  </si>
  <si>
    <t>BP.L16</t>
  </si>
  <si>
    <t>Buổi 17</t>
  </si>
  <si>
    <t>BP.T17</t>
  </si>
  <si>
    <t>BP.L17</t>
  </si>
  <si>
    <t>Buổi 18</t>
  </si>
  <si>
    <t>BP.L18</t>
  </si>
  <si>
    <t>Buổi 19</t>
  </si>
  <si>
    <t>BP.L19</t>
  </si>
  <si>
    <t>Buổi 20</t>
  </si>
  <si>
    <t>CS.T1</t>
  </si>
  <si>
    <t>CS.L1</t>
  </si>
  <si>
    <t>Buổi 21</t>
  </si>
  <si>
    <t>CS.L2</t>
  </si>
  <si>
    <t>Buổi 22</t>
  </si>
  <si>
    <t>CS.L3</t>
  </si>
  <si>
    <t>Restro CAH</t>
  </si>
  <si>
    <t>GPA</t>
  </si>
  <si>
    <t>Buổi 23</t>
  </si>
  <si>
    <t>BP.Exam</t>
  </si>
  <si>
    <t>Tự đánh giá năng lực</t>
  </si>
  <si>
    <t>Buổi 24</t>
  </si>
  <si>
    <t>Tổng kết</t>
  </si>
  <si>
    <t>T</t>
  </si>
  <si>
    <t>Lý thuyết (Theory)</t>
  </si>
  <si>
    <t>L</t>
  </si>
  <si>
    <t>Thực hành (Lab)</t>
  </si>
  <si>
    <t>CS</t>
  </si>
  <si>
    <t>Case study</t>
  </si>
  <si>
    <t>Exam</t>
  </si>
  <si>
    <t>Examination</t>
  </si>
  <si>
    <t>BP</t>
  </si>
  <si>
    <t>Bootcamp Preparation</t>
  </si>
  <si>
    <t>Retros Coach</t>
  </si>
  <si>
    <t>Phiên trao đổi tình hình học tập của Coach và lớp</t>
  </si>
  <si>
    <t>Retros CAH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</si>
  <si>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</si>
  <si>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</si>
  <si>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</si>
  <si>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</si>
  <si>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</si>
  <si>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</si>
  <si>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</si>
  <si>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</si>
  <si>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</si>
  <si>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</si>
  <si>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</si>
  <si>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 xml:space="preserve">BOOTCAMP 4x5 </t>
  </si>
  <si>
    <t>CGC JAVA/PHP</t>
  </si>
  <si>
    <t>CodeGym Moncity</t>
  </si>
  <si>
    <t>Số nhà 23, Lô TT01, Khu đô thị Moncity, đường Hàm Nghi, Mỹ Đình, Nam Từ Liêm, HN</t>
  </si>
  <si>
    <t>G</t>
  </si>
  <si>
    <t>8h:00 - 9h:30</t>
  </si>
  <si>
    <t>&lt;Tên lớp&gt;</t>
  </si>
  <si>
    <t xml:space="preserve">Time Slot: </t>
  </si>
  <si>
    <t>8h00 - 12h00 &lt;13:30-17:30&gt;</t>
  </si>
  <si>
    <t>H</t>
  </si>
  <si>
    <t>9h:30 - 11h:00</t>
  </si>
  <si>
    <t>&lt;Phòng học&gt;</t>
  </si>
  <si>
    <t xml:space="preserve">Days: </t>
  </si>
  <si>
    <t>Thứ 2 (Mon), Thứ 3 (Tue), Thứ 4 (Web)</t>
  </si>
  <si>
    <t>Slack</t>
  </si>
  <si>
    <t>11h:00 - 12h:00, 16:30-17:30</t>
  </si>
  <si>
    <t>Huấn luyện viên</t>
  </si>
  <si>
    <t>&lt;Họ và tên HLV&gt;</t>
  </si>
  <si>
    <t>Thứ 5 (Thu), Thứ 6 (Fri)</t>
  </si>
  <si>
    <t>I</t>
  </si>
  <si>
    <t>13:30-15:00</t>
  </si>
  <si>
    <t>Giảng viên</t>
  </si>
  <si>
    <t>&lt;Họ và tên giảng viên&gt;</t>
  </si>
  <si>
    <t>&lt;Họ và tên tutor&gt;</t>
  </si>
  <si>
    <t>K</t>
  </si>
  <si>
    <t>15:00-16:30</t>
  </si>
  <si>
    <t>Module</t>
  </si>
  <si>
    <t>No.</t>
  </si>
  <si>
    <r>
      <t xml:space="preserve">G </t>
    </r>
    <r>
      <rPr>
        <rFont val="Arial"/>
        <i/>
        <color rgb="FFFFFFFF"/>
        <sz val="10.0"/>
      </rPr>
      <t>&lt;I&gt;</t>
    </r>
  </si>
  <si>
    <r>
      <t xml:space="preserve">H </t>
    </r>
    <r>
      <rPr>
        <rFont val="Arial"/>
        <i/>
        <color rgb="FFFFFFFF"/>
        <sz val="10.0"/>
      </rPr>
      <t>&lt;K&gt;</t>
    </r>
  </si>
  <si>
    <t>WEB BACK-END DEVELOPMENT</t>
  </si>
  <si>
    <t>WBD.T1</t>
  </si>
  <si>
    <t>WBD.L1</t>
  </si>
  <si>
    <t>WBD.T2</t>
  </si>
  <si>
    <t>WBD.L2</t>
  </si>
  <si>
    <t>WBD.T3</t>
  </si>
  <si>
    <t>WBD.L3</t>
  </si>
  <si>
    <t>WBD.T4</t>
  </si>
  <si>
    <t>WBD.L4</t>
  </si>
  <si>
    <t>WBD.T5</t>
  </si>
  <si>
    <t>WBD.L5</t>
  </si>
  <si>
    <t>WBD.CSCD.T1</t>
  </si>
  <si>
    <t>WBD.CSCD.L1</t>
  </si>
  <si>
    <t>WBD.T6</t>
  </si>
  <si>
    <t>WBD.L6</t>
  </si>
  <si>
    <t>WBD.T7</t>
  </si>
  <si>
    <t>WBD.L7</t>
  </si>
  <si>
    <t>WBD.T8</t>
  </si>
  <si>
    <t>WBD.L8</t>
  </si>
  <si>
    <t>WBD.T9</t>
  </si>
  <si>
    <t>WBD.L9</t>
  </si>
  <si>
    <t>WBD.T10</t>
  </si>
  <si>
    <t>WBD.L10</t>
  </si>
  <si>
    <t>WBD.CSCD.T2</t>
  </si>
  <si>
    <t>WBD.CSCD.L2</t>
  </si>
  <si>
    <t>WBD.T11</t>
  </si>
  <si>
    <t>WBD.L11</t>
  </si>
  <si>
    <t>WBD.T12</t>
  </si>
  <si>
    <t>WBD.L12</t>
  </si>
  <si>
    <t>Buổi 25</t>
  </si>
  <si>
    <t>WBD.T13</t>
  </si>
  <si>
    <t>WBD.L13</t>
  </si>
  <si>
    <t>Buổi 26</t>
  </si>
  <si>
    <t>Buổi 27</t>
  </si>
  <si>
    <t>WBD.T14</t>
  </si>
  <si>
    <t>WBD.L14</t>
  </si>
  <si>
    <t>Buổi 28</t>
  </si>
  <si>
    <t>Buổi 29</t>
  </si>
  <si>
    <t>WBD.T15</t>
  </si>
  <si>
    <t>WBD.L15</t>
  </si>
  <si>
    <t>Buổi 30</t>
  </si>
  <si>
    <t>WBD.CSCD.T3</t>
  </si>
  <si>
    <t>WBD.CSCD.L3</t>
  </si>
  <si>
    <t>Buổi 31</t>
  </si>
  <si>
    <t>WBD.T16</t>
  </si>
  <si>
    <t>WBD.L16</t>
  </si>
  <si>
    <t>Buổi 32</t>
  </si>
  <si>
    <t>Buổi 33</t>
  </si>
  <si>
    <t>WBD.T17</t>
  </si>
  <si>
    <t>WBD.L17</t>
  </si>
  <si>
    <t>Buổi 34</t>
  </si>
  <si>
    <t>Buổi 35</t>
  </si>
  <si>
    <t>WBD.T18</t>
  </si>
  <si>
    <t>WBD.L18</t>
  </si>
  <si>
    <t>Buổi 36</t>
  </si>
  <si>
    <t>Buổi 37</t>
  </si>
  <si>
    <t>WBD.T19</t>
  </si>
  <si>
    <t>WBD.L19</t>
  </si>
  <si>
    <t>Buổi 38</t>
  </si>
  <si>
    <t>Buổi 39</t>
  </si>
  <si>
    <t>WBD.T20</t>
  </si>
  <si>
    <t>WBD.L20</t>
  </si>
  <si>
    <t>Buổi 40</t>
  </si>
  <si>
    <t>WBD.CSCD.T4</t>
  </si>
  <si>
    <t>WBD.CSCD.L4</t>
  </si>
  <si>
    <t>Buổi 41</t>
  </si>
  <si>
    <t>WBD.T21</t>
  </si>
  <si>
    <t>WBD.L21</t>
  </si>
  <si>
    <t>Buổi 42</t>
  </si>
  <si>
    <t>Buổi 43</t>
  </si>
  <si>
    <t>WBD.T22</t>
  </si>
  <si>
    <t>WBD.L22</t>
  </si>
  <si>
    <t>Buổi 44</t>
  </si>
  <si>
    <t>Buổi 45</t>
  </si>
  <si>
    <t>WBD.T23</t>
  </si>
  <si>
    <t>WBD.L23</t>
  </si>
  <si>
    <t>Buổi 46</t>
  </si>
  <si>
    <t>Buổi 47</t>
  </si>
  <si>
    <t>WBD.T24</t>
  </si>
  <si>
    <t>WBD.L24</t>
  </si>
  <si>
    <t>Buổi 48</t>
  </si>
  <si>
    <t>Buổi 49</t>
  </si>
  <si>
    <t>WBD.T25</t>
  </si>
  <si>
    <t>WBD.L25</t>
  </si>
  <si>
    <t>Buổi 50</t>
  </si>
  <si>
    <t>WBD.CSCD.T5</t>
  </si>
  <si>
    <t>WBD.CSCD.L5</t>
  </si>
  <si>
    <t>Buổi 51</t>
  </si>
  <si>
    <t>WBD.Exam</t>
  </si>
  <si>
    <t>WEB FRONT-END DEVELOPMENT</t>
  </si>
  <si>
    <t>Buổi 52</t>
  </si>
  <si>
    <t>WFD.T1</t>
  </si>
  <si>
    <t>WFD.L1</t>
  </si>
  <si>
    <t>Buổi 53</t>
  </si>
  <si>
    <t>Buổi 54</t>
  </si>
  <si>
    <t>WFD.T2</t>
  </si>
  <si>
    <t>WFD.L2</t>
  </si>
  <si>
    <t>Buổi 55</t>
  </si>
  <si>
    <t>Buổi 56</t>
  </si>
  <si>
    <t>WFD.T3</t>
  </si>
  <si>
    <t>WFD.L3</t>
  </si>
  <si>
    <t>Buổi 57</t>
  </si>
  <si>
    <t>Buổi 58</t>
  </si>
  <si>
    <t>WFD.T4</t>
  </si>
  <si>
    <t>WFD.L4</t>
  </si>
  <si>
    <t>Buổi 59</t>
  </si>
  <si>
    <t>Buổi 60</t>
  </si>
  <si>
    <t>WFD.T5</t>
  </si>
  <si>
    <t>WFD.L5</t>
  </si>
  <si>
    <t>Buổi 61</t>
  </si>
  <si>
    <t>WFD.CSCD.T1</t>
  </si>
  <si>
    <t>WFD.CSCD.L1</t>
  </si>
  <si>
    <t>Buổi 62</t>
  </si>
  <si>
    <t>WFD.T6</t>
  </si>
  <si>
    <t>WFD.L6</t>
  </si>
  <si>
    <t>Buổi 63</t>
  </si>
  <si>
    <t>Buổi 64</t>
  </si>
  <si>
    <t>WFD.T7</t>
  </si>
  <si>
    <t>WFD.L7</t>
  </si>
  <si>
    <t>Buổi 65</t>
  </si>
  <si>
    <t>Buổi 66</t>
  </si>
  <si>
    <t>WFD.T8</t>
  </si>
  <si>
    <t>WFD.L8</t>
  </si>
  <si>
    <t>Buổi 67</t>
  </si>
  <si>
    <t>Buổi 68</t>
  </si>
  <si>
    <t>WFD.T9</t>
  </si>
  <si>
    <t>WFD.L9</t>
  </si>
  <si>
    <t>Buổi 69</t>
  </si>
  <si>
    <t>Buổi 70</t>
  </si>
  <si>
    <t>WFD.T10</t>
  </si>
  <si>
    <t>WFD.L10</t>
  </si>
  <si>
    <t>Buổi 71</t>
  </si>
  <si>
    <t>WFD.CSCD.T2</t>
  </si>
  <si>
    <t>WFD.CSCD.L2</t>
  </si>
  <si>
    <t>Buổi 72</t>
  </si>
  <si>
    <t>WFD.Exam</t>
  </si>
  <si>
    <t>PROJECT&amp;JOBS</t>
  </si>
  <si>
    <t>Buổi 73</t>
  </si>
  <si>
    <t>PRJ.Project.T1</t>
  </si>
  <si>
    <t>Buổi 74</t>
  </si>
  <si>
    <t>Buổi 75</t>
  </si>
  <si>
    <t>PRJ.Project.T2</t>
  </si>
  <si>
    <t>PRJ.Project.L2</t>
  </si>
  <si>
    <t>Buổi 76</t>
  </si>
  <si>
    <t>Buổi 77</t>
  </si>
  <si>
    <t>PRJ.Project.L3</t>
  </si>
  <si>
    <t>Buổi 78</t>
  </si>
  <si>
    <t>Buổi 79</t>
  </si>
  <si>
    <t>PRJ.Project.L4</t>
  </si>
  <si>
    <t>Buổi 80</t>
  </si>
  <si>
    <t>Buổi 81</t>
  </si>
  <si>
    <t>PRJ.Project.L5</t>
  </si>
  <si>
    <t>Buổi 82</t>
  </si>
  <si>
    <t>PRJ.CSCD.T1</t>
  </si>
  <si>
    <t>PRJ.CSCD.L1</t>
  </si>
  <si>
    <t>Buổi 83</t>
  </si>
  <si>
    <t>PRJ.Project.L6</t>
  </si>
  <si>
    <t>Buổi 84</t>
  </si>
  <si>
    <t>Buổi 85</t>
  </si>
  <si>
    <t>PRJ.Project.L7</t>
  </si>
  <si>
    <t>Buổi 86</t>
  </si>
  <si>
    <t>Buổi 87</t>
  </si>
  <si>
    <t>PRJ.Project.L8</t>
  </si>
  <si>
    <t>Buổi 88</t>
  </si>
  <si>
    <t>Buổi 89</t>
  </si>
  <si>
    <t>PRJ.Project.L9</t>
  </si>
  <si>
    <t>Buổi 90</t>
  </si>
  <si>
    <t>Buổi 91</t>
  </si>
  <si>
    <t>PRJ.Project.L10</t>
  </si>
  <si>
    <t>Buổi 92</t>
  </si>
  <si>
    <t>PRJ.CSCD.T2</t>
  </si>
  <si>
    <t>PRJ.CSCD.L2</t>
  </si>
  <si>
    <t>Buổi 93</t>
  </si>
  <si>
    <t>PRJ.PRS</t>
  </si>
  <si>
    <t>Buổi 94</t>
  </si>
  <si>
    <t>PRJ.Per.L1</t>
  </si>
  <si>
    <t>Buổi 95</t>
  </si>
  <si>
    <t>Buổi 96</t>
  </si>
  <si>
    <t>PRJ.Per.L2</t>
  </si>
  <si>
    <t>Buổi 97</t>
  </si>
  <si>
    <t>Buổi 98</t>
  </si>
  <si>
    <t>PRJ.Prac.L1</t>
  </si>
  <si>
    <t>Buổi 99</t>
  </si>
  <si>
    <t>Buổi 100</t>
  </si>
  <si>
    <t>PRJ.Per.PRS</t>
  </si>
  <si>
    <t>Buổi 101</t>
  </si>
  <si>
    <t>PRJ.CSCD.T3</t>
  </si>
  <si>
    <t>PRJ.CSCD.L3</t>
  </si>
  <si>
    <t>Buổi 102</t>
  </si>
  <si>
    <t>PRJ.CSCD.T4</t>
  </si>
  <si>
    <t>PRJ.CSCD.L4</t>
  </si>
  <si>
    <t>Buổi 103</t>
  </si>
  <si>
    <t>PRJ.CSCD.T5</t>
  </si>
  <si>
    <t>PRJ.CSCD.L5</t>
  </si>
  <si>
    <t>Buổi 104</t>
  </si>
  <si>
    <t>PRJ.CSCD.T6</t>
  </si>
  <si>
    <t>PRJ.CSCD.L6</t>
  </si>
  <si>
    <t>Buổi 105</t>
  </si>
  <si>
    <t>Buổi 106</t>
  </si>
  <si>
    <t>PRJ.CSCD.T7</t>
  </si>
  <si>
    <t>PRJ.CSCD.L7</t>
  </si>
  <si>
    <t>Buổi 107</t>
  </si>
  <si>
    <t>PRJ.Prac.L2</t>
  </si>
  <si>
    <t>Buổi 108</t>
  </si>
  <si>
    <t>PRJ.Seminar.T1</t>
  </si>
  <si>
    <t>PRJ.Seminar.L1</t>
  </si>
  <si>
    <t>Buổi 109</t>
  </si>
  <si>
    <t>Buổi 110</t>
  </si>
  <si>
    <t>PRJ.T1</t>
  </si>
  <si>
    <t>PRJ.L1</t>
  </si>
  <si>
    <t>Buổi 111</t>
  </si>
  <si>
    <t>Buổi 112</t>
  </si>
  <si>
    <t>PRJ.T2</t>
  </si>
  <si>
    <t>PRJ.L2</t>
  </si>
  <si>
    <t>Buổi 113</t>
  </si>
  <si>
    <t>Buổi 114</t>
  </si>
  <si>
    <t>PRJ.CSCD.L8</t>
  </si>
  <si>
    <t>Buổi 115</t>
  </si>
  <si>
    <t>Buổi 116</t>
  </si>
  <si>
    <t>PRJ.Seminar.T2</t>
  </si>
  <si>
    <t>PRJ.Seminar.L2</t>
  </si>
  <si>
    <t>Buổi 117</t>
  </si>
  <si>
    <t>Buổi 118</t>
  </si>
  <si>
    <t>PRJ.Prac.T3</t>
  </si>
  <si>
    <t>PRJ.Prac.L3</t>
  </si>
  <si>
    <t>Buổi 119</t>
  </si>
  <si>
    <t>Buổi 120</t>
  </si>
  <si>
    <t>PRJ.CSCD.T9</t>
  </si>
  <si>
    <t>Buổi 121</t>
  </si>
  <si>
    <t>PRJ.CSCD.L10</t>
  </si>
  <si>
    <t>Buổi 122</t>
  </si>
  <si>
    <t>Hiring day</t>
  </si>
  <si>
    <t>Buổi 123</t>
  </si>
  <si>
    <t>Note</t>
  </si>
  <si>
    <t>PRS</t>
  </si>
  <si>
    <t>Presentation</t>
  </si>
  <si>
    <t>WBD</t>
  </si>
  <si>
    <t>Web Back-end Development</t>
  </si>
  <si>
    <t>WFD</t>
  </si>
  <si>
    <t>Web Front-end Development</t>
  </si>
  <si>
    <t>PRJ</t>
  </si>
  <si>
    <t>Project &amp; Jobs</t>
  </si>
  <si>
    <t>CSCD</t>
  </si>
  <si>
    <t>21st Century Skills &amp; Career Development</t>
  </si>
  <si>
    <t>Project</t>
  </si>
  <si>
    <t>Dự án (Project)</t>
  </si>
  <si>
    <t>Prac</t>
  </si>
  <si>
    <t>Luyện tập (Practice)</t>
  </si>
  <si>
    <t>Per</t>
  </si>
  <si>
    <t>Dự án cá nhân (Personal Project)</t>
  </si>
  <si>
    <t>Seminar</t>
  </si>
  <si>
    <t>COURSE TIMETABLE</t>
  </si>
  <si>
    <t>CodeGym My Dinh</t>
  </si>
  <si>
    <t>Java Bootcamp 3x3</t>
  </si>
  <si>
    <r>
      <t xml:space="preserve">Location: </t>
    </r>
    <r>
      <rPr>
        <rFont val="Arial"/>
        <i/>
        <sz val="10.0"/>
      </rPr>
      <t>&lt;Địa chỉ trung tâm&gt;</t>
    </r>
  </si>
  <si>
    <t>Batch:</t>
  </si>
  <si>
    <t>18h30 - 21h30</t>
  </si>
  <si>
    <t>18:30-20:00</t>
  </si>
  <si>
    <t>Classroom:</t>
  </si>
  <si>
    <r>
      <t xml:space="preserve">Mon, Web, Fri </t>
    </r>
    <r>
      <rPr>
        <rFont val="Arial"/>
        <i/>
        <sz val="10.0"/>
      </rPr>
      <t>&lt;Tue, Thu, Sat&gt;</t>
    </r>
  </si>
  <si>
    <t>M</t>
  </si>
  <si>
    <t>20:00-21:30</t>
  </si>
  <si>
    <t>Coach:</t>
  </si>
  <si>
    <t>&lt;Họ và tên Coach&gt;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</si>
</sst>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mm/dd/yyyy"/>
    <numFmt numFmtId="166" formatCode="yyyy&quot;/&quot;m&quot;/&quot;d&quot;,&quot;dddd"/>
  </numFmts>
  <fonts count="17">
    <font>
      <sz val="10.0"/>
      <color rgb="FF000000"/>
      <name val="Arial"/>
    </font>
    <font>
      <sz val="12.0"/>
      <color rgb="FF000000"/>
      <name val="Times New Roman"/>
    </font>
    <font>
      <sz val="18.0"/>
      <color rgb="FF000000"/>
      <name val="Times New Roman"/>
    </font>
    <font>
      <i/>
      <sz val="12.0"/>
      <color rgb="FF000000"/>
      <name val="Times New Roman"/>
    </font>
    <font>
      <b/>
      <sz val="18.0"/>
      <color rgb="FF000000"/>
      <name val="Times New Roman"/>
    </font>
    <font>
      <b/>
      <sz val="12.0"/>
      <color theme="1"/>
      <name val="Times New Roman"/>
    </font>
    <font>
      <b/>
      <sz val="14.0"/>
      <color rgb="FF000000"/>
      <name val="Times New Roman"/>
    </font>
    <font>
      <sz val="12.0"/>
      <color theme="1"/>
      <name val="Times New Roman"/>
    </font>
    <font>
      <i/>
      <sz val="12.0"/>
      <color theme="1"/>
      <name val="Times New Roman"/>
    </font>
    <font>
      <sz val="10.0"/>
      <color theme="1"/>
      <name val="Times New Roman"/>
    </font>
    <font>
      <b/>
      <sz val="12.0"/>
      <color rgb="FFFFFFFF"/>
      <name val="Times New Roman"/>
    </font>
    <font>
      <color theme="1"/>
      <name val="Calibri"/>
    </font>
    <font>
      <b/>
      <sz val="12.0"/>
      <color rgb="FF000000"/>
      <name val="Times New Roman"/>
    </font>
    <font>
      <b/>
      <sz val="10.0"/>
      <color theme="1"/>
      <name val="Arial"/>
    </font>
    <font>
      <sz val="10.0"/>
      <color theme="1"/>
      <name val="Arial"/>
    </font>
    <font>
      <b/>
      <sz val="20.0"/>
      <color rgb="FF000000"/>
      <name val="Times New Roman"/>
    </font>
    <font>
      <sz val="14.0"/>
      <color rgb="FF000000"/>
      <name val="Times New Roman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FF0000"/>
        <bgColor rgb="FFFF0000"/>
      </patternFill>
    </fill>
    <fill>
      <patternFill patternType="solid">
        <fgColor rgb="FFC5E0B3"/>
        <bgColor rgb="FFC5E0B3"/>
      </patternFill>
    </fill>
    <fill>
      <patternFill patternType="solid">
        <fgColor rgb="FFFFE599"/>
        <bgColor rgb="FFFFE599"/>
      </patternFill>
    </fill>
    <fill>
      <patternFill patternType="solid">
        <fgColor rgb="FF548135"/>
        <bgColor rgb="FF548135"/>
      </patternFill>
    </fill>
    <fill>
      <patternFill patternType="solid">
        <fgColor rgb="FFBDD6EE"/>
        <bgColor rgb="FFBDD6EE"/>
      </patternFill>
    </fill>
    <fill>
      <patternFill patternType="solid">
        <fgColor rgb="FFDDACED"/>
        <bgColor rgb="FFDDACED"/>
      </patternFill>
    </fill>
  </fills>
  <borders count="22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5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4" xfId="0" applyAlignment="1" applyFont="1" applyNumberFormat="1">
      <alignment horizontal="left"/>
    </xf>
    <xf borderId="0" fillId="0" fontId="7" numFmtId="0" xfId="0" applyAlignment="1" applyFont="1">
      <alignment horizontal="left"/>
    </xf>
    <xf borderId="0" fillId="0" fontId="5" numFmtId="0" xfId="0" applyFont="1"/>
    <xf borderId="0" fillId="0" fontId="3" numFmtId="0" xfId="0" applyAlignment="1" applyFont="1">
      <alignment horizontal="left" readingOrder="0"/>
    </xf>
    <xf borderId="0" fillId="0" fontId="1" numFmtId="165" xfId="0" applyAlignment="1" applyFont="1" applyNumberFormat="1">
      <alignment horizontal="left" readingOrder="0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7" numFmtId="0" xfId="0" applyFont="1"/>
    <xf borderId="0" fillId="0" fontId="9" numFmtId="0" xfId="0" applyFont="1"/>
    <xf borderId="2" fillId="3" fontId="10" numFmtId="0" xfId="0" applyAlignment="1" applyBorder="1" applyFill="1" applyFont="1">
      <alignment horizontal="center" vertical="center"/>
    </xf>
    <xf borderId="3" fillId="3" fontId="10" numFmtId="0" xfId="0" applyAlignment="1" applyBorder="1" applyFont="1">
      <alignment horizontal="center" shrinkToFit="0" vertical="center" wrapText="1"/>
    </xf>
    <xf borderId="4" fillId="3" fontId="10" numFmtId="0" xfId="0" applyAlignment="1" applyBorder="1" applyFont="1">
      <alignment horizontal="center" shrinkToFit="0" vertical="center" wrapText="1"/>
    </xf>
    <xf borderId="2" fillId="2" fontId="1" numFmtId="0" xfId="0" applyBorder="1" applyFont="1"/>
    <xf borderId="2" fillId="2" fontId="1" numFmtId="165" xfId="0" applyAlignment="1" applyBorder="1" applyFont="1" applyNumberFormat="1">
      <alignment readingOrder="0"/>
    </xf>
    <xf borderId="5" fillId="4" fontId="1" numFmtId="0" xfId="0" applyBorder="1" applyFill="1" applyFont="1"/>
    <xf borderId="6" fillId="2" fontId="1" numFmtId="0" xfId="0" applyBorder="1" applyFont="1"/>
    <xf borderId="2" fillId="2" fontId="7" numFmtId="0" xfId="0" applyAlignment="1" applyBorder="1" applyFont="1">
      <alignment horizontal="left"/>
    </xf>
    <xf borderId="0" fillId="5" fontId="1" numFmtId="0" xfId="0" applyAlignment="1" applyFill="1" applyFont="1">
      <alignment vertical="center"/>
    </xf>
    <xf borderId="0" fillId="2" fontId="11" numFmtId="0" xfId="0" applyFont="1"/>
    <xf borderId="0" fillId="2" fontId="1" numFmtId="0" xfId="0" applyFont="1"/>
    <xf borderId="2" fillId="0" fontId="1" numFmtId="0" xfId="0" applyBorder="1" applyFont="1"/>
    <xf borderId="2" fillId="2" fontId="1" numFmtId="14" xfId="0" applyBorder="1" applyFont="1" applyNumberFormat="1"/>
    <xf borderId="1" fillId="4" fontId="1" numFmtId="0" xfId="0" applyBorder="1" applyFont="1"/>
    <xf borderId="2" fillId="0" fontId="1" numFmtId="14" xfId="0" applyBorder="1" applyFont="1" applyNumberFormat="1"/>
    <xf borderId="2" fillId="6" fontId="1" numFmtId="0" xfId="0" applyBorder="1" applyFill="1" applyFont="1"/>
    <xf borderId="6" fillId="7" fontId="12" numFmtId="0" xfId="0" applyBorder="1" applyFill="1" applyFont="1"/>
    <xf borderId="2" fillId="0" fontId="7" numFmtId="0" xfId="0" applyAlignment="1" applyBorder="1" applyFont="1">
      <alignment horizontal="left"/>
    </xf>
    <xf borderId="2" fillId="8" fontId="1" numFmtId="0" xfId="0" applyBorder="1" applyFill="1" applyFont="1"/>
    <xf borderId="5" fillId="8" fontId="1" numFmtId="0" xfId="0" applyBorder="1" applyFont="1"/>
    <xf borderId="2" fillId="5" fontId="1" numFmtId="0" xfId="0" applyBorder="1" applyFont="1"/>
    <xf borderId="6" fillId="0" fontId="1" numFmtId="0" xfId="0" applyBorder="1" applyFont="1"/>
    <xf borderId="0" fillId="0" fontId="12" numFmtId="0" xfId="0" applyFont="1"/>
    <xf borderId="2" fillId="4" fontId="1" numFmtId="0" xfId="0" applyBorder="1" applyFont="1"/>
    <xf borderId="2" fillId="9" fontId="13" numFmtId="0" xfId="0" applyBorder="1" applyFill="1" applyFont="1"/>
    <xf borderId="2" fillId="0" fontId="14" numFmtId="0" xfId="0" applyBorder="1" applyFont="1"/>
    <xf borderId="2" fillId="0" fontId="14" numFmtId="166" xfId="0" applyBorder="1" applyFont="1" applyNumberFormat="1"/>
    <xf borderId="0" fillId="0" fontId="15" numFmtId="0" xfId="0" applyAlignment="1" applyFont="1">
      <alignment horizontal="center"/>
    </xf>
    <xf borderId="0" fillId="0" fontId="7" numFmtId="0" xfId="0" applyAlignment="1" applyFont="1">
      <alignment horizontal="left" vertical="center"/>
    </xf>
    <xf borderId="0" fillId="0" fontId="16" numFmtId="0" xfId="0" applyAlignment="1" applyFont="1">
      <alignment horizontal="center"/>
    </xf>
    <xf borderId="7" fillId="0" fontId="1" numFmtId="0" xfId="0" applyBorder="1" applyFont="1"/>
    <xf borderId="8" fillId="10" fontId="10" numFmtId="0" xfId="0" applyAlignment="1" applyBorder="1" applyFill="1" applyFont="1">
      <alignment horizontal="center"/>
    </xf>
    <xf borderId="4" fillId="10" fontId="10" numFmtId="0" xfId="0" applyBorder="1" applyFont="1"/>
    <xf borderId="4" fillId="10" fontId="10" numFmtId="0" xfId="0" applyAlignment="1" applyBorder="1" applyFont="1">
      <alignment horizontal="center"/>
    </xf>
    <xf borderId="9" fillId="10" fontId="10" numFmtId="0" xfId="0" applyAlignment="1" applyBorder="1" applyFont="1">
      <alignment horizontal="center"/>
    </xf>
    <xf borderId="10" fillId="0" fontId="12" numFmtId="0" xfId="0" applyBorder="1" applyFont="1"/>
    <xf borderId="10" fillId="0" fontId="1" numFmtId="0" xfId="0" applyBorder="1" applyFont="1"/>
    <xf borderId="11" fillId="0" fontId="1" numFmtId="14" xfId="0" applyBorder="1" applyFont="1" applyNumberFormat="1"/>
    <xf borderId="11" fillId="0" fontId="1" numFmtId="0" xfId="0" applyBorder="1" applyFont="1"/>
    <xf borderId="12" fillId="0" fontId="1" numFmtId="0" xfId="0" applyBorder="1" applyFont="1"/>
    <xf borderId="0" fillId="0" fontId="1" numFmtId="14" xfId="0" applyFont="1" applyNumberFormat="1"/>
    <xf borderId="13" fillId="0" fontId="1" numFmtId="0" xfId="0" applyBorder="1" applyFont="1"/>
    <xf borderId="14" fillId="0" fontId="1" numFmtId="0" xfId="0" applyBorder="1" applyFont="1"/>
    <xf borderId="15" fillId="0" fontId="1" numFmtId="14" xfId="0" applyBorder="1" applyFont="1" applyNumberFormat="1"/>
    <xf borderId="15" fillId="0" fontId="1" numFmtId="0" xfId="0" applyBorder="1" applyFont="1"/>
    <xf borderId="16" fillId="0" fontId="1" numFmtId="0" xfId="0" applyBorder="1" applyFont="1"/>
    <xf borderId="17" fillId="6" fontId="1" numFmtId="0" xfId="0" applyBorder="1" applyFont="1"/>
    <xf borderId="18" fillId="0" fontId="1" numFmtId="14" xfId="0" applyBorder="1" applyFont="1" applyNumberFormat="1"/>
    <xf borderId="18" fillId="0" fontId="1" numFmtId="0" xfId="0" applyBorder="1" applyFont="1"/>
    <xf borderId="3" fillId="8" fontId="1" numFmtId="0" xfId="0" applyBorder="1" applyFont="1"/>
    <xf borderId="19" fillId="0" fontId="1" numFmtId="0" xfId="0" applyBorder="1" applyFont="1"/>
    <xf borderId="7" fillId="0" fontId="12" numFmtId="0" xfId="0" applyBorder="1" applyFont="1"/>
    <xf borderId="7" fillId="0" fontId="14" numFmtId="0" xfId="0" applyBorder="1" applyFont="1"/>
    <xf borderId="4" fillId="5" fontId="1" numFmtId="0" xfId="0" applyBorder="1" applyFont="1"/>
    <xf borderId="9" fillId="2" fontId="1" numFmtId="0" xfId="0" applyBorder="1" applyFont="1"/>
    <xf borderId="4" fillId="11" fontId="1" numFmtId="0" xfId="0" applyBorder="1" applyFill="1" applyFont="1"/>
    <xf borderId="9" fillId="11" fontId="1" numFmtId="0" xfId="0" applyBorder="1" applyFont="1"/>
    <xf borderId="1" fillId="11" fontId="1" numFmtId="0" xfId="0" applyBorder="1" applyFont="1"/>
    <xf borderId="20" fillId="11" fontId="1" numFmtId="0" xfId="0" applyBorder="1" applyFont="1"/>
    <xf borderId="1" fillId="6" fontId="1" numFmtId="0" xfId="0" applyBorder="1" applyFont="1"/>
    <xf borderId="20" fillId="6" fontId="1" numFmtId="0" xfId="0" applyBorder="1" applyFont="1"/>
    <xf borderId="21" fillId="6" fontId="1" numFmtId="0" xfId="0" applyBorder="1" applyFont="1"/>
    <xf borderId="4" fillId="6" fontId="1" numFmtId="0" xfId="0" applyBorder="1" applyFont="1"/>
    <xf borderId="9" fillId="6" fontId="1" numFmtId="0" xfId="0" applyBorder="1" applyFont="1"/>
    <xf borderId="17" fillId="11" fontId="1" numFmtId="0" xfId="0" applyBorder="1" applyFont="1"/>
    <xf borderId="21" fillId="11" fontId="1" numFmtId="0" xfId="0" applyBorder="1" applyFont="1"/>
    <xf borderId="4" fillId="12" fontId="1" numFmtId="0" xfId="0" applyBorder="1" applyFill="1" applyFont="1"/>
    <xf borderId="9" fillId="12" fontId="1" numFmtId="0" xfId="0" applyBorder="1" applyFont="1"/>
    <xf borderId="1" fillId="12" fontId="1" numFmtId="0" xfId="0" applyBorder="1" applyFont="1"/>
    <xf borderId="20" fillId="12" fontId="1" numFmtId="0" xfId="0" applyBorder="1" applyFont="1"/>
    <xf borderId="17" fillId="12" fontId="1" numFmtId="0" xfId="0" applyBorder="1" applyFont="1"/>
    <xf borderId="21" fillId="12" fontId="1" numFmtId="0" xfId="0" applyBorder="1" applyFont="1"/>
    <xf borderId="15" fillId="0" fontId="12" numFmtId="0" xfId="0" applyBorder="1" applyFont="1"/>
    <xf borderId="16" fillId="0" fontId="12" numFmtId="0" xfId="0" applyBorder="1" applyFont="1"/>
    <xf borderId="18" fillId="0" fontId="12" numFmtId="0" xfId="0" applyBorder="1" applyFont="1"/>
    <xf borderId="19" fillId="0" fontId="12" numFmtId="0" xfId="0" applyBorder="1" applyFont="1"/>
    <xf borderId="1" fillId="5" fontId="1" numFmtId="0" xfId="0" applyBorder="1" applyFont="1"/>
    <xf borderId="1" fillId="8" fontId="1" numFmtId="0" xfId="0" applyBorder="1" applyFont="1"/>
    <xf borderId="1" fillId="2" fontId="4" numFmtId="0" xfId="0" applyAlignment="1" applyBorder="1" applyFont="1">
      <alignment horizontal="center"/>
    </xf>
    <xf borderId="0" fillId="0" fontId="6" numFmtId="0" xfId="0" applyFont="1"/>
    <xf borderId="17" fillId="8" fontId="1" numFmtId="0" xfId="0" applyBorder="1" applyFont="1"/>
    <xf borderId="21" fillId="8" fontId="1" numFmtId="0" xfId="0" applyBorder="1" applyFont="1"/>
    <xf borderId="17" fillId="5" fontId="1" numFmtId="0" xfId="0" applyBorder="1" applyFont="1"/>
    <xf borderId="21" fillId="5" fontId="1" numFmtId="0" xfId="0" applyBorder="1" applyFont="1"/>
    <xf borderId="9" fillId="5" fontId="1" numFmtId="0" xfId="0" applyBorder="1" applyFont="1"/>
    <xf borderId="13" fillId="0" fontId="1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714500" cy="3429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57"/>
    <col customWidth="1" min="3" max="3" width="7.43"/>
    <col customWidth="1" min="4" max="4" width="13.43"/>
    <col customWidth="1" min="5" max="9" width="13.57"/>
    <col customWidth="1" min="10" max="10" width="20.43"/>
    <col customWidth="1" min="11" max="11" width="17.57"/>
    <col customWidth="1" min="12" max="26" width="13.43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</row>
    <row r="2" ht="22.5" customHeight="1">
      <c r="A2" s="1"/>
      <c r="B2" s="1"/>
      <c r="C2" s="2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</row>
    <row r="3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</row>
    <row r="4" ht="21.75" customHeight="1">
      <c r="A4" s="6"/>
      <c r="B4" s="1"/>
      <c r="C4" s="7"/>
      <c r="D4" s="1"/>
      <c r="E4" s="5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2"/>
    </row>
    <row r="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2"/>
    </row>
    <row r="6" ht="18.0" customHeight="1">
      <c r="A6" s="8" t="s">
        <v>3</v>
      </c>
      <c r="B6" s="8"/>
      <c r="C6" s="8"/>
      <c r="D6" s="8"/>
      <c r="E6" s="8"/>
      <c r="F6" s="8" t="s">
        <v>4</v>
      </c>
      <c r="G6" s="9">
        <v>2.0</v>
      </c>
      <c r="H6" s="2"/>
      <c r="I6" s="2"/>
      <c r="J6" s="10"/>
      <c r="K6" s="11"/>
      <c r="L6" s="11"/>
      <c r="M6" s="11"/>
      <c r="N6" s="11"/>
      <c r="O6" s="11"/>
      <c r="P6" s="1"/>
      <c r="Q6" s="1"/>
      <c r="R6" s="1"/>
      <c r="S6" s="1"/>
      <c r="T6" s="1"/>
      <c r="U6" s="1"/>
      <c r="V6" s="1"/>
      <c r="W6" s="1"/>
      <c r="X6" s="1"/>
      <c r="Y6" s="1"/>
      <c r="Z6" s="2"/>
    </row>
    <row r="7" ht="18.0" customHeight="1">
      <c r="A7" s="8" t="s">
        <v>5</v>
      </c>
      <c r="B7" s="12" t="s">
        <v>6</v>
      </c>
      <c r="D7" s="2"/>
      <c r="E7" s="2"/>
      <c r="F7" s="8" t="s">
        <v>7</v>
      </c>
      <c r="G7" s="13">
        <v>44158.0</v>
      </c>
      <c r="H7" s="2"/>
      <c r="I7" s="2"/>
      <c r="J7" s="10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2"/>
    </row>
    <row r="8" ht="18.0" customHeight="1">
      <c r="A8" s="8" t="s">
        <v>8</v>
      </c>
      <c r="B8" s="14" t="s">
        <v>9</v>
      </c>
      <c r="D8" s="2"/>
      <c r="E8" s="2"/>
      <c r="F8" s="8" t="s">
        <v>10</v>
      </c>
      <c r="G8" s="15" t="s">
        <v>11</v>
      </c>
      <c r="H8" s="2"/>
      <c r="I8" s="2"/>
      <c r="J8" s="10"/>
      <c r="K8" s="11"/>
      <c r="L8" s="11"/>
      <c r="M8" s="11"/>
      <c r="N8" s="11"/>
      <c r="O8" s="11"/>
      <c r="P8" s="1"/>
      <c r="Q8" s="1"/>
      <c r="R8" s="1"/>
      <c r="S8" s="1"/>
      <c r="T8" s="1"/>
      <c r="U8" s="1"/>
      <c r="V8" s="1"/>
      <c r="W8" s="1"/>
      <c r="X8" s="1"/>
      <c r="Y8" s="1"/>
      <c r="Z8" s="2"/>
    </row>
    <row r="9" ht="18.0" customHeight="1">
      <c r="A9" s="8" t="s">
        <v>12</v>
      </c>
      <c r="B9" s="10" t="s">
        <v>13</v>
      </c>
      <c r="C9" s="2"/>
      <c r="D9" s="8"/>
      <c r="E9" s="16"/>
      <c r="F9" s="8" t="s">
        <v>14</v>
      </c>
      <c r="G9" s="12" t="s">
        <v>15</v>
      </c>
      <c r="H9" s="2"/>
      <c r="I9" s="2"/>
      <c r="J9" s="14"/>
      <c r="K9" s="17"/>
      <c r="L9" s="17"/>
      <c r="M9" s="17"/>
      <c r="N9" s="17"/>
      <c r="O9" s="17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 t="s">
        <v>16</v>
      </c>
      <c r="B10" s="10" t="s">
        <v>17</v>
      </c>
      <c r="C10" s="2"/>
      <c r="D10" s="8"/>
      <c r="E10" s="16"/>
      <c r="F10" s="8" t="s">
        <v>18</v>
      </c>
      <c r="G10" s="15" t="s">
        <v>11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8.0" customHeight="1">
      <c r="A11" s="2"/>
      <c r="B11" s="2"/>
      <c r="C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6.0" customHeight="1">
      <c r="A12" s="18" t="s">
        <v>19</v>
      </c>
      <c r="B12" s="18" t="s">
        <v>20</v>
      </c>
      <c r="C12" s="18" t="s">
        <v>21</v>
      </c>
      <c r="D12" s="19" t="s">
        <v>22</v>
      </c>
      <c r="E12" s="19" t="s">
        <v>23</v>
      </c>
      <c r="F12" s="19" t="s">
        <v>24</v>
      </c>
      <c r="G12" s="19" t="s">
        <v>25</v>
      </c>
      <c r="H12" s="20" t="s">
        <v>26</v>
      </c>
      <c r="I12" s="20" t="s">
        <v>27</v>
      </c>
      <c r="J12" s="18" t="s">
        <v>28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0" customHeight="1">
      <c r="A13" s="21" t="s">
        <v>29</v>
      </c>
      <c r="B13" s="22">
        <v>44162.0</v>
      </c>
      <c r="C13" s="21" t="str">
        <f t="shared" ref="C13:C36" si="1">TEXT(B13,"ddd")</f>
        <v>Th 6</v>
      </c>
      <c r="D13" s="23" t="s">
        <v>30</v>
      </c>
      <c r="E13" s="21" t="s">
        <v>31</v>
      </c>
      <c r="F13" s="21" t="s">
        <v>31</v>
      </c>
      <c r="G13" s="21" t="s">
        <v>31</v>
      </c>
      <c r="H13" s="21" t="s">
        <v>31</v>
      </c>
      <c r="I13" s="24" t="str">
        <f t="shared" ref="I13:I32" si="2">IF(OR(C13="Th 5"),"Review", IF(C13="Th 6","Restro Coach",H13))</f>
        <v>Restro Coach</v>
      </c>
      <c r="J13" s="25" t="str">
        <f t="shared" ref="J13:J32" si="3">IF(C13="Th 5","Nộp báo cáo tuần", "")</f>
        <v/>
      </c>
      <c r="K13" s="26" t="s">
        <v>32</v>
      </c>
      <c r="L13" s="27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18.0" customHeight="1">
      <c r="A14" s="29" t="s">
        <v>33</v>
      </c>
      <c r="B14" s="30">
        <f>WORKDAY(B13,1,'Holiday2020,2021'!$B$2:$B$18)</f>
        <v>44165</v>
      </c>
      <c r="C14" s="21" t="str">
        <f t="shared" si="1"/>
        <v>Th 2</v>
      </c>
      <c r="D14" s="31" t="s">
        <v>34</v>
      </c>
      <c r="E14" s="21" t="s">
        <v>35</v>
      </c>
      <c r="F14" s="21" t="s">
        <v>35</v>
      </c>
      <c r="G14" s="21" t="s">
        <v>35</v>
      </c>
      <c r="H14" s="21" t="s">
        <v>35</v>
      </c>
      <c r="I14" s="24" t="str">
        <f t="shared" si="2"/>
        <v>BP.L2</v>
      </c>
      <c r="J14" s="25" t="str">
        <f t="shared" si="3"/>
        <v/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0" customHeight="1">
      <c r="A15" s="29" t="s">
        <v>36</v>
      </c>
      <c r="B15" s="32">
        <f>WORKDAY(B14,1,'Holiday2020,2021'!$B$2:$B$18)</f>
        <v>44166</v>
      </c>
      <c r="C15" s="29" t="str">
        <f t="shared" si="1"/>
        <v>Th 3</v>
      </c>
      <c r="D15" s="23" t="s">
        <v>37</v>
      </c>
      <c r="E15" s="29" t="s">
        <v>38</v>
      </c>
      <c r="F15" s="29" t="s">
        <v>38</v>
      </c>
      <c r="G15" s="29" t="s">
        <v>38</v>
      </c>
      <c r="H15" s="29" t="s">
        <v>38</v>
      </c>
      <c r="I15" s="24" t="str">
        <f t="shared" si="2"/>
        <v>BP.L3</v>
      </c>
      <c r="J15" s="25" t="str">
        <f t="shared" si="3"/>
        <v/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29" t="s">
        <v>39</v>
      </c>
      <c r="B16" s="32">
        <f>WORKDAY(B15,1,'Holiday2020,2021'!$B$2:$B$18)</f>
        <v>44167</v>
      </c>
      <c r="C16" s="29" t="str">
        <f t="shared" si="1"/>
        <v>Th 4</v>
      </c>
      <c r="D16" s="31" t="s">
        <v>40</v>
      </c>
      <c r="E16" s="29" t="s">
        <v>41</v>
      </c>
      <c r="F16" s="29" t="s">
        <v>41</v>
      </c>
      <c r="G16" s="29" t="s">
        <v>41</v>
      </c>
      <c r="H16" s="29" t="s">
        <v>41</v>
      </c>
      <c r="I16" s="24" t="str">
        <f t="shared" si="2"/>
        <v>BP.L4</v>
      </c>
      <c r="J16" s="25" t="str">
        <f t="shared" si="3"/>
        <v/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0" customHeight="1">
      <c r="A17" s="29" t="s">
        <v>42</v>
      </c>
      <c r="B17" s="32">
        <f>WORKDAY(B16,1,'Holiday2020,2021'!$B$2:$B$18)</f>
        <v>44168</v>
      </c>
      <c r="C17" s="29" t="str">
        <f t="shared" si="1"/>
        <v>Th 5</v>
      </c>
      <c r="D17" s="23" t="s">
        <v>43</v>
      </c>
      <c r="E17" s="29" t="s">
        <v>44</v>
      </c>
      <c r="F17" s="29" t="s">
        <v>44</v>
      </c>
      <c r="G17" s="29" t="s">
        <v>44</v>
      </c>
      <c r="H17" s="29" t="s">
        <v>44</v>
      </c>
      <c r="I17" s="24" t="str">
        <f t="shared" si="2"/>
        <v>Review</v>
      </c>
      <c r="J17" s="25" t="str">
        <f t="shared" si="3"/>
        <v>Nộp báo cáo tuần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0" customHeight="1">
      <c r="A18" s="29" t="s">
        <v>45</v>
      </c>
      <c r="B18" s="32">
        <f>WORKDAY(B17,1,'Holiday2020,2021'!$B$2:$B$18)</f>
        <v>44169</v>
      </c>
      <c r="C18" s="29" t="str">
        <f t="shared" si="1"/>
        <v>Th 6</v>
      </c>
      <c r="D18" s="31" t="s">
        <v>46</v>
      </c>
      <c r="E18" s="29" t="s">
        <v>47</v>
      </c>
      <c r="F18" s="29" t="s">
        <v>47</v>
      </c>
      <c r="G18" s="29" t="s">
        <v>47</v>
      </c>
      <c r="H18" s="29" t="s">
        <v>47</v>
      </c>
      <c r="I18" s="24" t="str">
        <f t="shared" si="2"/>
        <v>Restro Coach</v>
      </c>
      <c r="J18" s="25" t="str">
        <f t="shared" si="3"/>
        <v/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0" customHeight="1">
      <c r="A19" s="29" t="s">
        <v>48</v>
      </c>
      <c r="B19" s="32">
        <f>WORKDAY(B18,1,'Holiday2020,2021'!$B$2:$B$18)</f>
        <v>44172</v>
      </c>
      <c r="C19" s="29" t="str">
        <f t="shared" si="1"/>
        <v>Th 2</v>
      </c>
      <c r="D19" s="23" t="s">
        <v>49</v>
      </c>
      <c r="E19" s="29" t="s">
        <v>50</v>
      </c>
      <c r="F19" s="29" t="s">
        <v>50</v>
      </c>
      <c r="G19" s="29" t="s">
        <v>50</v>
      </c>
      <c r="H19" s="29" t="s">
        <v>50</v>
      </c>
      <c r="I19" s="24" t="str">
        <f t="shared" si="2"/>
        <v>BP.L7</v>
      </c>
      <c r="J19" s="25" t="str">
        <f t="shared" si="3"/>
        <v/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0" customHeight="1">
      <c r="A20" s="29" t="s">
        <v>51</v>
      </c>
      <c r="B20" s="32">
        <f>WORKDAY(B19,1,'Holiday2020,2021'!$B$2:$B$18)</f>
        <v>44173</v>
      </c>
      <c r="C20" s="29" t="str">
        <f t="shared" si="1"/>
        <v>Th 3</v>
      </c>
      <c r="D20" s="31" t="s">
        <v>52</v>
      </c>
      <c r="E20" s="29" t="s">
        <v>53</v>
      </c>
      <c r="F20" s="29" t="s">
        <v>53</v>
      </c>
      <c r="G20" s="29" t="s">
        <v>53</v>
      </c>
      <c r="H20" s="29" t="s">
        <v>53</v>
      </c>
      <c r="I20" s="24" t="str">
        <f t="shared" si="2"/>
        <v>BP.L8</v>
      </c>
      <c r="J20" s="25" t="str">
        <f t="shared" si="3"/>
        <v/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0" customHeight="1">
      <c r="A21" s="29" t="s">
        <v>54</v>
      </c>
      <c r="B21" s="32">
        <f>WORKDAY(B20,1,'Holiday2020,2021'!$B$2:$B$18)</f>
        <v>44174</v>
      </c>
      <c r="C21" s="29" t="str">
        <f t="shared" si="1"/>
        <v>Th 4</v>
      </c>
      <c r="D21" s="23" t="s">
        <v>55</v>
      </c>
      <c r="E21" s="29" t="s">
        <v>56</v>
      </c>
      <c r="F21" s="29" t="s">
        <v>56</v>
      </c>
      <c r="G21" s="29" t="s">
        <v>56</v>
      </c>
      <c r="H21" s="29" t="s">
        <v>56</v>
      </c>
      <c r="I21" s="24" t="str">
        <f t="shared" si="2"/>
        <v>BP.L9</v>
      </c>
      <c r="J21" s="25" t="str">
        <f t="shared" si="3"/>
        <v/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0" customHeight="1">
      <c r="A22" s="29" t="s">
        <v>57</v>
      </c>
      <c r="B22" s="32">
        <f>WORKDAY(B21,1,'Holiday2020,2021'!$B$2:$B$18)</f>
        <v>44175</v>
      </c>
      <c r="C22" s="29" t="str">
        <f t="shared" si="1"/>
        <v>Th 5</v>
      </c>
      <c r="D22" s="31" t="s">
        <v>58</v>
      </c>
      <c r="E22" s="29" t="s">
        <v>59</v>
      </c>
      <c r="F22" s="29" t="s">
        <v>59</v>
      </c>
      <c r="G22" s="29" t="s">
        <v>59</v>
      </c>
      <c r="H22" s="29" t="s">
        <v>59</v>
      </c>
      <c r="I22" s="24" t="str">
        <f t="shared" si="2"/>
        <v>Review</v>
      </c>
      <c r="J22" s="25" t="str">
        <f t="shared" si="3"/>
        <v>Nộp báo cáo tuần</v>
      </c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0" customHeight="1">
      <c r="A23" s="29" t="s">
        <v>60</v>
      </c>
      <c r="B23" s="32">
        <f>WORKDAY(B22,1,'Holiday2020,2021'!$B$2:$B$18)</f>
        <v>44176</v>
      </c>
      <c r="C23" s="29" t="str">
        <f t="shared" si="1"/>
        <v>Th 6</v>
      </c>
      <c r="D23" s="23" t="s">
        <v>61</v>
      </c>
      <c r="E23" s="29" t="s">
        <v>62</v>
      </c>
      <c r="F23" s="29" t="s">
        <v>62</v>
      </c>
      <c r="G23" s="29" t="s">
        <v>62</v>
      </c>
      <c r="H23" s="29" t="s">
        <v>62</v>
      </c>
      <c r="I23" s="24" t="str">
        <f t="shared" si="2"/>
        <v>Restro Coach</v>
      </c>
      <c r="J23" s="25" t="str">
        <f t="shared" si="3"/>
        <v/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0" customHeight="1">
      <c r="A24" s="29" t="s">
        <v>63</v>
      </c>
      <c r="B24" s="32">
        <f>WORKDAY(B23,1,'Holiday2020,2021'!$B$2:$B$18)</f>
        <v>44179</v>
      </c>
      <c r="C24" s="29" t="str">
        <f t="shared" si="1"/>
        <v>Th 2</v>
      </c>
      <c r="D24" s="31" t="s">
        <v>64</v>
      </c>
      <c r="E24" s="29" t="s">
        <v>65</v>
      </c>
      <c r="F24" s="29" t="s">
        <v>65</v>
      </c>
      <c r="G24" s="29" t="s">
        <v>65</v>
      </c>
      <c r="H24" s="29" t="s">
        <v>65</v>
      </c>
      <c r="I24" s="24" t="str">
        <f t="shared" si="2"/>
        <v>BP.L12</v>
      </c>
      <c r="J24" s="25" t="str">
        <f t="shared" si="3"/>
        <v/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0" customHeight="1">
      <c r="A25" s="29" t="s">
        <v>66</v>
      </c>
      <c r="B25" s="32">
        <f>WORKDAY(B24,1,'Holiday2020,2021'!$B$2:$B$18)</f>
        <v>44180</v>
      </c>
      <c r="C25" s="29" t="str">
        <f t="shared" si="1"/>
        <v>Th 3</v>
      </c>
      <c r="D25" s="23" t="s">
        <v>67</v>
      </c>
      <c r="E25" s="29" t="s">
        <v>68</v>
      </c>
      <c r="F25" s="29" t="s">
        <v>68</v>
      </c>
      <c r="G25" s="29" t="s">
        <v>68</v>
      </c>
      <c r="H25" s="29" t="s">
        <v>68</v>
      </c>
      <c r="I25" s="24" t="str">
        <f t="shared" si="2"/>
        <v>BP.L13</v>
      </c>
      <c r="J25" s="25" t="str">
        <f t="shared" si="3"/>
        <v/>
      </c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0" customHeight="1">
      <c r="A26" s="29" t="s">
        <v>69</v>
      </c>
      <c r="B26" s="32">
        <f>WORKDAY(B25,1,'Holiday2020,2021'!$B$2:$B$18)</f>
        <v>44181</v>
      </c>
      <c r="C26" s="29" t="str">
        <f t="shared" si="1"/>
        <v>Th 4</v>
      </c>
      <c r="D26" s="23" t="s">
        <v>70</v>
      </c>
      <c r="E26" s="21" t="s">
        <v>71</v>
      </c>
      <c r="F26" s="21" t="s">
        <v>71</v>
      </c>
      <c r="G26" s="21" t="s">
        <v>71</v>
      </c>
      <c r="H26" s="21" t="s">
        <v>71</v>
      </c>
      <c r="I26" s="24" t="str">
        <f t="shared" si="2"/>
        <v>BP.L14</v>
      </c>
      <c r="J26" s="25" t="str">
        <f t="shared" si="3"/>
        <v/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0" customHeight="1">
      <c r="A27" s="29" t="s">
        <v>72</v>
      </c>
      <c r="B27" s="32">
        <f>WORKDAY(B26,1,'Holiday2020,2021'!$B$2:$B$18)</f>
        <v>44182</v>
      </c>
      <c r="C27" s="29" t="str">
        <f t="shared" si="1"/>
        <v>Th 5</v>
      </c>
      <c r="D27" s="23" t="s">
        <v>73</v>
      </c>
      <c r="E27" s="29" t="s">
        <v>74</v>
      </c>
      <c r="F27" s="29" t="s">
        <v>74</v>
      </c>
      <c r="G27" s="29" t="s">
        <v>74</v>
      </c>
      <c r="H27" s="29" t="s">
        <v>74</v>
      </c>
      <c r="I27" s="24" t="str">
        <f t="shared" si="2"/>
        <v>Review</v>
      </c>
      <c r="J27" s="25" t="str">
        <f t="shared" si="3"/>
        <v>Nộp báo cáo tuần</v>
      </c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0" customHeight="1">
      <c r="A28" s="29" t="s">
        <v>75</v>
      </c>
      <c r="B28" s="32">
        <f>WORKDAY(B27,1,'Holiday2020,2021'!$B$2:$B$18)</f>
        <v>44183</v>
      </c>
      <c r="C28" s="29" t="str">
        <f t="shared" si="1"/>
        <v>Th 6</v>
      </c>
      <c r="D28" s="31" t="s">
        <v>76</v>
      </c>
      <c r="E28" s="29" t="s">
        <v>77</v>
      </c>
      <c r="F28" s="29" t="s">
        <v>77</v>
      </c>
      <c r="G28" s="29" t="s">
        <v>77</v>
      </c>
      <c r="H28" s="29" t="s">
        <v>77</v>
      </c>
      <c r="I28" s="24" t="str">
        <f t="shared" si="2"/>
        <v>Restro Coach</v>
      </c>
      <c r="J28" s="25" t="str">
        <f t="shared" si="3"/>
        <v/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0" customHeight="1">
      <c r="A29" s="29" t="s">
        <v>78</v>
      </c>
      <c r="B29" s="32">
        <f>WORKDAY(B28,1,'Holiday2020,2021'!$B$2:$B$18)</f>
        <v>44186</v>
      </c>
      <c r="C29" s="29" t="str">
        <f t="shared" si="1"/>
        <v>Th 2</v>
      </c>
      <c r="D29" s="23" t="s">
        <v>79</v>
      </c>
      <c r="E29" s="29" t="s">
        <v>80</v>
      </c>
      <c r="F29" s="29" t="s">
        <v>80</v>
      </c>
      <c r="G29" s="29" t="s">
        <v>80</v>
      </c>
      <c r="H29" s="29" t="s">
        <v>80</v>
      </c>
      <c r="I29" s="24" t="str">
        <f t="shared" si="2"/>
        <v>BP.L17</v>
      </c>
      <c r="J29" s="25" t="str">
        <f t="shared" si="3"/>
        <v/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0" customHeight="1">
      <c r="A30" s="29" t="s">
        <v>81</v>
      </c>
      <c r="B30" s="32">
        <f>WORKDAY(B29,1,'Holiday2020,2021'!$B$2:$B$18)</f>
        <v>44187</v>
      </c>
      <c r="C30" s="29" t="str">
        <f t="shared" si="1"/>
        <v>Th 3</v>
      </c>
      <c r="D30" s="29" t="s">
        <v>82</v>
      </c>
      <c r="E30" s="29" t="s">
        <v>82</v>
      </c>
      <c r="F30" s="29" t="s">
        <v>82</v>
      </c>
      <c r="G30" s="29" t="s">
        <v>82</v>
      </c>
      <c r="H30" s="29" t="s">
        <v>82</v>
      </c>
      <c r="I30" s="24" t="str">
        <f t="shared" si="2"/>
        <v>BP.L18</v>
      </c>
      <c r="J30" s="25" t="str">
        <f t="shared" si="3"/>
        <v/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0" customHeight="1">
      <c r="A31" s="29" t="s">
        <v>83</v>
      </c>
      <c r="B31" s="32">
        <f>WORKDAY(B30,1,'Holiday2020,2021'!$B$2:$B$18)</f>
        <v>44188</v>
      </c>
      <c r="C31" s="29" t="str">
        <f t="shared" si="1"/>
        <v>Th 4</v>
      </c>
      <c r="D31" s="29" t="s">
        <v>84</v>
      </c>
      <c r="E31" s="29" t="s">
        <v>84</v>
      </c>
      <c r="F31" s="29" t="s">
        <v>84</v>
      </c>
      <c r="G31" s="29" t="s">
        <v>84</v>
      </c>
      <c r="H31" s="29" t="s">
        <v>84</v>
      </c>
      <c r="I31" s="24" t="str">
        <f t="shared" si="2"/>
        <v>BP.L19</v>
      </c>
      <c r="J31" s="25" t="str">
        <f t="shared" si="3"/>
        <v/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0" customHeight="1">
      <c r="A32" s="29" t="s">
        <v>85</v>
      </c>
      <c r="B32" s="32">
        <f>WORKDAY(B31,1,'Holiday2020,2021'!$B$2:$B$18)</f>
        <v>44189</v>
      </c>
      <c r="C32" s="29" t="str">
        <f t="shared" si="1"/>
        <v>Th 5</v>
      </c>
      <c r="D32" s="23" t="s">
        <v>86</v>
      </c>
      <c r="E32" s="33" t="s">
        <v>87</v>
      </c>
      <c r="F32" s="33" t="s">
        <v>87</v>
      </c>
      <c r="G32" s="33" t="s">
        <v>87</v>
      </c>
      <c r="H32" s="33" t="s">
        <v>87</v>
      </c>
      <c r="I32" s="24" t="str">
        <f t="shared" si="2"/>
        <v>Review</v>
      </c>
      <c r="J32" s="25" t="str">
        <f t="shared" si="3"/>
        <v>Nộp báo cáo tuần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0" customHeight="1">
      <c r="A33" s="29" t="s">
        <v>88</v>
      </c>
      <c r="B33" s="32">
        <f>WORKDAY(B32,1,'Holiday2020,2021'!$B$2:$B$18)</f>
        <v>44190</v>
      </c>
      <c r="C33" s="29" t="str">
        <f t="shared" si="1"/>
        <v>Th 6</v>
      </c>
      <c r="D33" s="33" t="s">
        <v>89</v>
      </c>
      <c r="E33" s="33" t="s">
        <v>89</v>
      </c>
      <c r="F33" s="33" t="s">
        <v>89</v>
      </c>
      <c r="G33" s="33" t="s">
        <v>89</v>
      </c>
      <c r="H33" s="33" t="s">
        <v>89</v>
      </c>
      <c r="I33" s="24" t="str">
        <f>IF(OR(C33="Thu"),"Review", IF(C33="Fri","Restro Coach",H33))</f>
        <v>CS.L2</v>
      </c>
      <c r="J33" s="25" t="str">
        <f>IF(C33="Thu","Nộp báo cáo tuần", "")</f>
        <v/>
      </c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0" customHeight="1">
      <c r="A34" s="29" t="s">
        <v>90</v>
      </c>
      <c r="B34" s="32">
        <f>WORKDAY(B33,1,'Holiday2020,2021'!$B$2:$B$18)</f>
        <v>44193</v>
      </c>
      <c r="C34" s="29" t="str">
        <f t="shared" si="1"/>
        <v>Th 2</v>
      </c>
      <c r="D34" s="33" t="s">
        <v>91</v>
      </c>
      <c r="E34" s="33" t="s">
        <v>91</v>
      </c>
      <c r="F34" s="33" t="s">
        <v>91</v>
      </c>
      <c r="G34" s="33" t="s">
        <v>91</v>
      </c>
      <c r="H34" s="33" t="s">
        <v>91</v>
      </c>
      <c r="I34" s="34" t="s">
        <v>92</v>
      </c>
      <c r="J34" s="35" t="s">
        <v>93</v>
      </c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0" customHeight="1">
      <c r="A35" s="29" t="s">
        <v>94</v>
      </c>
      <c r="B35" s="32">
        <f>WORKDAY(B34,1,'Holiday2020,2021'!$B$2:$B$18)</f>
        <v>44194</v>
      </c>
      <c r="C35" s="29" t="str">
        <f t="shared" si="1"/>
        <v>Th 3</v>
      </c>
      <c r="D35" s="36" t="s">
        <v>95</v>
      </c>
      <c r="E35" s="37" t="s">
        <v>95</v>
      </c>
      <c r="F35" s="29"/>
      <c r="G35" s="29"/>
      <c r="H35" s="29"/>
      <c r="J35" s="35" t="s">
        <v>96</v>
      </c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0" customHeight="1">
      <c r="A36" s="29" t="s">
        <v>97</v>
      </c>
      <c r="B36" s="32">
        <f>WORKDAY(B35,1,'Holiday2020,2021'!$B$2:$B$18)</f>
        <v>44195</v>
      </c>
      <c r="C36" s="29" t="str">
        <f t="shared" si="1"/>
        <v>Th 4</v>
      </c>
      <c r="D36" s="38" t="s">
        <v>98</v>
      </c>
      <c r="E36" s="39"/>
      <c r="F36" s="39"/>
      <c r="G36" s="39"/>
      <c r="H36" s="39"/>
      <c r="I36" s="24"/>
      <c r="J36" s="35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0" customHeight="1">
      <c r="A38" s="40"/>
      <c r="B38" s="41" t="s">
        <v>99</v>
      </c>
      <c r="C38" s="1" t="s">
        <v>100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0" customHeight="1">
      <c r="A39" s="1"/>
      <c r="B39" s="29" t="s">
        <v>101</v>
      </c>
      <c r="C39" s="1" t="s">
        <v>102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0" customHeight="1">
      <c r="A40" s="1"/>
      <c r="B40" s="33" t="s">
        <v>103</v>
      </c>
      <c r="C40" s="1" t="s">
        <v>104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0" customHeight="1">
      <c r="A41" s="1"/>
      <c r="B41" s="36" t="s">
        <v>105</v>
      </c>
      <c r="C41" s="1" t="s">
        <v>106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107</v>
      </c>
      <c r="C42" s="1" t="s">
        <v>108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 t="s">
        <v>109</v>
      </c>
      <c r="C43" s="1" t="s">
        <v>110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 t="s">
        <v>111</v>
      </c>
      <c r="C44" s="1" t="s">
        <v>112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">
    <mergeCell ref="B7:C7"/>
    <mergeCell ref="B8:C8"/>
    <mergeCell ref="K13:K3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3.14"/>
    <col customWidth="1" min="3" max="3" width="20.43"/>
    <col customWidth="1" min="4" max="6" width="14.43"/>
  </cols>
  <sheetData>
    <row r="1" ht="15.0" customHeight="1">
      <c r="A1" s="42" t="s">
        <v>113</v>
      </c>
      <c r="B1" s="42" t="s">
        <v>114</v>
      </c>
      <c r="C1" s="42" t="s">
        <v>115</v>
      </c>
    </row>
    <row r="2" ht="15.0" customHeight="1">
      <c r="A2" s="43">
        <v>1.0</v>
      </c>
      <c r="B2" s="44">
        <v>43831.0</v>
      </c>
      <c r="C2" s="43" t="s">
        <v>116</v>
      </c>
    </row>
    <row r="3" ht="15.0" customHeight="1">
      <c r="A3" s="43">
        <v>2.0</v>
      </c>
      <c r="B3" s="44">
        <v>43830.0</v>
      </c>
      <c r="C3" s="43" t="s">
        <v>117</v>
      </c>
    </row>
    <row r="4" ht="15.0" customHeight="1">
      <c r="A4" s="43">
        <v>3.0</v>
      </c>
      <c r="B4" s="44">
        <v>43831.0</v>
      </c>
      <c r="C4" s="43" t="s">
        <v>118</v>
      </c>
    </row>
    <row r="5" ht="15.0" customHeight="1">
      <c r="A5" s="43">
        <v>4.0</v>
      </c>
      <c r="B5" s="44">
        <v>43850.0</v>
      </c>
      <c r="C5" s="43" t="s">
        <v>118</v>
      </c>
    </row>
    <row r="6" ht="15.0" customHeight="1">
      <c r="A6" s="43">
        <v>5.0</v>
      </c>
      <c r="B6" s="44">
        <v>43851.0</v>
      </c>
      <c r="C6" s="43" t="s">
        <v>118</v>
      </c>
    </row>
    <row r="7" ht="15.0" customHeight="1">
      <c r="A7" s="43">
        <v>6.0</v>
      </c>
      <c r="B7" s="44">
        <v>43852.0</v>
      </c>
      <c r="C7" s="43" t="s">
        <v>118</v>
      </c>
    </row>
    <row r="8" ht="15.0" customHeight="1">
      <c r="A8" s="43">
        <v>7.0</v>
      </c>
      <c r="B8" s="44">
        <v>43853.0</v>
      </c>
      <c r="C8" s="43" t="s">
        <v>118</v>
      </c>
    </row>
    <row r="9" ht="15.0" customHeight="1">
      <c r="A9" s="43">
        <v>8.0</v>
      </c>
      <c r="B9" s="44">
        <v>43854.0</v>
      </c>
      <c r="C9" s="43" t="s">
        <v>118</v>
      </c>
    </row>
    <row r="10" ht="15.0" customHeight="1">
      <c r="A10" s="43">
        <v>9.0</v>
      </c>
      <c r="B10" s="44">
        <v>43857.0</v>
      </c>
      <c r="C10" s="43" t="s">
        <v>118</v>
      </c>
    </row>
    <row r="11" ht="15.0" customHeight="1">
      <c r="A11" s="43">
        <v>10.0</v>
      </c>
      <c r="B11" s="44">
        <v>43858.0</v>
      </c>
      <c r="C11" s="43" t="s">
        <v>118</v>
      </c>
    </row>
    <row r="12" ht="15.0" customHeight="1">
      <c r="A12" s="43">
        <v>11.0</v>
      </c>
      <c r="B12" s="44">
        <v>43859.0</v>
      </c>
      <c r="C12" s="43" t="s">
        <v>118</v>
      </c>
    </row>
    <row r="13" ht="15.0" customHeight="1">
      <c r="A13" s="43">
        <v>12.0</v>
      </c>
      <c r="B13" s="44">
        <v>43860.0</v>
      </c>
      <c r="C13" s="43" t="s">
        <v>118</v>
      </c>
    </row>
    <row r="14" ht="15.0" customHeight="1">
      <c r="A14" s="43">
        <v>13.0</v>
      </c>
      <c r="B14" s="44">
        <v>43861.0</v>
      </c>
      <c r="C14" s="43" t="s">
        <v>118</v>
      </c>
    </row>
    <row r="15" ht="15.0" customHeight="1">
      <c r="A15" s="43">
        <v>14.0</v>
      </c>
      <c r="B15" s="44">
        <v>43936.0</v>
      </c>
      <c r="C15" s="43" t="s">
        <v>119</v>
      </c>
    </row>
    <row r="16" ht="15.0" customHeight="1">
      <c r="A16" s="43">
        <v>15.0</v>
      </c>
      <c r="B16" s="44">
        <v>43951.0</v>
      </c>
      <c r="C16" s="43" t="s">
        <v>120</v>
      </c>
    </row>
    <row r="17" ht="15.0" customHeight="1">
      <c r="A17" s="43">
        <v>16.0</v>
      </c>
      <c r="B17" s="44">
        <v>43952.0</v>
      </c>
      <c r="C17" s="43" t="s">
        <v>121</v>
      </c>
    </row>
    <row r="18" ht="15.0" customHeight="1">
      <c r="A18" s="43">
        <v>17.0</v>
      </c>
      <c r="B18" s="44">
        <v>44076.0</v>
      </c>
      <c r="C18" s="43" t="s">
        <v>122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7" width="18.86"/>
    <col customWidth="1" min="8" max="15" width="13.86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9.5" customHeight="1">
      <c r="A2" s="1"/>
      <c r="B2" s="1"/>
      <c r="C2" s="1"/>
      <c r="D2" s="1"/>
      <c r="E2" s="3" t="s">
        <v>0</v>
      </c>
      <c r="F2" s="4"/>
      <c r="G2" s="4"/>
      <c r="H2" s="4"/>
      <c r="I2" s="4"/>
      <c r="J2" s="4"/>
      <c r="K2" s="1"/>
      <c r="L2" s="1"/>
      <c r="M2" s="1"/>
      <c r="N2" s="1"/>
      <c r="O2" s="1"/>
    </row>
    <row r="3" ht="19.5" customHeight="1">
      <c r="A3" s="6"/>
      <c r="B3" s="1"/>
      <c r="C3" s="1"/>
      <c r="D3" s="1"/>
      <c r="E3" s="45" t="s">
        <v>123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ht="19.5" customHeight="1">
      <c r="A4" s="46"/>
      <c r="B4" s="1"/>
      <c r="C4" s="1"/>
      <c r="D4" s="1"/>
      <c r="E4" s="47" t="s">
        <v>124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ht="19.5" customHeight="1">
      <c r="A5" s="8"/>
      <c r="B5" s="8"/>
      <c r="C5" s="8"/>
      <c r="D5" s="8"/>
      <c r="E5" s="8"/>
      <c r="F5" s="8"/>
      <c r="J5" s="10"/>
      <c r="K5" s="11"/>
      <c r="L5" s="11"/>
      <c r="M5" s="11"/>
      <c r="N5" s="11"/>
      <c r="O5" s="11"/>
    </row>
    <row r="6" ht="19.5" customHeight="1">
      <c r="A6" s="8" t="s">
        <v>125</v>
      </c>
      <c r="B6" s="10" t="s">
        <v>126</v>
      </c>
      <c r="C6" s="8"/>
      <c r="D6" s="8"/>
      <c r="E6" s="8"/>
      <c r="F6" s="8"/>
      <c r="G6" s="11" t="s">
        <v>127</v>
      </c>
      <c r="H6" s="16" t="s">
        <v>128</v>
      </c>
      <c r="I6" s="8"/>
      <c r="L6" s="11"/>
      <c r="M6" s="11"/>
      <c r="N6" s="11"/>
      <c r="O6" s="11"/>
    </row>
    <row r="7" ht="19.5" customHeight="1">
      <c r="A7" s="8" t="s">
        <v>5</v>
      </c>
      <c r="B7" s="14" t="s">
        <v>129</v>
      </c>
      <c r="D7" s="8" t="s">
        <v>130</v>
      </c>
      <c r="E7" s="10" t="s">
        <v>131</v>
      </c>
      <c r="F7" s="8"/>
      <c r="G7" s="11" t="s">
        <v>132</v>
      </c>
      <c r="H7" s="16" t="s">
        <v>133</v>
      </c>
      <c r="I7" s="8"/>
      <c r="J7" s="10"/>
      <c r="K7" s="11"/>
      <c r="L7" s="11"/>
      <c r="M7" s="11"/>
      <c r="N7" s="11"/>
      <c r="O7" s="11"/>
    </row>
    <row r="8" ht="19.5" customHeight="1">
      <c r="A8" s="8" t="s">
        <v>8</v>
      </c>
      <c r="B8" s="14" t="s">
        <v>134</v>
      </c>
      <c r="D8" s="8" t="s">
        <v>135</v>
      </c>
      <c r="E8" s="10" t="s">
        <v>136</v>
      </c>
      <c r="F8" s="8"/>
      <c r="G8" s="8" t="s">
        <v>137</v>
      </c>
      <c r="H8" s="16" t="s">
        <v>138</v>
      </c>
      <c r="I8" s="8"/>
      <c r="J8" s="14"/>
      <c r="K8" s="17"/>
      <c r="L8" s="17"/>
      <c r="M8" s="17"/>
      <c r="N8" s="17"/>
      <c r="O8" s="17"/>
    </row>
    <row r="9" ht="19.5" customHeight="1">
      <c r="A9" s="8" t="s">
        <v>139</v>
      </c>
      <c r="B9" s="14" t="s">
        <v>140</v>
      </c>
      <c r="D9" s="2"/>
      <c r="E9" s="10" t="s">
        <v>141</v>
      </c>
      <c r="F9" s="14"/>
      <c r="G9" s="8" t="s">
        <v>142</v>
      </c>
      <c r="H9" s="16" t="s">
        <v>143</v>
      </c>
      <c r="I9" s="1"/>
      <c r="J9" s="1"/>
      <c r="K9" s="1"/>
      <c r="L9" s="1"/>
      <c r="M9" s="1"/>
      <c r="N9" s="1"/>
      <c r="O9" s="1"/>
    </row>
    <row r="10" ht="19.5" customHeight="1">
      <c r="A10" s="8" t="s">
        <v>144</v>
      </c>
      <c r="B10" s="14" t="s">
        <v>145</v>
      </c>
      <c r="D10" s="8" t="s">
        <v>18</v>
      </c>
      <c r="E10" s="14" t="s">
        <v>146</v>
      </c>
      <c r="F10" s="1"/>
      <c r="G10" s="8" t="s">
        <v>147</v>
      </c>
      <c r="H10" s="10" t="s">
        <v>148</v>
      </c>
      <c r="I10" s="1"/>
      <c r="J10" s="1"/>
      <c r="K10" s="1"/>
      <c r="L10" s="1"/>
      <c r="M10" s="1"/>
      <c r="N10" s="1"/>
      <c r="O10" s="1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9.5" customHeight="1">
      <c r="A11" s="48"/>
      <c r="B11" s="1"/>
      <c r="C11" s="1"/>
      <c r="D11" s="1"/>
      <c r="E11" s="4"/>
      <c r="F11" s="4"/>
      <c r="I11" s="1"/>
      <c r="J11" s="1"/>
      <c r="K11" s="1"/>
      <c r="L11" s="1"/>
      <c r="M11" s="1"/>
      <c r="N11" s="1"/>
      <c r="O11" s="1"/>
    </row>
    <row r="12" ht="19.5" customHeight="1">
      <c r="A12" s="49" t="s">
        <v>149</v>
      </c>
      <c r="B12" s="50" t="s">
        <v>150</v>
      </c>
      <c r="C12" s="50" t="s">
        <v>20</v>
      </c>
      <c r="D12" s="50" t="s">
        <v>21</v>
      </c>
      <c r="E12" s="51" t="s">
        <v>151</v>
      </c>
      <c r="F12" s="51" t="s">
        <v>152</v>
      </c>
      <c r="G12" s="52" t="s">
        <v>137</v>
      </c>
      <c r="H12" s="1"/>
      <c r="I12" s="1"/>
      <c r="J12" s="1"/>
      <c r="K12" s="1"/>
      <c r="L12" s="1"/>
      <c r="M12" s="1"/>
      <c r="N12" s="1"/>
      <c r="O12" s="1"/>
    </row>
    <row r="13" ht="19.5" customHeight="1">
      <c r="A13" s="53" t="s">
        <v>153</v>
      </c>
      <c r="B13" s="54" t="s">
        <v>29</v>
      </c>
      <c r="C13" s="55">
        <v>43252.0</v>
      </c>
      <c r="D13" s="56" t="str">
        <f t="shared" ref="D13:D135" si="1">TEXT(C13,"ddd")</f>
        <v>Th 6</v>
      </c>
      <c r="E13" s="56" t="s">
        <v>154</v>
      </c>
      <c r="F13" s="56" t="s">
        <v>155</v>
      </c>
      <c r="G13" s="57" t="s">
        <v>155</v>
      </c>
      <c r="H13" s="1"/>
      <c r="I13" s="1"/>
      <c r="J13" s="1"/>
      <c r="K13" s="1"/>
      <c r="L13" s="1"/>
      <c r="M13" s="1"/>
      <c r="N13" s="1"/>
      <c r="O13" s="1"/>
    </row>
    <row r="14" ht="19.5" customHeight="1">
      <c r="A14" s="48"/>
      <c r="B14" s="48" t="s">
        <v>33</v>
      </c>
      <c r="C14" s="58">
        <f t="shared" ref="C14:C135" si="2">IF(TEXT(C13+1,"ddd")="sat",C13+3,IF(TEXT(C13+1,"ddd")="sun",C13+2,C13+1))</f>
        <v>43253</v>
      </c>
      <c r="D14" s="1" t="str">
        <f t="shared" si="1"/>
        <v>Th 7</v>
      </c>
      <c r="E14" s="1" t="s">
        <v>155</v>
      </c>
      <c r="F14" s="1" t="s">
        <v>155</v>
      </c>
      <c r="G14" s="59" t="s">
        <v>155</v>
      </c>
      <c r="H14" s="1"/>
      <c r="I14" s="1"/>
      <c r="J14" s="1"/>
      <c r="K14" s="1"/>
      <c r="L14" s="1"/>
      <c r="M14" s="1"/>
      <c r="N14" s="1"/>
      <c r="O14" s="1"/>
    </row>
    <row r="15" ht="19.5" customHeight="1">
      <c r="A15" s="48"/>
      <c r="B15" s="48" t="s">
        <v>36</v>
      </c>
      <c r="C15" s="58">
        <f t="shared" si="2"/>
        <v>43254</v>
      </c>
      <c r="D15" s="1" t="str">
        <f t="shared" si="1"/>
        <v>CN</v>
      </c>
      <c r="E15" s="1" t="s">
        <v>156</v>
      </c>
      <c r="F15" s="1" t="s">
        <v>157</v>
      </c>
      <c r="G15" s="59" t="s">
        <v>157</v>
      </c>
      <c r="H15" s="1"/>
      <c r="I15" s="1"/>
      <c r="J15" s="1"/>
      <c r="K15" s="1"/>
      <c r="L15" s="1"/>
      <c r="M15" s="1"/>
      <c r="N15" s="1"/>
      <c r="O15" s="1"/>
    </row>
    <row r="16" ht="19.5" customHeight="1">
      <c r="A16" s="48"/>
      <c r="B16" s="48" t="s">
        <v>39</v>
      </c>
      <c r="C16" s="58">
        <f t="shared" si="2"/>
        <v>43255</v>
      </c>
      <c r="D16" s="1" t="str">
        <f t="shared" si="1"/>
        <v>Th 2</v>
      </c>
      <c r="E16" s="1" t="s">
        <v>157</v>
      </c>
      <c r="F16" s="1" t="s">
        <v>157</v>
      </c>
      <c r="G16" s="59" t="s">
        <v>157</v>
      </c>
      <c r="H16" s="1"/>
      <c r="I16" s="1"/>
      <c r="J16" s="1"/>
      <c r="K16" s="1"/>
      <c r="L16" s="1"/>
      <c r="M16" s="1"/>
      <c r="N16" s="1"/>
      <c r="O16" s="1"/>
    </row>
    <row r="17" ht="19.5" customHeight="1">
      <c r="A17" s="48"/>
      <c r="B17" s="60" t="s">
        <v>42</v>
      </c>
      <c r="C17" s="61">
        <f t="shared" si="2"/>
        <v>43256</v>
      </c>
      <c r="D17" s="62" t="str">
        <f t="shared" si="1"/>
        <v>Th 3</v>
      </c>
      <c r="E17" s="62" t="s">
        <v>158</v>
      </c>
      <c r="F17" s="62" t="s">
        <v>159</v>
      </c>
      <c r="G17" s="63" t="s">
        <v>159</v>
      </c>
      <c r="H17" s="1"/>
      <c r="I17" s="1"/>
      <c r="J17" s="1"/>
      <c r="K17" s="1"/>
      <c r="L17" s="1"/>
      <c r="M17" s="1"/>
      <c r="N17" s="1"/>
      <c r="O17" s="1"/>
    </row>
    <row r="18" ht="19.5" customHeight="1">
      <c r="A18" s="48"/>
      <c r="B18" s="54" t="s">
        <v>45</v>
      </c>
      <c r="C18" s="55">
        <f t="shared" si="2"/>
        <v>43257</v>
      </c>
      <c r="D18" s="56" t="str">
        <f t="shared" si="1"/>
        <v>Th 4</v>
      </c>
      <c r="E18" s="56" t="s">
        <v>159</v>
      </c>
      <c r="F18" s="56" t="s">
        <v>159</v>
      </c>
      <c r="G18" s="57" t="s">
        <v>159</v>
      </c>
      <c r="H18" s="1"/>
      <c r="I18" s="1"/>
      <c r="J18" s="1"/>
      <c r="K18" s="1"/>
      <c r="L18" s="1"/>
      <c r="M18" s="1"/>
      <c r="N18" s="1"/>
      <c r="O18" s="1"/>
    </row>
    <row r="19" ht="19.5" customHeight="1">
      <c r="A19" s="48"/>
      <c r="B19" s="48" t="s">
        <v>48</v>
      </c>
      <c r="C19" s="58">
        <f t="shared" si="2"/>
        <v>43258</v>
      </c>
      <c r="D19" s="1" t="str">
        <f t="shared" si="1"/>
        <v>Th 5</v>
      </c>
      <c r="E19" s="1" t="s">
        <v>160</v>
      </c>
      <c r="F19" s="1" t="s">
        <v>161</v>
      </c>
      <c r="G19" s="59" t="s">
        <v>161</v>
      </c>
      <c r="H19" s="1"/>
      <c r="I19" s="1"/>
      <c r="J19" s="1"/>
      <c r="K19" s="1"/>
      <c r="L19" s="1"/>
      <c r="M19" s="1"/>
      <c r="N19" s="1"/>
      <c r="O19" s="1"/>
    </row>
    <row r="20" ht="19.5" customHeight="1">
      <c r="A20" s="48"/>
      <c r="B20" s="48" t="s">
        <v>51</v>
      </c>
      <c r="C20" s="58">
        <f t="shared" si="2"/>
        <v>43259</v>
      </c>
      <c r="D20" s="1" t="str">
        <f t="shared" si="1"/>
        <v>Th 6</v>
      </c>
      <c r="E20" s="1" t="s">
        <v>161</v>
      </c>
      <c r="F20" s="1" t="s">
        <v>161</v>
      </c>
      <c r="G20" s="59" t="s">
        <v>161</v>
      </c>
      <c r="H20" s="1"/>
      <c r="I20" s="1"/>
      <c r="J20" s="1"/>
      <c r="K20" s="1"/>
      <c r="L20" s="1"/>
      <c r="M20" s="1"/>
      <c r="N20" s="1"/>
      <c r="O20" s="1"/>
    </row>
    <row r="21" ht="19.5" customHeight="1">
      <c r="A21" s="48"/>
      <c r="B21" s="48" t="s">
        <v>54</v>
      </c>
      <c r="C21" s="58">
        <f t="shared" si="2"/>
        <v>43260</v>
      </c>
      <c r="D21" s="1" t="str">
        <f t="shared" si="1"/>
        <v>Th 7</v>
      </c>
      <c r="E21" s="1" t="s">
        <v>162</v>
      </c>
      <c r="F21" s="1" t="s">
        <v>163</v>
      </c>
      <c r="G21" s="59" t="s">
        <v>163</v>
      </c>
      <c r="H21" s="1"/>
      <c r="I21" s="1"/>
      <c r="J21" s="1"/>
      <c r="K21" s="1"/>
      <c r="L21" s="1"/>
      <c r="M21" s="1"/>
      <c r="N21" s="1"/>
      <c r="O21" s="1"/>
    </row>
    <row r="22" ht="19.5" customHeight="1">
      <c r="A22" s="48"/>
      <c r="B22" s="60" t="s">
        <v>57</v>
      </c>
      <c r="C22" s="61">
        <f t="shared" si="2"/>
        <v>43261</v>
      </c>
      <c r="D22" s="62" t="str">
        <f t="shared" si="1"/>
        <v>CN</v>
      </c>
      <c r="E22" s="64" t="s">
        <v>164</v>
      </c>
      <c r="F22" s="64" t="s">
        <v>165</v>
      </c>
      <c r="G22" s="63" t="s">
        <v>163</v>
      </c>
      <c r="H22" s="1"/>
      <c r="I22" s="1"/>
      <c r="J22" s="1"/>
      <c r="K22" s="1"/>
      <c r="L22" s="1"/>
      <c r="M22" s="1"/>
      <c r="N22" s="1"/>
      <c r="O22" s="1"/>
    </row>
    <row r="23" ht="19.5" customHeight="1">
      <c r="A23" s="48"/>
      <c r="B23" s="54" t="s">
        <v>60</v>
      </c>
      <c r="C23" s="55">
        <f t="shared" si="2"/>
        <v>43262</v>
      </c>
      <c r="D23" s="56" t="str">
        <f t="shared" si="1"/>
        <v>Th 2</v>
      </c>
      <c r="E23" s="56" t="s">
        <v>166</v>
      </c>
      <c r="F23" s="56" t="s">
        <v>167</v>
      </c>
      <c r="G23" s="57" t="s">
        <v>167</v>
      </c>
      <c r="H23" s="1"/>
      <c r="I23" s="1"/>
      <c r="J23" s="1"/>
      <c r="K23" s="1"/>
      <c r="L23" s="1"/>
      <c r="M23" s="1"/>
      <c r="N23" s="1"/>
      <c r="O23" s="1"/>
    </row>
    <row r="24" ht="19.5" customHeight="1">
      <c r="A24" s="48"/>
      <c r="B24" s="48" t="s">
        <v>63</v>
      </c>
      <c r="C24" s="58">
        <f t="shared" si="2"/>
        <v>43263</v>
      </c>
      <c r="D24" s="1" t="str">
        <f t="shared" si="1"/>
        <v>Th 3</v>
      </c>
      <c r="E24" s="1" t="s">
        <v>167</v>
      </c>
      <c r="F24" s="1" t="s">
        <v>167</v>
      </c>
      <c r="G24" s="59" t="s">
        <v>167</v>
      </c>
      <c r="H24" s="1"/>
      <c r="I24" s="1"/>
      <c r="J24" s="1"/>
      <c r="K24" s="1"/>
      <c r="L24" s="1"/>
      <c r="M24" s="1"/>
      <c r="N24" s="1"/>
      <c r="O24" s="1"/>
    </row>
    <row r="25" ht="19.5" customHeight="1">
      <c r="A25" s="48"/>
      <c r="B25" s="48" t="s">
        <v>66</v>
      </c>
      <c r="C25" s="58">
        <f t="shared" si="2"/>
        <v>43264</v>
      </c>
      <c r="D25" s="1" t="str">
        <f t="shared" si="1"/>
        <v>Th 4</v>
      </c>
      <c r="E25" s="1" t="s">
        <v>168</v>
      </c>
      <c r="F25" s="1" t="s">
        <v>169</v>
      </c>
      <c r="G25" s="59" t="s">
        <v>169</v>
      </c>
      <c r="H25" s="1"/>
      <c r="I25" s="1"/>
      <c r="J25" s="1"/>
      <c r="K25" s="1"/>
      <c r="L25" s="1"/>
      <c r="M25" s="1"/>
      <c r="N25" s="1"/>
      <c r="O25" s="1"/>
    </row>
    <row r="26" ht="19.5" customHeight="1">
      <c r="A26" s="48"/>
      <c r="B26" s="48" t="s">
        <v>69</v>
      </c>
      <c r="C26" s="58">
        <f t="shared" si="2"/>
        <v>43265</v>
      </c>
      <c r="D26" s="1" t="str">
        <f t="shared" si="1"/>
        <v>Th 5</v>
      </c>
      <c r="E26" s="1" t="s">
        <v>169</v>
      </c>
      <c r="F26" s="1" t="s">
        <v>169</v>
      </c>
      <c r="G26" s="59" t="s">
        <v>169</v>
      </c>
      <c r="H26" s="1"/>
      <c r="I26" s="1"/>
      <c r="J26" s="1"/>
      <c r="K26" s="1"/>
      <c r="L26" s="1"/>
      <c r="M26" s="1"/>
      <c r="N26" s="1"/>
      <c r="O26" s="1"/>
    </row>
    <row r="27" ht="19.5" customHeight="1">
      <c r="A27" s="48"/>
      <c r="B27" s="60" t="s">
        <v>72</v>
      </c>
      <c r="C27" s="61">
        <f t="shared" si="2"/>
        <v>43266</v>
      </c>
      <c r="D27" s="62" t="str">
        <f t="shared" si="1"/>
        <v>Th 6</v>
      </c>
      <c r="E27" s="62" t="s">
        <v>170</v>
      </c>
      <c r="F27" s="62" t="s">
        <v>171</v>
      </c>
      <c r="G27" s="63" t="s">
        <v>171</v>
      </c>
      <c r="H27" s="1"/>
      <c r="I27" s="1"/>
      <c r="J27" s="1"/>
      <c r="K27" s="1"/>
      <c r="L27" s="1"/>
      <c r="M27" s="1"/>
      <c r="N27" s="1"/>
      <c r="O27" s="1"/>
    </row>
    <row r="28" ht="19.5" customHeight="1">
      <c r="A28" s="48"/>
      <c r="B28" s="54" t="s">
        <v>75</v>
      </c>
      <c r="C28" s="55">
        <f t="shared" si="2"/>
        <v>43267</v>
      </c>
      <c r="D28" s="56" t="str">
        <f t="shared" si="1"/>
        <v>Th 7</v>
      </c>
      <c r="E28" s="56" t="s">
        <v>171</v>
      </c>
      <c r="F28" s="56" t="s">
        <v>171</v>
      </c>
      <c r="G28" s="57" t="s">
        <v>171</v>
      </c>
      <c r="H28" s="1"/>
      <c r="I28" s="1"/>
      <c r="J28" s="1"/>
      <c r="K28" s="1"/>
      <c r="L28" s="1"/>
      <c r="M28" s="1"/>
      <c r="N28" s="1"/>
      <c r="O28" s="1"/>
    </row>
    <row r="29" ht="19.5" customHeight="1">
      <c r="A29" s="48"/>
      <c r="B29" s="48" t="s">
        <v>78</v>
      </c>
      <c r="C29" s="58">
        <f t="shared" si="2"/>
        <v>43268</v>
      </c>
      <c r="D29" s="1" t="str">
        <f t="shared" si="1"/>
        <v>CN</v>
      </c>
      <c r="E29" s="1" t="s">
        <v>172</v>
      </c>
      <c r="F29" s="1" t="s">
        <v>173</v>
      </c>
      <c r="G29" s="59" t="s">
        <v>173</v>
      </c>
      <c r="H29" s="1"/>
      <c r="I29" s="1"/>
      <c r="J29" s="1"/>
      <c r="K29" s="1"/>
      <c r="L29" s="1"/>
      <c r="M29" s="1"/>
      <c r="N29" s="1"/>
      <c r="O29" s="1"/>
    </row>
    <row r="30" ht="19.5" customHeight="1">
      <c r="A30" s="48"/>
      <c r="B30" s="48" t="s">
        <v>81</v>
      </c>
      <c r="C30" s="58">
        <f t="shared" si="2"/>
        <v>43269</v>
      </c>
      <c r="D30" s="1" t="str">
        <f t="shared" si="1"/>
        <v>Th 2</v>
      </c>
      <c r="E30" s="1" t="s">
        <v>173</v>
      </c>
      <c r="F30" s="1" t="s">
        <v>173</v>
      </c>
      <c r="G30" s="59" t="s">
        <v>173</v>
      </c>
      <c r="H30" s="1"/>
      <c r="I30" s="1"/>
      <c r="J30" s="1"/>
      <c r="K30" s="1"/>
      <c r="L30" s="1"/>
      <c r="M30" s="1"/>
      <c r="N30" s="1"/>
      <c r="O30" s="1"/>
    </row>
    <row r="31" ht="19.5" customHeight="1">
      <c r="A31" s="48"/>
      <c r="B31" s="48" t="s">
        <v>83</v>
      </c>
      <c r="C31" s="58">
        <f t="shared" si="2"/>
        <v>43270</v>
      </c>
      <c r="D31" s="1" t="str">
        <f t="shared" si="1"/>
        <v>Th 3</v>
      </c>
      <c r="E31" s="1" t="s">
        <v>174</v>
      </c>
      <c r="F31" s="1" t="s">
        <v>175</v>
      </c>
      <c r="G31" s="59" t="s">
        <v>175</v>
      </c>
      <c r="H31" s="1"/>
      <c r="I31" s="1"/>
      <c r="J31" s="1"/>
      <c r="K31" s="1"/>
      <c r="L31" s="1"/>
      <c r="M31" s="1"/>
      <c r="N31" s="1"/>
      <c r="O31" s="1"/>
    </row>
    <row r="32" ht="19.5" customHeight="1">
      <c r="A32" s="48"/>
      <c r="B32" s="60" t="s">
        <v>85</v>
      </c>
      <c r="C32" s="61">
        <f t="shared" si="2"/>
        <v>43271</v>
      </c>
      <c r="D32" s="62" t="str">
        <f t="shared" si="1"/>
        <v>Th 4</v>
      </c>
      <c r="E32" s="64" t="s">
        <v>176</v>
      </c>
      <c r="F32" s="64" t="s">
        <v>177</v>
      </c>
      <c r="G32" s="63" t="s">
        <v>175</v>
      </c>
      <c r="H32" s="1"/>
      <c r="I32" s="1"/>
      <c r="J32" s="1"/>
      <c r="K32" s="1"/>
      <c r="L32" s="1"/>
      <c r="M32" s="1"/>
      <c r="N32" s="1"/>
      <c r="O32" s="1"/>
    </row>
    <row r="33" ht="19.5" customHeight="1">
      <c r="A33" s="48"/>
      <c r="B33" s="54" t="s">
        <v>88</v>
      </c>
      <c r="C33" s="55">
        <f t="shared" si="2"/>
        <v>43272</v>
      </c>
      <c r="D33" s="56" t="str">
        <f t="shared" si="1"/>
        <v>Th 5</v>
      </c>
      <c r="E33" s="56" t="s">
        <v>178</v>
      </c>
      <c r="F33" s="56" t="s">
        <v>179</v>
      </c>
      <c r="G33" s="57" t="s">
        <v>179</v>
      </c>
      <c r="H33" s="1"/>
      <c r="I33" s="1"/>
      <c r="J33" s="1"/>
      <c r="K33" s="1"/>
      <c r="L33" s="1"/>
      <c r="M33" s="1"/>
      <c r="N33" s="1"/>
      <c r="O33" s="1"/>
    </row>
    <row r="34" ht="19.5" customHeight="1">
      <c r="A34" s="48"/>
      <c r="B34" s="48" t="s">
        <v>90</v>
      </c>
      <c r="C34" s="58">
        <f t="shared" si="2"/>
        <v>43273</v>
      </c>
      <c r="D34" s="1" t="str">
        <f t="shared" si="1"/>
        <v>Th 6</v>
      </c>
      <c r="E34" s="1" t="s">
        <v>179</v>
      </c>
      <c r="F34" s="1" t="s">
        <v>179</v>
      </c>
      <c r="G34" s="59" t="s">
        <v>179</v>
      </c>
      <c r="H34" s="1"/>
      <c r="I34" s="1"/>
      <c r="J34" s="1"/>
      <c r="K34" s="1"/>
      <c r="L34" s="1"/>
      <c r="M34" s="1"/>
      <c r="N34" s="1"/>
      <c r="O34" s="1"/>
    </row>
    <row r="35" ht="19.5" customHeight="1">
      <c r="A35" s="48"/>
      <c r="B35" s="48" t="s">
        <v>94</v>
      </c>
      <c r="C35" s="58">
        <f t="shared" si="2"/>
        <v>43274</v>
      </c>
      <c r="D35" s="1" t="str">
        <f t="shared" si="1"/>
        <v>Th 7</v>
      </c>
      <c r="E35" s="1" t="s">
        <v>180</v>
      </c>
      <c r="F35" s="1" t="s">
        <v>181</v>
      </c>
      <c r="G35" s="59" t="s">
        <v>181</v>
      </c>
      <c r="H35" s="1"/>
      <c r="I35" s="1"/>
      <c r="J35" s="1"/>
      <c r="K35" s="1"/>
      <c r="L35" s="1"/>
      <c r="M35" s="1"/>
      <c r="N35" s="1"/>
      <c r="O35" s="1"/>
    </row>
    <row r="36" ht="19.5" customHeight="1">
      <c r="A36" s="48"/>
      <c r="B36" s="48" t="s">
        <v>97</v>
      </c>
      <c r="C36" s="58">
        <f t="shared" si="2"/>
        <v>43275</v>
      </c>
      <c r="D36" s="1" t="str">
        <f t="shared" si="1"/>
        <v>CN</v>
      </c>
      <c r="E36" s="1" t="s">
        <v>181</v>
      </c>
      <c r="F36" s="1" t="s">
        <v>181</v>
      </c>
      <c r="G36" s="59" t="s">
        <v>181</v>
      </c>
      <c r="H36" s="1"/>
      <c r="I36" s="1"/>
      <c r="J36" s="1"/>
      <c r="K36" s="1"/>
      <c r="L36" s="1"/>
      <c r="M36" s="1"/>
      <c r="N36" s="1"/>
      <c r="O36" s="1"/>
    </row>
    <row r="37" ht="19.5" customHeight="1">
      <c r="A37" s="48"/>
      <c r="B37" s="60" t="s">
        <v>182</v>
      </c>
      <c r="C37" s="61">
        <f t="shared" si="2"/>
        <v>43276</v>
      </c>
      <c r="D37" s="62" t="str">
        <f t="shared" si="1"/>
        <v>Th 2</v>
      </c>
      <c r="E37" s="62" t="s">
        <v>183</v>
      </c>
      <c r="F37" s="62" t="s">
        <v>184</v>
      </c>
      <c r="G37" s="63" t="s">
        <v>184</v>
      </c>
      <c r="H37" s="1"/>
      <c r="I37" s="1"/>
      <c r="J37" s="1"/>
      <c r="K37" s="1"/>
      <c r="L37" s="1"/>
      <c r="M37" s="1"/>
      <c r="N37" s="1"/>
      <c r="O37" s="1"/>
    </row>
    <row r="38" ht="19.5" customHeight="1">
      <c r="A38" s="48"/>
      <c r="B38" s="54" t="s">
        <v>185</v>
      </c>
      <c r="C38" s="55">
        <f t="shared" si="2"/>
        <v>43277</v>
      </c>
      <c r="D38" s="56" t="str">
        <f t="shared" si="1"/>
        <v>Th 3</v>
      </c>
      <c r="E38" s="56" t="s">
        <v>184</v>
      </c>
      <c r="F38" s="56" t="s">
        <v>184</v>
      </c>
      <c r="G38" s="57" t="s">
        <v>184</v>
      </c>
      <c r="H38" s="1"/>
      <c r="I38" s="1"/>
      <c r="J38" s="1"/>
      <c r="K38" s="1"/>
      <c r="L38" s="1"/>
      <c r="M38" s="1"/>
      <c r="N38" s="1"/>
      <c r="O38" s="1"/>
    </row>
    <row r="39" ht="19.5" customHeight="1">
      <c r="A39" s="48"/>
      <c r="B39" s="48" t="s">
        <v>186</v>
      </c>
      <c r="C39" s="58">
        <f t="shared" si="2"/>
        <v>43278</v>
      </c>
      <c r="D39" s="1" t="str">
        <f t="shared" si="1"/>
        <v>Th 4</v>
      </c>
      <c r="E39" s="1" t="s">
        <v>187</v>
      </c>
      <c r="F39" s="1" t="s">
        <v>188</v>
      </c>
      <c r="G39" s="59" t="s">
        <v>188</v>
      </c>
      <c r="H39" s="1"/>
      <c r="I39" s="1"/>
      <c r="J39" s="1"/>
      <c r="K39" s="1"/>
      <c r="L39" s="1"/>
      <c r="M39" s="1"/>
      <c r="N39" s="1"/>
      <c r="O39" s="1"/>
    </row>
    <row r="40" ht="19.5" customHeight="1">
      <c r="A40" s="48"/>
      <c r="B40" s="48" t="s">
        <v>189</v>
      </c>
      <c r="C40" s="58">
        <f t="shared" si="2"/>
        <v>43279</v>
      </c>
      <c r="D40" s="1" t="str">
        <f t="shared" si="1"/>
        <v>Th 5</v>
      </c>
      <c r="E40" s="1" t="s">
        <v>188</v>
      </c>
      <c r="F40" s="1" t="s">
        <v>188</v>
      </c>
      <c r="G40" s="59" t="s">
        <v>188</v>
      </c>
      <c r="H40" s="1"/>
      <c r="I40" s="1"/>
      <c r="J40" s="1"/>
      <c r="K40" s="1"/>
      <c r="L40" s="1"/>
      <c r="M40" s="1"/>
      <c r="N40" s="1"/>
      <c r="O40" s="1"/>
    </row>
    <row r="41" ht="19.5" customHeight="1">
      <c r="A41" s="48"/>
      <c r="B41" s="48" t="s">
        <v>190</v>
      </c>
      <c r="C41" s="58">
        <f t="shared" si="2"/>
        <v>43280</v>
      </c>
      <c r="D41" s="1" t="str">
        <f t="shared" si="1"/>
        <v>Th 6</v>
      </c>
      <c r="E41" s="1" t="s">
        <v>191</v>
      </c>
      <c r="F41" s="1" t="s">
        <v>192</v>
      </c>
      <c r="G41" s="59" t="s">
        <v>192</v>
      </c>
      <c r="H41" s="1"/>
      <c r="I41" s="1"/>
      <c r="J41" s="1"/>
      <c r="K41" s="1"/>
      <c r="L41" s="1"/>
      <c r="M41" s="1"/>
      <c r="N41" s="1"/>
      <c r="O41" s="1"/>
    </row>
    <row r="42" ht="19.5" customHeight="1">
      <c r="A42" s="48"/>
      <c r="B42" s="60" t="s">
        <v>193</v>
      </c>
      <c r="C42" s="61">
        <f t="shared" si="2"/>
        <v>43281</v>
      </c>
      <c r="D42" s="62" t="str">
        <f t="shared" si="1"/>
        <v>Th 7</v>
      </c>
      <c r="E42" s="64" t="s">
        <v>194</v>
      </c>
      <c r="F42" s="64" t="s">
        <v>195</v>
      </c>
      <c r="G42" s="63" t="s">
        <v>192</v>
      </c>
      <c r="H42" s="1"/>
      <c r="I42" s="1"/>
      <c r="J42" s="1"/>
      <c r="K42" s="1"/>
      <c r="L42" s="1"/>
      <c r="M42" s="1"/>
      <c r="N42" s="1"/>
      <c r="O42" s="1"/>
    </row>
    <row r="43" ht="19.5" customHeight="1">
      <c r="A43" s="48"/>
      <c r="B43" s="54" t="s">
        <v>196</v>
      </c>
      <c r="C43" s="55">
        <f t="shared" si="2"/>
        <v>43282</v>
      </c>
      <c r="D43" s="56" t="str">
        <f t="shared" si="1"/>
        <v>CN</v>
      </c>
      <c r="E43" s="56" t="s">
        <v>197</v>
      </c>
      <c r="F43" s="56" t="s">
        <v>198</v>
      </c>
      <c r="G43" s="57" t="s">
        <v>198</v>
      </c>
      <c r="H43" s="1"/>
      <c r="I43" s="1"/>
      <c r="J43" s="1"/>
      <c r="K43" s="1"/>
      <c r="L43" s="1"/>
      <c r="M43" s="1"/>
      <c r="N43" s="1"/>
      <c r="O43" s="1"/>
    </row>
    <row r="44" ht="19.5" customHeight="1">
      <c r="A44" s="48"/>
      <c r="B44" s="48" t="s">
        <v>199</v>
      </c>
      <c r="C44" s="58">
        <f t="shared" si="2"/>
        <v>43283</v>
      </c>
      <c r="D44" s="1" t="str">
        <f t="shared" si="1"/>
        <v>Th 2</v>
      </c>
      <c r="E44" s="1" t="s">
        <v>198</v>
      </c>
      <c r="F44" s="1" t="s">
        <v>198</v>
      </c>
      <c r="G44" s="59" t="s">
        <v>198</v>
      </c>
      <c r="H44" s="1"/>
      <c r="I44" s="1"/>
      <c r="J44" s="1"/>
      <c r="K44" s="1"/>
      <c r="L44" s="1"/>
      <c r="M44" s="1"/>
      <c r="N44" s="1"/>
      <c r="O44" s="1"/>
    </row>
    <row r="45" ht="19.5" customHeight="1">
      <c r="A45" s="48"/>
      <c r="B45" s="48" t="s">
        <v>200</v>
      </c>
      <c r="C45" s="58">
        <f t="shared" si="2"/>
        <v>43284</v>
      </c>
      <c r="D45" s="1" t="str">
        <f t="shared" si="1"/>
        <v>Th 3</v>
      </c>
      <c r="E45" s="1" t="s">
        <v>201</v>
      </c>
      <c r="F45" s="1" t="s">
        <v>202</v>
      </c>
      <c r="G45" s="59" t="s">
        <v>202</v>
      </c>
      <c r="H45" s="1"/>
      <c r="I45" s="1"/>
      <c r="J45" s="1"/>
      <c r="K45" s="1"/>
      <c r="L45" s="1"/>
      <c r="M45" s="1"/>
      <c r="N45" s="1"/>
      <c r="O45" s="1"/>
    </row>
    <row r="46" ht="19.5" customHeight="1">
      <c r="A46" s="48"/>
      <c r="B46" s="48" t="s">
        <v>203</v>
      </c>
      <c r="C46" s="58">
        <f t="shared" si="2"/>
        <v>43285</v>
      </c>
      <c r="D46" s="1" t="str">
        <f t="shared" si="1"/>
        <v>Th 4</v>
      </c>
      <c r="E46" s="1" t="s">
        <v>202</v>
      </c>
      <c r="F46" s="1" t="s">
        <v>202</v>
      </c>
      <c r="G46" s="59" t="s">
        <v>202</v>
      </c>
      <c r="H46" s="1"/>
      <c r="I46" s="1"/>
      <c r="J46" s="1"/>
      <c r="K46" s="1"/>
      <c r="L46" s="1"/>
      <c r="M46" s="1"/>
      <c r="N46" s="1"/>
      <c r="O46" s="1"/>
    </row>
    <row r="47" ht="19.5" customHeight="1">
      <c r="A47" s="48"/>
      <c r="B47" s="60" t="s">
        <v>204</v>
      </c>
      <c r="C47" s="61">
        <f t="shared" si="2"/>
        <v>43286</v>
      </c>
      <c r="D47" s="62" t="str">
        <f t="shared" si="1"/>
        <v>Th 5</v>
      </c>
      <c r="E47" s="62" t="s">
        <v>205</v>
      </c>
      <c r="F47" s="62" t="s">
        <v>206</v>
      </c>
      <c r="G47" s="63" t="s">
        <v>206</v>
      </c>
      <c r="H47" s="1"/>
      <c r="I47" s="1"/>
      <c r="J47" s="1"/>
      <c r="K47" s="1"/>
      <c r="L47" s="1"/>
      <c r="M47" s="1"/>
      <c r="N47" s="1"/>
      <c r="O47" s="1"/>
    </row>
    <row r="48" ht="19.5" customHeight="1">
      <c r="A48" s="48"/>
      <c r="B48" s="54" t="s">
        <v>207</v>
      </c>
      <c r="C48" s="55">
        <f t="shared" si="2"/>
        <v>43287</v>
      </c>
      <c r="D48" s="56" t="str">
        <f t="shared" si="1"/>
        <v>Th 6</v>
      </c>
      <c r="E48" s="56" t="s">
        <v>206</v>
      </c>
      <c r="F48" s="56" t="s">
        <v>206</v>
      </c>
      <c r="G48" s="57" t="s">
        <v>206</v>
      </c>
      <c r="H48" s="1"/>
      <c r="I48" s="1"/>
      <c r="J48" s="1"/>
      <c r="K48" s="1"/>
      <c r="L48" s="1"/>
      <c r="M48" s="1"/>
      <c r="N48" s="1"/>
      <c r="O48" s="1"/>
    </row>
    <row r="49" ht="19.5" customHeight="1">
      <c r="A49" s="48"/>
      <c r="B49" s="48" t="s">
        <v>208</v>
      </c>
      <c r="C49" s="58">
        <f t="shared" si="2"/>
        <v>43288</v>
      </c>
      <c r="D49" s="1" t="str">
        <f t="shared" si="1"/>
        <v>Th 7</v>
      </c>
      <c r="E49" s="1" t="s">
        <v>209</v>
      </c>
      <c r="F49" s="1" t="s">
        <v>210</v>
      </c>
      <c r="G49" s="59" t="s">
        <v>210</v>
      </c>
      <c r="H49" s="1"/>
      <c r="I49" s="1"/>
      <c r="J49" s="1"/>
      <c r="K49" s="1"/>
      <c r="L49" s="1"/>
      <c r="M49" s="1"/>
      <c r="N49" s="1"/>
      <c r="O49" s="1"/>
    </row>
    <row r="50" ht="19.5" customHeight="1">
      <c r="A50" s="48"/>
      <c r="B50" s="48" t="s">
        <v>211</v>
      </c>
      <c r="C50" s="58">
        <f t="shared" si="2"/>
        <v>43289</v>
      </c>
      <c r="D50" s="1" t="str">
        <f t="shared" si="1"/>
        <v>CN</v>
      </c>
      <c r="E50" s="1" t="s">
        <v>210</v>
      </c>
      <c r="F50" s="1" t="s">
        <v>210</v>
      </c>
      <c r="G50" s="59" t="s">
        <v>210</v>
      </c>
      <c r="H50" s="1"/>
      <c r="I50" s="1"/>
      <c r="J50" s="1"/>
      <c r="K50" s="1"/>
      <c r="L50" s="1"/>
      <c r="M50" s="1"/>
      <c r="N50" s="1"/>
      <c r="O50" s="1"/>
    </row>
    <row r="51" ht="19.5" customHeight="1">
      <c r="A51" s="48"/>
      <c r="B51" s="48" t="s">
        <v>212</v>
      </c>
      <c r="C51" s="58">
        <f t="shared" si="2"/>
        <v>43290</v>
      </c>
      <c r="D51" s="1" t="str">
        <f t="shared" si="1"/>
        <v>Th 2</v>
      </c>
      <c r="E51" s="1" t="s">
        <v>213</v>
      </c>
      <c r="F51" s="1" t="s">
        <v>214</v>
      </c>
      <c r="G51" s="59" t="s">
        <v>214</v>
      </c>
      <c r="H51" s="1"/>
      <c r="I51" s="1"/>
      <c r="J51" s="1"/>
      <c r="K51" s="1"/>
      <c r="L51" s="1"/>
      <c r="M51" s="1"/>
      <c r="N51" s="1"/>
      <c r="O51" s="1"/>
    </row>
    <row r="52" ht="19.5" customHeight="1">
      <c r="A52" s="48"/>
      <c r="B52" s="60" t="s">
        <v>215</v>
      </c>
      <c r="C52" s="61">
        <f t="shared" si="2"/>
        <v>43291</v>
      </c>
      <c r="D52" s="62" t="str">
        <f t="shared" si="1"/>
        <v>Th 3</v>
      </c>
      <c r="E52" s="64" t="s">
        <v>216</v>
      </c>
      <c r="F52" s="64" t="s">
        <v>217</v>
      </c>
      <c r="G52" s="63" t="s">
        <v>214</v>
      </c>
      <c r="H52" s="1"/>
      <c r="I52" s="1"/>
      <c r="J52" s="1"/>
      <c r="K52" s="1"/>
      <c r="L52" s="1"/>
      <c r="M52" s="1"/>
      <c r="N52" s="1"/>
      <c r="O52" s="1"/>
    </row>
    <row r="53" ht="19.5" customHeight="1">
      <c r="A53" s="48"/>
      <c r="B53" s="54" t="s">
        <v>218</v>
      </c>
      <c r="C53" s="55">
        <f t="shared" si="2"/>
        <v>43292</v>
      </c>
      <c r="D53" s="56" t="str">
        <f t="shared" si="1"/>
        <v>Th 4</v>
      </c>
      <c r="E53" s="56" t="s">
        <v>219</v>
      </c>
      <c r="F53" s="56" t="s">
        <v>220</v>
      </c>
      <c r="G53" s="57" t="s">
        <v>220</v>
      </c>
      <c r="H53" s="1"/>
      <c r="I53" s="1"/>
      <c r="J53" s="1"/>
      <c r="K53" s="1"/>
      <c r="L53" s="1"/>
      <c r="M53" s="1"/>
      <c r="N53" s="1"/>
      <c r="O53" s="1"/>
    </row>
    <row r="54" ht="19.5" customHeight="1">
      <c r="A54" s="48"/>
      <c r="B54" s="48" t="s">
        <v>221</v>
      </c>
      <c r="C54" s="58">
        <f t="shared" si="2"/>
        <v>43293</v>
      </c>
      <c r="D54" s="1" t="str">
        <f t="shared" si="1"/>
        <v>Th 5</v>
      </c>
      <c r="E54" s="1" t="s">
        <v>220</v>
      </c>
      <c r="F54" s="1" t="s">
        <v>220</v>
      </c>
      <c r="G54" s="59" t="s">
        <v>220</v>
      </c>
      <c r="H54" s="1"/>
      <c r="I54" s="1"/>
      <c r="J54" s="1"/>
      <c r="K54" s="1"/>
      <c r="L54" s="1"/>
      <c r="M54" s="1"/>
      <c r="N54" s="1"/>
      <c r="O54" s="1"/>
    </row>
    <row r="55" ht="19.5" customHeight="1">
      <c r="A55" s="48"/>
      <c r="B55" s="48" t="s">
        <v>222</v>
      </c>
      <c r="C55" s="58">
        <f t="shared" si="2"/>
        <v>43294</v>
      </c>
      <c r="D55" s="1" t="str">
        <f t="shared" si="1"/>
        <v>Th 6</v>
      </c>
      <c r="E55" s="1" t="s">
        <v>223</v>
      </c>
      <c r="F55" s="1" t="s">
        <v>224</v>
      </c>
      <c r="G55" s="59" t="s">
        <v>224</v>
      </c>
      <c r="H55" s="1"/>
      <c r="I55" s="1"/>
      <c r="J55" s="1"/>
      <c r="K55" s="1"/>
      <c r="L55" s="1"/>
      <c r="M55" s="1"/>
      <c r="N55" s="1"/>
      <c r="O55" s="1"/>
    </row>
    <row r="56" ht="19.5" customHeight="1">
      <c r="A56" s="48"/>
      <c r="B56" s="48" t="s">
        <v>225</v>
      </c>
      <c r="C56" s="58">
        <f t="shared" si="2"/>
        <v>43295</v>
      </c>
      <c r="D56" s="1" t="str">
        <f t="shared" si="1"/>
        <v>Th 7</v>
      </c>
      <c r="E56" s="1" t="s">
        <v>224</v>
      </c>
      <c r="F56" s="1" t="s">
        <v>224</v>
      </c>
      <c r="G56" s="59" t="s">
        <v>224</v>
      </c>
      <c r="H56" s="1"/>
      <c r="I56" s="1"/>
      <c r="J56" s="1"/>
      <c r="K56" s="1"/>
      <c r="L56" s="1"/>
      <c r="M56" s="1"/>
      <c r="N56" s="1"/>
      <c r="O56" s="1"/>
    </row>
    <row r="57" ht="19.5" customHeight="1">
      <c r="A57" s="48"/>
      <c r="B57" s="60" t="s">
        <v>226</v>
      </c>
      <c r="C57" s="61">
        <f t="shared" si="2"/>
        <v>43296</v>
      </c>
      <c r="D57" s="62" t="str">
        <f t="shared" si="1"/>
        <v>CN</v>
      </c>
      <c r="E57" s="62" t="s">
        <v>227</v>
      </c>
      <c r="F57" s="62" t="s">
        <v>228</v>
      </c>
      <c r="G57" s="63" t="s">
        <v>228</v>
      </c>
      <c r="H57" s="1"/>
      <c r="I57" s="1"/>
      <c r="J57" s="1"/>
      <c r="K57" s="1"/>
      <c r="L57" s="1"/>
      <c r="M57" s="1"/>
      <c r="N57" s="1"/>
      <c r="O57" s="1"/>
    </row>
    <row r="58" ht="19.5" customHeight="1">
      <c r="A58" s="48"/>
      <c r="B58" s="54" t="s">
        <v>229</v>
      </c>
      <c r="C58" s="55">
        <f t="shared" si="2"/>
        <v>43297</v>
      </c>
      <c r="D58" s="56" t="str">
        <f t="shared" si="1"/>
        <v>Th 2</v>
      </c>
      <c r="E58" s="56" t="s">
        <v>228</v>
      </c>
      <c r="F58" s="56" t="s">
        <v>228</v>
      </c>
      <c r="G58" s="57" t="s">
        <v>228</v>
      </c>
      <c r="H58" s="1"/>
      <c r="I58" s="1"/>
      <c r="J58" s="1"/>
      <c r="K58" s="1"/>
      <c r="L58" s="1"/>
      <c r="M58" s="1"/>
      <c r="N58" s="1"/>
      <c r="O58" s="1"/>
    </row>
    <row r="59" ht="19.5" customHeight="1">
      <c r="A59" s="48"/>
      <c r="B59" s="48" t="s">
        <v>230</v>
      </c>
      <c r="C59" s="58">
        <f t="shared" si="2"/>
        <v>43298</v>
      </c>
      <c r="D59" s="1" t="str">
        <f t="shared" si="1"/>
        <v>Th 3</v>
      </c>
      <c r="E59" s="1" t="s">
        <v>231</v>
      </c>
      <c r="F59" s="1" t="s">
        <v>232</v>
      </c>
      <c r="G59" s="59" t="s">
        <v>232</v>
      </c>
      <c r="H59" s="1"/>
      <c r="I59" s="1"/>
      <c r="J59" s="1"/>
      <c r="K59" s="1"/>
      <c r="L59" s="1"/>
      <c r="M59" s="1"/>
      <c r="N59" s="1"/>
      <c r="O59" s="1"/>
    </row>
    <row r="60" ht="19.5" customHeight="1">
      <c r="A60" s="48"/>
      <c r="B60" s="48" t="s">
        <v>233</v>
      </c>
      <c r="C60" s="58">
        <f t="shared" si="2"/>
        <v>43299</v>
      </c>
      <c r="D60" s="1" t="str">
        <f t="shared" si="1"/>
        <v>Th 4</v>
      </c>
      <c r="E60" s="1" t="s">
        <v>232</v>
      </c>
      <c r="F60" s="1" t="s">
        <v>232</v>
      </c>
      <c r="G60" s="59" t="s">
        <v>232</v>
      </c>
      <c r="H60" s="1"/>
      <c r="I60" s="1"/>
      <c r="J60" s="1"/>
      <c r="K60" s="1"/>
      <c r="L60" s="1"/>
      <c r="M60" s="1"/>
      <c r="N60" s="1"/>
      <c r="O60" s="1"/>
    </row>
    <row r="61" ht="19.5" customHeight="1">
      <c r="A61" s="48"/>
      <c r="B61" s="48" t="s">
        <v>234</v>
      </c>
      <c r="C61" s="58">
        <f t="shared" si="2"/>
        <v>43300</v>
      </c>
      <c r="D61" s="1" t="str">
        <f t="shared" si="1"/>
        <v>Th 5</v>
      </c>
      <c r="E61" s="1" t="s">
        <v>235</v>
      </c>
      <c r="F61" s="1" t="s">
        <v>236</v>
      </c>
      <c r="G61" s="59" t="s">
        <v>236</v>
      </c>
      <c r="H61" s="1"/>
      <c r="I61" s="1"/>
      <c r="J61" s="1"/>
      <c r="K61" s="1"/>
      <c r="L61" s="1"/>
      <c r="M61" s="1"/>
      <c r="N61" s="1"/>
      <c r="O61" s="1"/>
    </row>
    <row r="62" ht="19.5" customHeight="1">
      <c r="A62" s="48"/>
      <c r="B62" s="60" t="s">
        <v>237</v>
      </c>
      <c r="C62" s="61">
        <f t="shared" si="2"/>
        <v>43301</v>
      </c>
      <c r="D62" s="62" t="str">
        <f t="shared" si="1"/>
        <v>Th 6</v>
      </c>
      <c r="E62" s="64" t="s">
        <v>238</v>
      </c>
      <c r="F62" s="64" t="s">
        <v>239</v>
      </c>
      <c r="G62" s="63" t="s">
        <v>236</v>
      </c>
      <c r="H62" s="1"/>
      <c r="I62" s="1"/>
      <c r="J62" s="1"/>
      <c r="K62" s="1"/>
      <c r="L62" s="1"/>
      <c r="M62" s="1"/>
      <c r="N62" s="1"/>
      <c r="O62" s="1"/>
    </row>
    <row r="63" ht="19.5" customHeight="1">
      <c r="A63" s="60"/>
      <c r="B63" s="39" t="s">
        <v>240</v>
      </c>
      <c r="C63" s="65">
        <f t="shared" si="2"/>
        <v>43302</v>
      </c>
      <c r="D63" s="66" t="str">
        <f t="shared" si="1"/>
        <v>Th 7</v>
      </c>
      <c r="E63" s="67" t="s">
        <v>241</v>
      </c>
      <c r="F63" s="67" t="s">
        <v>241</v>
      </c>
      <c r="G63" s="68"/>
      <c r="H63" s="1"/>
      <c r="I63" s="1"/>
      <c r="J63" s="1"/>
      <c r="K63" s="1"/>
      <c r="L63" s="1"/>
      <c r="M63" s="1"/>
      <c r="N63" s="1"/>
      <c r="O63" s="1"/>
    </row>
    <row r="64" ht="19.5" customHeight="1">
      <c r="A64" s="53" t="s">
        <v>242</v>
      </c>
      <c r="B64" s="54" t="s">
        <v>243</v>
      </c>
      <c r="C64" s="55">
        <f t="shared" si="2"/>
        <v>43303</v>
      </c>
      <c r="D64" s="56" t="str">
        <f t="shared" si="1"/>
        <v>CN</v>
      </c>
      <c r="E64" s="56" t="s">
        <v>244</v>
      </c>
      <c r="F64" s="56" t="s">
        <v>245</v>
      </c>
      <c r="G64" s="57" t="s">
        <v>245</v>
      </c>
      <c r="H64" s="1"/>
      <c r="I64" s="1"/>
      <c r="J64" s="1"/>
      <c r="K64" s="1"/>
      <c r="L64" s="1"/>
      <c r="M64" s="1"/>
      <c r="N64" s="1"/>
      <c r="O64" s="1"/>
    </row>
    <row r="65" ht="19.5" customHeight="1">
      <c r="A65" s="69"/>
      <c r="B65" s="48" t="s">
        <v>246</v>
      </c>
      <c r="C65" s="58">
        <f t="shared" si="2"/>
        <v>43304</v>
      </c>
      <c r="D65" s="1" t="str">
        <f t="shared" si="1"/>
        <v>Th 2</v>
      </c>
      <c r="E65" s="1" t="s">
        <v>245</v>
      </c>
      <c r="F65" s="1" t="s">
        <v>245</v>
      </c>
      <c r="G65" s="59" t="s">
        <v>245</v>
      </c>
      <c r="H65" s="1"/>
      <c r="I65" s="1"/>
      <c r="J65" s="1"/>
      <c r="K65" s="1"/>
      <c r="L65" s="1"/>
      <c r="M65" s="1"/>
      <c r="N65" s="1"/>
      <c r="O65" s="1"/>
    </row>
    <row r="66" ht="19.5" customHeight="1">
      <c r="A66" s="69"/>
      <c r="B66" s="48" t="s">
        <v>247</v>
      </c>
      <c r="C66" s="58">
        <f t="shared" si="2"/>
        <v>43305</v>
      </c>
      <c r="D66" s="1" t="str">
        <f t="shared" si="1"/>
        <v>Th 3</v>
      </c>
      <c r="E66" s="1" t="s">
        <v>248</v>
      </c>
      <c r="F66" s="1" t="s">
        <v>249</v>
      </c>
      <c r="G66" s="59" t="s">
        <v>249</v>
      </c>
      <c r="H66" s="1"/>
      <c r="I66" s="1"/>
      <c r="J66" s="1"/>
      <c r="K66" s="1"/>
      <c r="L66" s="1"/>
      <c r="M66" s="1"/>
      <c r="N66" s="1"/>
      <c r="O66" s="1"/>
    </row>
    <row r="67" ht="19.5" customHeight="1">
      <c r="A67" s="69"/>
      <c r="B67" s="48" t="s">
        <v>250</v>
      </c>
      <c r="C67" s="58">
        <f t="shared" si="2"/>
        <v>43306</v>
      </c>
      <c r="D67" s="1" t="str">
        <f t="shared" si="1"/>
        <v>Th 4</v>
      </c>
      <c r="E67" s="1" t="s">
        <v>249</v>
      </c>
      <c r="F67" s="1" t="s">
        <v>249</v>
      </c>
      <c r="G67" s="59" t="s">
        <v>249</v>
      </c>
      <c r="H67" s="1"/>
      <c r="I67" s="1"/>
      <c r="J67" s="1"/>
      <c r="K67" s="1"/>
      <c r="L67" s="1"/>
      <c r="M67" s="1"/>
      <c r="N67" s="1"/>
      <c r="O67" s="1"/>
    </row>
    <row r="68" ht="19.5" customHeight="1">
      <c r="A68" s="69"/>
      <c r="B68" s="60" t="s">
        <v>251</v>
      </c>
      <c r="C68" s="61">
        <f t="shared" si="2"/>
        <v>43307</v>
      </c>
      <c r="D68" s="62" t="str">
        <f t="shared" si="1"/>
        <v>Th 5</v>
      </c>
      <c r="E68" s="62" t="s">
        <v>252</v>
      </c>
      <c r="F68" s="62" t="s">
        <v>253</v>
      </c>
      <c r="G68" s="63" t="s">
        <v>253</v>
      </c>
      <c r="H68" s="1"/>
      <c r="I68" s="1"/>
      <c r="J68" s="1"/>
      <c r="K68" s="1"/>
      <c r="L68" s="1"/>
      <c r="M68" s="1"/>
      <c r="N68" s="1"/>
      <c r="O68" s="1"/>
    </row>
    <row r="69" ht="19.5" customHeight="1">
      <c r="A69" s="70"/>
      <c r="B69" s="54" t="s">
        <v>254</v>
      </c>
      <c r="C69" s="55">
        <f t="shared" si="2"/>
        <v>43308</v>
      </c>
      <c r="D69" s="56" t="str">
        <f t="shared" si="1"/>
        <v>Th 6</v>
      </c>
      <c r="E69" s="56" t="s">
        <v>253</v>
      </c>
      <c r="F69" s="56" t="s">
        <v>253</v>
      </c>
      <c r="G69" s="57" t="s">
        <v>253</v>
      </c>
      <c r="H69" s="1"/>
      <c r="I69" s="1"/>
      <c r="J69" s="1"/>
      <c r="K69" s="1"/>
      <c r="L69" s="1"/>
      <c r="M69" s="1"/>
      <c r="N69" s="1"/>
      <c r="O69" s="1"/>
    </row>
    <row r="70" ht="19.5" customHeight="1">
      <c r="A70" s="48"/>
      <c r="B70" s="48" t="s">
        <v>255</v>
      </c>
      <c r="C70" s="58">
        <f t="shared" si="2"/>
        <v>43309</v>
      </c>
      <c r="D70" s="1" t="str">
        <f t="shared" si="1"/>
        <v>Th 7</v>
      </c>
      <c r="E70" s="1" t="s">
        <v>256</v>
      </c>
      <c r="F70" s="1" t="s">
        <v>257</v>
      </c>
      <c r="G70" s="59" t="s">
        <v>257</v>
      </c>
      <c r="H70" s="1"/>
      <c r="I70" s="1"/>
      <c r="J70" s="1"/>
      <c r="K70" s="1"/>
      <c r="L70" s="1"/>
      <c r="M70" s="1"/>
      <c r="N70" s="1"/>
      <c r="O70" s="1"/>
    </row>
    <row r="71" ht="19.5" customHeight="1">
      <c r="A71" s="48"/>
      <c r="B71" s="48" t="s">
        <v>258</v>
      </c>
      <c r="C71" s="58">
        <f t="shared" si="2"/>
        <v>43310</v>
      </c>
      <c r="D71" s="1" t="str">
        <f t="shared" si="1"/>
        <v>CN</v>
      </c>
      <c r="E71" s="1" t="s">
        <v>257</v>
      </c>
      <c r="F71" s="1" t="s">
        <v>257</v>
      </c>
      <c r="G71" s="59" t="s">
        <v>257</v>
      </c>
      <c r="H71" s="1"/>
      <c r="I71" s="1"/>
      <c r="J71" s="1"/>
      <c r="K71" s="1"/>
      <c r="L71" s="1"/>
      <c r="M71" s="1"/>
      <c r="N71" s="1"/>
      <c r="O71" s="1"/>
    </row>
    <row r="72" ht="19.5" customHeight="1">
      <c r="A72" s="48"/>
      <c r="B72" s="48" t="s">
        <v>259</v>
      </c>
      <c r="C72" s="58">
        <f t="shared" si="2"/>
        <v>43311</v>
      </c>
      <c r="D72" s="1" t="str">
        <f t="shared" si="1"/>
        <v>Th 2</v>
      </c>
      <c r="E72" s="1" t="s">
        <v>260</v>
      </c>
      <c r="F72" s="1" t="s">
        <v>261</v>
      </c>
      <c r="G72" s="59" t="s">
        <v>261</v>
      </c>
      <c r="H72" s="1"/>
      <c r="I72" s="1"/>
      <c r="J72" s="1"/>
      <c r="K72" s="1"/>
      <c r="L72" s="1"/>
      <c r="M72" s="1"/>
      <c r="N72" s="1"/>
      <c r="O72" s="1"/>
    </row>
    <row r="73" ht="19.5" customHeight="1">
      <c r="A73" s="48"/>
      <c r="B73" s="60" t="s">
        <v>262</v>
      </c>
      <c r="C73" s="61">
        <f t="shared" si="2"/>
        <v>43312</v>
      </c>
      <c r="D73" s="62" t="str">
        <f t="shared" si="1"/>
        <v>Th 3</v>
      </c>
      <c r="E73" s="64" t="s">
        <v>263</v>
      </c>
      <c r="F73" s="64" t="s">
        <v>264</v>
      </c>
      <c r="G73" s="63" t="s">
        <v>261</v>
      </c>
      <c r="H73" s="1"/>
      <c r="I73" s="1"/>
      <c r="J73" s="1"/>
      <c r="K73" s="1"/>
      <c r="L73" s="1"/>
      <c r="M73" s="1"/>
      <c r="N73" s="1"/>
      <c r="O73" s="1"/>
    </row>
    <row r="74" ht="19.5" customHeight="1">
      <c r="A74" s="48"/>
      <c r="B74" s="54" t="s">
        <v>265</v>
      </c>
      <c r="C74" s="55">
        <f t="shared" si="2"/>
        <v>43313</v>
      </c>
      <c r="D74" s="56" t="str">
        <f t="shared" si="1"/>
        <v>Th 4</v>
      </c>
      <c r="E74" s="56" t="s">
        <v>266</v>
      </c>
      <c r="F74" s="56" t="s">
        <v>267</v>
      </c>
      <c r="G74" s="57" t="s">
        <v>267</v>
      </c>
      <c r="H74" s="1"/>
      <c r="I74" s="1"/>
      <c r="J74" s="1"/>
      <c r="K74" s="1"/>
      <c r="L74" s="1"/>
      <c r="M74" s="1"/>
      <c r="N74" s="1"/>
      <c r="O74" s="1"/>
    </row>
    <row r="75" ht="19.5" customHeight="1">
      <c r="A75" s="48"/>
      <c r="B75" s="48" t="s">
        <v>268</v>
      </c>
      <c r="C75" s="58">
        <f t="shared" si="2"/>
        <v>43314</v>
      </c>
      <c r="D75" s="1" t="str">
        <f t="shared" si="1"/>
        <v>Th 5</v>
      </c>
      <c r="E75" s="1" t="s">
        <v>267</v>
      </c>
      <c r="F75" s="1" t="s">
        <v>267</v>
      </c>
      <c r="G75" s="59" t="s">
        <v>267</v>
      </c>
      <c r="H75" s="1"/>
      <c r="I75" s="1"/>
      <c r="J75" s="1"/>
      <c r="K75" s="1"/>
      <c r="L75" s="1"/>
      <c r="M75" s="1"/>
      <c r="N75" s="1"/>
      <c r="O75" s="1"/>
    </row>
    <row r="76" ht="19.5" customHeight="1">
      <c r="A76" s="48"/>
      <c r="B76" s="48" t="s">
        <v>269</v>
      </c>
      <c r="C76" s="58">
        <f t="shared" si="2"/>
        <v>43315</v>
      </c>
      <c r="D76" s="1" t="str">
        <f t="shared" si="1"/>
        <v>Th 6</v>
      </c>
      <c r="E76" s="1" t="s">
        <v>270</v>
      </c>
      <c r="F76" s="1" t="s">
        <v>271</v>
      </c>
      <c r="G76" s="59" t="s">
        <v>271</v>
      </c>
      <c r="H76" s="1"/>
      <c r="I76" s="1"/>
      <c r="J76" s="1"/>
      <c r="K76" s="1"/>
      <c r="L76" s="1"/>
      <c r="M76" s="1"/>
      <c r="N76" s="1"/>
      <c r="O76" s="1"/>
    </row>
    <row r="77" ht="19.5" customHeight="1">
      <c r="A77" s="48"/>
      <c r="B77" s="48" t="s">
        <v>272</v>
      </c>
      <c r="C77" s="58">
        <f t="shared" si="2"/>
        <v>43316</v>
      </c>
      <c r="D77" s="1" t="str">
        <f t="shared" si="1"/>
        <v>Th 7</v>
      </c>
      <c r="E77" s="1" t="s">
        <v>271</v>
      </c>
      <c r="F77" s="1" t="s">
        <v>271</v>
      </c>
      <c r="G77" s="59" t="s">
        <v>271</v>
      </c>
      <c r="H77" s="1"/>
      <c r="I77" s="1"/>
      <c r="J77" s="1"/>
      <c r="K77" s="1"/>
      <c r="L77" s="1"/>
      <c r="M77" s="1"/>
      <c r="N77" s="1"/>
      <c r="O77" s="1"/>
    </row>
    <row r="78" ht="19.5" customHeight="1">
      <c r="A78" s="48"/>
      <c r="B78" s="60" t="s">
        <v>273</v>
      </c>
      <c r="C78" s="61">
        <f t="shared" si="2"/>
        <v>43317</v>
      </c>
      <c r="D78" s="62" t="str">
        <f t="shared" si="1"/>
        <v>CN</v>
      </c>
      <c r="E78" s="62" t="s">
        <v>274</v>
      </c>
      <c r="F78" s="62" t="s">
        <v>275</v>
      </c>
      <c r="G78" s="63" t="s">
        <v>275</v>
      </c>
      <c r="H78" s="1"/>
      <c r="I78" s="1"/>
      <c r="J78" s="1"/>
      <c r="K78" s="1"/>
      <c r="L78" s="1"/>
      <c r="M78" s="1"/>
      <c r="N78" s="1"/>
      <c r="O78" s="1"/>
    </row>
    <row r="79" ht="19.5" customHeight="1">
      <c r="A79" s="48"/>
      <c r="B79" s="54" t="s">
        <v>276</v>
      </c>
      <c r="C79" s="55">
        <f t="shared" si="2"/>
        <v>43318</v>
      </c>
      <c r="D79" s="56" t="str">
        <f t="shared" si="1"/>
        <v>Th 2</v>
      </c>
      <c r="E79" s="56" t="s">
        <v>275</v>
      </c>
      <c r="F79" s="56" t="s">
        <v>275</v>
      </c>
      <c r="G79" s="57" t="s">
        <v>275</v>
      </c>
      <c r="H79" s="1"/>
      <c r="I79" s="1"/>
      <c r="J79" s="1"/>
      <c r="K79" s="1"/>
      <c r="L79" s="1"/>
      <c r="M79" s="1"/>
      <c r="N79" s="1"/>
      <c r="O79" s="1"/>
    </row>
    <row r="80" ht="19.5" customHeight="1">
      <c r="A80" s="48"/>
      <c r="B80" s="48" t="s">
        <v>277</v>
      </c>
      <c r="C80" s="58">
        <f t="shared" si="2"/>
        <v>43319</v>
      </c>
      <c r="D80" s="1" t="str">
        <f t="shared" si="1"/>
        <v>Th 3</v>
      </c>
      <c r="E80" s="1" t="s">
        <v>278</v>
      </c>
      <c r="F80" s="1" t="s">
        <v>279</v>
      </c>
      <c r="G80" s="59" t="s">
        <v>279</v>
      </c>
      <c r="H80" s="1"/>
      <c r="I80" s="1"/>
      <c r="J80" s="1"/>
      <c r="K80" s="1"/>
      <c r="L80" s="1"/>
      <c r="M80" s="1"/>
      <c r="N80" s="1"/>
      <c r="O80" s="1"/>
    </row>
    <row r="81" ht="19.5" customHeight="1">
      <c r="A81" s="48"/>
      <c r="B81" s="48" t="s">
        <v>280</v>
      </c>
      <c r="C81" s="58">
        <f t="shared" si="2"/>
        <v>43320</v>
      </c>
      <c r="D81" s="1" t="str">
        <f t="shared" si="1"/>
        <v>Th 4</v>
      </c>
      <c r="E81" s="1" t="s">
        <v>279</v>
      </c>
      <c r="F81" s="1" t="s">
        <v>279</v>
      </c>
      <c r="G81" s="59" t="s">
        <v>279</v>
      </c>
      <c r="H81" s="1"/>
      <c r="I81" s="1"/>
      <c r="J81" s="1"/>
      <c r="K81" s="1"/>
      <c r="L81" s="1"/>
      <c r="M81" s="1"/>
      <c r="N81" s="1"/>
      <c r="O81" s="1"/>
    </row>
    <row r="82" ht="19.5" customHeight="1">
      <c r="A82" s="48"/>
      <c r="B82" s="48" t="s">
        <v>281</v>
      </c>
      <c r="C82" s="58">
        <f t="shared" si="2"/>
        <v>43321</v>
      </c>
      <c r="D82" s="1" t="str">
        <f t="shared" si="1"/>
        <v>Th 5</v>
      </c>
      <c r="E82" s="1" t="s">
        <v>282</v>
      </c>
      <c r="F82" s="1" t="s">
        <v>283</v>
      </c>
      <c r="G82" s="59" t="s">
        <v>283</v>
      </c>
      <c r="H82" s="1"/>
      <c r="I82" s="1"/>
      <c r="J82" s="1"/>
      <c r="K82" s="1"/>
      <c r="L82" s="1"/>
      <c r="M82" s="1"/>
      <c r="N82" s="1"/>
      <c r="O82" s="1"/>
    </row>
    <row r="83" ht="19.5" customHeight="1">
      <c r="A83" s="48"/>
      <c r="B83" s="60" t="s">
        <v>284</v>
      </c>
      <c r="C83" s="61">
        <f t="shared" si="2"/>
        <v>43322</v>
      </c>
      <c r="D83" s="62" t="str">
        <f t="shared" si="1"/>
        <v>Th 6</v>
      </c>
      <c r="E83" s="64" t="s">
        <v>285</v>
      </c>
      <c r="F83" s="64" t="s">
        <v>286</v>
      </c>
      <c r="G83" s="63" t="s">
        <v>283</v>
      </c>
      <c r="H83" s="1"/>
      <c r="I83" s="1"/>
      <c r="J83" s="1"/>
      <c r="K83" s="1"/>
      <c r="L83" s="1"/>
      <c r="M83" s="1"/>
      <c r="N83" s="1"/>
      <c r="O83" s="1"/>
    </row>
    <row r="84" ht="19.5" customHeight="1">
      <c r="A84" s="60"/>
      <c r="B84" s="39" t="s">
        <v>287</v>
      </c>
      <c r="C84" s="65">
        <f t="shared" si="2"/>
        <v>43323</v>
      </c>
      <c r="D84" s="66" t="str">
        <f t="shared" si="1"/>
        <v>Th 7</v>
      </c>
      <c r="E84" s="67" t="s">
        <v>288</v>
      </c>
      <c r="F84" s="67" t="s">
        <v>288</v>
      </c>
      <c r="G84" s="68"/>
      <c r="H84" s="1"/>
      <c r="I84" s="1"/>
      <c r="J84" s="1"/>
      <c r="K84" s="1"/>
      <c r="L84" s="1"/>
      <c r="M84" s="1"/>
      <c r="N84" s="1"/>
      <c r="O84" s="1"/>
    </row>
    <row r="85" ht="19.5" customHeight="1">
      <c r="A85" s="69" t="s">
        <v>289</v>
      </c>
      <c r="B85" s="54" t="s">
        <v>290</v>
      </c>
      <c r="C85" s="55">
        <f t="shared" si="2"/>
        <v>43324</v>
      </c>
      <c r="D85" s="56" t="str">
        <f t="shared" si="1"/>
        <v>CN</v>
      </c>
      <c r="E85" s="56" t="s">
        <v>291</v>
      </c>
      <c r="F85" s="56" t="s">
        <v>291</v>
      </c>
      <c r="G85" s="57" t="s">
        <v>291</v>
      </c>
      <c r="H85" s="1"/>
      <c r="I85" s="1"/>
      <c r="J85" s="1"/>
      <c r="K85" s="1"/>
      <c r="L85" s="1"/>
      <c r="M85" s="1"/>
      <c r="N85" s="1"/>
      <c r="O85" s="1"/>
    </row>
    <row r="86" ht="19.5" customHeight="1">
      <c r="A86" s="69"/>
      <c r="B86" s="48" t="s">
        <v>292</v>
      </c>
      <c r="C86" s="58">
        <f t="shared" si="2"/>
        <v>43325</v>
      </c>
      <c r="D86" s="1" t="str">
        <f t="shared" si="1"/>
        <v>Th 2</v>
      </c>
      <c r="E86" s="1" t="s">
        <v>291</v>
      </c>
      <c r="F86" s="1" t="s">
        <v>291</v>
      </c>
      <c r="G86" s="59" t="s">
        <v>291</v>
      </c>
      <c r="H86" s="1"/>
      <c r="I86" s="1"/>
      <c r="J86" s="1"/>
      <c r="K86" s="1"/>
      <c r="L86" s="1"/>
      <c r="M86" s="1"/>
      <c r="N86" s="1"/>
      <c r="O86" s="1"/>
    </row>
    <row r="87" ht="19.5" customHeight="1">
      <c r="A87" s="69"/>
      <c r="B87" s="48" t="s">
        <v>293</v>
      </c>
      <c r="C87" s="58">
        <f t="shared" si="2"/>
        <v>43326</v>
      </c>
      <c r="D87" s="1" t="str">
        <f t="shared" si="1"/>
        <v>Th 3</v>
      </c>
      <c r="E87" s="1" t="s">
        <v>294</v>
      </c>
      <c r="F87" s="1" t="s">
        <v>295</v>
      </c>
      <c r="G87" s="59" t="s">
        <v>295</v>
      </c>
      <c r="H87" s="1"/>
      <c r="I87" s="1"/>
      <c r="J87" s="1"/>
      <c r="K87" s="1"/>
      <c r="L87" s="1"/>
      <c r="M87" s="1"/>
      <c r="N87" s="1"/>
      <c r="O87" s="1"/>
    </row>
    <row r="88" ht="19.5" customHeight="1">
      <c r="A88" s="69"/>
      <c r="B88" s="48" t="s">
        <v>296</v>
      </c>
      <c r="C88" s="58">
        <f t="shared" si="2"/>
        <v>43327</v>
      </c>
      <c r="D88" s="1" t="str">
        <f t="shared" si="1"/>
        <v>Th 4</v>
      </c>
      <c r="E88" s="1" t="s">
        <v>295</v>
      </c>
      <c r="F88" s="1" t="s">
        <v>295</v>
      </c>
      <c r="G88" s="59" t="s">
        <v>295</v>
      </c>
      <c r="H88" s="1"/>
      <c r="I88" s="1"/>
      <c r="J88" s="1"/>
      <c r="K88" s="1"/>
      <c r="L88" s="1"/>
      <c r="M88" s="1"/>
      <c r="N88" s="1"/>
      <c r="O88" s="1"/>
    </row>
    <row r="89" ht="19.5" customHeight="1">
      <c r="A89" s="69"/>
      <c r="B89" s="60" t="s">
        <v>297</v>
      </c>
      <c r="C89" s="61">
        <f t="shared" si="2"/>
        <v>43328</v>
      </c>
      <c r="D89" s="62" t="str">
        <f t="shared" si="1"/>
        <v>Th 5</v>
      </c>
      <c r="E89" s="62" t="s">
        <v>298</v>
      </c>
      <c r="F89" s="62" t="s">
        <v>298</v>
      </c>
      <c r="G89" s="63" t="s">
        <v>298</v>
      </c>
      <c r="H89" s="1"/>
      <c r="I89" s="1"/>
      <c r="J89" s="1"/>
      <c r="K89" s="1"/>
      <c r="L89" s="1"/>
      <c r="M89" s="1"/>
      <c r="N89" s="1"/>
      <c r="O89" s="1"/>
    </row>
    <row r="90" ht="19.5" customHeight="1">
      <c r="A90" s="70"/>
      <c r="B90" s="54" t="s">
        <v>299</v>
      </c>
      <c r="C90" s="55">
        <f t="shared" si="2"/>
        <v>43329</v>
      </c>
      <c r="D90" s="56" t="str">
        <f t="shared" si="1"/>
        <v>Th 6</v>
      </c>
      <c r="E90" s="56" t="s">
        <v>298</v>
      </c>
      <c r="F90" s="56" t="s">
        <v>298</v>
      </c>
      <c r="G90" s="57" t="s">
        <v>298</v>
      </c>
      <c r="H90" s="1"/>
      <c r="I90" s="1"/>
      <c r="J90" s="1"/>
      <c r="K90" s="1"/>
      <c r="L90" s="1"/>
      <c r="M90" s="1"/>
      <c r="N90" s="1"/>
      <c r="O90" s="1"/>
    </row>
    <row r="91" ht="19.5" customHeight="1">
      <c r="A91" s="48"/>
      <c r="B91" s="48" t="s">
        <v>300</v>
      </c>
      <c r="C91" s="58">
        <f t="shared" si="2"/>
        <v>43330</v>
      </c>
      <c r="D91" s="1" t="str">
        <f t="shared" si="1"/>
        <v>Th 7</v>
      </c>
      <c r="E91" s="1" t="s">
        <v>301</v>
      </c>
      <c r="F91" s="1" t="s">
        <v>301</v>
      </c>
      <c r="G91" s="59" t="s">
        <v>301</v>
      </c>
      <c r="H91" s="1"/>
      <c r="I91" s="1"/>
      <c r="J91" s="1"/>
      <c r="K91" s="1"/>
      <c r="L91" s="1"/>
      <c r="M91" s="1"/>
      <c r="N91" s="1"/>
      <c r="O91" s="1"/>
    </row>
    <row r="92" ht="19.5" customHeight="1">
      <c r="A92" s="48"/>
      <c r="B92" s="48" t="s">
        <v>302</v>
      </c>
      <c r="C92" s="58">
        <f t="shared" si="2"/>
        <v>43331</v>
      </c>
      <c r="D92" s="1" t="str">
        <f t="shared" si="1"/>
        <v>CN</v>
      </c>
      <c r="E92" s="1" t="s">
        <v>301</v>
      </c>
      <c r="F92" s="1" t="s">
        <v>301</v>
      </c>
      <c r="G92" s="59" t="s">
        <v>301</v>
      </c>
      <c r="H92" s="1"/>
      <c r="I92" s="1"/>
      <c r="J92" s="1"/>
      <c r="K92" s="1"/>
      <c r="L92" s="1"/>
      <c r="M92" s="1"/>
      <c r="N92" s="1"/>
      <c r="O92" s="1"/>
    </row>
    <row r="93" ht="19.5" customHeight="1">
      <c r="A93" s="48"/>
      <c r="B93" s="48" t="s">
        <v>303</v>
      </c>
      <c r="C93" s="58">
        <f t="shared" si="2"/>
        <v>43332</v>
      </c>
      <c r="D93" s="1" t="str">
        <f t="shared" si="1"/>
        <v>Th 2</v>
      </c>
      <c r="E93" s="1" t="s">
        <v>304</v>
      </c>
      <c r="F93" s="1" t="s">
        <v>304</v>
      </c>
      <c r="G93" s="59" t="s">
        <v>304</v>
      </c>
      <c r="H93" s="1"/>
      <c r="I93" s="1"/>
      <c r="J93" s="1"/>
      <c r="K93" s="1"/>
      <c r="L93" s="1"/>
      <c r="M93" s="1"/>
      <c r="N93" s="1"/>
      <c r="O93" s="1"/>
    </row>
    <row r="94" ht="19.5" customHeight="1">
      <c r="A94" s="48"/>
      <c r="B94" s="60" t="s">
        <v>305</v>
      </c>
      <c r="C94" s="61">
        <f t="shared" si="2"/>
        <v>43333</v>
      </c>
      <c r="D94" s="62" t="str">
        <f t="shared" si="1"/>
        <v>Th 3</v>
      </c>
      <c r="E94" s="64" t="s">
        <v>306</v>
      </c>
      <c r="F94" s="64" t="s">
        <v>307</v>
      </c>
      <c r="G94" s="63" t="s">
        <v>304</v>
      </c>
      <c r="H94" s="1"/>
      <c r="I94" s="1"/>
      <c r="J94" s="1"/>
      <c r="K94" s="1"/>
      <c r="L94" s="1"/>
      <c r="M94" s="1"/>
      <c r="N94" s="1"/>
      <c r="O94" s="1"/>
    </row>
    <row r="95" ht="19.5" customHeight="1">
      <c r="A95" s="48"/>
      <c r="B95" s="54" t="s">
        <v>308</v>
      </c>
      <c r="C95" s="55">
        <f t="shared" si="2"/>
        <v>43334</v>
      </c>
      <c r="D95" s="56" t="str">
        <f t="shared" si="1"/>
        <v>Th 4</v>
      </c>
      <c r="E95" s="56" t="s">
        <v>309</v>
      </c>
      <c r="F95" s="56" t="s">
        <v>309</v>
      </c>
      <c r="G95" s="57" t="s">
        <v>309</v>
      </c>
      <c r="H95" s="1"/>
      <c r="I95" s="1"/>
      <c r="J95" s="1"/>
      <c r="K95" s="1"/>
      <c r="L95" s="1"/>
      <c r="M95" s="1"/>
      <c r="N95" s="1"/>
      <c r="O95" s="1"/>
    </row>
    <row r="96" ht="19.5" customHeight="1">
      <c r="A96" s="48"/>
      <c r="B96" s="48" t="s">
        <v>310</v>
      </c>
      <c r="C96" s="58">
        <f t="shared" si="2"/>
        <v>43335</v>
      </c>
      <c r="D96" s="1" t="str">
        <f t="shared" si="1"/>
        <v>Th 5</v>
      </c>
      <c r="E96" s="1" t="s">
        <v>309</v>
      </c>
      <c r="F96" s="1" t="s">
        <v>309</v>
      </c>
      <c r="G96" s="59" t="s">
        <v>309</v>
      </c>
      <c r="H96" s="1"/>
      <c r="I96" s="1"/>
      <c r="J96" s="1"/>
      <c r="K96" s="1"/>
      <c r="L96" s="1"/>
      <c r="M96" s="1"/>
      <c r="N96" s="1"/>
      <c r="O96" s="1"/>
    </row>
    <row r="97" ht="19.5" customHeight="1">
      <c r="A97" s="48"/>
      <c r="B97" s="48" t="s">
        <v>311</v>
      </c>
      <c r="C97" s="58">
        <f t="shared" si="2"/>
        <v>43336</v>
      </c>
      <c r="D97" s="1" t="str">
        <f t="shared" si="1"/>
        <v>Th 6</v>
      </c>
      <c r="E97" s="1" t="s">
        <v>312</v>
      </c>
      <c r="F97" s="1" t="s">
        <v>312</v>
      </c>
      <c r="G97" s="59" t="s">
        <v>312</v>
      </c>
      <c r="H97" s="1"/>
      <c r="I97" s="1"/>
      <c r="J97" s="1"/>
      <c r="K97" s="1"/>
      <c r="L97" s="1"/>
      <c r="M97" s="1"/>
      <c r="N97" s="1"/>
      <c r="O97" s="1"/>
    </row>
    <row r="98" ht="19.5" customHeight="1">
      <c r="A98" s="48"/>
      <c r="B98" s="48" t="s">
        <v>313</v>
      </c>
      <c r="C98" s="58">
        <f t="shared" si="2"/>
        <v>43337</v>
      </c>
      <c r="D98" s="1" t="str">
        <f t="shared" si="1"/>
        <v>Th 7</v>
      </c>
      <c r="E98" s="1" t="s">
        <v>312</v>
      </c>
      <c r="F98" s="1" t="s">
        <v>312</v>
      </c>
      <c r="G98" s="59" t="s">
        <v>312</v>
      </c>
      <c r="H98" s="1"/>
      <c r="I98" s="1"/>
      <c r="J98" s="1"/>
      <c r="K98" s="1"/>
      <c r="L98" s="1"/>
      <c r="M98" s="1"/>
      <c r="N98" s="1"/>
      <c r="O98" s="1"/>
    </row>
    <row r="99" ht="19.5" customHeight="1">
      <c r="A99" s="48"/>
      <c r="B99" s="60" t="s">
        <v>314</v>
      </c>
      <c r="C99" s="61">
        <f t="shared" si="2"/>
        <v>43338</v>
      </c>
      <c r="D99" s="62" t="str">
        <f t="shared" si="1"/>
        <v>CN</v>
      </c>
      <c r="E99" s="62" t="s">
        <v>315</v>
      </c>
      <c r="F99" s="62" t="s">
        <v>315</v>
      </c>
      <c r="G99" s="63" t="s">
        <v>315</v>
      </c>
      <c r="H99" s="1"/>
      <c r="I99" s="1"/>
      <c r="J99" s="1"/>
      <c r="K99" s="1"/>
      <c r="L99" s="1"/>
      <c r="M99" s="1"/>
      <c r="N99" s="1"/>
      <c r="O99" s="1"/>
    </row>
    <row r="100" ht="19.5" customHeight="1">
      <c r="A100" s="48"/>
      <c r="B100" s="54" t="s">
        <v>316</v>
      </c>
      <c r="C100" s="55">
        <f t="shared" si="2"/>
        <v>43339</v>
      </c>
      <c r="D100" s="56" t="str">
        <f t="shared" si="1"/>
        <v>Th 2</v>
      </c>
      <c r="E100" s="56" t="s">
        <v>315</v>
      </c>
      <c r="F100" s="56" t="s">
        <v>315</v>
      </c>
      <c r="G100" s="57" t="s">
        <v>315</v>
      </c>
      <c r="H100" s="1"/>
      <c r="I100" s="1"/>
      <c r="J100" s="1"/>
      <c r="K100" s="1"/>
      <c r="L100" s="1"/>
      <c r="M100" s="1"/>
      <c r="N100" s="1"/>
      <c r="O100" s="1"/>
    </row>
    <row r="101" ht="19.5" customHeight="1">
      <c r="A101" s="48"/>
      <c r="B101" s="48" t="s">
        <v>317</v>
      </c>
      <c r="C101" s="58">
        <f t="shared" si="2"/>
        <v>43340</v>
      </c>
      <c r="D101" s="1" t="str">
        <f t="shared" si="1"/>
        <v>Th 3</v>
      </c>
      <c r="E101" s="1" t="s">
        <v>318</v>
      </c>
      <c r="F101" s="1" t="s">
        <v>318</v>
      </c>
      <c r="G101" s="59" t="s">
        <v>318</v>
      </c>
      <c r="H101" s="1"/>
      <c r="I101" s="1"/>
      <c r="J101" s="1"/>
      <c r="K101" s="1"/>
      <c r="L101" s="1"/>
      <c r="M101" s="1"/>
      <c r="N101" s="1"/>
      <c r="O101" s="1"/>
    </row>
    <row r="102" ht="19.5" customHeight="1">
      <c r="A102" s="48"/>
      <c r="B102" s="48" t="s">
        <v>319</v>
      </c>
      <c r="C102" s="58">
        <f t="shared" si="2"/>
        <v>43341</v>
      </c>
      <c r="D102" s="1" t="str">
        <f t="shared" si="1"/>
        <v>Th 4</v>
      </c>
      <c r="E102" s="1" t="s">
        <v>318</v>
      </c>
      <c r="F102" s="1" t="s">
        <v>318</v>
      </c>
      <c r="G102" s="59" t="s">
        <v>318</v>
      </c>
      <c r="H102" s="1"/>
      <c r="I102" s="1"/>
      <c r="J102" s="1"/>
      <c r="K102" s="1"/>
      <c r="L102" s="1"/>
      <c r="M102" s="1"/>
      <c r="N102" s="1"/>
      <c r="O102" s="1"/>
    </row>
    <row r="103" ht="19.5" customHeight="1">
      <c r="A103" s="48"/>
      <c r="B103" s="48" t="s">
        <v>320</v>
      </c>
      <c r="C103" s="58">
        <f t="shared" si="2"/>
        <v>43342</v>
      </c>
      <c r="D103" s="1" t="str">
        <f t="shared" si="1"/>
        <v>Th 5</v>
      </c>
      <c r="E103" s="1" t="s">
        <v>321</v>
      </c>
      <c r="F103" s="1" t="s">
        <v>321</v>
      </c>
      <c r="G103" s="59" t="s">
        <v>321</v>
      </c>
      <c r="H103" s="1"/>
      <c r="I103" s="1"/>
      <c r="J103" s="1"/>
      <c r="K103" s="1"/>
      <c r="L103" s="1"/>
      <c r="M103" s="1"/>
      <c r="N103" s="1"/>
      <c r="O103" s="1"/>
    </row>
    <row r="104" ht="19.5" customHeight="1">
      <c r="A104" s="48"/>
      <c r="B104" s="60" t="s">
        <v>322</v>
      </c>
      <c r="C104" s="61">
        <f t="shared" si="2"/>
        <v>43343</v>
      </c>
      <c r="D104" s="62" t="str">
        <f t="shared" si="1"/>
        <v>Th 6</v>
      </c>
      <c r="E104" s="64" t="s">
        <v>323</v>
      </c>
      <c r="F104" s="64" t="s">
        <v>324</v>
      </c>
      <c r="G104" s="63" t="s">
        <v>321</v>
      </c>
      <c r="H104" s="1"/>
      <c r="I104" s="1"/>
      <c r="J104" s="1"/>
      <c r="K104" s="1"/>
      <c r="L104" s="1"/>
      <c r="M104" s="1"/>
      <c r="N104" s="1"/>
      <c r="O104" s="1"/>
    </row>
    <row r="105" ht="19.5" customHeight="1">
      <c r="A105" s="48"/>
      <c r="B105" s="54" t="s">
        <v>325</v>
      </c>
      <c r="C105" s="55">
        <f t="shared" si="2"/>
        <v>43344</v>
      </c>
      <c r="D105" s="56" t="str">
        <f t="shared" si="1"/>
        <v>Th 7</v>
      </c>
      <c r="E105" s="71" t="s">
        <v>326</v>
      </c>
      <c r="F105" s="71" t="s">
        <v>326</v>
      </c>
      <c r="G105" s="72"/>
      <c r="H105" s="1"/>
      <c r="I105" s="1"/>
      <c r="J105" s="1"/>
      <c r="K105" s="1"/>
      <c r="L105" s="1"/>
      <c r="M105" s="1"/>
      <c r="N105" s="1"/>
      <c r="O105" s="1"/>
    </row>
    <row r="106" ht="19.5" customHeight="1">
      <c r="A106" s="48"/>
      <c r="B106" s="48" t="s">
        <v>327</v>
      </c>
      <c r="C106" s="58">
        <f t="shared" si="2"/>
        <v>43345</v>
      </c>
      <c r="D106" s="1" t="str">
        <f t="shared" si="1"/>
        <v>CN</v>
      </c>
      <c r="E106" s="1" t="s">
        <v>328</v>
      </c>
      <c r="F106" s="1" t="s">
        <v>328</v>
      </c>
      <c r="G106" s="59" t="s">
        <v>328</v>
      </c>
      <c r="H106" s="1"/>
      <c r="I106" s="1"/>
      <c r="J106" s="1"/>
      <c r="K106" s="1"/>
      <c r="L106" s="1"/>
      <c r="M106" s="1"/>
      <c r="N106" s="1"/>
      <c r="O106" s="1"/>
    </row>
    <row r="107" ht="19.5" customHeight="1">
      <c r="A107" s="48"/>
      <c r="B107" s="48" t="s">
        <v>329</v>
      </c>
      <c r="C107" s="58">
        <f t="shared" si="2"/>
        <v>43346</v>
      </c>
      <c r="D107" s="1" t="str">
        <f t="shared" si="1"/>
        <v>Th 2</v>
      </c>
      <c r="E107" s="1" t="s">
        <v>328</v>
      </c>
      <c r="F107" s="1" t="s">
        <v>328</v>
      </c>
      <c r="G107" s="59" t="s">
        <v>328</v>
      </c>
      <c r="H107" s="1"/>
      <c r="I107" s="1"/>
      <c r="J107" s="1"/>
      <c r="K107" s="1"/>
      <c r="L107" s="1"/>
      <c r="M107" s="1"/>
      <c r="N107" s="1"/>
      <c r="O107" s="1"/>
    </row>
    <row r="108" ht="19.5" customHeight="1">
      <c r="A108" s="48"/>
      <c r="B108" s="48" t="s">
        <v>330</v>
      </c>
      <c r="C108" s="58">
        <f t="shared" si="2"/>
        <v>43347</v>
      </c>
      <c r="D108" s="1" t="str">
        <f t="shared" si="1"/>
        <v>Th 3</v>
      </c>
      <c r="E108" s="1" t="s">
        <v>331</v>
      </c>
      <c r="F108" s="1" t="s">
        <v>331</v>
      </c>
      <c r="G108" s="59" t="s">
        <v>331</v>
      </c>
      <c r="H108" s="1"/>
      <c r="I108" s="1"/>
      <c r="J108" s="1"/>
      <c r="K108" s="1"/>
      <c r="L108" s="1"/>
      <c r="M108" s="1"/>
      <c r="N108" s="1"/>
      <c r="O108" s="1"/>
    </row>
    <row r="109" ht="19.5" customHeight="1">
      <c r="A109" s="48"/>
      <c r="B109" s="48" t="s">
        <v>332</v>
      </c>
      <c r="C109" s="58">
        <f t="shared" si="2"/>
        <v>43348</v>
      </c>
      <c r="D109" s="1" t="str">
        <f t="shared" si="1"/>
        <v>Th 4</v>
      </c>
      <c r="E109" s="1" t="s">
        <v>331</v>
      </c>
      <c r="F109" s="1" t="s">
        <v>331</v>
      </c>
      <c r="G109" s="59" t="s">
        <v>331</v>
      </c>
      <c r="H109" s="1"/>
      <c r="I109" s="1"/>
      <c r="J109" s="1"/>
      <c r="K109" s="1"/>
      <c r="L109" s="1"/>
      <c r="M109" s="1"/>
      <c r="N109" s="1"/>
      <c r="O109" s="1"/>
    </row>
    <row r="110" ht="19.5" customHeight="1">
      <c r="A110" s="48"/>
      <c r="B110" s="54" t="s">
        <v>333</v>
      </c>
      <c r="C110" s="55">
        <f t="shared" si="2"/>
        <v>43349</v>
      </c>
      <c r="D110" s="56" t="str">
        <f t="shared" si="1"/>
        <v>Th 5</v>
      </c>
      <c r="E110" s="73" t="s">
        <v>334</v>
      </c>
      <c r="F110" s="73" t="s">
        <v>334</v>
      </c>
      <c r="G110" s="74" t="s">
        <v>334</v>
      </c>
      <c r="H110" s="1"/>
      <c r="I110" s="1"/>
      <c r="J110" s="1"/>
      <c r="K110" s="1"/>
      <c r="L110" s="1"/>
      <c r="M110" s="1"/>
      <c r="N110" s="1"/>
      <c r="O110" s="1"/>
    </row>
    <row r="111" ht="19.5" customHeight="1">
      <c r="A111" s="48"/>
      <c r="B111" s="48" t="s">
        <v>335</v>
      </c>
      <c r="C111" s="58">
        <f t="shared" si="2"/>
        <v>43350</v>
      </c>
      <c r="D111" s="1" t="str">
        <f t="shared" si="1"/>
        <v>Th 6</v>
      </c>
      <c r="E111" s="75" t="s">
        <v>334</v>
      </c>
      <c r="F111" s="75" t="s">
        <v>334</v>
      </c>
      <c r="G111" s="76" t="s">
        <v>334</v>
      </c>
      <c r="H111" s="1"/>
      <c r="I111" s="1"/>
      <c r="J111" s="1"/>
      <c r="K111" s="1"/>
      <c r="L111" s="1"/>
      <c r="M111" s="1"/>
      <c r="N111" s="1"/>
      <c r="O111" s="1"/>
    </row>
    <row r="112" ht="19.5" customHeight="1">
      <c r="A112" s="48"/>
      <c r="B112" s="48" t="s">
        <v>336</v>
      </c>
      <c r="C112" s="58">
        <f t="shared" si="2"/>
        <v>43351</v>
      </c>
      <c r="D112" s="1" t="str">
        <f t="shared" si="1"/>
        <v>Th 7</v>
      </c>
      <c r="E112" s="75" t="s">
        <v>337</v>
      </c>
      <c r="F112" s="75" t="s">
        <v>337</v>
      </c>
      <c r="G112" s="76" t="s">
        <v>337</v>
      </c>
      <c r="H112" s="1"/>
      <c r="I112" s="1"/>
      <c r="J112" s="1"/>
      <c r="K112" s="1"/>
      <c r="L112" s="1"/>
      <c r="M112" s="1"/>
      <c r="N112" s="1"/>
      <c r="O112" s="1"/>
    </row>
    <row r="113" ht="19.5" customHeight="1">
      <c r="A113" s="48"/>
      <c r="B113" s="48" t="s">
        <v>338</v>
      </c>
      <c r="C113" s="58">
        <f t="shared" si="2"/>
        <v>43352</v>
      </c>
      <c r="D113" s="1" t="str">
        <f t="shared" si="1"/>
        <v>CN</v>
      </c>
      <c r="E113" s="77" t="s">
        <v>339</v>
      </c>
      <c r="F113" s="77" t="s">
        <v>339</v>
      </c>
      <c r="G113" s="78" t="s">
        <v>340</v>
      </c>
      <c r="H113" s="1"/>
      <c r="I113" s="1"/>
      <c r="J113" s="1"/>
      <c r="K113" s="1"/>
      <c r="L113" s="1"/>
      <c r="M113" s="1"/>
      <c r="N113" s="1"/>
      <c r="O113" s="1"/>
    </row>
    <row r="114" ht="19.5" customHeight="1">
      <c r="A114" s="48"/>
      <c r="B114" s="60" t="s">
        <v>341</v>
      </c>
      <c r="C114" s="61">
        <f t="shared" si="2"/>
        <v>43353</v>
      </c>
      <c r="D114" s="62" t="str">
        <f t="shared" si="1"/>
        <v>Th 2</v>
      </c>
      <c r="E114" s="64" t="s">
        <v>342</v>
      </c>
      <c r="F114" s="64" t="s">
        <v>343</v>
      </c>
      <c r="G114" s="79" t="s">
        <v>343</v>
      </c>
      <c r="H114" s="1"/>
      <c r="I114" s="1"/>
      <c r="J114" s="1"/>
      <c r="K114" s="1"/>
      <c r="L114" s="1"/>
      <c r="M114" s="1"/>
      <c r="N114" s="1"/>
      <c r="O114" s="1"/>
    </row>
    <row r="115" ht="19.5" customHeight="1">
      <c r="A115" s="48"/>
      <c r="B115" s="54" t="s">
        <v>344</v>
      </c>
      <c r="C115" s="55">
        <f t="shared" si="2"/>
        <v>43354</v>
      </c>
      <c r="D115" s="56" t="str">
        <f t="shared" si="1"/>
        <v>Th 3</v>
      </c>
      <c r="E115" s="80" t="s">
        <v>345</v>
      </c>
      <c r="F115" s="80" t="s">
        <v>346</v>
      </c>
      <c r="G115" s="81" t="s">
        <v>346</v>
      </c>
      <c r="H115" s="1"/>
      <c r="I115" s="1"/>
      <c r="J115" s="1"/>
      <c r="K115" s="1"/>
      <c r="L115" s="1"/>
      <c r="M115" s="1"/>
      <c r="N115" s="1"/>
      <c r="O115" s="1"/>
    </row>
    <row r="116" ht="19.5" customHeight="1">
      <c r="A116" s="48"/>
      <c r="B116" s="48" t="s">
        <v>347</v>
      </c>
      <c r="C116" s="58">
        <f t="shared" si="2"/>
        <v>43355</v>
      </c>
      <c r="D116" s="1" t="str">
        <f t="shared" si="1"/>
        <v>Th 4</v>
      </c>
      <c r="E116" s="77" t="s">
        <v>348</v>
      </c>
      <c r="F116" s="77" t="s">
        <v>348</v>
      </c>
      <c r="G116" s="78" t="s">
        <v>349</v>
      </c>
      <c r="H116" s="1"/>
      <c r="I116" s="1"/>
      <c r="J116" s="1"/>
      <c r="K116" s="1"/>
      <c r="L116" s="1"/>
      <c r="M116" s="1"/>
      <c r="N116" s="1"/>
      <c r="O116" s="1"/>
    </row>
    <row r="117" ht="19.5" customHeight="1">
      <c r="A117" s="48"/>
      <c r="B117" s="48" t="s">
        <v>350</v>
      </c>
      <c r="C117" s="58">
        <f t="shared" si="2"/>
        <v>43356</v>
      </c>
      <c r="D117" s="1" t="str">
        <f t="shared" si="1"/>
        <v>Th 5</v>
      </c>
      <c r="E117" s="77" t="s">
        <v>349</v>
      </c>
      <c r="F117" s="77" t="s">
        <v>349</v>
      </c>
      <c r="G117" s="78" t="s">
        <v>349</v>
      </c>
      <c r="H117" s="1"/>
      <c r="I117" s="1"/>
      <c r="J117" s="1"/>
      <c r="K117" s="1"/>
      <c r="L117" s="1"/>
      <c r="M117" s="1"/>
      <c r="N117" s="1"/>
      <c r="O117" s="1"/>
    </row>
    <row r="118" ht="19.5" customHeight="1">
      <c r="A118" s="48"/>
      <c r="B118" s="48" t="s">
        <v>351</v>
      </c>
      <c r="C118" s="58">
        <f t="shared" si="2"/>
        <v>43357</v>
      </c>
      <c r="D118" s="1" t="str">
        <f t="shared" si="1"/>
        <v>Th 6</v>
      </c>
      <c r="E118" s="77" t="s">
        <v>352</v>
      </c>
      <c r="F118" s="77" t="s">
        <v>353</v>
      </c>
      <c r="G118" s="78" t="s">
        <v>353</v>
      </c>
      <c r="H118" s="1"/>
      <c r="I118" s="1"/>
      <c r="J118" s="1"/>
      <c r="K118" s="1"/>
      <c r="L118" s="1"/>
      <c r="M118" s="1"/>
      <c r="N118" s="1"/>
      <c r="O118" s="1"/>
    </row>
    <row r="119" ht="19.5" customHeight="1">
      <c r="A119" s="48"/>
      <c r="B119" s="60" t="s">
        <v>354</v>
      </c>
      <c r="C119" s="61">
        <f t="shared" si="2"/>
        <v>43358</v>
      </c>
      <c r="D119" s="62" t="str">
        <f t="shared" si="1"/>
        <v>Th 7</v>
      </c>
      <c r="E119" s="82" t="s">
        <v>355</v>
      </c>
      <c r="F119" s="82" t="s">
        <v>355</v>
      </c>
      <c r="G119" s="83" t="s">
        <v>355</v>
      </c>
      <c r="H119" s="1"/>
      <c r="I119" s="1"/>
      <c r="J119" s="1"/>
      <c r="K119" s="1"/>
      <c r="L119" s="1"/>
      <c r="M119" s="1"/>
      <c r="N119" s="1"/>
      <c r="O119" s="1"/>
    </row>
    <row r="120" ht="19.5" customHeight="1">
      <c r="A120" s="48"/>
      <c r="B120" s="54" t="s">
        <v>356</v>
      </c>
      <c r="C120" s="55">
        <f t="shared" si="2"/>
        <v>43359</v>
      </c>
      <c r="D120" s="56" t="str">
        <f t="shared" si="1"/>
        <v>CN</v>
      </c>
      <c r="E120" s="84" t="s">
        <v>357</v>
      </c>
      <c r="F120" s="84" t="s">
        <v>358</v>
      </c>
      <c r="G120" s="85" t="s">
        <v>358</v>
      </c>
      <c r="H120" s="1"/>
      <c r="I120" s="1"/>
      <c r="J120" s="1"/>
      <c r="K120" s="1"/>
      <c r="L120" s="1"/>
      <c r="M120" s="1"/>
      <c r="N120" s="1"/>
      <c r="O120" s="1"/>
    </row>
    <row r="121" ht="19.5" customHeight="1">
      <c r="A121" s="48"/>
      <c r="B121" s="48" t="s">
        <v>359</v>
      </c>
      <c r="C121" s="58">
        <f t="shared" si="2"/>
        <v>43360</v>
      </c>
      <c r="D121" s="1" t="str">
        <f t="shared" si="1"/>
        <v>Th 2</v>
      </c>
      <c r="E121" s="86" t="s">
        <v>358</v>
      </c>
      <c r="F121" s="86" t="s">
        <v>358</v>
      </c>
      <c r="G121" s="87" t="s">
        <v>358</v>
      </c>
      <c r="H121" s="1"/>
      <c r="I121" s="1"/>
      <c r="J121" s="1"/>
      <c r="K121" s="1"/>
      <c r="L121" s="1"/>
      <c r="M121" s="1"/>
      <c r="N121" s="1"/>
      <c r="O121" s="1"/>
    </row>
    <row r="122" ht="19.5" customHeight="1">
      <c r="A122" s="48"/>
      <c r="B122" s="48" t="s">
        <v>360</v>
      </c>
      <c r="C122" s="58">
        <f t="shared" si="2"/>
        <v>43361</v>
      </c>
      <c r="D122" s="1" t="str">
        <f t="shared" si="1"/>
        <v>Th 3</v>
      </c>
      <c r="E122" s="1" t="s">
        <v>361</v>
      </c>
      <c r="F122" s="1" t="s">
        <v>362</v>
      </c>
      <c r="G122" s="59" t="s">
        <v>362</v>
      </c>
      <c r="H122" s="1"/>
      <c r="I122" s="1"/>
      <c r="J122" s="1"/>
      <c r="K122" s="1"/>
      <c r="L122" s="1"/>
      <c r="M122" s="1"/>
      <c r="N122" s="1"/>
      <c r="O122" s="1"/>
    </row>
    <row r="123" ht="19.5" customHeight="1">
      <c r="A123" s="48"/>
      <c r="B123" s="48" t="s">
        <v>363</v>
      </c>
      <c r="C123" s="58">
        <f t="shared" si="2"/>
        <v>43362</v>
      </c>
      <c r="D123" s="1" t="str">
        <f t="shared" si="1"/>
        <v>Th 4</v>
      </c>
      <c r="E123" s="1" t="s">
        <v>362</v>
      </c>
      <c r="F123" s="1" t="s">
        <v>362</v>
      </c>
      <c r="G123" s="59" t="s">
        <v>362</v>
      </c>
      <c r="H123" s="1"/>
      <c r="I123" s="1"/>
      <c r="J123" s="1"/>
      <c r="K123" s="1"/>
      <c r="L123" s="1"/>
      <c r="M123" s="1"/>
      <c r="N123" s="1"/>
      <c r="O123" s="1"/>
    </row>
    <row r="124" ht="19.5" customHeight="1">
      <c r="A124" s="48"/>
      <c r="B124" s="60" t="s">
        <v>364</v>
      </c>
      <c r="C124" s="61">
        <f t="shared" si="2"/>
        <v>43363</v>
      </c>
      <c r="D124" s="62" t="str">
        <f t="shared" si="1"/>
        <v>Th 5</v>
      </c>
      <c r="E124" s="62" t="s">
        <v>365</v>
      </c>
      <c r="F124" s="62" t="s">
        <v>366</v>
      </c>
      <c r="G124" s="63" t="s">
        <v>366</v>
      </c>
      <c r="H124" s="1"/>
      <c r="I124" s="1"/>
      <c r="J124" s="1"/>
      <c r="K124" s="1"/>
      <c r="L124" s="1"/>
      <c r="M124" s="1"/>
      <c r="N124" s="1"/>
      <c r="O124" s="1"/>
    </row>
    <row r="125" ht="19.5" customHeight="1">
      <c r="A125" s="48"/>
      <c r="B125" s="54" t="s">
        <v>367</v>
      </c>
      <c r="C125" s="55">
        <f t="shared" si="2"/>
        <v>43364</v>
      </c>
      <c r="D125" s="56" t="str">
        <f t="shared" si="1"/>
        <v>Th 6</v>
      </c>
      <c r="E125" s="56" t="s">
        <v>366</v>
      </c>
      <c r="F125" s="56" t="s">
        <v>366</v>
      </c>
      <c r="G125" s="57" t="s">
        <v>366</v>
      </c>
      <c r="H125" s="1"/>
      <c r="I125" s="1"/>
      <c r="J125" s="1"/>
      <c r="K125" s="1"/>
      <c r="L125" s="1"/>
      <c r="M125" s="1"/>
      <c r="N125" s="1"/>
      <c r="O125" s="1"/>
    </row>
    <row r="126" ht="19.5" customHeight="1">
      <c r="A126" s="48"/>
      <c r="B126" s="48" t="s">
        <v>368</v>
      </c>
      <c r="C126" s="58">
        <f t="shared" si="2"/>
        <v>43365</v>
      </c>
      <c r="D126" s="1" t="str">
        <f t="shared" si="1"/>
        <v>Th 7</v>
      </c>
      <c r="E126" s="77" t="s">
        <v>369</v>
      </c>
      <c r="F126" s="77" t="s">
        <v>369</v>
      </c>
      <c r="G126" s="78" t="s">
        <v>369</v>
      </c>
      <c r="H126" s="1"/>
      <c r="I126" s="1"/>
      <c r="J126" s="1"/>
      <c r="K126" s="1"/>
      <c r="L126" s="1"/>
      <c r="M126" s="1"/>
      <c r="N126" s="1"/>
      <c r="O126" s="1"/>
    </row>
    <row r="127" ht="19.5" customHeight="1">
      <c r="A127" s="48"/>
      <c r="B127" s="48" t="s">
        <v>370</v>
      </c>
      <c r="C127" s="58">
        <f t="shared" si="2"/>
        <v>43366</v>
      </c>
      <c r="D127" s="1" t="str">
        <f t="shared" si="1"/>
        <v>CN</v>
      </c>
      <c r="E127" s="77" t="s">
        <v>369</v>
      </c>
      <c r="F127" s="77" t="s">
        <v>369</v>
      </c>
      <c r="G127" s="78" t="s">
        <v>369</v>
      </c>
      <c r="H127" s="1"/>
      <c r="I127" s="1"/>
      <c r="J127" s="1"/>
      <c r="K127" s="1"/>
      <c r="L127" s="1"/>
      <c r="M127" s="1"/>
      <c r="N127" s="1"/>
      <c r="O127" s="1"/>
    </row>
    <row r="128" ht="19.5" customHeight="1">
      <c r="A128" s="48"/>
      <c r="B128" s="48" t="s">
        <v>371</v>
      </c>
      <c r="C128" s="58">
        <f t="shared" si="2"/>
        <v>43367</v>
      </c>
      <c r="D128" s="1" t="str">
        <f t="shared" si="1"/>
        <v>Th 2</v>
      </c>
      <c r="E128" s="86" t="s">
        <v>372</v>
      </c>
      <c r="F128" s="86" t="s">
        <v>373</v>
      </c>
      <c r="G128" s="87" t="s">
        <v>373</v>
      </c>
      <c r="H128" s="1"/>
      <c r="I128" s="1"/>
      <c r="J128" s="1"/>
      <c r="K128" s="1"/>
      <c r="L128" s="1"/>
      <c r="M128" s="1"/>
      <c r="N128" s="1"/>
      <c r="O128" s="1"/>
    </row>
    <row r="129" ht="19.5" customHeight="1">
      <c r="A129" s="48"/>
      <c r="B129" s="60" t="s">
        <v>374</v>
      </c>
      <c r="C129" s="61">
        <f t="shared" si="2"/>
        <v>43368</v>
      </c>
      <c r="D129" s="62" t="str">
        <f t="shared" si="1"/>
        <v>Th 3</v>
      </c>
      <c r="E129" s="88" t="s">
        <v>373</v>
      </c>
      <c r="F129" s="88" t="s">
        <v>373</v>
      </c>
      <c r="G129" s="89" t="s">
        <v>373</v>
      </c>
      <c r="H129" s="1"/>
      <c r="I129" s="1"/>
      <c r="J129" s="1"/>
      <c r="K129" s="1"/>
      <c r="L129" s="1"/>
      <c r="M129" s="1"/>
      <c r="N129" s="1"/>
      <c r="O129" s="1"/>
    </row>
    <row r="130" ht="19.5" customHeight="1">
      <c r="A130" s="48"/>
      <c r="B130" s="54" t="s">
        <v>375</v>
      </c>
      <c r="C130" s="55">
        <f t="shared" si="2"/>
        <v>43369</v>
      </c>
      <c r="D130" s="56" t="str">
        <f t="shared" si="1"/>
        <v>Th 4</v>
      </c>
      <c r="E130" s="73" t="s">
        <v>376</v>
      </c>
      <c r="F130" s="73" t="s">
        <v>377</v>
      </c>
      <c r="G130" s="74" t="s">
        <v>377</v>
      </c>
      <c r="H130" s="1"/>
      <c r="I130" s="1"/>
      <c r="J130" s="1"/>
      <c r="K130" s="1"/>
      <c r="L130" s="1"/>
      <c r="M130" s="1"/>
      <c r="N130" s="1"/>
      <c r="O130" s="1"/>
    </row>
    <row r="131" ht="19.5" customHeight="1">
      <c r="A131" s="48"/>
      <c r="B131" s="48" t="s">
        <v>378</v>
      </c>
      <c r="C131" s="58">
        <f t="shared" si="2"/>
        <v>43370</v>
      </c>
      <c r="D131" s="1" t="str">
        <f t="shared" si="1"/>
        <v>Th 5</v>
      </c>
      <c r="E131" s="75" t="s">
        <v>377</v>
      </c>
      <c r="F131" s="75" t="s">
        <v>377</v>
      </c>
      <c r="G131" s="76" t="s">
        <v>377</v>
      </c>
      <c r="H131" s="1"/>
      <c r="I131" s="1"/>
      <c r="J131" s="1"/>
      <c r="K131" s="1"/>
      <c r="L131" s="1"/>
      <c r="M131" s="1"/>
      <c r="N131" s="1"/>
      <c r="O131" s="1"/>
    </row>
    <row r="132" ht="19.5" customHeight="1">
      <c r="A132" s="48"/>
      <c r="B132" s="48" t="s">
        <v>379</v>
      </c>
      <c r="C132" s="58">
        <f t="shared" si="2"/>
        <v>43371</v>
      </c>
      <c r="D132" s="1" t="str">
        <f t="shared" si="1"/>
        <v>Th 6</v>
      </c>
      <c r="E132" s="77" t="s">
        <v>380</v>
      </c>
      <c r="F132" s="77" t="s">
        <v>380</v>
      </c>
      <c r="G132" s="78" t="s">
        <v>380</v>
      </c>
      <c r="H132" s="1"/>
      <c r="I132" s="1"/>
      <c r="J132" s="1"/>
      <c r="K132" s="1"/>
      <c r="L132" s="1"/>
      <c r="M132" s="1"/>
      <c r="N132" s="1"/>
      <c r="O132" s="1"/>
    </row>
    <row r="133" ht="19.5" customHeight="1">
      <c r="A133" s="48"/>
      <c r="B133" s="48" t="s">
        <v>381</v>
      </c>
      <c r="C133" s="58">
        <f t="shared" si="2"/>
        <v>43372</v>
      </c>
      <c r="D133" s="1" t="str">
        <f t="shared" si="1"/>
        <v>Th 7</v>
      </c>
      <c r="E133" s="77" t="s">
        <v>382</v>
      </c>
      <c r="F133" s="77" t="s">
        <v>382</v>
      </c>
      <c r="G133" s="78" t="s">
        <v>382</v>
      </c>
      <c r="H133" s="1"/>
      <c r="I133" s="1"/>
      <c r="J133" s="1"/>
      <c r="K133" s="1"/>
      <c r="L133" s="1"/>
      <c r="M133" s="1"/>
      <c r="N133" s="1"/>
      <c r="O133" s="1"/>
    </row>
    <row r="134" ht="19.5" customHeight="1">
      <c r="A134" s="48"/>
      <c r="B134" s="60" t="s">
        <v>383</v>
      </c>
      <c r="C134" s="61">
        <f t="shared" si="2"/>
        <v>43373</v>
      </c>
      <c r="D134" s="62" t="str">
        <f t="shared" si="1"/>
        <v>CN</v>
      </c>
      <c r="E134" s="90" t="s">
        <v>384</v>
      </c>
      <c r="F134" s="90" t="s">
        <v>384</v>
      </c>
      <c r="G134" s="91" t="s">
        <v>384</v>
      </c>
      <c r="H134" s="1"/>
      <c r="I134" s="1"/>
      <c r="J134" s="1"/>
      <c r="K134" s="1"/>
      <c r="L134" s="1"/>
      <c r="M134" s="1"/>
      <c r="N134" s="1"/>
      <c r="O134" s="1"/>
    </row>
    <row r="135" ht="19.5" customHeight="1">
      <c r="A135" s="60"/>
      <c r="B135" s="39" t="s">
        <v>385</v>
      </c>
      <c r="C135" s="65">
        <f t="shared" si="2"/>
        <v>43374</v>
      </c>
      <c r="D135" s="66" t="str">
        <f t="shared" si="1"/>
        <v>Th 2</v>
      </c>
      <c r="E135" s="92" t="s">
        <v>384</v>
      </c>
      <c r="F135" s="92" t="s">
        <v>384</v>
      </c>
      <c r="G135" s="93" t="s">
        <v>384</v>
      </c>
      <c r="H135" s="1"/>
      <c r="I135" s="1"/>
      <c r="J135" s="1"/>
      <c r="K135" s="1"/>
      <c r="L135" s="1"/>
      <c r="M135" s="1"/>
      <c r="N135" s="1"/>
      <c r="O135" s="1"/>
    </row>
    <row r="136" ht="19.5" customHeight="1">
      <c r="A136" s="4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19.5" customHeight="1">
      <c r="A137" s="40" t="s">
        <v>386</v>
      </c>
      <c r="B137" s="1" t="s">
        <v>99</v>
      </c>
      <c r="C137" s="1" t="s">
        <v>100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19.5" customHeight="1">
      <c r="A138" s="1"/>
      <c r="B138" s="1" t="s">
        <v>101</v>
      </c>
      <c r="C138" s="1" t="s">
        <v>102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19.5" customHeight="1">
      <c r="A139" s="1"/>
      <c r="B139" s="94" t="s">
        <v>387</v>
      </c>
      <c r="C139" s="1" t="s">
        <v>388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19.5" customHeight="1">
      <c r="A140" s="1"/>
      <c r="B140" s="95" t="s">
        <v>105</v>
      </c>
      <c r="C140" s="1" t="s">
        <v>106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19.5" customHeight="1">
      <c r="A141" s="1"/>
      <c r="B141" s="1" t="s">
        <v>389</v>
      </c>
      <c r="C141" s="1" t="s">
        <v>390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19.5" customHeight="1">
      <c r="A142" s="1"/>
      <c r="B142" s="1" t="s">
        <v>391</v>
      </c>
      <c r="C142" s="1" t="s">
        <v>392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19.5" customHeight="1">
      <c r="A143" s="1"/>
      <c r="B143" s="1" t="s">
        <v>393</v>
      </c>
      <c r="C143" s="1" t="s">
        <v>394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19.5" customHeight="1">
      <c r="A144" s="1"/>
      <c r="B144" s="77" t="s">
        <v>395</v>
      </c>
      <c r="C144" s="1" t="s">
        <v>396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19.5" customHeight="1">
      <c r="A145" s="1"/>
      <c r="B145" s="1" t="s">
        <v>397</v>
      </c>
      <c r="C145" s="1" t="s">
        <v>398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19.5" customHeight="1">
      <c r="A146" s="1"/>
      <c r="B146" s="75" t="s">
        <v>399</v>
      </c>
      <c r="C146" s="1" t="s">
        <v>400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19.5" customHeight="1">
      <c r="A147" s="1"/>
      <c r="B147" s="1" t="s">
        <v>401</v>
      </c>
      <c r="C147" s="1" t="s">
        <v>402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19.5" customHeight="1">
      <c r="A148" s="1"/>
      <c r="B148" s="86" t="s">
        <v>403</v>
      </c>
      <c r="C148" s="1" t="s">
        <v>403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15.75" customHeight="1">
      <c r="A149" s="4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15.75" customHeight="1">
      <c r="A150" s="4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15.75" customHeight="1">
      <c r="A151" s="4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15.75" customHeight="1">
      <c r="A152" s="4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ht="15.75" customHeight="1">
      <c r="A153" s="4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15.75" customHeight="1">
      <c r="A154" s="4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15.75" customHeight="1">
      <c r="A155" s="4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15.75" customHeight="1">
      <c r="A156" s="4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15.75" customHeight="1">
      <c r="A157" s="4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ht="15.75" customHeight="1">
      <c r="A158" s="4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15.75" customHeight="1">
      <c r="A159" s="4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15.75" customHeight="1">
      <c r="A160" s="4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15.75" customHeight="1">
      <c r="A161" s="4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ht="15.75" customHeight="1">
      <c r="A162" s="4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ht="15.75" customHeight="1">
      <c r="A163" s="4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ht="15.75" customHeight="1">
      <c r="A164" s="4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15.75" customHeight="1">
      <c r="A165" s="4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15.75" customHeight="1">
      <c r="A166" s="4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15.75" customHeight="1">
      <c r="A167" s="4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15.75" customHeight="1">
      <c r="A168" s="4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15.75" customHeight="1">
      <c r="A169" s="4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15.75" customHeight="1">
      <c r="A170" s="4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15.75" customHeight="1">
      <c r="A171" s="4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ht="15.75" customHeight="1">
      <c r="A172" s="4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ht="15.75" customHeight="1">
      <c r="A173" s="4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15.75" customHeight="1">
      <c r="A174" s="4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15.75" customHeight="1">
      <c r="A175" s="4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ht="15.75" customHeight="1">
      <c r="A176" s="4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15.75" customHeight="1">
      <c r="A177" s="4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ht="15.75" customHeight="1">
      <c r="A178" s="4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ht="15.75" customHeight="1">
      <c r="A179" s="4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ht="15.75" customHeight="1">
      <c r="A180" s="4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ht="15.75" customHeight="1">
      <c r="A181" s="4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ht="15.75" customHeight="1">
      <c r="A182" s="4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15.75" customHeight="1">
      <c r="A183" s="4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15.75" customHeight="1">
      <c r="A184" s="4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15.75" customHeight="1">
      <c r="A185" s="4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15.75" customHeight="1">
      <c r="A186" s="4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15.75" customHeight="1">
      <c r="A187" s="4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15.75" customHeight="1">
      <c r="A188" s="4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15.75" customHeight="1">
      <c r="A189" s="4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15.75" customHeight="1">
      <c r="A190" s="4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15.75" customHeight="1">
      <c r="A191" s="4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15.75" customHeight="1">
      <c r="A192" s="4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15.75" customHeight="1">
      <c r="A193" s="4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15.75" customHeight="1">
      <c r="A194" s="4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15.75" customHeight="1">
      <c r="A195" s="4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15.75" customHeight="1">
      <c r="A196" s="4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15.75" customHeight="1">
      <c r="A197" s="4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15.75" customHeight="1">
      <c r="A198" s="4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15.75" customHeight="1">
      <c r="A199" s="4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15.75" customHeight="1">
      <c r="A200" s="4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15.75" customHeight="1">
      <c r="A201" s="4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15.75" customHeight="1">
      <c r="A202" s="4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15.75" customHeight="1">
      <c r="A203" s="4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15.75" customHeight="1">
      <c r="A204" s="4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15.75" customHeight="1">
      <c r="A205" s="4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15.75" customHeight="1">
      <c r="A206" s="4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15.75" customHeight="1">
      <c r="A207" s="4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15.75" customHeight="1">
      <c r="A208" s="4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15.75" customHeight="1">
      <c r="A209" s="4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15.75" customHeight="1">
      <c r="A210" s="4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15.75" customHeight="1">
      <c r="A211" s="4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15.75" customHeight="1">
      <c r="A212" s="4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15.75" customHeight="1">
      <c r="A213" s="4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15.75" customHeight="1">
      <c r="A214" s="4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15.75" customHeight="1">
      <c r="A215" s="4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15.75" customHeight="1">
      <c r="A216" s="4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15.75" customHeight="1">
      <c r="A217" s="4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15.75" customHeight="1">
      <c r="A218" s="4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15.75" customHeight="1">
      <c r="A219" s="4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15.75" customHeight="1">
      <c r="A220" s="4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15.75" customHeight="1">
      <c r="A221" s="48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15.75" customHeight="1">
      <c r="A222" s="48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15.75" customHeight="1">
      <c r="A223" s="48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15.75" customHeight="1">
      <c r="A224" s="48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15.75" customHeight="1">
      <c r="A225" s="48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15.75" customHeight="1">
      <c r="A226" s="48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15.75" customHeight="1">
      <c r="A227" s="48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15.75" customHeight="1">
      <c r="A228" s="48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15.75" customHeight="1">
      <c r="A229" s="48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15.75" customHeight="1">
      <c r="A230" s="48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15.75" customHeight="1">
      <c r="A231" s="48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15.75" customHeight="1">
      <c r="A232" s="48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15.75" customHeight="1">
      <c r="A233" s="48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15.75" customHeight="1">
      <c r="A234" s="48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15.75" customHeight="1">
      <c r="A235" s="48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15.75" customHeight="1">
      <c r="A236" s="48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15.75" customHeight="1">
      <c r="A237" s="48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15.75" customHeight="1">
      <c r="A238" s="48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15.75" customHeight="1">
      <c r="A239" s="48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15.75" customHeight="1">
      <c r="A240" s="48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15.75" customHeight="1">
      <c r="A241" s="48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15.75" customHeight="1">
      <c r="A242" s="48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15.75" customHeight="1">
      <c r="A243" s="48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15.75" customHeight="1">
      <c r="A244" s="48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15.75" customHeight="1">
      <c r="A245" s="48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15.75" customHeight="1">
      <c r="A246" s="48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15.75" customHeight="1">
      <c r="A247" s="48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15.75" customHeight="1">
      <c r="A248" s="48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15.75" customHeight="1">
      <c r="A249" s="48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15.75" customHeight="1">
      <c r="A250" s="48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15.75" customHeight="1">
      <c r="A251" s="48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15.75" customHeight="1">
      <c r="A252" s="48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15.75" customHeight="1">
      <c r="A253" s="48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15.75" customHeight="1">
      <c r="A254" s="48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15.75" customHeight="1">
      <c r="A255" s="48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15.75" customHeight="1">
      <c r="A256" s="48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15.75" customHeight="1">
      <c r="A257" s="48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15.75" customHeight="1">
      <c r="A258" s="48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15.75" customHeight="1">
      <c r="A259" s="48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15.75" customHeight="1">
      <c r="A260" s="48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15.75" customHeight="1">
      <c r="A261" s="48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15.75" customHeight="1">
      <c r="A262" s="48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15.75" customHeight="1">
      <c r="A263" s="48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15.75" customHeight="1">
      <c r="A264" s="48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15.75" customHeight="1">
      <c r="A265" s="48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15.75" customHeight="1">
      <c r="A266" s="48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15.75" customHeight="1">
      <c r="A267" s="48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15.75" customHeight="1">
      <c r="A268" s="48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15.75" customHeight="1">
      <c r="A269" s="48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15.75" customHeight="1">
      <c r="A270" s="48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15.75" customHeight="1">
      <c r="A271" s="48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15.75" customHeight="1">
      <c r="A272" s="48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15.75" customHeight="1">
      <c r="A273" s="48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15.75" customHeight="1">
      <c r="A274" s="48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15.75" customHeight="1">
      <c r="A275" s="48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15.75" customHeight="1">
      <c r="A276" s="48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15.75" customHeight="1">
      <c r="A277" s="48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ht="15.75" customHeight="1">
      <c r="A278" s="48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15.75" customHeight="1">
      <c r="A279" s="48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15.75" customHeight="1">
      <c r="A280" s="48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15.75" customHeight="1">
      <c r="A281" s="48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15.75" customHeight="1">
      <c r="A282" s="48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15.75" customHeight="1">
      <c r="A283" s="48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15.75" customHeight="1">
      <c r="A284" s="48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15.75" customHeight="1">
      <c r="A285" s="48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15.75" customHeight="1">
      <c r="A286" s="48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ht="15.75" customHeight="1">
      <c r="A287" s="48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15.75" customHeight="1">
      <c r="A288" s="48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15.75" customHeight="1">
      <c r="A289" s="48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15.75" customHeight="1">
      <c r="A290" s="48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15.75" customHeight="1">
      <c r="A291" s="48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15.75" customHeight="1">
      <c r="A292" s="48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15.75" customHeight="1">
      <c r="A293" s="48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15.75" customHeight="1">
      <c r="A294" s="48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15.75" customHeight="1">
      <c r="A295" s="48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15.75" customHeight="1">
      <c r="A296" s="48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15.75" customHeight="1">
      <c r="A297" s="48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15.75" customHeight="1">
      <c r="A298" s="48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15.75" customHeight="1">
      <c r="A299" s="48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15.75" customHeight="1">
      <c r="A300" s="48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15.75" customHeight="1">
      <c r="A301" s="48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15.75" customHeight="1">
      <c r="A302" s="48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15.75" customHeight="1">
      <c r="A303" s="48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15.75" customHeight="1">
      <c r="A304" s="48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15.75" customHeight="1">
      <c r="A305" s="48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15.75" customHeight="1">
      <c r="A306" s="48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15.75" customHeight="1">
      <c r="A307" s="48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15.75" customHeight="1">
      <c r="A308" s="48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15.75" customHeight="1">
      <c r="A309" s="48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15.75" customHeight="1">
      <c r="A310" s="48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15.75" customHeight="1">
      <c r="A311" s="48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15.75" customHeight="1">
      <c r="A312" s="48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15.75" customHeight="1">
      <c r="A313" s="48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15.75" customHeight="1">
      <c r="A314" s="48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15.75" customHeight="1">
      <c r="A315" s="48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15.75" customHeight="1">
      <c r="A316" s="48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15.75" customHeight="1">
      <c r="A317" s="48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15.75" customHeight="1">
      <c r="A318" s="48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15.75" customHeight="1">
      <c r="A319" s="48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15.75" customHeight="1">
      <c r="A320" s="48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15.75" customHeight="1">
      <c r="A321" s="48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15.75" customHeight="1">
      <c r="A322" s="48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15.75" customHeight="1">
      <c r="A323" s="48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15.75" customHeight="1">
      <c r="A324" s="48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15.75" customHeight="1">
      <c r="A325" s="48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15.75" customHeight="1">
      <c r="A326" s="48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15.75" customHeight="1">
      <c r="A327" s="48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15.75" customHeight="1">
      <c r="A328" s="48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15.75" customHeight="1">
      <c r="A329" s="48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15.75" customHeight="1">
      <c r="A330" s="48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15.75" customHeight="1">
      <c r="A331" s="48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15.75" customHeight="1">
      <c r="A332" s="48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15.75" customHeight="1">
      <c r="A333" s="48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15.75" customHeight="1">
      <c r="A334" s="48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15.75" customHeight="1">
      <c r="A335" s="48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15.75" customHeight="1">
      <c r="A336" s="48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15.75" customHeight="1">
      <c r="A337" s="48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15.75" customHeight="1">
      <c r="A338" s="48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15.75" customHeight="1">
      <c r="A339" s="48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15.75" customHeight="1">
      <c r="A340" s="48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15.75" customHeight="1">
      <c r="A341" s="48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15.75" customHeight="1">
      <c r="A342" s="48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15.75" customHeight="1">
      <c r="A343" s="48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15.75" customHeight="1">
      <c r="A344" s="48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15.75" customHeight="1">
      <c r="A345" s="48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15.75" customHeight="1">
      <c r="A346" s="48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15.75" customHeight="1">
      <c r="A347" s="48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15.75" customHeight="1">
      <c r="A348" s="48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7:C7"/>
    <mergeCell ref="B8:C8"/>
    <mergeCell ref="B9:C9"/>
    <mergeCell ref="B10:C10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14"/>
    <col customWidth="1" min="2" max="4" width="13.86"/>
    <col customWidth="1" min="5" max="9" width="18.86"/>
    <col customWidth="1" min="10" max="14" width="13.8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5.75" customHeight="1">
      <c r="A2" s="1"/>
      <c r="B2" s="1"/>
      <c r="C2" s="1"/>
      <c r="D2" s="1"/>
      <c r="E2" s="96" t="s">
        <v>404</v>
      </c>
      <c r="F2" s="4"/>
      <c r="G2" s="4"/>
      <c r="H2" s="4"/>
      <c r="I2" s="4"/>
      <c r="J2" s="1"/>
      <c r="K2" s="1"/>
      <c r="L2" s="1"/>
      <c r="M2" s="1"/>
      <c r="N2" s="1"/>
    </row>
    <row r="3" ht="15.75" customHeight="1">
      <c r="A3" s="6" t="s">
        <v>405</v>
      </c>
      <c r="B3" s="1"/>
      <c r="C3" s="1"/>
      <c r="D3" s="1"/>
      <c r="E3" s="97" t="s">
        <v>406</v>
      </c>
      <c r="F3" s="1"/>
      <c r="G3" s="1"/>
      <c r="H3" s="1"/>
      <c r="I3" s="1"/>
      <c r="J3" s="1"/>
      <c r="K3" s="1"/>
      <c r="L3" s="1"/>
      <c r="M3" s="1"/>
      <c r="N3" s="1"/>
    </row>
    <row r="4" ht="15.75" customHeight="1">
      <c r="A4" s="46" t="s">
        <v>407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ht="15.75" customHeight="1">
      <c r="A5" s="8"/>
      <c r="B5" s="8"/>
      <c r="C5" s="8"/>
      <c r="D5" s="8"/>
      <c r="E5" s="8"/>
      <c r="F5" s="8"/>
      <c r="I5" s="10"/>
      <c r="J5" s="11"/>
      <c r="K5" s="11"/>
      <c r="L5" s="11"/>
      <c r="M5" s="11"/>
      <c r="N5" s="11"/>
    </row>
    <row r="6" ht="15.75" customHeight="1">
      <c r="A6" s="8" t="s">
        <v>408</v>
      </c>
      <c r="B6" s="14" t="s">
        <v>129</v>
      </c>
      <c r="D6" s="8" t="s">
        <v>130</v>
      </c>
      <c r="E6" s="10" t="s">
        <v>409</v>
      </c>
      <c r="F6" s="8"/>
      <c r="G6" s="11" t="s">
        <v>101</v>
      </c>
      <c r="H6" s="16" t="s">
        <v>410</v>
      </c>
      <c r="I6" s="8"/>
      <c r="K6" s="11"/>
      <c r="L6" s="11"/>
      <c r="M6" s="11"/>
      <c r="N6" s="11"/>
    </row>
    <row r="7" ht="15.75" customHeight="1">
      <c r="A7" s="8" t="s">
        <v>411</v>
      </c>
      <c r="B7" s="14" t="s">
        <v>134</v>
      </c>
      <c r="D7" s="8" t="s">
        <v>135</v>
      </c>
      <c r="E7" s="10" t="s">
        <v>412</v>
      </c>
      <c r="F7" s="8"/>
      <c r="G7" s="11" t="s">
        <v>413</v>
      </c>
      <c r="H7" s="16" t="s">
        <v>414</v>
      </c>
      <c r="K7" s="11"/>
      <c r="L7" s="11"/>
      <c r="M7" s="11"/>
      <c r="N7" s="11"/>
    </row>
    <row r="8" ht="15.75" customHeight="1">
      <c r="A8" s="8" t="s">
        <v>415</v>
      </c>
      <c r="B8" s="14" t="s">
        <v>416</v>
      </c>
      <c r="D8" s="8" t="s">
        <v>18</v>
      </c>
      <c r="E8" s="14" t="s">
        <v>146</v>
      </c>
      <c r="F8" s="14"/>
      <c r="G8" s="16"/>
      <c r="H8" s="8"/>
      <c r="K8" s="17"/>
      <c r="L8" s="17"/>
      <c r="M8" s="17"/>
      <c r="N8" s="17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15.75" customHeight="1">
      <c r="A10" s="49" t="s">
        <v>149</v>
      </c>
      <c r="B10" s="50" t="s">
        <v>150</v>
      </c>
      <c r="C10" s="50" t="s">
        <v>20</v>
      </c>
      <c r="D10" s="50" t="s">
        <v>21</v>
      </c>
      <c r="E10" s="51" t="s">
        <v>101</v>
      </c>
      <c r="F10" s="52" t="s">
        <v>413</v>
      </c>
      <c r="G10" s="1"/>
      <c r="H10" s="1"/>
      <c r="I10" s="1"/>
      <c r="J10" s="1"/>
      <c r="K10" s="1"/>
      <c r="L10" s="1"/>
      <c r="M10" s="1"/>
      <c r="N10" s="1"/>
    </row>
    <row r="11" ht="15.75" customHeight="1">
      <c r="A11" s="53" t="s">
        <v>153</v>
      </c>
      <c r="B11" s="54" t="s">
        <v>29</v>
      </c>
      <c r="C11" s="55">
        <v>43252.0</v>
      </c>
      <c r="D11" s="56" t="str">
        <f t="shared" ref="D11:D133" si="1">TEXT(C11,"ddd")</f>
        <v>Th 6</v>
      </c>
      <c r="E11" s="56" t="s">
        <v>154</v>
      </c>
      <c r="F11" s="57" t="s">
        <v>155</v>
      </c>
      <c r="G11" s="1"/>
      <c r="H11" s="1"/>
      <c r="I11" s="1"/>
      <c r="J11" s="1"/>
      <c r="K11" s="1"/>
      <c r="L11" s="1"/>
      <c r="M11" s="1"/>
      <c r="N11" s="1"/>
    </row>
    <row r="12" ht="15.75" customHeight="1">
      <c r="A12" s="48"/>
      <c r="B12" s="48" t="s">
        <v>33</v>
      </c>
      <c r="C12" s="58">
        <f t="shared" ref="C12:C133" si="2">IF(OR(TEXT(C11+2, "ddd")="sun",TEXT(C11+2, "ddd")="mon"), C11+3, C11+2)</f>
        <v>43254</v>
      </c>
      <c r="D12" s="1" t="str">
        <f t="shared" si="1"/>
        <v>CN</v>
      </c>
      <c r="E12" s="1" t="s">
        <v>155</v>
      </c>
      <c r="F12" s="59" t="s">
        <v>155</v>
      </c>
      <c r="G12" s="1"/>
      <c r="H12" s="1"/>
      <c r="I12" s="1"/>
      <c r="J12" s="1"/>
      <c r="K12" s="1"/>
      <c r="L12" s="1"/>
      <c r="M12" s="1"/>
      <c r="N12" s="1"/>
    </row>
    <row r="13" ht="15.75" customHeight="1">
      <c r="A13" s="48"/>
      <c r="B13" s="60" t="s">
        <v>36</v>
      </c>
      <c r="C13" s="61">
        <f t="shared" si="2"/>
        <v>43256</v>
      </c>
      <c r="D13" s="62" t="str">
        <f t="shared" si="1"/>
        <v>Th 3</v>
      </c>
      <c r="E13" s="62" t="s">
        <v>156</v>
      </c>
      <c r="F13" s="63" t="s">
        <v>157</v>
      </c>
      <c r="G13" s="1"/>
      <c r="H13" s="1"/>
      <c r="I13" s="1"/>
      <c r="J13" s="1"/>
      <c r="K13" s="1"/>
      <c r="L13" s="1"/>
      <c r="M13" s="1"/>
      <c r="N13" s="1"/>
    </row>
    <row r="14" ht="15.75" customHeight="1">
      <c r="A14" s="48"/>
      <c r="B14" s="54" t="s">
        <v>39</v>
      </c>
      <c r="C14" s="55">
        <f t="shared" si="2"/>
        <v>43258</v>
      </c>
      <c r="D14" s="56" t="str">
        <f t="shared" si="1"/>
        <v>Th 5</v>
      </c>
      <c r="E14" s="56" t="s">
        <v>157</v>
      </c>
      <c r="F14" s="57" t="s">
        <v>157</v>
      </c>
      <c r="G14" s="1"/>
      <c r="H14" s="1"/>
      <c r="I14" s="1"/>
      <c r="J14" s="1"/>
      <c r="K14" s="1"/>
      <c r="L14" s="1"/>
      <c r="M14" s="1"/>
      <c r="N14" s="1"/>
    </row>
    <row r="15" ht="15.75" customHeight="1">
      <c r="A15" s="48"/>
      <c r="B15" s="48" t="s">
        <v>42</v>
      </c>
      <c r="C15" s="58">
        <f t="shared" si="2"/>
        <v>43260</v>
      </c>
      <c r="D15" s="1" t="str">
        <f t="shared" si="1"/>
        <v>Th 7</v>
      </c>
      <c r="E15" s="1" t="s">
        <v>158</v>
      </c>
      <c r="F15" s="59" t="s">
        <v>159</v>
      </c>
      <c r="G15" s="1"/>
      <c r="H15" s="1"/>
      <c r="I15" s="1"/>
      <c r="J15" s="1"/>
      <c r="K15" s="1"/>
      <c r="L15" s="1"/>
      <c r="M15" s="1"/>
      <c r="N15" s="1"/>
    </row>
    <row r="16" ht="15.75" customHeight="1">
      <c r="A16" s="48"/>
      <c r="B16" s="60" t="s">
        <v>45</v>
      </c>
      <c r="C16" s="61">
        <f t="shared" si="2"/>
        <v>43262</v>
      </c>
      <c r="D16" s="62" t="str">
        <f t="shared" si="1"/>
        <v>Th 2</v>
      </c>
      <c r="E16" s="62" t="s">
        <v>159</v>
      </c>
      <c r="F16" s="63" t="s">
        <v>159</v>
      </c>
      <c r="G16" s="1"/>
      <c r="H16" s="1"/>
      <c r="I16" s="1"/>
      <c r="J16" s="1"/>
      <c r="K16" s="1"/>
      <c r="L16" s="1"/>
      <c r="M16" s="1"/>
      <c r="N16" s="1"/>
    </row>
    <row r="17" ht="15.75" customHeight="1">
      <c r="A17" s="48"/>
      <c r="B17" s="54" t="s">
        <v>48</v>
      </c>
      <c r="C17" s="55">
        <f t="shared" si="2"/>
        <v>43264</v>
      </c>
      <c r="D17" s="56" t="str">
        <f t="shared" si="1"/>
        <v>Th 4</v>
      </c>
      <c r="E17" s="56" t="s">
        <v>160</v>
      </c>
      <c r="F17" s="57" t="s">
        <v>161</v>
      </c>
      <c r="G17" s="1"/>
      <c r="H17" s="1"/>
      <c r="I17" s="1"/>
      <c r="J17" s="1"/>
      <c r="K17" s="1"/>
      <c r="L17" s="1"/>
      <c r="M17" s="1"/>
      <c r="N17" s="1"/>
    </row>
    <row r="18" ht="15.75" customHeight="1">
      <c r="A18" s="48"/>
      <c r="B18" s="48" t="s">
        <v>51</v>
      </c>
      <c r="C18" s="58">
        <f t="shared" si="2"/>
        <v>43266</v>
      </c>
      <c r="D18" s="1" t="str">
        <f t="shared" si="1"/>
        <v>Th 6</v>
      </c>
      <c r="E18" s="1" t="s">
        <v>161</v>
      </c>
      <c r="F18" s="59" t="s">
        <v>161</v>
      </c>
      <c r="G18" s="1"/>
      <c r="H18" s="1"/>
      <c r="I18" s="1"/>
      <c r="J18" s="1"/>
      <c r="K18" s="1"/>
      <c r="L18" s="1"/>
      <c r="M18" s="1"/>
      <c r="N18" s="1"/>
    </row>
    <row r="19" ht="15.75" customHeight="1">
      <c r="A19" s="48"/>
      <c r="B19" s="60" t="s">
        <v>54</v>
      </c>
      <c r="C19" s="61">
        <f t="shared" si="2"/>
        <v>43268</v>
      </c>
      <c r="D19" s="62" t="str">
        <f t="shared" si="1"/>
        <v>CN</v>
      </c>
      <c r="E19" s="62" t="s">
        <v>162</v>
      </c>
      <c r="F19" s="63" t="s">
        <v>163</v>
      </c>
      <c r="G19" s="1"/>
      <c r="H19" s="1"/>
      <c r="I19" s="1"/>
      <c r="J19" s="1"/>
      <c r="K19" s="1"/>
      <c r="L19" s="1"/>
      <c r="M19" s="1"/>
      <c r="N19" s="1"/>
    </row>
    <row r="20" ht="15.75" customHeight="1">
      <c r="A20" s="48"/>
      <c r="B20" s="54" t="s">
        <v>57</v>
      </c>
      <c r="C20" s="55">
        <f t="shared" si="2"/>
        <v>43270</v>
      </c>
      <c r="D20" s="56" t="str">
        <f t="shared" si="1"/>
        <v>Th 3</v>
      </c>
      <c r="E20" s="80" t="s">
        <v>164</v>
      </c>
      <c r="F20" s="81" t="s">
        <v>165</v>
      </c>
      <c r="G20" s="1"/>
      <c r="H20" s="1"/>
      <c r="I20" s="1"/>
      <c r="J20" s="1"/>
      <c r="K20" s="1"/>
      <c r="L20" s="1"/>
      <c r="M20" s="1"/>
      <c r="N20" s="1"/>
    </row>
    <row r="21" ht="15.75" customHeight="1">
      <c r="A21" s="48"/>
      <c r="B21" s="48" t="s">
        <v>60</v>
      </c>
      <c r="C21" s="58">
        <f t="shared" si="2"/>
        <v>43272</v>
      </c>
      <c r="D21" s="1" t="str">
        <f t="shared" si="1"/>
        <v>Th 5</v>
      </c>
      <c r="E21" s="1" t="s">
        <v>166</v>
      </c>
      <c r="F21" s="59" t="s">
        <v>167</v>
      </c>
      <c r="G21" s="1"/>
      <c r="H21" s="1"/>
      <c r="I21" s="1"/>
      <c r="J21" s="1"/>
      <c r="K21" s="1"/>
      <c r="L21" s="1"/>
      <c r="M21" s="1"/>
      <c r="N21" s="1"/>
    </row>
    <row r="22" ht="15.75" customHeight="1">
      <c r="A22" s="48"/>
      <c r="B22" s="60" t="s">
        <v>63</v>
      </c>
      <c r="C22" s="61">
        <f t="shared" si="2"/>
        <v>43274</v>
      </c>
      <c r="D22" s="62" t="str">
        <f t="shared" si="1"/>
        <v>Th 7</v>
      </c>
      <c r="E22" s="62" t="s">
        <v>167</v>
      </c>
      <c r="F22" s="63" t="s">
        <v>167</v>
      </c>
      <c r="G22" s="1"/>
      <c r="H22" s="1"/>
      <c r="I22" s="1"/>
      <c r="J22" s="1"/>
      <c r="K22" s="1"/>
      <c r="L22" s="1"/>
      <c r="M22" s="1"/>
      <c r="N22" s="1"/>
    </row>
    <row r="23" ht="15.75" customHeight="1">
      <c r="A23" s="48"/>
      <c r="B23" s="54" t="s">
        <v>66</v>
      </c>
      <c r="C23" s="55">
        <f t="shared" si="2"/>
        <v>43276</v>
      </c>
      <c r="D23" s="56" t="str">
        <f t="shared" si="1"/>
        <v>Th 2</v>
      </c>
      <c r="E23" s="56" t="s">
        <v>168</v>
      </c>
      <c r="F23" s="57" t="s">
        <v>169</v>
      </c>
      <c r="G23" s="1"/>
      <c r="H23" s="1"/>
      <c r="I23" s="1"/>
      <c r="J23" s="1"/>
      <c r="K23" s="1"/>
      <c r="L23" s="1"/>
      <c r="M23" s="1"/>
      <c r="N23" s="1"/>
    </row>
    <row r="24" ht="15.75" customHeight="1">
      <c r="A24" s="48"/>
      <c r="B24" s="48" t="s">
        <v>69</v>
      </c>
      <c r="C24" s="58">
        <f t="shared" si="2"/>
        <v>43278</v>
      </c>
      <c r="D24" s="1" t="str">
        <f t="shared" si="1"/>
        <v>Th 4</v>
      </c>
      <c r="E24" s="1" t="s">
        <v>169</v>
      </c>
      <c r="F24" s="59" t="s">
        <v>169</v>
      </c>
      <c r="G24" s="1"/>
      <c r="H24" s="1"/>
      <c r="I24" s="1"/>
      <c r="J24" s="1"/>
      <c r="K24" s="1"/>
      <c r="L24" s="1"/>
      <c r="M24" s="1"/>
      <c r="N24" s="1"/>
    </row>
    <row r="25" ht="15.75" customHeight="1">
      <c r="A25" s="48"/>
      <c r="B25" s="60" t="s">
        <v>72</v>
      </c>
      <c r="C25" s="61">
        <f t="shared" si="2"/>
        <v>43280</v>
      </c>
      <c r="D25" s="62" t="str">
        <f t="shared" si="1"/>
        <v>Th 6</v>
      </c>
      <c r="E25" s="62" t="s">
        <v>170</v>
      </c>
      <c r="F25" s="63" t="s">
        <v>171</v>
      </c>
      <c r="G25" s="1"/>
      <c r="H25" s="1"/>
      <c r="I25" s="1"/>
      <c r="J25" s="1"/>
      <c r="K25" s="1"/>
      <c r="L25" s="1"/>
      <c r="M25" s="1"/>
      <c r="N25" s="1"/>
    </row>
    <row r="26" ht="15.75" customHeight="1">
      <c r="A26" s="48"/>
      <c r="B26" s="54" t="s">
        <v>75</v>
      </c>
      <c r="C26" s="55">
        <f t="shared" si="2"/>
        <v>43282</v>
      </c>
      <c r="D26" s="56" t="str">
        <f t="shared" si="1"/>
        <v>CN</v>
      </c>
      <c r="E26" s="56" t="s">
        <v>171</v>
      </c>
      <c r="F26" s="57" t="s">
        <v>171</v>
      </c>
      <c r="G26" s="1"/>
      <c r="H26" s="1"/>
      <c r="I26" s="1"/>
      <c r="J26" s="1"/>
      <c r="K26" s="1"/>
      <c r="L26" s="1"/>
      <c r="M26" s="1"/>
      <c r="N26" s="1"/>
    </row>
    <row r="27" ht="15.75" customHeight="1">
      <c r="A27" s="48"/>
      <c r="B27" s="48" t="s">
        <v>78</v>
      </c>
      <c r="C27" s="58">
        <f t="shared" si="2"/>
        <v>43284</v>
      </c>
      <c r="D27" s="1" t="str">
        <f t="shared" si="1"/>
        <v>Th 3</v>
      </c>
      <c r="E27" s="1" t="s">
        <v>172</v>
      </c>
      <c r="F27" s="59" t="s">
        <v>173</v>
      </c>
      <c r="G27" s="1"/>
      <c r="H27" s="1"/>
      <c r="I27" s="1"/>
      <c r="J27" s="1"/>
      <c r="K27" s="1"/>
      <c r="L27" s="1"/>
      <c r="M27" s="1"/>
      <c r="N27" s="1"/>
    </row>
    <row r="28" ht="15.75" customHeight="1">
      <c r="A28" s="48"/>
      <c r="B28" s="60" t="s">
        <v>81</v>
      </c>
      <c r="C28" s="61">
        <f t="shared" si="2"/>
        <v>43286</v>
      </c>
      <c r="D28" s="62" t="str">
        <f t="shared" si="1"/>
        <v>Th 5</v>
      </c>
      <c r="E28" s="62" t="s">
        <v>173</v>
      </c>
      <c r="F28" s="63" t="s">
        <v>173</v>
      </c>
      <c r="G28" s="1"/>
      <c r="H28" s="1"/>
      <c r="I28" s="1"/>
      <c r="J28" s="1"/>
      <c r="K28" s="1"/>
      <c r="L28" s="1"/>
      <c r="M28" s="1"/>
      <c r="N28" s="1"/>
    </row>
    <row r="29" ht="15.75" customHeight="1">
      <c r="A29" s="48"/>
      <c r="B29" s="54" t="s">
        <v>83</v>
      </c>
      <c r="C29" s="55">
        <f t="shared" si="2"/>
        <v>43288</v>
      </c>
      <c r="D29" s="56" t="str">
        <f t="shared" si="1"/>
        <v>Th 7</v>
      </c>
      <c r="E29" s="56" t="s">
        <v>174</v>
      </c>
      <c r="F29" s="57" t="s">
        <v>175</v>
      </c>
      <c r="G29" s="1"/>
      <c r="H29" s="1"/>
      <c r="I29" s="1"/>
      <c r="J29" s="1"/>
      <c r="K29" s="1"/>
      <c r="L29" s="1"/>
      <c r="M29" s="1"/>
      <c r="N29" s="1"/>
    </row>
    <row r="30" ht="15.75" customHeight="1">
      <c r="A30" s="48"/>
      <c r="B30" s="48" t="s">
        <v>85</v>
      </c>
      <c r="C30" s="58">
        <f t="shared" si="2"/>
        <v>43290</v>
      </c>
      <c r="D30" s="1" t="str">
        <f t="shared" si="1"/>
        <v>Th 2</v>
      </c>
      <c r="E30" s="77" t="s">
        <v>176</v>
      </c>
      <c r="F30" s="78" t="s">
        <v>177</v>
      </c>
      <c r="G30" s="1"/>
      <c r="H30" s="1"/>
      <c r="I30" s="1"/>
      <c r="J30" s="1"/>
      <c r="K30" s="1"/>
      <c r="L30" s="1"/>
      <c r="M30" s="1"/>
      <c r="N30" s="1"/>
    </row>
    <row r="31" ht="15.75" customHeight="1">
      <c r="A31" s="48"/>
      <c r="B31" s="60" t="s">
        <v>88</v>
      </c>
      <c r="C31" s="61">
        <f t="shared" si="2"/>
        <v>43292</v>
      </c>
      <c r="D31" s="62" t="str">
        <f t="shared" si="1"/>
        <v>Th 4</v>
      </c>
      <c r="E31" s="62" t="s">
        <v>178</v>
      </c>
      <c r="F31" s="63" t="s">
        <v>179</v>
      </c>
      <c r="G31" s="1"/>
      <c r="H31" s="1"/>
      <c r="I31" s="1"/>
      <c r="J31" s="1"/>
      <c r="K31" s="1"/>
      <c r="L31" s="1"/>
      <c r="M31" s="1"/>
      <c r="N31" s="1"/>
    </row>
    <row r="32" ht="15.75" customHeight="1">
      <c r="A32" s="48"/>
      <c r="B32" s="54" t="s">
        <v>90</v>
      </c>
      <c r="C32" s="55">
        <f t="shared" si="2"/>
        <v>43294</v>
      </c>
      <c r="D32" s="56" t="str">
        <f t="shared" si="1"/>
        <v>Th 6</v>
      </c>
      <c r="E32" s="56" t="s">
        <v>179</v>
      </c>
      <c r="F32" s="57" t="s">
        <v>179</v>
      </c>
      <c r="G32" s="1"/>
      <c r="H32" s="1"/>
      <c r="I32" s="1"/>
      <c r="J32" s="1"/>
      <c r="K32" s="1"/>
      <c r="L32" s="1"/>
      <c r="M32" s="1"/>
      <c r="N32" s="1"/>
    </row>
    <row r="33" ht="15.75" customHeight="1">
      <c r="A33" s="48"/>
      <c r="B33" s="48" t="s">
        <v>94</v>
      </c>
      <c r="C33" s="58">
        <f t="shared" si="2"/>
        <v>43296</v>
      </c>
      <c r="D33" s="1" t="str">
        <f t="shared" si="1"/>
        <v>CN</v>
      </c>
      <c r="E33" s="1" t="s">
        <v>180</v>
      </c>
      <c r="F33" s="59" t="s">
        <v>181</v>
      </c>
      <c r="G33" s="1"/>
      <c r="H33" s="1"/>
      <c r="I33" s="1"/>
      <c r="J33" s="1"/>
      <c r="K33" s="1"/>
      <c r="L33" s="1"/>
      <c r="M33" s="1"/>
      <c r="N33" s="1"/>
    </row>
    <row r="34" ht="15.75" customHeight="1">
      <c r="A34" s="48"/>
      <c r="B34" s="60" t="s">
        <v>97</v>
      </c>
      <c r="C34" s="61">
        <f t="shared" si="2"/>
        <v>43298</v>
      </c>
      <c r="D34" s="62" t="str">
        <f t="shared" si="1"/>
        <v>Th 3</v>
      </c>
      <c r="E34" s="62" t="s">
        <v>181</v>
      </c>
      <c r="F34" s="63" t="s">
        <v>181</v>
      </c>
      <c r="G34" s="1"/>
      <c r="H34" s="1"/>
      <c r="I34" s="1"/>
      <c r="J34" s="1"/>
      <c r="K34" s="1"/>
      <c r="L34" s="1"/>
      <c r="M34" s="1"/>
      <c r="N34" s="1"/>
    </row>
    <row r="35" ht="15.75" customHeight="1">
      <c r="A35" s="48"/>
      <c r="B35" s="54" t="s">
        <v>182</v>
      </c>
      <c r="C35" s="55">
        <f t="shared" si="2"/>
        <v>43300</v>
      </c>
      <c r="D35" s="56" t="str">
        <f t="shared" si="1"/>
        <v>Th 5</v>
      </c>
      <c r="E35" s="56" t="s">
        <v>183</v>
      </c>
      <c r="F35" s="57" t="s">
        <v>184</v>
      </c>
      <c r="G35" s="1"/>
      <c r="H35" s="1"/>
      <c r="I35" s="1"/>
      <c r="J35" s="1"/>
      <c r="K35" s="1"/>
      <c r="L35" s="1"/>
      <c r="M35" s="1"/>
      <c r="N35" s="1"/>
    </row>
    <row r="36" ht="15.75" customHeight="1">
      <c r="A36" s="48"/>
      <c r="B36" s="48" t="s">
        <v>185</v>
      </c>
      <c r="C36" s="58">
        <f t="shared" si="2"/>
        <v>43302</v>
      </c>
      <c r="D36" s="1" t="str">
        <f t="shared" si="1"/>
        <v>Th 7</v>
      </c>
      <c r="E36" s="1" t="s">
        <v>184</v>
      </c>
      <c r="F36" s="59" t="s">
        <v>184</v>
      </c>
      <c r="G36" s="1"/>
      <c r="H36" s="1"/>
      <c r="I36" s="1"/>
      <c r="J36" s="1"/>
      <c r="K36" s="1"/>
      <c r="L36" s="1"/>
      <c r="M36" s="1"/>
      <c r="N36" s="1"/>
    </row>
    <row r="37" ht="15.75" customHeight="1">
      <c r="A37" s="48"/>
      <c r="B37" s="60" t="s">
        <v>186</v>
      </c>
      <c r="C37" s="61">
        <f t="shared" si="2"/>
        <v>43304</v>
      </c>
      <c r="D37" s="62" t="str">
        <f t="shared" si="1"/>
        <v>Th 2</v>
      </c>
      <c r="E37" s="62" t="s">
        <v>187</v>
      </c>
      <c r="F37" s="63" t="s">
        <v>188</v>
      </c>
      <c r="G37" s="1"/>
      <c r="H37" s="1"/>
      <c r="I37" s="1"/>
      <c r="J37" s="1"/>
      <c r="K37" s="1"/>
      <c r="L37" s="1"/>
      <c r="M37" s="1"/>
      <c r="N37" s="1"/>
    </row>
    <row r="38" ht="15.75" customHeight="1">
      <c r="A38" s="48"/>
      <c r="B38" s="54" t="s">
        <v>189</v>
      </c>
      <c r="C38" s="55">
        <f t="shared" si="2"/>
        <v>43306</v>
      </c>
      <c r="D38" s="56" t="str">
        <f t="shared" si="1"/>
        <v>Th 4</v>
      </c>
      <c r="E38" s="56" t="s">
        <v>188</v>
      </c>
      <c r="F38" s="57" t="s">
        <v>188</v>
      </c>
      <c r="G38" s="1"/>
      <c r="H38" s="1"/>
      <c r="I38" s="1"/>
      <c r="J38" s="1"/>
      <c r="K38" s="1"/>
      <c r="L38" s="1"/>
      <c r="M38" s="1"/>
      <c r="N38" s="1"/>
    </row>
    <row r="39" ht="15.75" customHeight="1">
      <c r="A39" s="48"/>
      <c r="B39" s="48" t="s">
        <v>190</v>
      </c>
      <c r="C39" s="58">
        <f t="shared" si="2"/>
        <v>43308</v>
      </c>
      <c r="D39" s="1" t="str">
        <f t="shared" si="1"/>
        <v>Th 6</v>
      </c>
      <c r="E39" s="1" t="s">
        <v>191</v>
      </c>
      <c r="F39" s="59" t="s">
        <v>192</v>
      </c>
      <c r="G39" s="1"/>
      <c r="H39" s="1"/>
      <c r="I39" s="1"/>
      <c r="J39" s="1"/>
      <c r="K39" s="1"/>
      <c r="L39" s="1"/>
      <c r="M39" s="1"/>
      <c r="N39" s="1"/>
    </row>
    <row r="40" ht="15.75" customHeight="1">
      <c r="A40" s="48"/>
      <c r="B40" s="60" t="s">
        <v>193</v>
      </c>
      <c r="C40" s="61">
        <f t="shared" si="2"/>
        <v>43310</v>
      </c>
      <c r="D40" s="62" t="str">
        <f t="shared" si="1"/>
        <v>CN</v>
      </c>
      <c r="E40" s="64" t="s">
        <v>194</v>
      </c>
      <c r="F40" s="79" t="s">
        <v>195</v>
      </c>
      <c r="G40" s="1"/>
      <c r="H40" s="1"/>
      <c r="I40" s="1"/>
      <c r="J40" s="1"/>
      <c r="K40" s="1"/>
      <c r="L40" s="1"/>
      <c r="M40" s="1"/>
      <c r="N40" s="1"/>
    </row>
    <row r="41" ht="15.75" customHeight="1">
      <c r="A41" s="48"/>
      <c r="B41" s="54" t="s">
        <v>196</v>
      </c>
      <c r="C41" s="55">
        <f t="shared" si="2"/>
        <v>43312</v>
      </c>
      <c r="D41" s="56" t="str">
        <f t="shared" si="1"/>
        <v>Th 3</v>
      </c>
      <c r="E41" s="56" t="s">
        <v>197</v>
      </c>
      <c r="F41" s="57" t="s">
        <v>198</v>
      </c>
      <c r="G41" s="1"/>
      <c r="H41" s="1"/>
      <c r="I41" s="1"/>
      <c r="J41" s="1"/>
      <c r="K41" s="1"/>
      <c r="L41" s="1"/>
      <c r="M41" s="1"/>
      <c r="N41" s="1"/>
    </row>
    <row r="42" ht="15.75" customHeight="1">
      <c r="A42" s="48"/>
      <c r="B42" s="48" t="s">
        <v>199</v>
      </c>
      <c r="C42" s="58">
        <f t="shared" si="2"/>
        <v>43314</v>
      </c>
      <c r="D42" s="1" t="str">
        <f t="shared" si="1"/>
        <v>Th 5</v>
      </c>
      <c r="E42" s="1" t="s">
        <v>198</v>
      </c>
      <c r="F42" s="59" t="s">
        <v>198</v>
      </c>
      <c r="G42" s="1"/>
      <c r="H42" s="1"/>
      <c r="I42" s="1"/>
      <c r="J42" s="1"/>
      <c r="K42" s="1"/>
      <c r="L42" s="1"/>
      <c r="M42" s="1"/>
      <c r="N42" s="1"/>
    </row>
    <row r="43" ht="15.75" customHeight="1">
      <c r="A43" s="48"/>
      <c r="B43" s="60" t="s">
        <v>200</v>
      </c>
      <c r="C43" s="61">
        <f t="shared" si="2"/>
        <v>43316</v>
      </c>
      <c r="D43" s="62" t="str">
        <f t="shared" si="1"/>
        <v>Th 7</v>
      </c>
      <c r="E43" s="62" t="s">
        <v>201</v>
      </c>
      <c r="F43" s="63" t="s">
        <v>202</v>
      </c>
      <c r="G43" s="1"/>
      <c r="H43" s="1"/>
      <c r="I43" s="1"/>
      <c r="J43" s="1"/>
      <c r="K43" s="1"/>
      <c r="L43" s="1"/>
      <c r="M43" s="1"/>
      <c r="N43" s="1"/>
    </row>
    <row r="44" ht="15.75" customHeight="1">
      <c r="A44" s="48"/>
      <c r="B44" s="54" t="s">
        <v>203</v>
      </c>
      <c r="C44" s="55">
        <f t="shared" si="2"/>
        <v>43318</v>
      </c>
      <c r="D44" s="56" t="str">
        <f t="shared" si="1"/>
        <v>Th 2</v>
      </c>
      <c r="E44" s="56" t="s">
        <v>202</v>
      </c>
      <c r="F44" s="57" t="s">
        <v>202</v>
      </c>
      <c r="G44" s="1"/>
      <c r="H44" s="1"/>
      <c r="I44" s="1"/>
      <c r="J44" s="1"/>
      <c r="K44" s="1"/>
      <c r="L44" s="1"/>
      <c r="M44" s="1"/>
      <c r="N44" s="1"/>
    </row>
    <row r="45" ht="15.75" customHeight="1">
      <c r="A45" s="48"/>
      <c r="B45" s="48" t="s">
        <v>204</v>
      </c>
      <c r="C45" s="58">
        <f t="shared" si="2"/>
        <v>43320</v>
      </c>
      <c r="D45" s="1" t="str">
        <f t="shared" si="1"/>
        <v>Th 4</v>
      </c>
      <c r="E45" s="1" t="s">
        <v>205</v>
      </c>
      <c r="F45" s="59" t="s">
        <v>206</v>
      </c>
      <c r="G45" s="1"/>
      <c r="H45" s="1"/>
      <c r="I45" s="1"/>
      <c r="J45" s="1"/>
      <c r="K45" s="1"/>
      <c r="L45" s="1"/>
      <c r="M45" s="1"/>
      <c r="N45" s="1"/>
    </row>
    <row r="46" ht="15.75" customHeight="1">
      <c r="A46" s="48"/>
      <c r="B46" s="60" t="s">
        <v>207</v>
      </c>
      <c r="C46" s="61">
        <f t="shared" si="2"/>
        <v>43322</v>
      </c>
      <c r="D46" s="62" t="str">
        <f t="shared" si="1"/>
        <v>Th 6</v>
      </c>
      <c r="E46" s="62" t="s">
        <v>206</v>
      </c>
      <c r="F46" s="63" t="s">
        <v>206</v>
      </c>
      <c r="G46" s="1"/>
      <c r="H46" s="1"/>
      <c r="I46" s="1"/>
      <c r="J46" s="1"/>
      <c r="K46" s="1"/>
      <c r="L46" s="1"/>
      <c r="M46" s="1"/>
      <c r="N46" s="1"/>
    </row>
    <row r="47" ht="15.75" customHeight="1">
      <c r="A47" s="48"/>
      <c r="B47" s="54" t="s">
        <v>208</v>
      </c>
      <c r="C47" s="55">
        <f t="shared" si="2"/>
        <v>43324</v>
      </c>
      <c r="D47" s="56" t="str">
        <f t="shared" si="1"/>
        <v>CN</v>
      </c>
      <c r="E47" s="56" t="s">
        <v>209</v>
      </c>
      <c r="F47" s="57" t="s">
        <v>210</v>
      </c>
      <c r="G47" s="1"/>
      <c r="H47" s="1"/>
      <c r="I47" s="1"/>
      <c r="J47" s="1"/>
      <c r="K47" s="1"/>
      <c r="L47" s="1"/>
      <c r="M47" s="1"/>
      <c r="N47" s="1"/>
    </row>
    <row r="48" ht="15.75" customHeight="1">
      <c r="A48" s="48"/>
      <c r="B48" s="48" t="s">
        <v>211</v>
      </c>
      <c r="C48" s="58">
        <f t="shared" si="2"/>
        <v>43326</v>
      </c>
      <c r="D48" s="1" t="str">
        <f t="shared" si="1"/>
        <v>Th 3</v>
      </c>
      <c r="E48" s="1" t="s">
        <v>210</v>
      </c>
      <c r="F48" s="59" t="s">
        <v>210</v>
      </c>
      <c r="G48" s="1"/>
      <c r="H48" s="1"/>
      <c r="I48" s="1"/>
      <c r="J48" s="1"/>
      <c r="K48" s="1"/>
      <c r="L48" s="1"/>
      <c r="M48" s="1"/>
      <c r="N48" s="1"/>
    </row>
    <row r="49" ht="15.75" customHeight="1">
      <c r="A49" s="48"/>
      <c r="B49" s="60" t="s">
        <v>212</v>
      </c>
      <c r="C49" s="61">
        <f t="shared" si="2"/>
        <v>43328</v>
      </c>
      <c r="D49" s="62" t="str">
        <f t="shared" si="1"/>
        <v>Th 5</v>
      </c>
      <c r="E49" s="62" t="s">
        <v>213</v>
      </c>
      <c r="F49" s="63" t="s">
        <v>214</v>
      </c>
      <c r="G49" s="1"/>
      <c r="H49" s="1"/>
      <c r="I49" s="1"/>
      <c r="J49" s="1"/>
      <c r="K49" s="1"/>
      <c r="L49" s="1"/>
      <c r="M49" s="1"/>
      <c r="N49" s="1"/>
    </row>
    <row r="50" ht="15.75" customHeight="1">
      <c r="A50" s="48"/>
      <c r="B50" s="54" t="s">
        <v>215</v>
      </c>
      <c r="C50" s="55">
        <f t="shared" si="2"/>
        <v>43330</v>
      </c>
      <c r="D50" s="56" t="str">
        <f t="shared" si="1"/>
        <v>Th 7</v>
      </c>
      <c r="E50" s="80" t="s">
        <v>216</v>
      </c>
      <c r="F50" s="81" t="s">
        <v>217</v>
      </c>
      <c r="G50" s="1"/>
      <c r="H50" s="1"/>
      <c r="I50" s="1"/>
      <c r="J50" s="1"/>
      <c r="K50" s="1"/>
      <c r="L50" s="1"/>
      <c r="M50" s="1"/>
      <c r="N50" s="1"/>
    </row>
    <row r="51" ht="15.75" customHeight="1">
      <c r="A51" s="48"/>
      <c r="B51" s="48" t="s">
        <v>218</v>
      </c>
      <c r="C51" s="58">
        <f t="shared" si="2"/>
        <v>43332</v>
      </c>
      <c r="D51" s="1" t="str">
        <f t="shared" si="1"/>
        <v>Th 2</v>
      </c>
      <c r="E51" s="1" t="s">
        <v>219</v>
      </c>
      <c r="F51" s="59" t="s">
        <v>220</v>
      </c>
      <c r="G51" s="1"/>
      <c r="H51" s="1"/>
      <c r="I51" s="1"/>
      <c r="J51" s="1"/>
      <c r="K51" s="1"/>
      <c r="L51" s="1"/>
      <c r="M51" s="1"/>
      <c r="N51" s="1"/>
    </row>
    <row r="52" ht="15.75" customHeight="1">
      <c r="A52" s="48"/>
      <c r="B52" s="60" t="s">
        <v>221</v>
      </c>
      <c r="C52" s="61">
        <f t="shared" si="2"/>
        <v>43334</v>
      </c>
      <c r="D52" s="62" t="str">
        <f t="shared" si="1"/>
        <v>Th 4</v>
      </c>
      <c r="E52" s="62" t="s">
        <v>220</v>
      </c>
      <c r="F52" s="63" t="s">
        <v>220</v>
      </c>
      <c r="G52" s="1"/>
      <c r="H52" s="1"/>
      <c r="I52" s="1"/>
      <c r="J52" s="1"/>
      <c r="K52" s="1"/>
      <c r="L52" s="1"/>
      <c r="M52" s="1"/>
      <c r="N52" s="1"/>
    </row>
    <row r="53" ht="15.75" customHeight="1">
      <c r="A53" s="48"/>
      <c r="B53" s="54" t="s">
        <v>222</v>
      </c>
      <c r="C53" s="55">
        <f t="shared" si="2"/>
        <v>43336</v>
      </c>
      <c r="D53" s="56" t="str">
        <f t="shared" si="1"/>
        <v>Th 6</v>
      </c>
      <c r="E53" s="56" t="s">
        <v>223</v>
      </c>
      <c r="F53" s="57" t="s">
        <v>224</v>
      </c>
      <c r="G53" s="1"/>
      <c r="H53" s="1"/>
      <c r="I53" s="1"/>
      <c r="J53" s="1"/>
      <c r="K53" s="1"/>
      <c r="L53" s="1"/>
      <c r="M53" s="1"/>
      <c r="N53" s="1"/>
    </row>
    <row r="54" ht="15.75" customHeight="1">
      <c r="A54" s="48"/>
      <c r="B54" s="48" t="s">
        <v>225</v>
      </c>
      <c r="C54" s="58">
        <f t="shared" si="2"/>
        <v>43338</v>
      </c>
      <c r="D54" s="1" t="str">
        <f t="shared" si="1"/>
        <v>CN</v>
      </c>
      <c r="E54" s="1" t="s">
        <v>224</v>
      </c>
      <c r="F54" s="59" t="s">
        <v>224</v>
      </c>
      <c r="G54" s="1"/>
      <c r="H54" s="1"/>
      <c r="I54" s="1"/>
      <c r="J54" s="1"/>
      <c r="K54" s="1"/>
      <c r="L54" s="1"/>
      <c r="M54" s="1"/>
      <c r="N54" s="1"/>
    </row>
    <row r="55" ht="15.75" customHeight="1">
      <c r="A55" s="48"/>
      <c r="B55" s="60" t="s">
        <v>226</v>
      </c>
      <c r="C55" s="61">
        <f t="shared" si="2"/>
        <v>43340</v>
      </c>
      <c r="D55" s="62" t="str">
        <f t="shared" si="1"/>
        <v>Th 3</v>
      </c>
      <c r="E55" s="62" t="s">
        <v>227</v>
      </c>
      <c r="F55" s="63" t="s">
        <v>228</v>
      </c>
      <c r="G55" s="1"/>
      <c r="H55" s="1"/>
      <c r="I55" s="1"/>
      <c r="J55" s="1"/>
      <c r="K55" s="1"/>
      <c r="L55" s="1"/>
      <c r="M55" s="1"/>
      <c r="N55" s="1"/>
    </row>
    <row r="56" ht="15.75" customHeight="1">
      <c r="A56" s="48"/>
      <c r="B56" s="54" t="s">
        <v>229</v>
      </c>
      <c r="C56" s="55">
        <f t="shared" si="2"/>
        <v>43342</v>
      </c>
      <c r="D56" s="56" t="str">
        <f t="shared" si="1"/>
        <v>Th 5</v>
      </c>
      <c r="E56" s="56" t="s">
        <v>228</v>
      </c>
      <c r="F56" s="57" t="s">
        <v>228</v>
      </c>
      <c r="G56" s="1"/>
      <c r="H56" s="1"/>
      <c r="I56" s="1"/>
      <c r="J56" s="1"/>
      <c r="K56" s="1"/>
      <c r="L56" s="1"/>
      <c r="M56" s="1"/>
      <c r="N56" s="1"/>
    </row>
    <row r="57" ht="15.75" customHeight="1">
      <c r="A57" s="48"/>
      <c r="B57" s="48" t="s">
        <v>230</v>
      </c>
      <c r="C57" s="58">
        <f t="shared" si="2"/>
        <v>43344</v>
      </c>
      <c r="D57" s="1" t="str">
        <f t="shared" si="1"/>
        <v>Th 7</v>
      </c>
      <c r="E57" s="1" t="s">
        <v>231</v>
      </c>
      <c r="F57" s="59" t="s">
        <v>232</v>
      </c>
      <c r="G57" s="1"/>
      <c r="H57" s="1"/>
      <c r="I57" s="1"/>
      <c r="J57" s="1"/>
      <c r="K57" s="1"/>
      <c r="L57" s="1"/>
      <c r="M57" s="1"/>
      <c r="N57" s="1"/>
    </row>
    <row r="58" ht="15.75" customHeight="1">
      <c r="A58" s="48"/>
      <c r="B58" s="60" t="s">
        <v>233</v>
      </c>
      <c r="C58" s="61">
        <f t="shared" si="2"/>
        <v>43346</v>
      </c>
      <c r="D58" s="62" t="str">
        <f t="shared" si="1"/>
        <v>Th 2</v>
      </c>
      <c r="E58" s="62" t="s">
        <v>232</v>
      </c>
      <c r="F58" s="63" t="s">
        <v>232</v>
      </c>
      <c r="G58" s="1"/>
      <c r="H58" s="1"/>
      <c r="I58" s="1"/>
      <c r="J58" s="1"/>
      <c r="K58" s="1"/>
      <c r="L58" s="1"/>
      <c r="M58" s="1"/>
      <c r="N58" s="1"/>
    </row>
    <row r="59" ht="15.75" customHeight="1">
      <c r="A59" s="48"/>
      <c r="B59" s="54" t="s">
        <v>234</v>
      </c>
      <c r="C59" s="55">
        <f t="shared" si="2"/>
        <v>43348</v>
      </c>
      <c r="D59" s="56" t="str">
        <f t="shared" si="1"/>
        <v>Th 4</v>
      </c>
      <c r="E59" s="56" t="s">
        <v>235</v>
      </c>
      <c r="F59" s="57" t="s">
        <v>236</v>
      </c>
      <c r="G59" s="1"/>
      <c r="H59" s="1"/>
      <c r="I59" s="1"/>
      <c r="J59" s="1"/>
      <c r="K59" s="1"/>
      <c r="L59" s="1"/>
      <c r="M59" s="1"/>
      <c r="N59" s="1"/>
    </row>
    <row r="60" ht="15.75" customHeight="1">
      <c r="A60" s="48"/>
      <c r="B60" s="48" t="s">
        <v>237</v>
      </c>
      <c r="C60" s="58">
        <f t="shared" si="2"/>
        <v>43350</v>
      </c>
      <c r="D60" s="1" t="str">
        <f t="shared" si="1"/>
        <v>Th 6</v>
      </c>
      <c r="E60" s="77" t="s">
        <v>238</v>
      </c>
      <c r="F60" s="78" t="s">
        <v>239</v>
      </c>
      <c r="G60" s="1"/>
      <c r="H60" s="1"/>
      <c r="I60" s="1"/>
      <c r="J60" s="1"/>
      <c r="K60" s="1"/>
      <c r="L60" s="1"/>
      <c r="M60" s="1"/>
      <c r="N60" s="1"/>
    </row>
    <row r="61" ht="15.75" customHeight="1">
      <c r="A61" s="48"/>
      <c r="B61" s="60" t="s">
        <v>240</v>
      </c>
      <c r="C61" s="61">
        <f t="shared" si="2"/>
        <v>43352</v>
      </c>
      <c r="D61" s="62" t="str">
        <f t="shared" si="1"/>
        <v>CN</v>
      </c>
      <c r="E61" s="98" t="s">
        <v>241</v>
      </c>
      <c r="F61" s="99" t="s">
        <v>241</v>
      </c>
      <c r="G61" s="1"/>
      <c r="H61" s="1"/>
      <c r="I61" s="1"/>
      <c r="J61" s="1"/>
      <c r="K61" s="1"/>
      <c r="L61" s="1"/>
      <c r="M61" s="1"/>
      <c r="N61" s="1"/>
    </row>
    <row r="62" ht="15.75" customHeight="1">
      <c r="A62" s="53" t="s">
        <v>242</v>
      </c>
      <c r="B62" s="54" t="s">
        <v>243</v>
      </c>
      <c r="C62" s="55">
        <f t="shared" si="2"/>
        <v>43354</v>
      </c>
      <c r="D62" s="56" t="str">
        <f t="shared" si="1"/>
        <v>Th 3</v>
      </c>
      <c r="E62" s="56" t="s">
        <v>244</v>
      </c>
      <c r="F62" s="57" t="s">
        <v>245</v>
      </c>
      <c r="G62" s="1"/>
      <c r="H62" s="1"/>
      <c r="I62" s="1"/>
      <c r="J62" s="1"/>
      <c r="K62" s="1"/>
      <c r="L62" s="1"/>
      <c r="M62" s="1"/>
      <c r="N62" s="1"/>
    </row>
    <row r="63" ht="15.75" customHeight="1">
      <c r="A63" s="69"/>
      <c r="B63" s="48" t="s">
        <v>246</v>
      </c>
      <c r="C63" s="58">
        <f t="shared" si="2"/>
        <v>43356</v>
      </c>
      <c r="D63" s="1" t="str">
        <f t="shared" si="1"/>
        <v>Th 5</v>
      </c>
      <c r="E63" s="1" t="s">
        <v>245</v>
      </c>
      <c r="F63" s="59" t="s">
        <v>245</v>
      </c>
      <c r="G63" s="1"/>
      <c r="H63" s="1"/>
      <c r="I63" s="1"/>
      <c r="J63" s="1"/>
      <c r="K63" s="1"/>
      <c r="L63" s="1"/>
      <c r="M63" s="1"/>
      <c r="N63" s="1"/>
    </row>
    <row r="64" ht="15.75" customHeight="1">
      <c r="A64" s="69"/>
      <c r="B64" s="60" t="s">
        <v>247</v>
      </c>
      <c r="C64" s="61">
        <f t="shared" si="2"/>
        <v>43358</v>
      </c>
      <c r="D64" s="62" t="str">
        <f t="shared" si="1"/>
        <v>Th 7</v>
      </c>
      <c r="E64" s="62" t="s">
        <v>248</v>
      </c>
      <c r="F64" s="63" t="s">
        <v>249</v>
      </c>
      <c r="G64" s="1"/>
      <c r="H64" s="1"/>
      <c r="I64" s="1"/>
      <c r="J64" s="1"/>
      <c r="K64" s="1"/>
      <c r="L64" s="1"/>
      <c r="M64" s="1"/>
      <c r="N64" s="1"/>
    </row>
    <row r="65" ht="15.75" customHeight="1">
      <c r="A65" s="69"/>
      <c r="B65" s="54" t="s">
        <v>250</v>
      </c>
      <c r="C65" s="55">
        <f t="shared" si="2"/>
        <v>43360</v>
      </c>
      <c r="D65" s="56" t="str">
        <f t="shared" si="1"/>
        <v>Th 2</v>
      </c>
      <c r="E65" s="56" t="s">
        <v>249</v>
      </c>
      <c r="F65" s="57" t="s">
        <v>249</v>
      </c>
      <c r="G65" s="1"/>
      <c r="H65" s="1"/>
      <c r="I65" s="1"/>
      <c r="J65" s="1"/>
      <c r="K65" s="1"/>
      <c r="L65" s="1"/>
      <c r="M65" s="1"/>
      <c r="N65" s="1"/>
    </row>
    <row r="66" ht="15.75" customHeight="1">
      <c r="A66" s="69"/>
      <c r="B66" s="48" t="s">
        <v>251</v>
      </c>
      <c r="C66" s="58">
        <f t="shared" si="2"/>
        <v>43362</v>
      </c>
      <c r="D66" s="1" t="str">
        <f t="shared" si="1"/>
        <v>Th 4</v>
      </c>
      <c r="E66" s="1" t="s">
        <v>252</v>
      </c>
      <c r="F66" s="59" t="s">
        <v>253</v>
      </c>
      <c r="G66" s="1"/>
      <c r="H66" s="1"/>
      <c r="I66" s="1"/>
      <c r="J66" s="1"/>
      <c r="K66" s="1"/>
      <c r="L66" s="1"/>
      <c r="M66" s="1"/>
      <c r="N66" s="1"/>
    </row>
    <row r="67" ht="15.75" customHeight="1">
      <c r="A67" s="70"/>
      <c r="B67" s="60" t="s">
        <v>254</v>
      </c>
      <c r="C67" s="61">
        <f t="shared" si="2"/>
        <v>43364</v>
      </c>
      <c r="D67" s="62" t="str">
        <f t="shared" si="1"/>
        <v>Th 6</v>
      </c>
      <c r="E67" s="62" t="s">
        <v>253</v>
      </c>
      <c r="F67" s="63" t="s">
        <v>253</v>
      </c>
      <c r="G67" s="1"/>
      <c r="H67" s="1"/>
      <c r="I67" s="1"/>
      <c r="J67" s="1"/>
      <c r="K67" s="1"/>
      <c r="L67" s="1"/>
      <c r="M67" s="1"/>
      <c r="N67" s="1"/>
    </row>
    <row r="68" ht="15.75" customHeight="1">
      <c r="A68" s="48"/>
      <c r="B68" s="54" t="s">
        <v>255</v>
      </c>
      <c r="C68" s="55">
        <f t="shared" si="2"/>
        <v>43366</v>
      </c>
      <c r="D68" s="56" t="str">
        <f t="shared" si="1"/>
        <v>CN</v>
      </c>
      <c r="E68" s="56" t="s">
        <v>256</v>
      </c>
      <c r="F68" s="57" t="s">
        <v>257</v>
      </c>
      <c r="G68" s="1"/>
      <c r="H68" s="1"/>
      <c r="I68" s="1"/>
      <c r="J68" s="1"/>
      <c r="K68" s="1"/>
      <c r="L68" s="1"/>
      <c r="M68" s="1"/>
      <c r="N68" s="1"/>
    </row>
    <row r="69" ht="15.75" customHeight="1">
      <c r="A69" s="48"/>
      <c r="B69" s="48" t="s">
        <v>258</v>
      </c>
      <c r="C69" s="58">
        <f t="shared" si="2"/>
        <v>43368</v>
      </c>
      <c r="D69" s="1" t="str">
        <f t="shared" si="1"/>
        <v>Th 3</v>
      </c>
      <c r="E69" s="1" t="s">
        <v>257</v>
      </c>
      <c r="F69" s="59" t="s">
        <v>257</v>
      </c>
      <c r="G69" s="1"/>
      <c r="H69" s="1"/>
      <c r="I69" s="1"/>
      <c r="J69" s="1"/>
      <c r="K69" s="1"/>
      <c r="L69" s="1"/>
      <c r="M69" s="1"/>
      <c r="N69" s="1"/>
    </row>
    <row r="70" ht="15.75" customHeight="1">
      <c r="A70" s="48"/>
      <c r="B70" s="60" t="s">
        <v>259</v>
      </c>
      <c r="C70" s="61">
        <f t="shared" si="2"/>
        <v>43370</v>
      </c>
      <c r="D70" s="62" t="str">
        <f t="shared" si="1"/>
        <v>Th 5</v>
      </c>
      <c r="E70" s="62" t="s">
        <v>260</v>
      </c>
      <c r="F70" s="63" t="s">
        <v>261</v>
      </c>
      <c r="G70" s="1"/>
      <c r="H70" s="1"/>
      <c r="I70" s="1"/>
      <c r="J70" s="1"/>
      <c r="K70" s="1"/>
      <c r="L70" s="1"/>
      <c r="M70" s="1"/>
      <c r="N70" s="1"/>
    </row>
    <row r="71" ht="15.75" customHeight="1">
      <c r="A71" s="48"/>
      <c r="B71" s="54" t="s">
        <v>262</v>
      </c>
      <c r="C71" s="55">
        <f t="shared" si="2"/>
        <v>43372</v>
      </c>
      <c r="D71" s="56" t="str">
        <f t="shared" si="1"/>
        <v>Th 7</v>
      </c>
      <c r="E71" s="80" t="s">
        <v>263</v>
      </c>
      <c r="F71" s="81" t="s">
        <v>264</v>
      </c>
      <c r="G71" s="1"/>
      <c r="H71" s="1"/>
      <c r="I71" s="1"/>
      <c r="J71" s="1"/>
      <c r="K71" s="1"/>
      <c r="L71" s="1"/>
      <c r="M71" s="1"/>
      <c r="N71" s="1"/>
    </row>
    <row r="72" ht="15.75" customHeight="1">
      <c r="A72" s="48"/>
      <c r="B72" s="48" t="s">
        <v>265</v>
      </c>
      <c r="C72" s="58">
        <f t="shared" si="2"/>
        <v>43374</v>
      </c>
      <c r="D72" s="1" t="str">
        <f t="shared" si="1"/>
        <v>Th 2</v>
      </c>
      <c r="E72" s="1" t="s">
        <v>266</v>
      </c>
      <c r="F72" s="59" t="s">
        <v>267</v>
      </c>
      <c r="G72" s="1"/>
      <c r="H72" s="1"/>
      <c r="I72" s="1"/>
      <c r="J72" s="1"/>
      <c r="K72" s="1"/>
      <c r="L72" s="1"/>
      <c r="M72" s="1"/>
      <c r="N72" s="1"/>
    </row>
    <row r="73" ht="15.75" customHeight="1">
      <c r="A73" s="48"/>
      <c r="B73" s="60" t="s">
        <v>268</v>
      </c>
      <c r="C73" s="61">
        <f t="shared" si="2"/>
        <v>43376</v>
      </c>
      <c r="D73" s="62" t="str">
        <f t="shared" si="1"/>
        <v>Th 4</v>
      </c>
      <c r="E73" s="62" t="s">
        <v>267</v>
      </c>
      <c r="F73" s="63" t="s">
        <v>267</v>
      </c>
      <c r="G73" s="1"/>
      <c r="H73" s="1"/>
      <c r="I73" s="1"/>
      <c r="J73" s="1"/>
      <c r="K73" s="1"/>
      <c r="L73" s="1"/>
      <c r="M73" s="1"/>
      <c r="N73" s="1"/>
    </row>
    <row r="74" ht="15.75" customHeight="1">
      <c r="A74" s="48"/>
      <c r="B74" s="54" t="s">
        <v>269</v>
      </c>
      <c r="C74" s="55">
        <f t="shared" si="2"/>
        <v>43378</v>
      </c>
      <c r="D74" s="56" t="str">
        <f t="shared" si="1"/>
        <v>Th 6</v>
      </c>
      <c r="E74" s="56" t="s">
        <v>270</v>
      </c>
      <c r="F74" s="57" t="s">
        <v>271</v>
      </c>
      <c r="G74" s="1"/>
      <c r="H74" s="1"/>
      <c r="I74" s="1"/>
      <c r="J74" s="1"/>
      <c r="K74" s="1"/>
      <c r="L74" s="1"/>
      <c r="M74" s="1"/>
      <c r="N74" s="1"/>
    </row>
    <row r="75" ht="15.75" customHeight="1">
      <c r="A75" s="48"/>
      <c r="B75" s="48" t="s">
        <v>272</v>
      </c>
      <c r="C75" s="58">
        <f t="shared" si="2"/>
        <v>43380</v>
      </c>
      <c r="D75" s="1" t="str">
        <f t="shared" si="1"/>
        <v>CN</v>
      </c>
      <c r="E75" s="1" t="s">
        <v>271</v>
      </c>
      <c r="F75" s="59" t="s">
        <v>271</v>
      </c>
      <c r="G75" s="1"/>
      <c r="H75" s="1"/>
      <c r="I75" s="1"/>
      <c r="J75" s="1"/>
      <c r="K75" s="1"/>
      <c r="L75" s="1"/>
      <c r="M75" s="1"/>
      <c r="N75" s="1"/>
    </row>
    <row r="76" ht="15.75" customHeight="1">
      <c r="A76" s="48"/>
      <c r="B76" s="60" t="s">
        <v>273</v>
      </c>
      <c r="C76" s="61">
        <f t="shared" si="2"/>
        <v>43382</v>
      </c>
      <c r="D76" s="62" t="str">
        <f t="shared" si="1"/>
        <v>Th 3</v>
      </c>
      <c r="E76" s="62" t="s">
        <v>274</v>
      </c>
      <c r="F76" s="63" t="s">
        <v>275</v>
      </c>
      <c r="G76" s="1"/>
      <c r="H76" s="1"/>
      <c r="I76" s="1"/>
      <c r="J76" s="1"/>
      <c r="K76" s="1"/>
      <c r="L76" s="1"/>
      <c r="M76" s="1"/>
      <c r="N76" s="1"/>
    </row>
    <row r="77" ht="15.75" customHeight="1">
      <c r="A77" s="48"/>
      <c r="B77" s="54" t="s">
        <v>276</v>
      </c>
      <c r="C77" s="55">
        <f t="shared" si="2"/>
        <v>43384</v>
      </c>
      <c r="D77" s="56" t="str">
        <f t="shared" si="1"/>
        <v>Th 5</v>
      </c>
      <c r="E77" s="56" t="s">
        <v>275</v>
      </c>
      <c r="F77" s="57" t="s">
        <v>275</v>
      </c>
      <c r="G77" s="1"/>
      <c r="H77" s="1"/>
      <c r="I77" s="1"/>
      <c r="J77" s="1"/>
      <c r="K77" s="1"/>
      <c r="L77" s="1"/>
      <c r="M77" s="1"/>
      <c r="N77" s="1"/>
    </row>
    <row r="78" ht="15.75" customHeight="1">
      <c r="A78" s="48"/>
      <c r="B78" s="48" t="s">
        <v>277</v>
      </c>
      <c r="C78" s="58">
        <f t="shared" si="2"/>
        <v>43386</v>
      </c>
      <c r="D78" s="1" t="str">
        <f t="shared" si="1"/>
        <v>Th 7</v>
      </c>
      <c r="E78" s="1" t="s">
        <v>278</v>
      </c>
      <c r="F78" s="59" t="s">
        <v>279</v>
      </c>
      <c r="G78" s="1"/>
      <c r="H78" s="1"/>
      <c r="I78" s="1"/>
      <c r="J78" s="1"/>
      <c r="K78" s="1"/>
      <c r="L78" s="1"/>
      <c r="M78" s="1"/>
      <c r="N78" s="1"/>
    </row>
    <row r="79" ht="15.75" customHeight="1">
      <c r="A79" s="48"/>
      <c r="B79" s="60" t="s">
        <v>280</v>
      </c>
      <c r="C79" s="61">
        <f t="shared" si="2"/>
        <v>43388</v>
      </c>
      <c r="D79" s="62" t="str">
        <f t="shared" si="1"/>
        <v>Th 2</v>
      </c>
      <c r="E79" s="62" t="s">
        <v>279</v>
      </c>
      <c r="F79" s="63" t="s">
        <v>279</v>
      </c>
      <c r="G79" s="1"/>
      <c r="H79" s="1"/>
      <c r="I79" s="1"/>
      <c r="J79" s="1"/>
      <c r="K79" s="1"/>
      <c r="L79" s="1"/>
      <c r="M79" s="1"/>
      <c r="N79" s="1"/>
    </row>
    <row r="80" ht="15.75" customHeight="1">
      <c r="A80" s="48"/>
      <c r="B80" s="54" t="s">
        <v>281</v>
      </c>
      <c r="C80" s="55">
        <f t="shared" si="2"/>
        <v>43390</v>
      </c>
      <c r="D80" s="56" t="str">
        <f t="shared" si="1"/>
        <v>Th 4</v>
      </c>
      <c r="E80" s="56" t="s">
        <v>282</v>
      </c>
      <c r="F80" s="57" t="s">
        <v>283</v>
      </c>
      <c r="G80" s="1"/>
      <c r="H80" s="1"/>
      <c r="I80" s="1"/>
      <c r="J80" s="1"/>
      <c r="K80" s="1"/>
      <c r="L80" s="1"/>
      <c r="M80" s="1"/>
      <c r="N80" s="1"/>
    </row>
    <row r="81" ht="15.75" customHeight="1">
      <c r="A81" s="48"/>
      <c r="B81" s="48" t="s">
        <v>284</v>
      </c>
      <c r="C81" s="58">
        <f t="shared" si="2"/>
        <v>43392</v>
      </c>
      <c r="D81" s="1" t="str">
        <f t="shared" si="1"/>
        <v>Th 6</v>
      </c>
      <c r="E81" s="77" t="s">
        <v>285</v>
      </c>
      <c r="F81" s="78" t="s">
        <v>286</v>
      </c>
      <c r="G81" s="1"/>
      <c r="H81" s="1"/>
      <c r="I81" s="1"/>
      <c r="J81" s="1"/>
      <c r="K81" s="1"/>
      <c r="L81" s="1"/>
      <c r="M81" s="1"/>
      <c r="N81" s="1"/>
    </row>
    <row r="82" ht="15.75" customHeight="1">
      <c r="A82" s="48"/>
      <c r="B82" s="60" t="s">
        <v>287</v>
      </c>
      <c r="C82" s="61">
        <f t="shared" si="2"/>
        <v>43394</v>
      </c>
      <c r="D82" s="62" t="str">
        <f t="shared" si="1"/>
        <v>CN</v>
      </c>
      <c r="E82" s="98" t="s">
        <v>288</v>
      </c>
      <c r="F82" s="99" t="s">
        <v>288</v>
      </c>
      <c r="G82" s="1"/>
      <c r="H82" s="1"/>
      <c r="I82" s="1"/>
      <c r="J82" s="1"/>
      <c r="K82" s="1"/>
      <c r="L82" s="1"/>
      <c r="M82" s="1"/>
      <c r="N82" s="1"/>
    </row>
    <row r="83" ht="15.75" customHeight="1">
      <c r="A83" s="53" t="s">
        <v>289</v>
      </c>
      <c r="B83" s="54" t="s">
        <v>290</v>
      </c>
      <c r="C83" s="55">
        <f t="shared" si="2"/>
        <v>43396</v>
      </c>
      <c r="D83" s="56" t="str">
        <f t="shared" si="1"/>
        <v>Th 3</v>
      </c>
      <c r="E83" s="56" t="s">
        <v>291</v>
      </c>
      <c r="F83" s="57" t="s">
        <v>291</v>
      </c>
      <c r="G83" s="1"/>
      <c r="H83" s="1"/>
      <c r="I83" s="1"/>
      <c r="J83" s="1"/>
      <c r="K83" s="1"/>
      <c r="L83" s="1"/>
      <c r="M83" s="1"/>
      <c r="N83" s="1"/>
    </row>
    <row r="84" ht="15.75" customHeight="1">
      <c r="A84" s="69"/>
      <c r="B84" s="48" t="s">
        <v>292</v>
      </c>
      <c r="C84" s="58">
        <f t="shared" si="2"/>
        <v>43398</v>
      </c>
      <c r="D84" s="1" t="str">
        <f t="shared" si="1"/>
        <v>Th 5</v>
      </c>
      <c r="E84" s="1" t="s">
        <v>291</v>
      </c>
      <c r="F84" s="59" t="s">
        <v>291</v>
      </c>
      <c r="G84" s="1"/>
      <c r="H84" s="1"/>
      <c r="I84" s="1"/>
      <c r="J84" s="1"/>
      <c r="K84" s="1"/>
      <c r="L84" s="1"/>
      <c r="M84" s="1"/>
      <c r="N84" s="1"/>
    </row>
    <row r="85" ht="15.75" customHeight="1">
      <c r="A85" s="69"/>
      <c r="B85" s="60" t="s">
        <v>293</v>
      </c>
      <c r="C85" s="61">
        <f t="shared" si="2"/>
        <v>43400</v>
      </c>
      <c r="D85" s="62" t="str">
        <f t="shared" si="1"/>
        <v>Th 7</v>
      </c>
      <c r="E85" s="62" t="s">
        <v>294</v>
      </c>
      <c r="F85" s="63" t="s">
        <v>295</v>
      </c>
      <c r="G85" s="1"/>
      <c r="H85" s="1"/>
      <c r="I85" s="1"/>
      <c r="J85" s="1"/>
      <c r="K85" s="1"/>
      <c r="L85" s="1"/>
      <c r="M85" s="1"/>
      <c r="N85" s="1"/>
    </row>
    <row r="86" ht="15.75" customHeight="1">
      <c r="A86" s="69"/>
      <c r="B86" s="54" t="s">
        <v>296</v>
      </c>
      <c r="C86" s="55">
        <f t="shared" si="2"/>
        <v>43402</v>
      </c>
      <c r="D86" s="56" t="str">
        <f t="shared" si="1"/>
        <v>Th 2</v>
      </c>
      <c r="E86" s="56" t="s">
        <v>295</v>
      </c>
      <c r="F86" s="57" t="s">
        <v>295</v>
      </c>
      <c r="G86" s="1"/>
      <c r="H86" s="1"/>
      <c r="I86" s="1"/>
      <c r="J86" s="1"/>
      <c r="K86" s="1"/>
      <c r="L86" s="1"/>
      <c r="M86" s="1"/>
      <c r="N86" s="1"/>
    </row>
    <row r="87" ht="15.75" customHeight="1">
      <c r="A87" s="69"/>
      <c r="B87" s="48" t="s">
        <v>297</v>
      </c>
      <c r="C87" s="58">
        <f t="shared" si="2"/>
        <v>43404</v>
      </c>
      <c r="D87" s="1" t="str">
        <f t="shared" si="1"/>
        <v>Th 4</v>
      </c>
      <c r="E87" s="1" t="s">
        <v>298</v>
      </c>
      <c r="F87" s="59" t="s">
        <v>298</v>
      </c>
      <c r="G87" s="1"/>
      <c r="H87" s="1"/>
      <c r="I87" s="1"/>
      <c r="J87" s="1"/>
      <c r="K87" s="1"/>
      <c r="L87" s="1"/>
      <c r="M87" s="1"/>
      <c r="N87" s="1"/>
    </row>
    <row r="88" ht="15.75" customHeight="1">
      <c r="A88" s="70"/>
      <c r="B88" s="60" t="s">
        <v>299</v>
      </c>
      <c r="C88" s="61">
        <f t="shared" si="2"/>
        <v>43406</v>
      </c>
      <c r="D88" s="62" t="str">
        <f t="shared" si="1"/>
        <v>Th 6</v>
      </c>
      <c r="E88" s="62" t="s">
        <v>298</v>
      </c>
      <c r="F88" s="63" t="s">
        <v>298</v>
      </c>
      <c r="G88" s="1"/>
      <c r="H88" s="1"/>
      <c r="I88" s="1"/>
      <c r="J88" s="1"/>
      <c r="K88" s="1"/>
      <c r="L88" s="1"/>
      <c r="M88" s="1"/>
      <c r="N88" s="1"/>
    </row>
    <row r="89" ht="15.75" customHeight="1">
      <c r="A89" s="48"/>
      <c r="B89" s="54" t="s">
        <v>300</v>
      </c>
      <c r="C89" s="55">
        <f t="shared" si="2"/>
        <v>43408</v>
      </c>
      <c r="D89" s="56" t="str">
        <f t="shared" si="1"/>
        <v>CN</v>
      </c>
      <c r="E89" s="56" t="s">
        <v>301</v>
      </c>
      <c r="F89" s="57" t="s">
        <v>301</v>
      </c>
      <c r="G89" s="1"/>
      <c r="H89" s="1"/>
      <c r="I89" s="1"/>
      <c r="J89" s="1"/>
      <c r="K89" s="1"/>
      <c r="L89" s="1"/>
      <c r="M89" s="1"/>
      <c r="N89" s="1"/>
    </row>
    <row r="90" ht="15.75" customHeight="1">
      <c r="A90" s="48"/>
      <c r="B90" s="48" t="s">
        <v>302</v>
      </c>
      <c r="C90" s="58">
        <f t="shared" si="2"/>
        <v>43410</v>
      </c>
      <c r="D90" s="1" t="str">
        <f t="shared" si="1"/>
        <v>Th 3</v>
      </c>
      <c r="E90" s="1" t="s">
        <v>301</v>
      </c>
      <c r="F90" s="59" t="s">
        <v>301</v>
      </c>
      <c r="G90" s="1"/>
      <c r="H90" s="1"/>
      <c r="I90" s="1"/>
      <c r="J90" s="1"/>
      <c r="K90" s="1"/>
      <c r="L90" s="1"/>
      <c r="M90" s="1"/>
      <c r="N90" s="1"/>
    </row>
    <row r="91" ht="15.75" customHeight="1">
      <c r="A91" s="48"/>
      <c r="B91" s="60" t="s">
        <v>303</v>
      </c>
      <c r="C91" s="61">
        <f t="shared" si="2"/>
        <v>43412</v>
      </c>
      <c r="D91" s="62" t="str">
        <f t="shared" si="1"/>
        <v>Th 5</v>
      </c>
      <c r="E91" s="62" t="s">
        <v>304</v>
      </c>
      <c r="F91" s="63" t="s">
        <v>304</v>
      </c>
      <c r="G91" s="1"/>
      <c r="H91" s="1"/>
      <c r="I91" s="1"/>
      <c r="J91" s="1"/>
      <c r="K91" s="1"/>
      <c r="L91" s="1"/>
      <c r="M91" s="1"/>
      <c r="N91" s="1"/>
    </row>
    <row r="92" ht="15.75" customHeight="1">
      <c r="A92" s="48"/>
      <c r="B92" s="54" t="s">
        <v>305</v>
      </c>
      <c r="C92" s="55">
        <f t="shared" si="2"/>
        <v>43414</v>
      </c>
      <c r="D92" s="56" t="str">
        <f t="shared" si="1"/>
        <v>Th 7</v>
      </c>
      <c r="E92" s="80" t="s">
        <v>306</v>
      </c>
      <c r="F92" s="81" t="s">
        <v>307</v>
      </c>
      <c r="G92" s="1"/>
      <c r="H92" s="1"/>
      <c r="I92" s="1"/>
      <c r="J92" s="1"/>
      <c r="K92" s="1"/>
      <c r="L92" s="1"/>
      <c r="M92" s="1"/>
      <c r="N92" s="1"/>
    </row>
    <row r="93" ht="15.75" customHeight="1">
      <c r="A93" s="48"/>
      <c r="B93" s="48" t="s">
        <v>308</v>
      </c>
      <c r="C93" s="58">
        <f t="shared" si="2"/>
        <v>43416</v>
      </c>
      <c r="D93" s="1" t="str">
        <f t="shared" si="1"/>
        <v>Th 2</v>
      </c>
      <c r="E93" s="1" t="s">
        <v>309</v>
      </c>
      <c r="F93" s="59" t="s">
        <v>309</v>
      </c>
      <c r="G93" s="1"/>
      <c r="H93" s="1"/>
      <c r="I93" s="1"/>
      <c r="J93" s="1"/>
      <c r="K93" s="1"/>
      <c r="L93" s="1"/>
      <c r="M93" s="1"/>
      <c r="N93" s="1"/>
    </row>
    <row r="94" ht="15.75" customHeight="1">
      <c r="A94" s="48"/>
      <c r="B94" s="60" t="s">
        <v>310</v>
      </c>
      <c r="C94" s="61">
        <f t="shared" si="2"/>
        <v>43418</v>
      </c>
      <c r="D94" s="62" t="str">
        <f t="shared" si="1"/>
        <v>Th 4</v>
      </c>
      <c r="E94" s="62" t="s">
        <v>309</v>
      </c>
      <c r="F94" s="63" t="s">
        <v>309</v>
      </c>
      <c r="G94" s="1"/>
      <c r="H94" s="1"/>
      <c r="I94" s="1"/>
      <c r="J94" s="1"/>
      <c r="K94" s="1"/>
      <c r="L94" s="1"/>
      <c r="M94" s="1"/>
      <c r="N94" s="1"/>
    </row>
    <row r="95" ht="15.75" customHeight="1">
      <c r="A95" s="48"/>
      <c r="B95" s="54" t="s">
        <v>311</v>
      </c>
      <c r="C95" s="55">
        <f t="shared" si="2"/>
        <v>43420</v>
      </c>
      <c r="D95" s="56" t="str">
        <f t="shared" si="1"/>
        <v>Th 6</v>
      </c>
      <c r="E95" s="56" t="s">
        <v>312</v>
      </c>
      <c r="F95" s="57" t="s">
        <v>312</v>
      </c>
      <c r="G95" s="1"/>
      <c r="H95" s="1"/>
      <c r="I95" s="1"/>
      <c r="J95" s="1"/>
      <c r="K95" s="1"/>
      <c r="L95" s="1"/>
      <c r="M95" s="1"/>
      <c r="N95" s="1"/>
    </row>
    <row r="96" ht="15.75" customHeight="1">
      <c r="A96" s="48"/>
      <c r="B96" s="48" t="s">
        <v>313</v>
      </c>
      <c r="C96" s="58">
        <f t="shared" si="2"/>
        <v>43422</v>
      </c>
      <c r="D96" s="1" t="str">
        <f t="shared" si="1"/>
        <v>CN</v>
      </c>
      <c r="E96" s="1" t="s">
        <v>312</v>
      </c>
      <c r="F96" s="59" t="s">
        <v>312</v>
      </c>
      <c r="G96" s="1"/>
      <c r="H96" s="1"/>
      <c r="I96" s="1"/>
      <c r="J96" s="1"/>
      <c r="K96" s="1"/>
      <c r="L96" s="1"/>
      <c r="M96" s="1"/>
      <c r="N96" s="1"/>
    </row>
    <row r="97" ht="15.75" customHeight="1">
      <c r="A97" s="48"/>
      <c r="B97" s="60" t="s">
        <v>314</v>
      </c>
      <c r="C97" s="61">
        <f t="shared" si="2"/>
        <v>43424</v>
      </c>
      <c r="D97" s="62" t="str">
        <f t="shared" si="1"/>
        <v>Th 3</v>
      </c>
      <c r="E97" s="62" t="s">
        <v>315</v>
      </c>
      <c r="F97" s="63" t="s">
        <v>315</v>
      </c>
      <c r="G97" s="1"/>
      <c r="H97" s="1"/>
      <c r="I97" s="1"/>
      <c r="J97" s="1"/>
      <c r="K97" s="1"/>
      <c r="L97" s="1"/>
      <c r="M97" s="1"/>
      <c r="N97" s="1"/>
    </row>
    <row r="98" ht="15.75" customHeight="1">
      <c r="A98" s="48"/>
      <c r="B98" s="54" t="s">
        <v>316</v>
      </c>
      <c r="C98" s="55">
        <f t="shared" si="2"/>
        <v>43426</v>
      </c>
      <c r="D98" s="56" t="str">
        <f t="shared" si="1"/>
        <v>Th 5</v>
      </c>
      <c r="E98" s="56" t="s">
        <v>315</v>
      </c>
      <c r="F98" s="57" t="s">
        <v>315</v>
      </c>
      <c r="G98" s="1"/>
      <c r="H98" s="1"/>
      <c r="I98" s="1"/>
      <c r="J98" s="1"/>
      <c r="K98" s="1"/>
      <c r="L98" s="1"/>
      <c r="M98" s="1"/>
      <c r="N98" s="1"/>
    </row>
    <row r="99" ht="15.75" customHeight="1">
      <c r="A99" s="48"/>
      <c r="B99" s="48" t="s">
        <v>317</v>
      </c>
      <c r="C99" s="58">
        <f t="shared" si="2"/>
        <v>43428</v>
      </c>
      <c r="D99" s="1" t="str">
        <f t="shared" si="1"/>
        <v>Th 7</v>
      </c>
      <c r="E99" s="1" t="s">
        <v>318</v>
      </c>
      <c r="F99" s="59" t="s">
        <v>318</v>
      </c>
      <c r="G99" s="1"/>
      <c r="H99" s="1"/>
      <c r="I99" s="1"/>
      <c r="J99" s="1"/>
      <c r="K99" s="1"/>
      <c r="L99" s="1"/>
      <c r="M99" s="1"/>
      <c r="N99" s="1"/>
    </row>
    <row r="100" ht="15.75" customHeight="1">
      <c r="A100" s="48"/>
      <c r="B100" s="60" t="s">
        <v>319</v>
      </c>
      <c r="C100" s="61">
        <f t="shared" si="2"/>
        <v>43430</v>
      </c>
      <c r="D100" s="62" t="str">
        <f t="shared" si="1"/>
        <v>Th 2</v>
      </c>
      <c r="E100" s="62" t="s">
        <v>318</v>
      </c>
      <c r="F100" s="63" t="s">
        <v>318</v>
      </c>
      <c r="G100" s="1"/>
      <c r="H100" s="1"/>
      <c r="I100" s="1"/>
      <c r="J100" s="1"/>
      <c r="K100" s="1"/>
      <c r="L100" s="1"/>
      <c r="M100" s="1"/>
      <c r="N100" s="1"/>
    </row>
    <row r="101" ht="15.75" customHeight="1">
      <c r="A101" s="48"/>
      <c r="B101" s="54" t="s">
        <v>320</v>
      </c>
      <c r="C101" s="55">
        <f t="shared" si="2"/>
        <v>43432</v>
      </c>
      <c r="D101" s="56" t="str">
        <f t="shared" si="1"/>
        <v>Th 4</v>
      </c>
      <c r="E101" s="56" t="s">
        <v>321</v>
      </c>
      <c r="F101" s="57" t="s">
        <v>321</v>
      </c>
      <c r="G101" s="1"/>
      <c r="H101" s="1"/>
      <c r="I101" s="1"/>
      <c r="J101" s="1"/>
      <c r="K101" s="1"/>
      <c r="L101" s="1"/>
      <c r="M101" s="1"/>
      <c r="N101" s="1"/>
    </row>
    <row r="102" ht="15.75" customHeight="1">
      <c r="A102" s="48"/>
      <c r="B102" s="48" t="s">
        <v>322</v>
      </c>
      <c r="C102" s="58">
        <f t="shared" si="2"/>
        <v>43434</v>
      </c>
      <c r="D102" s="1" t="str">
        <f t="shared" si="1"/>
        <v>Th 6</v>
      </c>
      <c r="E102" s="77" t="s">
        <v>323</v>
      </c>
      <c r="F102" s="78" t="s">
        <v>324</v>
      </c>
      <c r="G102" s="1"/>
      <c r="H102" s="1"/>
      <c r="I102" s="1"/>
      <c r="J102" s="1"/>
      <c r="K102" s="1"/>
      <c r="L102" s="1"/>
      <c r="M102" s="1"/>
      <c r="N102" s="1"/>
    </row>
    <row r="103" ht="15.75" customHeight="1">
      <c r="A103" s="48"/>
      <c r="B103" s="60" t="s">
        <v>325</v>
      </c>
      <c r="C103" s="61">
        <f t="shared" si="2"/>
        <v>43436</v>
      </c>
      <c r="D103" s="62" t="str">
        <f t="shared" si="1"/>
        <v>CN</v>
      </c>
      <c r="E103" s="100" t="s">
        <v>326</v>
      </c>
      <c r="F103" s="101" t="s">
        <v>326</v>
      </c>
      <c r="G103" s="1"/>
      <c r="H103" s="1"/>
      <c r="I103" s="1"/>
      <c r="J103" s="1"/>
      <c r="K103" s="1"/>
      <c r="L103" s="1"/>
      <c r="M103" s="1"/>
      <c r="N103" s="1"/>
    </row>
    <row r="104" ht="15.75" customHeight="1">
      <c r="A104" s="48"/>
      <c r="B104" s="54" t="s">
        <v>327</v>
      </c>
      <c r="C104" s="55">
        <f t="shared" si="2"/>
        <v>43438</v>
      </c>
      <c r="D104" s="56" t="str">
        <f t="shared" si="1"/>
        <v>Th 3</v>
      </c>
      <c r="E104" s="56" t="s">
        <v>328</v>
      </c>
      <c r="F104" s="57" t="s">
        <v>328</v>
      </c>
      <c r="G104" s="1"/>
      <c r="H104" s="1"/>
      <c r="I104" s="1"/>
      <c r="J104" s="1"/>
      <c r="K104" s="1"/>
      <c r="L104" s="1"/>
      <c r="M104" s="1"/>
      <c r="N104" s="1"/>
    </row>
    <row r="105" ht="15.75" customHeight="1">
      <c r="A105" s="48"/>
      <c r="B105" s="48" t="s">
        <v>329</v>
      </c>
      <c r="C105" s="58">
        <f t="shared" si="2"/>
        <v>43440</v>
      </c>
      <c r="D105" s="1" t="str">
        <f t="shared" si="1"/>
        <v>Th 5</v>
      </c>
      <c r="E105" s="1" t="s">
        <v>328</v>
      </c>
      <c r="F105" s="59" t="s">
        <v>328</v>
      </c>
      <c r="G105" s="1"/>
      <c r="H105" s="1"/>
      <c r="I105" s="1"/>
      <c r="J105" s="1"/>
      <c r="K105" s="1"/>
      <c r="L105" s="1"/>
      <c r="M105" s="1"/>
      <c r="N105" s="1"/>
    </row>
    <row r="106" ht="15.75" customHeight="1">
      <c r="A106" s="48"/>
      <c r="B106" s="60" t="s">
        <v>330</v>
      </c>
      <c r="C106" s="61">
        <f t="shared" si="2"/>
        <v>43442</v>
      </c>
      <c r="D106" s="62" t="str">
        <f t="shared" si="1"/>
        <v>Th 7</v>
      </c>
      <c r="E106" s="62" t="s">
        <v>331</v>
      </c>
      <c r="F106" s="63" t="s">
        <v>331</v>
      </c>
      <c r="G106" s="1"/>
      <c r="H106" s="1"/>
      <c r="I106" s="1"/>
      <c r="J106" s="1"/>
      <c r="K106" s="1"/>
      <c r="L106" s="1"/>
      <c r="M106" s="1"/>
      <c r="N106" s="1"/>
    </row>
    <row r="107" ht="15.75" customHeight="1">
      <c r="A107" s="48"/>
      <c r="B107" s="54" t="s">
        <v>332</v>
      </c>
      <c r="C107" s="55">
        <f t="shared" si="2"/>
        <v>43444</v>
      </c>
      <c r="D107" s="56" t="str">
        <f t="shared" si="1"/>
        <v>Th 2</v>
      </c>
      <c r="E107" s="56" t="s">
        <v>331</v>
      </c>
      <c r="F107" s="57" t="s">
        <v>331</v>
      </c>
      <c r="G107" s="1"/>
      <c r="H107" s="1"/>
      <c r="I107" s="1"/>
      <c r="J107" s="1"/>
      <c r="K107" s="1"/>
      <c r="L107" s="1"/>
      <c r="M107" s="1"/>
      <c r="N107" s="1"/>
    </row>
    <row r="108" ht="15.75" customHeight="1">
      <c r="A108" s="48"/>
      <c r="B108" s="48" t="s">
        <v>333</v>
      </c>
      <c r="C108" s="58">
        <f t="shared" si="2"/>
        <v>43446</v>
      </c>
      <c r="D108" s="1" t="str">
        <f t="shared" si="1"/>
        <v>Th 4</v>
      </c>
      <c r="E108" s="75" t="s">
        <v>334</v>
      </c>
      <c r="F108" s="76" t="s">
        <v>334</v>
      </c>
      <c r="G108" s="1"/>
      <c r="H108" s="1"/>
      <c r="I108" s="1"/>
      <c r="J108" s="1"/>
      <c r="K108" s="1"/>
      <c r="L108" s="1"/>
      <c r="M108" s="1"/>
      <c r="N108" s="1"/>
    </row>
    <row r="109" ht="15.75" customHeight="1">
      <c r="A109" s="48"/>
      <c r="B109" s="60" t="s">
        <v>335</v>
      </c>
      <c r="C109" s="61">
        <f t="shared" si="2"/>
        <v>43448</v>
      </c>
      <c r="D109" s="62" t="str">
        <f t="shared" si="1"/>
        <v>Th 6</v>
      </c>
      <c r="E109" s="82" t="s">
        <v>334</v>
      </c>
      <c r="F109" s="83" t="s">
        <v>334</v>
      </c>
      <c r="G109" s="1"/>
      <c r="H109" s="1"/>
      <c r="I109" s="1"/>
      <c r="J109" s="1"/>
      <c r="K109" s="1"/>
      <c r="L109" s="1"/>
      <c r="M109" s="1"/>
      <c r="N109" s="1"/>
    </row>
    <row r="110" ht="15.75" customHeight="1">
      <c r="A110" s="48"/>
      <c r="B110" s="54" t="s">
        <v>336</v>
      </c>
      <c r="C110" s="55">
        <f t="shared" si="2"/>
        <v>43450</v>
      </c>
      <c r="D110" s="56" t="str">
        <f t="shared" si="1"/>
        <v>CN</v>
      </c>
      <c r="E110" s="71" t="s">
        <v>337</v>
      </c>
      <c r="F110" s="102" t="s">
        <v>337</v>
      </c>
      <c r="G110" s="1"/>
      <c r="H110" s="1"/>
      <c r="I110" s="1"/>
      <c r="J110" s="1"/>
      <c r="K110" s="1"/>
      <c r="L110" s="1"/>
      <c r="M110" s="1"/>
      <c r="N110" s="1"/>
    </row>
    <row r="111" ht="15.75" customHeight="1">
      <c r="A111" s="48"/>
      <c r="B111" s="48" t="s">
        <v>338</v>
      </c>
      <c r="C111" s="58">
        <f t="shared" si="2"/>
        <v>43452</v>
      </c>
      <c r="D111" s="1" t="str">
        <f t="shared" si="1"/>
        <v>Th 3</v>
      </c>
      <c r="E111" s="77" t="s">
        <v>339</v>
      </c>
      <c r="F111" s="78" t="s">
        <v>340</v>
      </c>
      <c r="G111" s="1"/>
      <c r="H111" s="1"/>
      <c r="I111" s="1"/>
      <c r="J111" s="1"/>
      <c r="K111" s="1"/>
      <c r="L111" s="1"/>
      <c r="M111" s="1"/>
      <c r="N111" s="1"/>
    </row>
    <row r="112" ht="15.75" customHeight="1">
      <c r="A112" s="48"/>
      <c r="B112" s="60" t="s">
        <v>341</v>
      </c>
      <c r="C112" s="61">
        <f t="shared" si="2"/>
        <v>43454</v>
      </c>
      <c r="D112" s="62" t="str">
        <f t="shared" si="1"/>
        <v>Th 5</v>
      </c>
      <c r="E112" s="64" t="s">
        <v>342</v>
      </c>
      <c r="F112" s="79" t="s">
        <v>343</v>
      </c>
      <c r="G112" s="1"/>
      <c r="H112" s="1"/>
      <c r="I112" s="1"/>
      <c r="J112" s="1"/>
      <c r="K112" s="1"/>
      <c r="L112" s="1"/>
      <c r="M112" s="1"/>
      <c r="N112" s="1"/>
    </row>
    <row r="113" ht="15.75" customHeight="1">
      <c r="A113" s="48"/>
      <c r="B113" s="54" t="s">
        <v>344</v>
      </c>
      <c r="C113" s="55">
        <f t="shared" si="2"/>
        <v>43456</v>
      </c>
      <c r="D113" s="56" t="str">
        <f t="shared" si="1"/>
        <v>Th 7</v>
      </c>
      <c r="E113" s="80" t="s">
        <v>345</v>
      </c>
      <c r="F113" s="81" t="s">
        <v>346</v>
      </c>
      <c r="G113" s="1"/>
      <c r="H113" s="1"/>
      <c r="I113" s="1"/>
      <c r="J113" s="1"/>
      <c r="K113" s="1"/>
      <c r="L113" s="1"/>
      <c r="M113" s="1"/>
      <c r="N113" s="1"/>
    </row>
    <row r="114" ht="15.75" customHeight="1">
      <c r="A114" s="48"/>
      <c r="B114" s="48" t="s">
        <v>347</v>
      </c>
      <c r="C114" s="58">
        <f t="shared" si="2"/>
        <v>43458</v>
      </c>
      <c r="D114" s="1" t="str">
        <f t="shared" si="1"/>
        <v>Th 2</v>
      </c>
      <c r="E114" s="77" t="s">
        <v>348</v>
      </c>
      <c r="F114" s="78" t="s">
        <v>348</v>
      </c>
      <c r="G114" s="1"/>
      <c r="H114" s="1"/>
      <c r="I114" s="1"/>
      <c r="J114" s="1"/>
      <c r="K114" s="1"/>
      <c r="L114" s="1"/>
      <c r="M114" s="1"/>
      <c r="N114" s="1"/>
    </row>
    <row r="115" ht="15.75" customHeight="1">
      <c r="A115" s="48"/>
      <c r="B115" s="60" t="s">
        <v>350</v>
      </c>
      <c r="C115" s="61">
        <f t="shared" si="2"/>
        <v>43460</v>
      </c>
      <c r="D115" s="62" t="str">
        <f t="shared" si="1"/>
        <v>Th 4</v>
      </c>
      <c r="E115" s="64" t="s">
        <v>349</v>
      </c>
      <c r="F115" s="79" t="s">
        <v>349</v>
      </c>
      <c r="G115" s="1"/>
      <c r="H115" s="1"/>
      <c r="I115" s="1"/>
      <c r="J115" s="1"/>
      <c r="K115" s="1"/>
      <c r="L115" s="1"/>
      <c r="M115" s="1"/>
      <c r="N115" s="1"/>
    </row>
    <row r="116" ht="15.75" customHeight="1">
      <c r="A116" s="48"/>
      <c r="B116" s="54" t="s">
        <v>351</v>
      </c>
      <c r="C116" s="55">
        <f t="shared" si="2"/>
        <v>43462</v>
      </c>
      <c r="D116" s="56" t="str">
        <f t="shared" si="1"/>
        <v>Th 6</v>
      </c>
      <c r="E116" s="80" t="s">
        <v>352</v>
      </c>
      <c r="F116" s="81" t="s">
        <v>353</v>
      </c>
      <c r="G116" s="1"/>
      <c r="H116" s="1"/>
      <c r="I116" s="1"/>
      <c r="J116" s="1"/>
      <c r="K116" s="1"/>
      <c r="L116" s="1"/>
      <c r="M116" s="1"/>
      <c r="N116" s="1"/>
    </row>
    <row r="117" ht="15.75" customHeight="1">
      <c r="A117" s="48"/>
      <c r="B117" s="48" t="s">
        <v>354</v>
      </c>
      <c r="C117" s="58">
        <f t="shared" si="2"/>
        <v>43464</v>
      </c>
      <c r="D117" s="1" t="str">
        <f t="shared" si="1"/>
        <v>CN</v>
      </c>
      <c r="E117" s="75" t="s">
        <v>355</v>
      </c>
      <c r="F117" s="76" t="s">
        <v>355</v>
      </c>
      <c r="G117" s="1"/>
      <c r="H117" s="1"/>
      <c r="I117" s="1"/>
      <c r="J117" s="1"/>
      <c r="K117" s="1"/>
      <c r="L117" s="1"/>
      <c r="M117" s="1"/>
      <c r="N117" s="1"/>
    </row>
    <row r="118" ht="15.75" customHeight="1">
      <c r="A118" s="48"/>
      <c r="B118" s="60" t="s">
        <v>356</v>
      </c>
      <c r="C118" s="61">
        <f t="shared" si="2"/>
        <v>43466</v>
      </c>
      <c r="D118" s="62" t="str">
        <f t="shared" si="1"/>
        <v>Th 3</v>
      </c>
      <c r="E118" s="88" t="s">
        <v>357</v>
      </c>
      <c r="F118" s="89" t="s">
        <v>358</v>
      </c>
      <c r="G118" s="1"/>
      <c r="H118" s="1"/>
      <c r="I118" s="1"/>
      <c r="J118" s="1"/>
      <c r="K118" s="1"/>
      <c r="L118" s="1"/>
      <c r="M118" s="1"/>
      <c r="N118" s="1"/>
    </row>
    <row r="119" ht="15.75" customHeight="1">
      <c r="A119" s="48"/>
      <c r="B119" s="54" t="s">
        <v>359</v>
      </c>
      <c r="C119" s="55">
        <f t="shared" si="2"/>
        <v>43468</v>
      </c>
      <c r="D119" s="56" t="str">
        <f t="shared" si="1"/>
        <v>Th 5</v>
      </c>
      <c r="E119" s="84" t="s">
        <v>358</v>
      </c>
      <c r="F119" s="85" t="s">
        <v>358</v>
      </c>
      <c r="G119" s="1"/>
      <c r="H119" s="1"/>
      <c r="I119" s="1"/>
      <c r="J119" s="1"/>
      <c r="K119" s="1"/>
      <c r="L119" s="1"/>
      <c r="M119" s="1"/>
      <c r="N119" s="1"/>
    </row>
    <row r="120" ht="15.75" customHeight="1">
      <c r="A120" s="48"/>
      <c r="B120" s="48" t="s">
        <v>360</v>
      </c>
      <c r="C120" s="58">
        <f t="shared" si="2"/>
        <v>43470</v>
      </c>
      <c r="D120" s="1" t="str">
        <f t="shared" si="1"/>
        <v>Th 7</v>
      </c>
      <c r="E120" s="1" t="s">
        <v>361</v>
      </c>
      <c r="F120" s="59" t="s">
        <v>362</v>
      </c>
      <c r="G120" s="1"/>
      <c r="H120" s="1"/>
      <c r="I120" s="1"/>
      <c r="J120" s="1"/>
      <c r="K120" s="1"/>
      <c r="L120" s="1"/>
      <c r="M120" s="1"/>
      <c r="N120" s="1"/>
    </row>
    <row r="121" ht="15.75" customHeight="1">
      <c r="A121" s="48"/>
      <c r="B121" s="60" t="s">
        <v>363</v>
      </c>
      <c r="C121" s="61">
        <f t="shared" si="2"/>
        <v>43472</v>
      </c>
      <c r="D121" s="62" t="str">
        <f t="shared" si="1"/>
        <v>Th 2</v>
      </c>
      <c r="E121" s="62" t="s">
        <v>362</v>
      </c>
      <c r="F121" s="63" t="s">
        <v>362</v>
      </c>
      <c r="G121" s="1"/>
      <c r="H121" s="1"/>
      <c r="I121" s="1"/>
      <c r="J121" s="1"/>
      <c r="K121" s="1"/>
      <c r="L121" s="1"/>
      <c r="M121" s="1"/>
      <c r="N121" s="1"/>
    </row>
    <row r="122" ht="15.75" customHeight="1">
      <c r="A122" s="48"/>
      <c r="B122" s="54" t="s">
        <v>364</v>
      </c>
      <c r="C122" s="55">
        <f t="shared" si="2"/>
        <v>43474</v>
      </c>
      <c r="D122" s="56" t="str">
        <f t="shared" si="1"/>
        <v>Th 4</v>
      </c>
      <c r="E122" s="56" t="s">
        <v>365</v>
      </c>
      <c r="F122" s="57" t="s">
        <v>366</v>
      </c>
      <c r="G122" s="1"/>
      <c r="H122" s="1"/>
      <c r="I122" s="1"/>
      <c r="J122" s="1"/>
      <c r="K122" s="1"/>
      <c r="L122" s="1"/>
      <c r="M122" s="1"/>
      <c r="N122" s="1"/>
    </row>
    <row r="123" ht="15.75" customHeight="1">
      <c r="A123" s="48"/>
      <c r="B123" s="48" t="s">
        <v>367</v>
      </c>
      <c r="C123" s="58">
        <f t="shared" si="2"/>
        <v>43476</v>
      </c>
      <c r="D123" s="1" t="str">
        <f t="shared" si="1"/>
        <v>Th 6</v>
      </c>
      <c r="E123" s="1" t="s">
        <v>366</v>
      </c>
      <c r="F123" s="59" t="s">
        <v>366</v>
      </c>
      <c r="G123" s="1"/>
      <c r="H123" s="1"/>
      <c r="I123" s="1"/>
      <c r="J123" s="1"/>
      <c r="K123" s="1"/>
      <c r="L123" s="1"/>
      <c r="M123" s="1"/>
      <c r="N123" s="1"/>
    </row>
    <row r="124" ht="15.75" customHeight="1">
      <c r="A124" s="48"/>
      <c r="B124" s="60" t="s">
        <v>368</v>
      </c>
      <c r="C124" s="61">
        <f t="shared" si="2"/>
        <v>43478</v>
      </c>
      <c r="D124" s="62" t="str">
        <f t="shared" si="1"/>
        <v>CN</v>
      </c>
      <c r="E124" s="64" t="s">
        <v>369</v>
      </c>
      <c r="F124" s="79" t="s">
        <v>369</v>
      </c>
      <c r="G124" s="1"/>
      <c r="H124" s="1"/>
      <c r="I124" s="1"/>
      <c r="J124" s="1"/>
      <c r="K124" s="1"/>
      <c r="L124" s="1"/>
      <c r="M124" s="1"/>
      <c r="N124" s="1"/>
    </row>
    <row r="125" ht="15.75" customHeight="1">
      <c r="A125" s="48"/>
      <c r="B125" s="54" t="s">
        <v>370</v>
      </c>
      <c r="C125" s="55">
        <f t="shared" si="2"/>
        <v>43480</v>
      </c>
      <c r="D125" s="56" t="str">
        <f t="shared" si="1"/>
        <v>Th 3</v>
      </c>
      <c r="E125" s="80" t="s">
        <v>369</v>
      </c>
      <c r="F125" s="81" t="s">
        <v>369</v>
      </c>
      <c r="G125" s="1"/>
      <c r="H125" s="1"/>
      <c r="I125" s="1"/>
      <c r="J125" s="1"/>
      <c r="K125" s="1"/>
      <c r="L125" s="1"/>
      <c r="M125" s="1"/>
      <c r="N125" s="1"/>
    </row>
    <row r="126" ht="15.75" customHeight="1">
      <c r="A126" s="48"/>
      <c r="B126" s="48" t="s">
        <v>371</v>
      </c>
      <c r="C126" s="58">
        <f t="shared" si="2"/>
        <v>43482</v>
      </c>
      <c r="D126" s="1" t="str">
        <f t="shared" si="1"/>
        <v>Th 5</v>
      </c>
      <c r="E126" s="86" t="s">
        <v>372</v>
      </c>
      <c r="F126" s="87" t="s">
        <v>373</v>
      </c>
      <c r="G126" s="1"/>
      <c r="H126" s="1"/>
      <c r="I126" s="1"/>
      <c r="J126" s="1"/>
      <c r="K126" s="1"/>
      <c r="L126" s="1"/>
      <c r="M126" s="1"/>
      <c r="N126" s="1"/>
    </row>
    <row r="127" ht="15.75" customHeight="1">
      <c r="A127" s="48"/>
      <c r="B127" s="60" t="s">
        <v>374</v>
      </c>
      <c r="C127" s="61">
        <f t="shared" si="2"/>
        <v>43484</v>
      </c>
      <c r="D127" s="62" t="str">
        <f t="shared" si="1"/>
        <v>Th 7</v>
      </c>
      <c r="E127" s="88" t="s">
        <v>373</v>
      </c>
      <c r="F127" s="89" t="s">
        <v>373</v>
      </c>
      <c r="G127" s="1"/>
      <c r="H127" s="1"/>
      <c r="I127" s="1"/>
      <c r="J127" s="1"/>
      <c r="K127" s="1"/>
      <c r="L127" s="1"/>
      <c r="M127" s="1"/>
      <c r="N127" s="1"/>
    </row>
    <row r="128" ht="15.75" customHeight="1">
      <c r="A128" s="48"/>
      <c r="B128" s="54" t="s">
        <v>375</v>
      </c>
      <c r="C128" s="55">
        <f t="shared" si="2"/>
        <v>43486</v>
      </c>
      <c r="D128" s="56" t="str">
        <f t="shared" si="1"/>
        <v>Th 2</v>
      </c>
      <c r="E128" s="73" t="s">
        <v>376</v>
      </c>
      <c r="F128" s="74" t="s">
        <v>377</v>
      </c>
      <c r="G128" s="1"/>
      <c r="H128" s="1"/>
      <c r="I128" s="1"/>
      <c r="J128" s="1"/>
      <c r="K128" s="1"/>
      <c r="L128" s="1"/>
      <c r="M128" s="1"/>
      <c r="N128" s="1"/>
    </row>
    <row r="129" ht="15.75" customHeight="1">
      <c r="A129" s="48"/>
      <c r="B129" s="48" t="s">
        <v>378</v>
      </c>
      <c r="C129" s="58">
        <f t="shared" si="2"/>
        <v>43488</v>
      </c>
      <c r="D129" s="1" t="str">
        <f t="shared" si="1"/>
        <v>Th 4</v>
      </c>
      <c r="E129" s="75" t="s">
        <v>377</v>
      </c>
      <c r="F129" s="76" t="s">
        <v>377</v>
      </c>
      <c r="G129" s="1"/>
      <c r="H129" s="1"/>
      <c r="I129" s="1"/>
      <c r="J129" s="1"/>
      <c r="K129" s="1"/>
      <c r="L129" s="1"/>
      <c r="M129" s="1"/>
      <c r="N129" s="1"/>
    </row>
    <row r="130" ht="15.75" customHeight="1">
      <c r="A130" s="48"/>
      <c r="B130" s="60" t="s">
        <v>379</v>
      </c>
      <c r="C130" s="61">
        <f t="shared" si="2"/>
        <v>43490</v>
      </c>
      <c r="D130" s="62" t="str">
        <f t="shared" si="1"/>
        <v>Th 6</v>
      </c>
      <c r="E130" s="64" t="s">
        <v>380</v>
      </c>
      <c r="F130" s="79" t="s">
        <v>380</v>
      </c>
      <c r="G130" s="1"/>
      <c r="H130" s="1"/>
      <c r="I130" s="1"/>
      <c r="J130" s="1"/>
      <c r="K130" s="1"/>
      <c r="L130" s="1"/>
      <c r="M130" s="1"/>
      <c r="N130" s="1"/>
    </row>
    <row r="131" ht="15.75" customHeight="1">
      <c r="A131" s="48"/>
      <c r="B131" s="54" t="s">
        <v>381</v>
      </c>
      <c r="C131" s="55">
        <f t="shared" si="2"/>
        <v>43492</v>
      </c>
      <c r="D131" s="56" t="str">
        <f t="shared" si="1"/>
        <v>CN</v>
      </c>
      <c r="E131" s="80" t="s">
        <v>382</v>
      </c>
      <c r="F131" s="81" t="s">
        <v>382</v>
      </c>
      <c r="G131" s="1"/>
      <c r="H131" s="1"/>
      <c r="I131" s="1"/>
      <c r="J131" s="1"/>
      <c r="K131" s="1"/>
      <c r="L131" s="1"/>
      <c r="M131" s="1"/>
      <c r="N131" s="1"/>
    </row>
    <row r="132" ht="15.75" customHeight="1">
      <c r="A132" s="48"/>
      <c r="B132" s="48" t="s">
        <v>383</v>
      </c>
      <c r="C132" s="58">
        <f t="shared" si="2"/>
        <v>43494</v>
      </c>
      <c r="D132" s="1" t="str">
        <f t="shared" si="1"/>
        <v>Th 3</v>
      </c>
      <c r="E132" s="40" t="s">
        <v>384</v>
      </c>
      <c r="F132" s="103" t="s">
        <v>384</v>
      </c>
      <c r="G132" s="1"/>
      <c r="H132" s="1"/>
      <c r="I132" s="1"/>
      <c r="J132" s="1"/>
      <c r="K132" s="1"/>
      <c r="L132" s="1"/>
      <c r="M132" s="1"/>
      <c r="N132" s="1"/>
    </row>
    <row r="133" ht="15.75" customHeight="1">
      <c r="A133" s="60"/>
      <c r="B133" s="60" t="s">
        <v>385</v>
      </c>
      <c r="C133" s="61">
        <f t="shared" si="2"/>
        <v>43496</v>
      </c>
      <c r="D133" s="62" t="str">
        <f t="shared" si="1"/>
        <v>Th 5</v>
      </c>
      <c r="E133" s="90" t="s">
        <v>384</v>
      </c>
      <c r="F133" s="91" t="s">
        <v>384</v>
      </c>
      <c r="G133" s="1"/>
      <c r="H133" s="1"/>
      <c r="I133" s="1"/>
      <c r="J133" s="1"/>
      <c r="K133" s="1"/>
      <c r="L133" s="1"/>
      <c r="M133" s="1"/>
      <c r="N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ht="15.75" customHeight="1">
      <c r="A135" s="40" t="s">
        <v>386</v>
      </c>
      <c r="B135" s="1" t="s">
        <v>99</v>
      </c>
      <c r="C135" s="1" t="s">
        <v>100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ht="15.75" customHeight="1">
      <c r="A136" s="1"/>
      <c r="B136" s="1" t="s">
        <v>101</v>
      </c>
      <c r="C136" s="1" t="s">
        <v>102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ht="15.75" customHeight="1">
      <c r="A137" s="1"/>
      <c r="B137" s="94" t="s">
        <v>387</v>
      </c>
      <c r="C137" s="1" t="s">
        <v>388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ht="15.75" customHeight="1">
      <c r="A138" s="1"/>
      <c r="B138" s="95" t="s">
        <v>105</v>
      </c>
      <c r="C138" s="1" t="s">
        <v>106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ht="15.75" customHeight="1">
      <c r="A139" s="1"/>
      <c r="B139" s="1" t="s">
        <v>389</v>
      </c>
      <c r="C139" s="1" t="s">
        <v>390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ht="15.75" customHeight="1">
      <c r="A140" s="1"/>
      <c r="B140" s="1" t="s">
        <v>391</v>
      </c>
      <c r="C140" s="1" t="s">
        <v>392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ht="15.75" customHeight="1">
      <c r="A141" s="1"/>
      <c r="B141" s="1" t="s">
        <v>393</v>
      </c>
      <c r="C141" s="1" t="s">
        <v>394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ht="15.75" customHeight="1">
      <c r="A142" s="1"/>
      <c r="B142" s="77" t="s">
        <v>395</v>
      </c>
      <c r="C142" s="1" t="s">
        <v>396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ht="15.75" customHeight="1">
      <c r="A143" s="1"/>
      <c r="B143" s="1" t="s">
        <v>397</v>
      </c>
      <c r="C143" s="1" t="s">
        <v>398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ht="15.75" customHeight="1">
      <c r="A144" s="1"/>
      <c r="B144" s="75" t="s">
        <v>399</v>
      </c>
      <c r="C144" s="1" t="s">
        <v>400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ht="15.75" customHeight="1">
      <c r="A145" s="1"/>
      <c r="B145" s="1" t="s">
        <v>401</v>
      </c>
      <c r="C145" s="1" t="s">
        <v>402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ht="15.75" customHeight="1">
      <c r="A146" s="1"/>
      <c r="B146" s="86" t="s">
        <v>403</v>
      </c>
      <c r="C146" s="1" t="s">
        <v>403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6:C6"/>
    <mergeCell ref="B7:C7"/>
    <mergeCell ref="B8:C8"/>
  </mergeCells>
  <printOptions/>
  <pageMargins bottom="0.75" footer="0.0" header="0.0" left="0.7" right="0.7" top="0.75"/>
  <pageSetup paperSize="9" orientation="portrait"/>
  <headerFooter>
    <oddFooter>&amp;L02.04bmCG</oddFooter>
  </headerFooter>
  <drawing r:id="rId1"/>
</worksheet>
</file>