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JIN-05\Documents\基金评价\底层持仓分析\"/>
    </mc:Choice>
  </mc:AlternateContent>
  <xr:revisionPtr revIDLastSave="0" documentId="13_ncr:1_{CA2C62B9-5677-45CB-9099-F7043699E7FB}" xr6:coauthVersionLast="41" xr6:coauthVersionMax="41" xr10:uidLastSave="{00000000-0000-0000-0000-000000000000}"/>
  <bookViews>
    <workbookView xWindow="-120" yWindow="-120" windowWidth="29040" windowHeight="15840" xr2:uid="{EC8BAC32-D72E-4C72-A957-6990A8804E7C}"/>
  </bookViews>
  <sheets>
    <sheet name="底层持仓" sheetId="3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5" i="3" l="1"/>
  <c r="L245" i="3"/>
  <c r="K245" i="3"/>
  <c r="J245" i="3"/>
  <c r="I245" i="3"/>
  <c r="H245" i="3"/>
  <c r="G245" i="3"/>
  <c r="F245" i="3"/>
  <c r="M244" i="3"/>
  <c r="L244" i="3"/>
  <c r="K244" i="3"/>
  <c r="J244" i="3"/>
  <c r="I244" i="3"/>
  <c r="H244" i="3"/>
  <c r="G244" i="3"/>
  <c r="F244" i="3"/>
  <c r="M243" i="3"/>
  <c r="L243" i="3"/>
  <c r="K243" i="3"/>
  <c r="J243" i="3"/>
  <c r="I243" i="3"/>
  <c r="H243" i="3"/>
  <c r="G243" i="3"/>
  <c r="F243" i="3"/>
  <c r="M242" i="3"/>
  <c r="L242" i="3"/>
  <c r="K242" i="3"/>
  <c r="J242" i="3"/>
  <c r="I242" i="3"/>
  <c r="H242" i="3"/>
  <c r="G242" i="3"/>
  <c r="F242" i="3"/>
  <c r="M241" i="3"/>
  <c r="L241" i="3"/>
  <c r="K241" i="3"/>
  <c r="J241" i="3"/>
  <c r="I241" i="3"/>
  <c r="H241" i="3"/>
  <c r="G241" i="3"/>
  <c r="F241" i="3"/>
  <c r="M240" i="3"/>
  <c r="L240" i="3"/>
  <c r="K240" i="3"/>
  <c r="J240" i="3"/>
  <c r="I240" i="3"/>
  <c r="H240" i="3"/>
  <c r="G240" i="3"/>
  <c r="F240" i="3"/>
  <c r="M239" i="3"/>
  <c r="L239" i="3"/>
  <c r="K239" i="3"/>
  <c r="J239" i="3"/>
  <c r="I239" i="3"/>
  <c r="H239" i="3"/>
  <c r="G239" i="3"/>
  <c r="F239" i="3"/>
  <c r="M238" i="3"/>
  <c r="L238" i="3"/>
  <c r="K238" i="3"/>
  <c r="J238" i="3"/>
  <c r="I238" i="3"/>
  <c r="H238" i="3"/>
  <c r="G238" i="3"/>
  <c r="F238" i="3"/>
  <c r="M237" i="3"/>
  <c r="L237" i="3"/>
  <c r="K237" i="3"/>
  <c r="J237" i="3"/>
  <c r="I237" i="3"/>
  <c r="H237" i="3"/>
  <c r="G237" i="3"/>
  <c r="F237" i="3"/>
  <c r="M236" i="3"/>
  <c r="L236" i="3"/>
  <c r="K236" i="3"/>
  <c r="J236" i="3"/>
  <c r="I236" i="3"/>
  <c r="H236" i="3"/>
  <c r="G236" i="3"/>
  <c r="F236" i="3"/>
  <c r="M235" i="3"/>
  <c r="L235" i="3"/>
  <c r="K235" i="3"/>
  <c r="J235" i="3"/>
  <c r="I235" i="3"/>
  <c r="H235" i="3"/>
  <c r="G235" i="3"/>
  <c r="F235" i="3"/>
  <c r="M234" i="3"/>
  <c r="L234" i="3"/>
  <c r="K234" i="3"/>
  <c r="J234" i="3"/>
  <c r="I234" i="3"/>
  <c r="H234" i="3"/>
  <c r="G234" i="3"/>
  <c r="F234" i="3"/>
  <c r="M233" i="3"/>
  <c r="L233" i="3"/>
  <c r="K233" i="3"/>
  <c r="J233" i="3"/>
  <c r="I233" i="3"/>
  <c r="H233" i="3"/>
  <c r="G233" i="3"/>
  <c r="F233" i="3"/>
  <c r="M232" i="3"/>
  <c r="L232" i="3"/>
  <c r="K232" i="3"/>
  <c r="J232" i="3"/>
  <c r="I232" i="3"/>
  <c r="H232" i="3"/>
  <c r="G232" i="3"/>
  <c r="F232" i="3"/>
  <c r="M231" i="3"/>
  <c r="L231" i="3"/>
  <c r="K231" i="3"/>
  <c r="J231" i="3"/>
  <c r="I231" i="3"/>
  <c r="H231" i="3"/>
  <c r="G231" i="3"/>
  <c r="F231" i="3"/>
  <c r="M230" i="3"/>
  <c r="L230" i="3"/>
  <c r="K230" i="3"/>
  <c r="J230" i="3"/>
  <c r="I230" i="3"/>
  <c r="H230" i="3"/>
  <c r="G230" i="3"/>
  <c r="F230" i="3"/>
  <c r="M229" i="3"/>
  <c r="L229" i="3"/>
  <c r="K229" i="3"/>
  <c r="J229" i="3"/>
  <c r="I229" i="3"/>
  <c r="H229" i="3"/>
  <c r="G229" i="3"/>
  <c r="F229" i="3"/>
  <c r="M228" i="3"/>
  <c r="L228" i="3"/>
  <c r="K228" i="3"/>
  <c r="J228" i="3"/>
  <c r="I228" i="3"/>
  <c r="H228" i="3"/>
  <c r="G228" i="3"/>
  <c r="F228" i="3"/>
  <c r="M227" i="3"/>
  <c r="L227" i="3"/>
  <c r="K227" i="3"/>
  <c r="J227" i="3"/>
  <c r="I227" i="3"/>
  <c r="H227" i="3"/>
  <c r="G227" i="3"/>
  <c r="F227" i="3"/>
  <c r="M226" i="3"/>
  <c r="L226" i="3"/>
  <c r="K226" i="3"/>
  <c r="J226" i="3"/>
  <c r="I226" i="3"/>
  <c r="H226" i="3"/>
  <c r="G226" i="3"/>
  <c r="F226" i="3"/>
  <c r="M225" i="3"/>
  <c r="L225" i="3"/>
  <c r="K225" i="3"/>
  <c r="J225" i="3"/>
  <c r="I225" i="3"/>
  <c r="H225" i="3"/>
  <c r="G225" i="3"/>
  <c r="F225" i="3"/>
  <c r="M224" i="3"/>
  <c r="L224" i="3"/>
  <c r="K224" i="3"/>
  <c r="J224" i="3"/>
  <c r="I224" i="3"/>
  <c r="H224" i="3"/>
  <c r="G224" i="3"/>
  <c r="F224" i="3"/>
  <c r="M223" i="3"/>
  <c r="L223" i="3"/>
  <c r="K223" i="3"/>
  <c r="J223" i="3"/>
  <c r="I223" i="3"/>
  <c r="H223" i="3"/>
  <c r="G223" i="3"/>
  <c r="F223" i="3"/>
  <c r="M222" i="3"/>
  <c r="L222" i="3"/>
  <c r="K222" i="3"/>
  <c r="J222" i="3"/>
  <c r="I222" i="3"/>
  <c r="H222" i="3"/>
  <c r="G222" i="3"/>
  <c r="F222" i="3"/>
  <c r="M221" i="3"/>
  <c r="L221" i="3"/>
  <c r="K221" i="3"/>
  <c r="J221" i="3"/>
  <c r="I221" i="3"/>
  <c r="H221" i="3"/>
  <c r="G221" i="3"/>
  <c r="F221" i="3"/>
  <c r="M220" i="3"/>
  <c r="L220" i="3"/>
  <c r="K220" i="3"/>
  <c r="J220" i="3"/>
  <c r="I220" i="3"/>
  <c r="H220" i="3"/>
  <c r="G220" i="3"/>
  <c r="F220" i="3"/>
  <c r="M219" i="3"/>
  <c r="L219" i="3"/>
  <c r="K219" i="3"/>
  <c r="J219" i="3"/>
  <c r="I219" i="3"/>
  <c r="H219" i="3"/>
  <c r="G219" i="3"/>
  <c r="F219" i="3"/>
  <c r="M218" i="3"/>
  <c r="L218" i="3"/>
  <c r="K218" i="3"/>
  <c r="J218" i="3"/>
  <c r="I218" i="3"/>
  <c r="H218" i="3"/>
  <c r="G218" i="3"/>
  <c r="F218" i="3"/>
  <c r="M217" i="3"/>
  <c r="L217" i="3"/>
  <c r="K217" i="3"/>
  <c r="J217" i="3"/>
  <c r="I217" i="3"/>
  <c r="H217" i="3"/>
  <c r="G217" i="3"/>
  <c r="F217" i="3"/>
  <c r="M216" i="3"/>
  <c r="L216" i="3"/>
  <c r="K216" i="3"/>
  <c r="J216" i="3"/>
  <c r="I216" i="3"/>
  <c r="H216" i="3"/>
  <c r="G216" i="3"/>
  <c r="F216" i="3"/>
  <c r="M215" i="3"/>
  <c r="L215" i="3"/>
  <c r="K215" i="3"/>
  <c r="J215" i="3"/>
  <c r="I215" i="3"/>
  <c r="H215" i="3"/>
  <c r="G215" i="3"/>
  <c r="F215" i="3"/>
  <c r="M214" i="3"/>
  <c r="L214" i="3"/>
  <c r="K214" i="3"/>
  <c r="J214" i="3"/>
  <c r="I214" i="3"/>
  <c r="H214" i="3"/>
  <c r="G214" i="3"/>
  <c r="F214" i="3"/>
  <c r="M213" i="3"/>
  <c r="L213" i="3"/>
  <c r="K213" i="3"/>
  <c r="J213" i="3"/>
  <c r="I213" i="3"/>
  <c r="H213" i="3"/>
  <c r="G213" i="3"/>
  <c r="F213" i="3"/>
  <c r="M212" i="3"/>
  <c r="L212" i="3"/>
  <c r="K212" i="3"/>
  <c r="J212" i="3"/>
  <c r="I212" i="3"/>
  <c r="H212" i="3"/>
  <c r="G212" i="3"/>
  <c r="F212" i="3"/>
  <c r="M211" i="3"/>
  <c r="L211" i="3"/>
  <c r="K211" i="3"/>
  <c r="J211" i="3"/>
  <c r="I211" i="3"/>
  <c r="H211" i="3"/>
  <c r="G211" i="3"/>
  <c r="F211" i="3"/>
  <c r="M210" i="3"/>
  <c r="L210" i="3"/>
  <c r="K210" i="3"/>
  <c r="J210" i="3"/>
  <c r="I210" i="3"/>
  <c r="H210" i="3"/>
  <c r="G210" i="3"/>
  <c r="F210" i="3"/>
  <c r="M209" i="3"/>
  <c r="L209" i="3"/>
  <c r="K209" i="3"/>
  <c r="J209" i="3"/>
  <c r="I209" i="3"/>
  <c r="H209" i="3"/>
  <c r="G209" i="3"/>
  <c r="F209" i="3"/>
  <c r="M208" i="3"/>
  <c r="L208" i="3"/>
  <c r="K208" i="3"/>
  <c r="J208" i="3"/>
  <c r="I208" i="3"/>
  <c r="H208" i="3"/>
  <c r="G208" i="3"/>
  <c r="F208" i="3"/>
  <c r="M207" i="3"/>
  <c r="L207" i="3"/>
  <c r="K207" i="3"/>
  <c r="J207" i="3"/>
  <c r="I207" i="3"/>
  <c r="H207" i="3"/>
  <c r="G207" i="3"/>
  <c r="F207" i="3"/>
  <c r="M206" i="3"/>
  <c r="L206" i="3"/>
  <c r="K206" i="3"/>
  <c r="J206" i="3"/>
  <c r="I206" i="3"/>
  <c r="H206" i="3"/>
  <c r="G206" i="3"/>
  <c r="F206" i="3"/>
  <c r="M205" i="3"/>
  <c r="L205" i="3"/>
  <c r="K205" i="3"/>
  <c r="J205" i="3"/>
  <c r="I205" i="3"/>
  <c r="H205" i="3"/>
  <c r="G205" i="3"/>
  <c r="F205" i="3"/>
  <c r="M204" i="3"/>
  <c r="L204" i="3"/>
  <c r="K204" i="3"/>
  <c r="J204" i="3"/>
  <c r="I204" i="3"/>
  <c r="H204" i="3"/>
  <c r="G204" i="3"/>
  <c r="F204" i="3"/>
  <c r="M203" i="3"/>
  <c r="L203" i="3"/>
  <c r="K203" i="3"/>
  <c r="J203" i="3"/>
  <c r="I203" i="3"/>
  <c r="H203" i="3"/>
  <c r="G203" i="3"/>
  <c r="F203" i="3"/>
  <c r="M202" i="3"/>
  <c r="L202" i="3"/>
  <c r="K202" i="3"/>
  <c r="J202" i="3"/>
  <c r="I202" i="3"/>
  <c r="H202" i="3"/>
  <c r="G202" i="3"/>
  <c r="F202" i="3"/>
  <c r="M201" i="3"/>
  <c r="L201" i="3"/>
  <c r="K201" i="3"/>
  <c r="J201" i="3"/>
  <c r="I201" i="3"/>
  <c r="H201" i="3"/>
  <c r="G201" i="3"/>
  <c r="F201" i="3"/>
  <c r="M200" i="3"/>
  <c r="L200" i="3"/>
  <c r="K200" i="3"/>
  <c r="J200" i="3"/>
  <c r="I200" i="3"/>
  <c r="H200" i="3"/>
  <c r="G200" i="3"/>
  <c r="F200" i="3"/>
  <c r="M199" i="3"/>
  <c r="L199" i="3"/>
  <c r="K199" i="3"/>
  <c r="J199" i="3"/>
  <c r="I199" i="3"/>
  <c r="H199" i="3"/>
  <c r="G199" i="3"/>
  <c r="F199" i="3"/>
  <c r="M198" i="3"/>
  <c r="L198" i="3"/>
  <c r="K198" i="3"/>
  <c r="J198" i="3"/>
  <c r="I198" i="3"/>
  <c r="H198" i="3"/>
  <c r="G198" i="3"/>
  <c r="F198" i="3"/>
  <c r="M197" i="3"/>
  <c r="L197" i="3"/>
  <c r="K197" i="3"/>
  <c r="J197" i="3"/>
  <c r="I197" i="3"/>
  <c r="H197" i="3"/>
  <c r="G197" i="3"/>
  <c r="F197" i="3"/>
  <c r="M196" i="3"/>
  <c r="L196" i="3"/>
  <c r="K196" i="3"/>
  <c r="J196" i="3"/>
  <c r="I196" i="3"/>
  <c r="H196" i="3"/>
  <c r="G196" i="3"/>
  <c r="F196" i="3"/>
  <c r="M195" i="3"/>
  <c r="L195" i="3"/>
  <c r="K195" i="3"/>
  <c r="J195" i="3"/>
  <c r="I195" i="3"/>
  <c r="H195" i="3"/>
  <c r="G195" i="3"/>
  <c r="F195" i="3"/>
  <c r="M194" i="3"/>
  <c r="L194" i="3"/>
  <c r="K194" i="3"/>
  <c r="J194" i="3"/>
  <c r="I194" i="3"/>
  <c r="H194" i="3"/>
  <c r="G194" i="3"/>
  <c r="F194" i="3"/>
  <c r="M193" i="3"/>
  <c r="L193" i="3"/>
  <c r="K193" i="3"/>
  <c r="J193" i="3"/>
  <c r="I193" i="3"/>
  <c r="H193" i="3"/>
  <c r="G193" i="3"/>
  <c r="F193" i="3"/>
  <c r="M192" i="3"/>
  <c r="L192" i="3"/>
  <c r="K192" i="3"/>
  <c r="J192" i="3"/>
  <c r="I192" i="3"/>
  <c r="H192" i="3"/>
  <c r="G192" i="3"/>
  <c r="F192" i="3"/>
  <c r="M191" i="3"/>
  <c r="L191" i="3"/>
  <c r="K191" i="3"/>
  <c r="J191" i="3"/>
  <c r="I191" i="3"/>
  <c r="H191" i="3"/>
  <c r="G191" i="3"/>
  <c r="F191" i="3"/>
  <c r="M190" i="3"/>
  <c r="L190" i="3"/>
  <c r="K190" i="3"/>
  <c r="J190" i="3"/>
  <c r="I190" i="3"/>
  <c r="H190" i="3"/>
  <c r="G190" i="3"/>
  <c r="F190" i="3"/>
  <c r="M189" i="3"/>
  <c r="L189" i="3"/>
  <c r="K189" i="3"/>
  <c r="J189" i="3"/>
  <c r="I189" i="3"/>
  <c r="H189" i="3"/>
  <c r="G189" i="3"/>
  <c r="F189" i="3"/>
  <c r="M188" i="3"/>
  <c r="L188" i="3"/>
  <c r="K188" i="3"/>
  <c r="J188" i="3"/>
  <c r="I188" i="3"/>
  <c r="H188" i="3"/>
  <c r="G188" i="3"/>
  <c r="F188" i="3"/>
  <c r="M187" i="3"/>
  <c r="L187" i="3"/>
  <c r="K187" i="3"/>
  <c r="J187" i="3"/>
  <c r="I187" i="3"/>
  <c r="H187" i="3"/>
  <c r="G187" i="3"/>
  <c r="F187" i="3"/>
  <c r="M186" i="3"/>
  <c r="L186" i="3"/>
  <c r="K186" i="3"/>
  <c r="J186" i="3"/>
  <c r="I186" i="3"/>
  <c r="H186" i="3"/>
  <c r="G186" i="3"/>
  <c r="F186" i="3"/>
  <c r="M185" i="3"/>
  <c r="L185" i="3"/>
  <c r="K185" i="3"/>
  <c r="J185" i="3"/>
  <c r="I185" i="3"/>
  <c r="H185" i="3"/>
  <c r="G185" i="3"/>
  <c r="F185" i="3"/>
  <c r="M184" i="3"/>
  <c r="L184" i="3"/>
  <c r="K184" i="3"/>
  <c r="J184" i="3"/>
  <c r="I184" i="3"/>
  <c r="H184" i="3"/>
  <c r="G184" i="3"/>
  <c r="F184" i="3"/>
  <c r="M183" i="3"/>
  <c r="L183" i="3"/>
  <c r="K183" i="3"/>
  <c r="J183" i="3"/>
  <c r="I183" i="3"/>
  <c r="H183" i="3"/>
  <c r="G183" i="3"/>
  <c r="F183" i="3"/>
  <c r="M182" i="3"/>
  <c r="L182" i="3"/>
  <c r="K182" i="3"/>
  <c r="J182" i="3"/>
  <c r="I182" i="3"/>
  <c r="H182" i="3"/>
  <c r="G182" i="3"/>
  <c r="F182" i="3"/>
  <c r="M181" i="3"/>
  <c r="L181" i="3"/>
  <c r="K181" i="3"/>
  <c r="J181" i="3"/>
  <c r="I181" i="3"/>
  <c r="H181" i="3"/>
  <c r="G181" i="3"/>
  <c r="F181" i="3"/>
  <c r="M180" i="3"/>
  <c r="L180" i="3"/>
  <c r="K180" i="3"/>
  <c r="J180" i="3"/>
  <c r="I180" i="3"/>
  <c r="H180" i="3"/>
  <c r="G180" i="3"/>
  <c r="F180" i="3"/>
  <c r="M179" i="3"/>
  <c r="L179" i="3"/>
  <c r="K179" i="3"/>
  <c r="J179" i="3"/>
  <c r="I179" i="3"/>
  <c r="H179" i="3"/>
  <c r="G179" i="3"/>
  <c r="F179" i="3"/>
  <c r="M178" i="3"/>
  <c r="L178" i="3"/>
  <c r="K178" i="3"/>
  <c r="J178" i="3"/>
  <c r="I178" i="3"/>
  <c r="H178" i="3"/>
  <c r="G178" i="3"/>
  <c r="F178" i="3"/>
  <c r="M177" i="3"/>
  <c r="L177" i="3"/>
  <c r="K177" i="3"/>
  <c r="J177" i="3"/>
  <c r="I177" i="3"/>
  <c r="H177" i="3"/>
  <c r="G177" i="3"/>
  <c r="F177" i="3"/>
  <c r="M176" i="3"/>
  <c r="L176" i="3"/>
  <c r="K176" i="3"/>
  <c r="J176" i="3"/>
  <c r="I176" i="3"/>
  <c r="H176" i="3"/>
  <c r="G176" i="3"/>
  <c r="F176" i="3"/>
  <c r="M175" i="3"/>
  <c r="L175" i="3"/>
  <c r="K175" i="3"/>
  <c r="J175" i="3"/>
  <c r="I175" i="3"/>
  <c r="H175" i="3"/>
  <c r="G175" i="3"/>
  <c r="F175" i="3"/>
  <c r="M174" i="3"/>
  <c r="L174" i="3"/>
  <c r="K174" i="3"/>
  <c r="J174" i="3"/>
  <c r="I174" i="3"/>
  <c r="H174" i="3"/>
  <c r="G174" i="3"/>
  <c r="F174" i="3"/>
  <c r="M173" i="3"/>
  <c r="L173" i="3"/>
  <c r="K173" i="3"/>
  <c r="J173" i="3"/>
  <c r="I173" i="3"/>
  <c r="H173" i="3"/>
  <c r="G173" i="3"/>
  <c r="F173" i="3"/>
  <c r="M172" i="3"/>
  <c r="L172" i="3"/>
  <c r="K172" i="3"/>
  <c r="J172" i="3"/>
  <c r="I172" i="3"/>
  <c r="H172" i="3"/>
  <c r="G172" i="3"/>
  <c r="F172" i="3"/>
  <c r="M171" i="3"/>
  <c r="L171" i="3"/>
  <c r="K171" i="3"/>
  <c r="J171" i="3"/>
  <c r="I171" i="3"/>
  <c r="H171" i="3"/>
  <c r="G171" i="3"/>
  <c r="F171" i="3"/>
  <c r="M170" i="3"/>
  <c r="L170" i="3"/>
  <c r="K170" i="3"/>
  <c r="J170" i="3"/>
  <c r="I170" i="3"/>
  <c r="H170" i="3"/>
  <c r="G170" i="3"/>
  <c r="F170" i="3"/>
  <c r="M169" i="3"/>
  <c r="L169" i="3"/>
  <c r="K169" i="3"/>
  <c r="J169" i="3"/>
  <c r="I169" i="3"/>
  <c r="H169" i="3"/>
  <c r="G169" i="3"/>
  <c r="F169" i="3"/>
  <c r="M168" i="3"/>
  <c r="L168" i="3"/>
  <c r="K168" i="3"/>
  <c r="J168" i="3"/>
  <c r="I168" i="3"/>
  <c r="H168" i="3"/>
  <c r="G168" i="3"/>
  <c r="F168" i="3"/>
  <c r="M167" i="3"/>
  <c r="L167" i="3"/>
  <c r="K167" i="3"/>
  <c r="J167" i="3"/>
  <c r="I167" i="3"/>
  <c r="H167" i="3"/>
  <c r="G167" i="3"/>
  <c r="F167" i="3"/>
  <c r="M166" i="3"/>
  <c r="L166" i="3"/>
  <c r="K166" i="3"/>
  <c r="J166" i="3"/>
  <c r="I166" i="3"/>
  <c r="H166" i="3"/>
  <c r="G166" i="3"/>
  <c r="F166" i="3"/>
  <c r="M165" i="3"/>
  <c r="L165" i="3"/>
  <c r="K165" i="3"/>
  <c r="J165" i="3"/>
  <c r="I165" i="3"/>
  <c r="H165" i="3"/>
  <c r="G165" i="3"/>
  <c r="F165" i="3"/>
  <c r="M164" i="3"/>
  <c r="L164" i="3"/>
  <c r="K164" i="3"/>
  <c r="J164" i="3"/>
  <c r="I164" i="3"/>
  <c r="H164" i="3"/>
  <c r="G164" i="3"/>
  <c r="F164" i="3"/>
  <c r="M163" i="3"/>
  <c r="L163" i="3"/>
  <c r="K163" i="3"/>
  <c r="J163" i="3"/>
  <c r="I163" i="3"/>
  <c r="H163" i="3"/>
  <c r="G163" i="3"/>
  <c r="F163" i="3"/>
  <c r="M162" i="3"/>
  <c r="L162" i="3"/>
  <c r="K162" i="3"/>
  <c r="J162" i="3"/>
  <c r="I162" i="3"/>
  <c r="H162" i="3"/>
  <c r="G162" i="3"/>
  <c r="F162" i="3"/>
  <c r="M161" i="3"/>
  <c r="L161" i="3"/>
  <c r="K161" i="3"/>
  <c r="J161" i="3"/>
  <c r="I161" i="3"/>
  <c r="H161" i="3"/>
  <c r="G161" i="3"/>
  <c r="F161" i="3"/>
  <c r="M160" i="3"/>
  <c r="L160" i="3"/>
  <c r="K160" i="3"/>
  <c r="J160" i="3"/>
  <c r="I160" i="3"/>
  <c r="H160" i="3"/>
  <c r="G160" i="3"/>
  <c r="F160" i="3"/>
  <c r="M159" i="3"/>
  <c r="L159" i="3"/>
  <c r="K159" i="3"/>
  <c r="J159" i="3"/>
  <c r="I159" i="3"/>
  <c r="H159" i="3"/>
  <c r="G159" i="3"/>
  <c r="F159" i="3"/>
  <c r="M158" i="3"/>
  <c r="L158" i="3"/>
  <c r="K158" i="3"/>
  <c r="J158" i="3"/>
  <c r="I158" i="3"/>
  <c r="H158" i="3"/>
  <c r="G158" i="3"/>
  <c r="F158" i="3"/>
  <c r="M157" i="3"/>
  <c r="L157" i="3"/>
  <c r="K157" i="3"/>
  <c r="J157" i="3"/>
  <c r="I157" i="3"/>
  <c r="H157" i="3"/>
  <c r="G157" i="3"/>
  <c r="F157" i="3"/>
  <c r="M156" i="3"/>
  <c r="L156" i="3"/>
  <c r="K156" i="3"/>
  <c r="J156" i="3"/>
  <c r="I156" i="3"/>
  <c r="H156" i="3"/>
  <c r="G156" i="3"/>
  <c r="F156" i="3"/>
  <c r="M155" i="3"/>
  <c r="L155" i="3"/>
  <c r="K155" i="3"/>
  <c r="J155" i="3"/>
  <c r="I155" i="3"/>
  <c r="H155" i="3"/>
  <c r="G155" i="3"/>
  <c r="F155" i="3"/>
  <c r="M154" i="3"/>
  <c r="L154" i="3"/>
  <c r="K154" i="3"/>
  <c r="J154" i="3"/>
  <c r="I154" i="3"/>
  <c r="H154" i="3"/>
  <c r="G154" i="3"/>
  <c r="F154" i="3"/>
  <c r="M153" i="3"/>
  <c r="L153" i="3"/>
  <c r="K153" i="3"/>
  <c r="J153" i="3"/>
  <c r="I153" i="3"/>
  <c r="H153" i="3"/>
  <c r="G153" i="3"/>
  <c r="F153" i="3"/>
  <c r="M152" i="3"/>
  <c r="L152" i="3"/>
  <c r="K152" i="3"/>
  <c r="J152" i="3"/>
  <c r="I152" i="3"/>
  <c r="H152" i="3"/>
  <c r="G152" i="3"/>
  <c r="F152" i="3"/>
  <c r="M151" i="3"/>
  <c r="L151" i="3"/>
  <c r="K151" i="3"/>
  <c r="J151" i="3"/>
  <c r="I151" i="3"/>
  <c r="H151" i="3"/>
  <c r="G151" i="3"/>
  <c r="F151" i="3"/>
  <c r="M150" i="3"/>
  <c r="L150" i="3"/>
  <c r="K150" i="3"/>
  <c r="J150" i="3"/>
  <c r="I150" i="3"/>
  <c r="H150" i="3"/>
  <c r="G150" i="3"/>
  <c r="F150" i="3"/>
  <c r="M149" i="3"/>
  <c r="L149" i="3"/>
  <c r="K149" i="3"/>
  <c r="J149" i="3"/>
  <c r="I149" i="3"/>
  <c r="H149" i="3"/>
  <c r="G149" i="3"/>
  <c r="F149" i="3"/>
  <c r="M148" i="3"/>
  <c r="L148" i="3"/>
  <c r="K148" i="3"/>
  <c r="J148" i="3"/>
  <c r="I148" i="3"/>
  <c r="H148" i="3"/>
  <c r="G148" i="3"/>
  <c r="F148" i="3"/>
  <c r="M147" i="3"/>
  <c r="L147" i="3"/>
  <c r="K147" i="3"/>
  <c r="J147" i="3"/>
  <c r="I147" i="3"/>
  <c r="H147" i="3"/>
  <c r="G147" i="3"/>
  <c r="F147" i="3"/>
  <c r="M146" i="3"/>
  <c r="L146" i="3"/>
  <c r="K146" i="3"/>
  <c r="J146" i="3"/>
  <c r="I146" i="3"/>
  <c r="H146" i="3"/>
  <c r="G146" i="3"/>
  <c r="F146" i="3"/>
  <c r="M145" i="3"/>
  <c r="L145" i="3"/>
  <c r="K145" i="3"/>
  <c r="J145" i="3"/>
  <c r="I145" i="3"/>
  <c r="H145" i="3"/>
  <c r="G145" i="3"/>
  <c r="F145" i="3"/>
  <c r="M144" i="3"/>
  <c r="L144" i="3"/>
  <c r="K144" i="3"/>
  <c r="J144" i="3"/>
  <c r="I144" i="3"/>
  <c r="H144" i="3"/>
  <c r="G144" i="3"/>
  <c r="F144" i="3"/>
  <c r="M143" i="3"/>
  <c r="L143" i="3"/>
  <c r="K143" i="3"/>
  <c r="J143" i="3"/>
  <c r="I143" i="3"/>
  <c r="H143" i="3"/>
  <c r="G143" i="3"/>
  <c r="F143" i="3"/>
  <c r="M142" i="3"/>
  <c r="L142" i="3"/>
  <c r="K142" i="3"/>
  <c r="J142" i="3"/>
  <c r="I142" i="3"/>
  <c r="H142" i="3"/>
  <c r="G142" i="3"/>
  <c r="F142" i="3"/>
  <c r="M141" i="3"/>
  <c r="L141" i="3"/>
  <c r="K141" i="3"/>
  <c r="J141" i="3"/>
  <c r="I141" i="3"/>
  <c r="H141" i="3"/>
  <c r="G141" i="3"/>
  <c r="F141" i="3"/>
  <c r="M140" i="3"/>
  <c r="L140" i="3"/>
  <c r="K140" i="3"/>
  <c r="J140" i="3"/>
  <c r="I140" i="3"/>
  <c r="H140" i="3"/>
  <c r="G140" i="3"/>
  <c r="F140" i="3"/>
  <c r="M139" i="3"/>
  <c r="L139" i="3"/>
  <c r="K139" i="3"/>
  <c r="J139" i="3"/>
  <c r="I139" i="3"/>
  <c r="H139" i="3"/>
  <c r="G139" i="3"/>
  <c r="F139" i="3"/>
  <c r="M138" i="3"/>
  <c r="L138" i="3"/>
  <c r="K138" i="3"/>
  <c r="J138" i="3"/>
  <c r="I138" i="3"/>
  <c r="H138" i="3"/>
  <c r="G138" i="3"/>
  <c r="F138" i="3"/>
  <c r="M137" i="3"/>
  <c r="L137" i="3"/>
  <c r="K137" i="3"/>
  <c r="J137" i="3"/>
  <c r="I137" i="3"/>
  <c r="H137" i="3"/>
  <c r="G137" i="3"/>
  <c r="F137" i="3"/>
  <c r="M136" i="3"/>
  <c r="L136" i="3"/>
  <c r="K136" i="3"/>
  <c r="J136" i="3"/>
  <c r="I136" i="3"/>
  <c r="H136" i="3"/>
  <c r="G136" i="3"/>
  <c r="F136" i="3"/>
  <c r="M135" i="3"/>
  <c r="L135" i="3"/>
  <c r="K135" i="3"/>
  <c r="J135" i="3"/>
  <c r="I135" i="3"/>
  <c r="H135" i="3"/>
  <c r="G135" i="3"/>
  <c r="F135" i="3"/>
  <c r="M134" i="3"/>
  <c r="L134" i="3"/>
  <c r="K134" i="3"/>
  <c r="J134" i="3"/>
  <c r="I134" i="3"/>
  <c r="H134" i="3"/>
  <c r="G134" i="3"/>
  <c r="F134" i="3"/>
  <c r="M133" i="3"/>
  <c r="L133" i="3"/>
  <c r="K133" i="3"/>
  <c r="J133" i="3"/>
  <c r="I133" i="3"/>
  <c r="H133" i="3"/>
  <c r="G133" i="3"/>
  <c r="F133" i="3"/>
  <c r="M132" i="3"/>
  <c r="L132" i="3"/>
  <c r="K132" i="3"/>
  <c r="J132" i="3"/>
  <c r="I132" i="3"/>
  <c r="H132" i="3"/>
  <c r="G132" i="3"/>
  <c r="F132" i="3"/>
  <c r="M131" i="3"/>
  <c r="L131" i="3"/>
  <c r="K131" i="3"/>
  <c r="J131" i="3"/>
  <c r="I131" i="3"/>
  <c r="H131" i="3"/>
  <c r="G131" i="3"/>
  <c r="F131" i="3"/>
  <c r="M130" i="3"/>
  <c r="L130" i="3"/>
  <c r="K130" i="3"/>
  <c r="J130" i="3"/>
  <c r="I130" i="3"/>
  <c r="H130" i="3"/>
  <c r="G130" i="3"/>
  <c r="F130" i="3"/>
  <c r="M129" i="3"/>
  <c r="L129" i="3"/>
  <c r="K129" i="3"/>
  <c r="J129" i="3"/>
  <c r="I129" i="3"/>
  <c r="H129" i="3"/>
  <c r="G129" i="3"/>
  <c r="F129" i="3"/>
  <c r="M128" i="3"/>
  <c r="L128" i="3"/>
  <c r="K128" i="3"/>
  <c r="J128" i="3"/>
  <c r="I128" i="3"/>
  <c r="H128" i="3"/>
  <c r="G128" i="3"/>
  <c r="F128" i="3"/>
  <c r="M127" i="3"/>
  <c r="L127" i="3"/>
  <c r="K127" i="3"/>
  <c r="J127" i="3"/>
  <c r="I127" i="3"/>
  <c r="H127" i="3"/>
  <c r="G127" i="3"/>
  <c r="F127" i="3"/>
  <c r="M126" i="3"/>
  <c r="L126" i="3"/>
  <c r="K126" i="3"/>
  <c r="J126" i="3"/>
  <c r="I126" i="3"/>
  <c r="H126" i="3"/>
  <c r="G126" i="3"/>
  <c r="F126" i="3"/>
  <c r="M125" i="3"/>
  <c r="L125" i="3"/>
  <c r="K125" i="3"/>
  <c r="J125" i="3"/>
  <c r="I125" i="3"/>
  <c r="H125" i="3"/>
  <c r="G125" i="3"/>
  <c r="F125" i="3"/>
  <c r="M124" i="3"/>
  <c r="L124" i="3"/>
  <c r="K124" i="3"/>
  <c r="J124" i="3"/>
  <c r="I124" i="3"/>
  <c r="H124" i="3"/>
  <c r="G124" i="3"/>
  <c r="F124" i="3"/>
  <c r="M123" i="3"/>
  <c r="L123" i="3"/>
  <c r="K123" i="3"/>
  <c r="J123" i="3"/>
  <c r="I123" i="3"/>
  <c r="H123" i="3"/>
  <c r="G123" i="3"/>
  <c r="F123" i="3"/>
  <c r="M122" i="3"/>
  <c r="L122" i="3"/>
  <c r="K122" i="3"/>
  <c r="J122" i="3"/>
  <c r="I122" i="3"/>
  <c r="H122" i="3"/>
  <c r="G122" i="3"/>
  <c r="F122" i="3"/>
  <c r="M121" i="3"/>
  <c r="L121" i="3"/>
  <c r="K121" i="3"/>
  <c r="J121" i="3"/>
  <c r="I121" i="3"/>
  <c r="H121" i="3"/>
  <c r="G121" i="3"/>
  <c r="F121" i="3"/>
  <c r="M120" i="3"/>
  <c r="L120" i="3"/>
  <c r="K120" i="3"/>
  <c r="J120" i="3"/>
  <c r="I120" i="3"/>
  <c r="H120" i="3"/>
  <c r="G120" i="3"/>
  <c r="F120" i="3"/>
  <c r="M119" i="3"/>
  <c r="L119" i="3"/>
  <c r="K119" i="3"/>
  <c r="J119" i="3"/>
  <c r="I119" i="3"/>
  <c r="H119" i="3"/>
  <c r="G119" i="3"/>
  <c r="F119" i="3"/>
  <c r="M118" i="3"/>
  <c r="L118" i="3"/>
  <c r="K118" i="3"/>
  <c r="J118" i="3"/>
  <c r="I118" i="3"/>
  <c r="H118" i="3"/>
  <c r="G118" i="3"/>
  <c r="F118" i="3"/>
  <c r="M117" i="3"/>
  <c r="L117" i="3"/>
  <c r="K117" i="3"/>
  <c r="J117" i="3"/>
  <c r="I117" i="3"/>
  <c r="H117" i="3"/>
  <c r="G117" i="3"/>
  <c r="F117" i="3"/>
  <c r="M116" i="3"/>
  <c r="L116" i="3"/>
  <c r="K116" i="3"/>
  <c r="J116" i="3"/>
  <c r="I116" i="3"/>
  <c r="H116" i="3"/>
  <c r="G116" i="3"/>
  <c r="F116" i="3"/>
  <c r="M115" i="3"/>
  <c r="L115" i="3"/>
  <c r="K115" i="3"/>
  <c r="J115" i="3"/>
  <c r="I115" i="3"/>
  <c r="H115" i="3"/>
  <c r="G115" i="3"/>
  <c r="F115" i="3"/>
  <c r="M114" i="3"/>
  <c r="L114" i="3"/>
  <c r="K114" i="3"/>
  <c r="J114" i="3"/>
  <c r="I114" i="3"/>
  <c r="H114" i="3"/>
  <c r="G114" i="3"/>
  <c r="F114" i="3"/>
  <c r="M113" i="3"/>
  <c r="L113" i="3"/>
  <c r="K113" i="3"/>
  <c r="J113" i="3"/>
  <c r="I113" i="3"/>
  <c r="H113" i="3"/>
  <c r="G113" i="3"/>
  <c r="F113" i="3"/>
  <c r="M112" i="3"/>
  <c r="L112" i="3"/>
  <c r="K112" i="3"/>
  <c r="J112" i="3"/>
  <c r="I112" i="3"/>
  <c r="H112" i="3"/>
  <c r="G112" i="3"/>
  <c r="F112" i="3"/>
  <c r="M111" i="3"/>
  <c r="L111" i="3"/>
  <c r="K111" i="3"/>
  <c r="J111" i="3"/>
  <c r="I111" i="3"/>
  <c r="H111" i="3"/>
  <c r="G111" i="3"/>
  <c r="F111" i="3"/>
  <c r="M110" i="3"/>
  <c r="L110" i="3"/>
  <c r="K110" i="3"/>
  <c r="J110" i="3"/>
  <c r="I110" i="3"/>
  <c r="H110" i="3"/>
  <c r="G110" i="3"/>
  <c r="F110" i="3"/>
  <c r="M109" i="3"/>
  <c r="L109" i="3"/>
  <c r="K109" i="3"/>
  <c r="J109" i="3"/>
  <c r="I109" i="3"/>
  <c r="H109" i="3"/>
  <c r="G109" i="3"/>
  <c r="F109" i="3"/>
  <c r="M108" i="3"/>
  <c r="L108" i="3"/>
  <c r="K108" i="3"/>
  <c r="J108" i="3"/>
  <c r="I108" i="3"/>
  <c r="H108" i="3"/>
  <c r="G108" i="3"/>
  <c r="F108" i="3"/>
  <c r="M107" i="3"/>
  <c r="L107" i="3"/>
  <c r="K107" i="3"/>
  <c r="J107" i="3"/>
  <c r="I107" i="3"/>
  <c r="H107" i="3"/>
  <c r="G107" i="3"/>
  <c r="F107" i="3"/>
  <c r="M106" i="3"/>
  <c r="L106" i="3"/>
  <c r="K106" i="3"/>
  <c r="J106" i="3"/>
  <c r="I106" i="3"/>
  <c r="H106" i="3"/>
  <c r="G106" i="3"/>
  <c r="F106" i="3"/>
  <c r="M105" i="3"/>
  <c r="L105" i="3"/>
  <c r="K105" i="3"/>
  <c r="J105" i="3"/>
  <c r="I105" i="3"/>
  <c r="H105" i="3"/>
  <c r="G105" i="3"/>
  <c r="F105" i="3"/>
  <c r="M104" i="3"/>
  <c r="L104" i="3"/>
  <c r="K104" i="3"/>
  <c r="J104" i="3"/>
  <c r="I104" i="3"/>
  <c r="H104" i="3"/>
  <c r="G104" i="3"/>
  <c r="F104" i="3"/>
  <c r="M103" i="3"/>
  <c r="L103" i="3"/>
  <c r="K103" i="3"/>
  <c r="J103" i="3"/>
  <c r="I103" i="3"/>
  <c r="H103" i="3"/>
  <c r="G103" i="3"/>
  <c r="F103" i="3"/>
  <c r="M102" i="3"/>
  <c r="L102" i="3"/>
  <c r="K102" i="3"/>
  <c r="J102" i="3"/>
  <c r="I102" i="3"/>
  <c r="H102" i="3"/>
  <c r="G102" i="3"/>
  <c r="F102" i="3"/>
  <c r="M101" i="3"/>
  <c r="L101" i="3"/>
  <c r="K101" i="3"/>
  <c r="J101" i="3"/>
  <c r="I101" i="3"/>
  <c r="H101" i="3"/>
  <c r="G101" i="3"/>
  <c r="F101" i="3"/>
  <c r="M100" i="3"/>
  <c r="L100" i="3"/>
  <c r="K100" i="3"/>
  <c r="J100" i="3"/>
  <c r="I100" i="3"/>
  <c r="H100" i="3"/>
  <c r="G100" i="3"/>
  <c r="F100" i="3"/>
  <c r="M99" i="3"/>
  <c r="L99" i="3"/>
  <c r="K99" i="3"/>
  <c r="J99" i="3"/>
  <c r="I99" i="3"/>
  <c r="H99" i="3"/>
  <c r="G99" i="3"/>
  <c r="F99" i="3"/>
  <c r="M98" i="3"/>
  <c r="L98" i="3"/>
  <c r="K98" i="3"/>
  <c r="J98" i="3"/>
  <c r="I98" i="3"/>
  <c r="H98" i="3"/>
  <c r="G98" i="3"/>
  <c r="F98" i="3"/>
  <c r="M97" i="3"/>
  <c r="L97" i="3"/>
  <c r="K97" i="3"/>
  <c r="J97" i="3"/>
  <c r="I97" i="3"/>
  <c r="H97" i="3"/>
  <c r="G97" i="3"/>
  <c r="F97" i="3"/>
  <c r="M96" i="3"/>
  <c r="L96" i="3"/>
  <c r="K96" i="3"/>
  <c r="J96" i="3"/>
  <c r="I96" i="3"/>
  <c r="H96" i="3"/>
  <c r="G96" i="3"/>
  <c r="F96" i="3"/>
  <c r="M95" i="3"/>
  <c r="L95" i="3"/>
  <c r="K95" i="3"/>
  <c r="J95" i="3"/>
  <c r="I95" i="3"/>
  <c r="H95" i="3"/>
  <c r="G95" i="3"/>
  <c r="F95" i="3"/>
  <c r="M94" i="3"/>
  <c r="L94" i="3"/>
  <c r="K94" i="3"/>
  <c r="J94" i="3"/>
  <c r="I94" i="3"/>
  <c r="H94" i="3"/>
  <c r="G94" i="3"/>
  <c r="F94" i="3"/>
  <c r="M93" i="3"/>
  <c r="L93" i="3"/>
  <c r="K93" i="3"/>
  <c r="J93" i="3"/>
  <c r="I93" i="3"/>
  <c r="H93" i="3"/>
  <c r="G93" i="3"/>
  <c r="F93" i="3"/>
  <c r="M92" i="3"/>
  <c r="L92" i="3"/>
  <c r="K92" i="3"/>
  <c r="J92" i="3"/>
  <c r="I92" i="3"/>
  <c r="H92" i="3"/>
  <c r="G92" i="3"/>
  <c r="F92" i="3"/>
  <c r="M91" i="3"/>
  <c r="L91" i="3"/>
  <c r="K91" i="3"/>
  <c r="J91" i="3"/>
  <c r="I91" i="3"/>
  <c r="H91" i="3"/>
  <c r="G91" i="3"/>
  <c r="F91" i="3"/>
  <c r="M90" i="3"/>
  <c r="L90" i="3"/>
  <c r="K90" i="3"/>
  <c r="J90" i="3"/>
  <c r="I90" i="3"/>
  <c r="H90" i="3"/>
  <c r="G90" i="3"/>
  <c r="F90" i="3"/>
  <c r="M89" i="3"/>
  <c r="L89" i="3"/>
  <c r="K89" i="3"/>
  <c r="J89" i="3"/>
  <c r="I89" i="3"/>
  <c r="H89" i="3"/>
  <c r="G89" i="3"/>
  <c r="F89" i="3"/>
  <c r="M88" i="3"/>
  <c r="L88" i="3"/>
  <c r="K88" i="3"/>
  <c r="J88" i="3"/>
  <c r="I88" i="3"/>
  <c r="H88" i="3"/>
  <c r="G88" i="3"/>
  <c r="F88" i="3"/>
  <c r="M87" i="3"/>
  <c r="L87" i="3"/>
  <c r="K87" i="3"/>
  <c r="J87" i="3"/>
  <c r="I87" i="3"/>
  <c r="H87" i="3"/>
  <c r="G87" i="3"/>
  <c r="F87" i="3"/>
  <c r="M86" i="3"/>
  <c r="L86" i="3"/>
  <c r="K86" i="3"/>
  <c r="J86" i="3"/>
  <c r="I86" i="3"/>
  <c r="H86" i="3"/>
  <c r="G86" i="3"/>
  <c r="F86" i="3"/>
  <c r="M85" i="3"/>
  <c r="L85" i="3"/>
  <c r="K85" i="3"/>
  <c r="J85" i="3"/>
  <c r="I85" i="3"/>
  <c r="H85" i="3"/>
  <c r="G85" i="3"/>
  <c r="F85" i="3"/>
  <c r="M84" i="3"/>
  <c r="L84" i="3"/>
  <c r="K84" i="3"/>
  <c r="J84" i="3"/>
  <c r="I84" i="3"/>
  <c r="H84" i="3"/>
  <c r="G84" i="3"/>
  <c r="F84" i="3"/>
  <c r="M83" i="3"/>
  <c r="L83" i="3"/>
  <c r="K83" i="3"/>
  <c r="J83" i="3"/>
  <c r="I83" i="3"/>
  <c r="H83" i="3"/>
  <c r="G83" i="3"/>
  <c r="F83" i="3"/>
  <c r="M82" i="3"/>
  <c r="L82" i="3"/>
  <c r="K82" i="3"/>
  <c r="J82" i="3"/>
  <c r="I82" i="3"/>
  <c r="H82" i="3"/>
  <c r="G82" i="3"/>
  <c r="F82" i="3"/>
  <c r="M81" i="3"/>
  <c r="L81" i="3"/>
  <c r="K81" i="3"/>
  <c r="J81" i="3"/>
  <c r="I81" i="3"/>
  <c r="H81" i="3"/>
  <c r="G81" i="3"/>
  <c r="F81" i="3"/>
  <c r="M80" i="3"/>
  <c r="L80" i="3"/>
  <c r="K80" i="3"/>
  <c r="J80" i="3"/>
  <c r="I80" i="3"/>
  <c r="H80" i="3"/>
  <c r="G80" i="3"/>
  <c r="F80" i="3"/>
  <c r="M79" i="3"/>
  <c r="L79" i="3"/>
  <c r="K79" i="3"/>
  <c r="J79" i="3"/>
  <c r="I79" i="3"/>
  <c r="H79" i="3"/>
  <c r="G79" i="3"/>
  <c r="F79" i="3"/>
  <c r="M78" i="3"/>
  <c r="L78" i="3"/>
  <c r="K78" i="3"/>
  <c r="J78" i="3"/>
  <c r="I78" i="3"/>
  <c r="H78" i="3"/>
  <c r="G78" i="3"/>
  <c r="F78" i="3"/>
  <c r="M77" i="3"/>
  <c r="L77" i="3"/>
  <c r="K77" i="3"/>
  <c r="J77" i="3"/>
  <c r="I77" i="3"/>
  <c r="H77" i="3"/>
  <c r="G77" i="3"/>
  <c r="F77" i="3"/>
  <c r="M76" i="3"/>
  <c r="L76" i="3"/>
  <c r="K76" i="3"/>
  <c r="J76" i="3"/>
  <c r="I76" i="3"/>
  <c r="H76" i="3"/>
  <c r="G76" i="3"/>
  <c r="F76" i="3"/>
  <c r="M75" i="3"/>
  <c r="L75" i="3"/>
  <c r="K75" i="3"/>
  <c r="J75" i="3"/>
  <c r="I75" i="3"/>
  <c r="H75" i="3"/>
  <c r="G75" i="3"/>
  <c r="F75" i="3"/>
  <c r="M74" i="3"/>
  <c r="L74" i="3"/>
  <c r="K74" i="3"/>
  <c r="J74" i="3"/>
  <c r="I74" i="3"/>
  <c r="H74" i="3"/>
  <c r="G74" i="3"/>
  <c r="F74" i="3"/>
  <c r="M73" i="3"/>
  <c r="L73" i="3"/>
  <c r="K73" i="3"/>
  <c r="J73" i="3"/>
  <c r="I73" i="3"/>
  <c r="H73" i="3"/>
  <c r="G73" i="3"/>
  <c r="F73" i="3"/>
  <c r="M72" i="3"/>
  <c r="L72" i="3"/>
  <c r="K72" i="3"/>
  <c r="J72" i="3"/>
  <c r="I72" i="3"/>
  <c r="H72" i="3"/>
  <c r="G72" i="3"/>
  <c r="F72" i="3"/>
  <c r="M71" i="3"/>
  <c r="L71" i="3"/>
  <c r="K71" i="3"/>
  <c r="J71" i="3"/>
  <c r="I71" i="3"/>
  <c r="H71" i="3"/>
  <c r="G71" i="3"/>
  <c r="F71" i="3"/>
  <c r="M70" i="3"/>
  <c r="L70" i="3"/>
  <c r="K70" i="3"/>
  <c r="J70" i="3"/>
  <c r="I70" i="3"/>
  <c r="H70" i="3"/>
  <c r="G70" i="3"/>
  <c r="F70" i="3"/>
  <c r="M69" i="3"/>
  <c r="L69" i="3"/>
  <c r="K69" i="3"/>
  <c r="J69" i="3"/>
  <c r="I69" i="3"/>
  <c r="H69" i="3"/>
  <c r="G69" i="3"/>
  <c r="F69" i="3"/>
  <c r="M68" i="3"/>
  <c r="L68" i="3"/>
  <c r="K68" i="3"/>
  <c r="J68" i="3"/>
  <c r="I68" i="3"/>
  <c r="H68" i="3"/>
  <c r="G68" i="3"/>
  <c r="F68" i="3"/>
  <c r="M67" i="3"/>
  <c r="L67" i="3"/>
  <c r="K67" i="3"/>
  <c r="J67" i="3"/>
  <c r="I67" i="3"/>
  <c r="H67" i="3"/>
  <c r="G67" i="3"/>
  <c r="F67" i="3"/>
  <c r="M66" i="3"/>
  <c r="L66" i="3"/>
  <c r="K66" i="3"/>
  <c r="J66" i="3"/>
  <c r="I66" i="3"/>
  <c r="H66" i="3"/>
  <c r="G66" i="3"/>
  <c r="F66" i="3"/>
  <c r="M65" i="3"/>
  <c r="L65" i="3"/>
  <c r="K65" i="3"/>
  <c r="J65" i="3"/>
  <c r="I65" i="3"/>
  <c r="H65" i="3"/>
  <c r="G65" i="3"/>
  <c r="F65" i="3"/>
  <c r="M64" i="3"/>
  <c r="L64" i="3"/>
  <c r="K64" i="3"/>
  <c r="J64" i="3"/>
  <c r="I64" i="3"/>
  <c r="H64" i="3"/>
  <c r="G64" i="3"/>
  <c r="F64" i="3"/>
  <c r="M63" i="3"/>
  <c r="L63" i="3"/>
  <c r="K63" i="3"/>
  <c r="J63" i="3"/>
  <c r="I63" i="3"/>
  <c r="H63" i="3"/>
  <c r="G63" i="3"/>
  <c r="F63" i="3"/>
  <c r="M62" i="3"/>
  <c r="L62" i="3"/>
  <c r="K62" i="3"/>
  <c r="J62" i="3"/>
  <c r="I62" i="3"/>
  <c r="H62" i="3"/>
  <c r="G62" i="3"/>
  <c r="F62" i="3"/>
  <c r="M61" i="3"/>
  <c r="L61" i="3"/>
  <c r="K61" i="3"/>
  <c r="J61" i="3"/>
  <c r="I61" i="3"/>
  <c r="H61" i="3"/>
  <c r="G61" i="3"/>
  <c r="F61" i="3"/>
  <c r="M60" i="3"/>
  <c r="L60" i="3"/>
  <c r="K60" i="3"/>
  <c r="J60" i="3"/>
  <c r="I60" i="3"/>
  <c r="H60" i="3"/>
  <c r="G60" i="3"/>
  <c r="F60" i="3"/>
  <c r="M59" i="3"/>
  <c r="L59" i="3"/>
  <c r="K59" i="3"/>
  <c r="J59" i="3"/>
  <c r="I59" i="3"/>
  <c r="H59" i="3"/>
  <c r="G59" i="3"/>
  <c r="F59" i="3"/>
  <c r="M58" i="3"/>
  <c r="L58" i="3"/>
  <c r="K58" i="3"/>
  <c r="J58" i="3"/>
  <c r="I58" i="3"/>
  <c r="H58" i="3"/>
  <c r="G58" i="3"/>
  <c r="F58" i="3"/>
  <c r="M57" i="3"/>
  <c r="L57" i="3"/>
  <c r="K57" i="3"/>
  <c r="J57" i="3"/>
  <c r="I57" i="3"/>
  <c r="H57" i="3"/>
  <c r="G57" i="3"/>
  <c r="F57" i="3"/>
  <c r="M56" i="3"/>
  <c r="L56" i="3"/>
  <c r="K56" i="3"/>
  <c r="J56" i="3"/>
  <c r="I56" i="3"/>
  <c r="H56" i="3"/>
  <c r="G56" i="3"/>
  <c r="F56" i="3"/>
  <c r="M55" i="3"/>
  <c r="L55" i="3"/>
  <c r="K55" i="3"/>
  <c r="J55" i="3"/>
  <c r="I55" i="3"/>
  <c r="H55" i="3"/>
  <c r="G55" i="3"/>
  <c r="F55" i="3"/>
  <c r="M54" i="3"/>
  <c r="L54" i="3"/>
  <c r="K54" i="3"/>
  <c r="J54" i="3"/>
  <c r="I54" i="3"/>
  <c r="H54" i="3"/>
  <c r="G54" i="3"/>
  <c r="F54" i="3"/>
  <c r="M53" i="3"/>
  <c r="L53" i="3"/>
  <c r="K53" i="3"/>
  <c r="J53" i="3"/>
  <c r="I53" i="3"/>
  <c r="H53" i="3"/>
  <c r="G53" i="3"/>
  <c r="F53" i="3"/>
  <c r="M52" i="3"/>
  <c r="L52" i="3"/>
  <c r="K52" i="3"/>
  <c r="J52" i="3"/>
  <c r="I52" i="3"/>
  <c r="H52" i="3"/>
  <c r="G52" i="3"/>
  <c r="F52" i="3"/>
  <c r="M51" i="3"/>
  <c r="L51" i="3"/>
  <c r="K51" i="3"/>
  <c r="J51" i="3"/>
  <c r="I51" i="3"/>
  <c r="H51" i="3"/>
  <c r="G51" i="3"/>
  <c r="F51" i="3"/>
  <c r="M50" i="3"/>
  <c r="L50" i="3"/>
  <c r="K50" i="3"/>
  <c r="J50" i="3"/>
  <c r="I50" i="3"/>
  <c r="H50" i="3"/>
  <c r="G50" i="3"/>
  <c r="F50" i="3"/>
  <c r="M49" i="3"/>
  <c r="L49" i="3"/>
  <c r="K49" i="3"/>
  <c r="J49" i="3"/>
  <c r="I49" i="3"/>
  <c r="H49" i="3"/>
  <c r="G49" i="3"/>
  <c r="F49" i="3"/>
  <c r="M48" i="3"/>
  <c r="L48" i="3"/>
  <c r="K48" i="3"/>
  <c r="J48" i="3"/>
  <c r="I48" i="3"/>
  <c r="H48" i="3"/>
  <c r="G48" i="3"/>
  <c r="F48" i="3"/>
  <c r="M47" i="3"/>
  <c r="L47" i="3"/>
  <c r="K47" i="3"/>
  <c r="J47" i="3"/>
  <c r="I47" i="3"/>
  <c r="H47" i="3"/>
  <c r="G47" i="3"/>
  <c r="F47" i="3"/>
  <c r="M46" i="3"/>
  <c r="L46" i="3"/>
  <c r="K46" i="3"/>
  <c r="J46" i="3"/>
  <c r="I46" i="3"/>
  <c r="H46" i="3"/>
  <c r="G46" i="3"/>
  <c r="F46" i="3"/>
  <c r="M45" i="3"/>
  <c r="L45" i="3"/>
  <c r="K45" i="3"/>
  <c r="J45" i="3"/>
  <c r="I45" i="3"/>
  <c r="H45" i="3"/>
  <c r="G45" i="3"/>
  <c r="F45" i="3"/>
  <c r="M44" i="3"/>
  <c r="L44" i="3"/>
  <c r="K44" i="3"/>
  <c r="J44" i="3"/>
  <c r="I44" i="3"/>
  <c r="H44" i="3"/>
  <c r="G44" i="3"/>
  <c r="F44" i="3"/>
  <c r="M43" i="3"/>
  <c r="L43" i="3"/>
  <c r="K43" i="3"/>
  <c r="J43" i="3"/>
  <c r="I43" i="3"/>
  <c r="H43" i="3"/>
  <c r="G43" i="3"/>
  <c r="F43" i="3"/>
  <c r="M42" i="3"/>
  <c r="L42" i="3"/>
  <c r="K42" i="3"/>
  <c r="J42" i="3"/>
  <c r="I42" i="3"/>
  <c r="H42" i="3"/>
  <c r="G42" i="3"/>
  <c r="F42" i="3"/>
  <c r="M41" i="3"/>
  <c r="L41" i="3"/>
  <c r="K41" i="3"/>
  <c r="J41" i="3"/>
  <c r="I41" i="3"/>
  <c r="H41" i="3"/>
  <c r="G41" i="3"/>
  <c r="F41" i="3"/>
  <c r="M40" i="3"/>
  <c r="L40" i="3"/>
  <c r="K40" i="3"/>
  <c r="J40" i="3"/>
  <c r="I40" i="3"/>
  <c r="H40" i="3"/>
  <c r="G40" i="3"/>
  <c r="F40" i="3"/>
  <c r="M39" i="3"/>
  <c r="L39" i="3"/>
  <c r="K39" i="3"/>
  <c r="J39" i="3"/>
  <c r="I39" i="3"/>
  <c r="H39" i="3"/>
  <c r="G39" i="3"/>
  <c r="F39" i="3"/>
  <c r="M38" i="3"/>
  <c r="L38" i="3"/>
  <c r="K38" i="3"/>
  <c r="J38" i="3"/>
  <c r="I38" i="3"/>
  <c r="H38" i="3"/>
  <c r="G38" i="3"/>
  <c r="F38" i="3"/>
  <c r="M37" i="3"/>
  <c r="L37" i="3"/>
  <c r="K37" i="3"/>
  <c r="J37" i="3"/>
  <c r="I37" i="3"/>
  <c r="H37" i="3"/>
  <c r="G37" i="3"/>
  <c r="F37" i="3"/>
  <c r="M36" i="3"/>
  <c r="L36" i="3"/>
  <c r="K36" i="3"/>
  <c r="J36" i="3"/>
  <c r="I36" i="3"/>
  <c r="H36" i="3"/>
  <c r="G36" i="3"/>
  <c r="F36" i="3"/>
  <c r="M35" i="3"/>
  <c r="L35" i="3"/>
  <c r="K35" i="3"/>
  <c r="J35" i="3"/>
  <c r="I35" i="3"/>
  <c r="H35" i="3"/>
  <c r="G35" i="3"/>
  <c r="F35" i="3"/>
  <c r="M34" i="3"/>
  <c r="L34" i="3"/>
  <c r="K34" i="3"/>
  <c r="J34" i="3"/>
  <c r="I34" i="3"/>
  <c r="H34" i="3"/>
  <c r="G34" i="3"/>
  <c r="F34" i="3"/>
  <c r="M33" i="3"/>
  <c r="L33" i="3"/>
  <c r="K33" i="3"/>
  <c r="J33" i="3"/>
  <c r="I33" i="3"/>
  <c r="H33" i="3"/>
  <c r="G33" i="3"/>
  <c r="F33" i="3"/>
  <c r="M32" i="3"/>
  <c r="L32" i="3"/>
  <c r="K32" i="3"/>
  <c r="J32" i="3"/>
  <c r="I32" i="3"/>
  <c r="H32" i="3"/>
  <c r="G32" i="3"/>
  <c r="F32" i="3"/>
  <c r="M31" i="3"/>
  <c r="L31" i="3"/>
  <c r="K31" i="3"/>
  <c r="J31" i="3"/>
  <c r="I31" i="3"/>
  <c r="H31" i="3"/>
  <c r="G31" i="3"/>
  <c r="F31" i="3"/>
  <c r="M30" i="3"/>
  <c r="L30" i="3"/>
  <c r="K30" i="3"/>
  <c r="J30" i="3"/>
  <c r="I30" i="3"/>
  <c r="H30" i="3"/>
  <c r="G30" i="3"/>
  <c r="F30" i="3"/>
  <c r="M29" i="3"/>
  <c r="L29" i="3"/>
  <c r="K29" i="3"/>
  <c r="J29" i="3"/>
  <c r="I29" i="3"/>
  <c r="H29" i="3"/>
  <c r="G29" i="3"/>
  <c r="F29" i="3"/>
  <c r="M28" i="3"/>
  <c r="L28" i="3"/>
  <c r="K28" i="3"/>
  <c r="J28" i="3"/>
  <c r="I28" i="3"/>
  <c r="H28" i="3"/>
  <c r="G28" i="3"/>
  <c r="F28" i="3"/>
  <c r="M27" i="3"/>
  <c r="L27" i="3"/>
  <c r="K27" i="3"/>
  <c r="J27" i="3"/>
  <c r="I27" i="3"/>
  <c r="H27" i="3"/>
  <c r="G27" i="3"/>
  <c r="F27" i="3"/>
  <c r="M26" i="3"/>
  <c r="L26" i="3"/>
  <c r="K26" i="3"/>
  <c r="J26" i="3"/>
  <c r="I26" i="3"/>
  <c r="H26" i="3"/>
  <c r="G26" i="3"/>
  <c r="F26" i="3"/>
  <c r="M25" i="3"/>
  <c r="L25" i="3"/>
  <c r="K25" i="3"/>
  <c r="J25" i="3"/>
  <c r="I25" i="3"/>
  <c r="H25" i="3"/>
  <c r="G25" i="3"/>
  <c r="F25" i="3"/>
  <c r="M24" i="3"/>
  <c r="L24" i="3"/>
  <c r="K24" i="3"/>
  <c r="J24" i="3"/>
  <c r="I24" i="3"/>
  <c r="H24" i="3"/>
  <c r="G24" i="3"/>
  <c r="F24" i="3"/>
  <c r="M23" i="3"/>
  <c r="L23" i="3"/>
  <c r="K23" i="3"/>
  <c r="J23" i="3"/>
  <c r="I23" i="3"/>
  <c r="H23" i="3"/>
  <c r="G23" i="3"/>
  <c r="F23" i="3"/>
  <c r="M22" i="3"/>
  <c r="L22" i="3"/>
  <c r="K22" i="3"/>
  <c r="J22" i="3"/>
  <c r="I22" i="3"/>
  <c r="H22" i="3"/>
  <c r="G22" i="3"/>
  <c r="F22" i="3"/>
  <c r="M21" i="3"/>
  <c r="L21" i="3"/>
  <c r="K21" i="3"/>
  <c r="J21" i="3"/>
  <c r="I21" i="3"/>
  <c r="H21" i="3"/>
  <c r="G21" i="3"/>
  <c r="F21" i="3"/>
  <c r="M20" i="3"/>
  <c r="L20" i="3"/>
  <c r="K20" i="3"/>
  <c r="J20" i="3"/>
  <c r="I20" i="3"/>
  <c r="H20" i="3"/>
  <c r="G20" i="3"/>
  <c r="F20" i="3"/>
  <c r="M19" i="3"/>
  <c r="L19" i="3"/>
  <c r="K19" i="3"/>
  <c r="J19" i="3"/>
  <c r="I19" i="3"/>
  <c r="H19" i="3"/>
  <c r="G19" i="3"/>
  <c r="F19" i="3"/>
  <c r="M18" i="3"/>
  <c r="L18" i="3"/>
  <c r="K18" i="3"/>
  <c r="J18" i="3"/>
  <c r="I18" i="3"/>
  <c r="H18" i="3"/>
  <c r="G18" i="3"/>
  <c r="F18" i="3"/>
  <c r="M17" i="3"/>
  <c r="L17" i="3"/>
  <c r="K17" i="3"/>
  <c r="J17" i="3"/>
  <c r="I17" i="3"/>
  <c r="H17" i="3"/>
  <c r="G17" i="3"/>
  <c r="F17" i="3"/>
  <c r="M16" i="3"/>
  <c r="L16" i="3"/>
  <c r="K16" i="3"/>
  <c r="J16" i="3"/>
  <c r="I16" i="3"/>
  <c r="H16" i="3"/>
  <c r="G16" i="3"/>
  <c r="F16" i="3"/>
  <c r="M15" i="3"/>
  <c r="L15" i="3"/>
  <c r="K15" i="3"/>
  <c r="J15" i="3"/>
  <c r="I15" i="3"/>
  <c r="H15" i="3"/>
  <c r="G15" i="3"/>
  <c r="F15" i="3"/>
  <c r="M14" i="3"/>
  <c r="L14" i="3"/>
  <c r="K14" i="3"/>
  <c r="J14" i="3"/>
  <c r="I14" i="3"/>
  <c r="H14" i="3"/>
  <c r="G14" i="3"/>
  <c r="F14" i="3"/>
  <c r="M13" i="3"/>
  <c r="L13" i="3"/>
  <c r="K13" i="3"/>
  <c r="J13" i="3"/>
  <c r="I13" i="3"/>
  <c r="H13" i="3"/>
  <c r="G13" i="3"/>
  <c r="F13" i="3"/>
  <c r="M12" i="3"/>
  <c r="L12" i="3"/>
  <c r="K12" i="3"/>
  <c r="J12" i="3"/>
  <c r="I12" i="3"/>
  <c r="H12" i="3"/>
  <c r="G12" i="3"/>
  <c r="F12" i="3"/>
  <c r="M11" i="3"/>
  <c r="L11" i="3"/>
  <c r="K11" i="3"/>
  <c r="J11" i="3"/>
  <c r="I11" i="3"/>
  <c r="H11" i="3"/>
  <c r="G11" i="3"/>
  <c r="F11" i="3"/>
  <c r="M10" i="3"/>
  <c r="L10" i="3"/>
  <c r="K10" i="3"/>
  <c r="J10" i="3"/>
  <c r="I10" i="3"/>
  <c r="H10" i="3"/>
  <c r="G10" i="3"/>
  <c r="F10" i="3"/>
  <c r="M9" i="3"/>
  <c r="L9" i="3"/>
  <c r="K9" i="3"/>
  <c r="J9" i="3"/>
  <c r="I9" i="3"/>
  <c r="H9" i="3"/>
  <c r="G9" i="3"/>
  <c r="F9" i="3"/>
  <c r="M8" i="3"/>
  <c r="L8" i="3"/>
  <c r="K8" i="3"/>
  <c r="J8" i="3"/>
  <c r="I8" i="3"/>
  <c r="H8" i="3"/>
  <c r="G8" i="3"/>
  <c r="F8" i="3"/>
  <c r="M7" i="3"/>
  <c r="L7" i="3"/>
  <c r="K7" i="3"/>
  <c r="J7" i="3"/>
  <c r="I7" i="3"/>
  <c r="H7" i="3"/>
  <c r="G7" i="3"/>
  <c r="F7" i="3"/>
  <c r="M6" i="3"/>
  <c r="L6" i="3"/>
  <c r="K6" i="3"/>
  <c r="J6" i="3"/>
  <c r="I6" i="3"/>
  <c r="H6" i="3"/>
  <c r="G6" i="3"/>
  <c r="F6" i="3"/>
  <c r="M5" i="3"/>
  <c r="L5" i="3"/>
  <c r="K5" i="3"/>
  <c r="J5" i="3"/>
  <c r="I5" i="3"/>
  <c r="H5" i="3"/>
  <c r="G5" i="3"/>
  <c r="F5" i="3"/>
  <c r="M4" i="3"/>
  <c r="L4" i="3"/>
  <c r="K4" i="3"/>
  <c r="J4" i="3"/>
  <c r="I4" i="3"/>
  <c r="H4" i="3"/>
  <c r="G4" i="3"/>
  <c r="F4" i="3"/>
  <c r="M3" i="3"/>
  <c r="L3" i="3"/>
  <c r="K3" i="3"/>
  <c r="J3" i="3"/>
  <c r="I3" i="3"/>
  <c r="H3" i="3"/>
  <c r="G3" i="3"/>
  <c r="F3" i="3"/>
  <c r="M2" i="3"/>
  <c r="L2" i="3"/>
  <c r="K2" i="3"/>
  <c r="J2" i="3"/>
  <c r="I2" i="3"/>
  <c r="H2" i="3"/>
  <c r="G2" i="3"/>
  <c r="F2" i="3"/>
</calcChain>
</file>

<file path=xl/sharedStrings.xml><?xml version="1.0" encoding="utf-8"?>
<sst xmlns="http://schemas.openxmlformats.org/spreadsheetml/2006/main" count="500" uniqueCount="500">
  <si>
    <t>债券名称</t>
    <phoneticPr fontId="3" type="noConversion"/>
  </si>
  <si>
    <t>债券分类</t>
    <phoneticPr fontId="3" type="noConversion"/>
  </si>
  <si>
    <t>债务主体</t>
    <phoneticPr fontId="3" type="noConversion"/>
  </si>
  <si>
    <t>是否城投</t>
    <phoneticPr fontId="3" type="noConversion"/>
  </si>
  <si>
    <t>城投行政级别</t>
    <phoneticPr fontId="3" type="noConversion"/>
  </si>
  <si>
    <t>公司城市</t>
    <phoneticPr fontId="3" type="noConversion"/>
  </si>
  <si>
    <t>主体评级</t>
    <phoneticPr fontId="3" type="noConversion"/>
  </si>
  <si>
    <t>债项评级</t>
    <phoneticPr fontId="3" type="noConversion"/>
  </si>
  <si>
    <t>隐含评级</t>
    <phoneticPr fontId="3" type="noConversion"/>
  </si>
  <si>
    <t>000191.OF</t>
  </si>
  <si>
    <t>富国信用债A</t>
  </si>
  <si>
    <t>152043.SH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</si>
  <si>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济西投</t>
    </r>
  </si>
  <si>
    <t>136110.SH</t>
  </si>
  <si>
    <r>
      <rPr>
        <sz val="10"/>
        <rFont val="Arial"/>
        <family val="2"/>
      </rPr>
      <t>14</t>
    </r>
    <r>
      <rPr>
        <sz val="10"/>
        <rFont val="微软雅黑"/>
        <family val="2"/>
        <charset val="134"/>
      </rPr>
      <t>昊华</t>
    </r>
    <r>
      <rPr>
        <sz val="10"/>
        <rFont val="Arial"/>
        <family val="2"/>
      </rPr>
      <t>02</t>
    </r>
  </si>
  <si>
    <t>136293.SH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</si>
  <si>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兆泰</t>
    </r>
    <r>
      <rPr>
        <sz val="10"/>
        <rFont val="Arial"/>
        <family val="2"/>
      </rPr>
      <t>02</t>
    </r>
  </si>
  <si>
    <t>136515.SH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</si>
  <si>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疏浚</t>
    </r>
    <r>
      <rPr>
        <sz val="10"/>
        <rFont val="Arial"/>
        <family val="2"/>
      </rPr>
      <t>02</t>
    </r>
  </si>
  <si>
    <t>136664.SH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</si>
  <si>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云工</t>
    </r>
    <r>
      <rPr>
        <sz val="10"/>
        <rFont val="Arial"/>
        <family val="2"/>
      </rPr>
      <t>02</t>
    </r>
  </si>
  <si>
    <t>136768.SH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</si>
  <si>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苏海</t>
    </r>
    <r>
      <rPr>
        <sz val="10"/>
        <rFont val="Arial"/>
        <family val="2"/>
      </rPr>
      <t>01</t>
    </r>
  </si>
  <si>
    <t>143189.SH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</si>
  <si>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蓉产</t>
    </r>
    <r>
      <rPr>
        <sz val="10"/>
        <rFont val="Arial"/>
        <family val="2"/>
      </rPr>
      <t>01</t>
    </r>
  </si>
  <si>
    <t>143270.SH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</si>
  <si>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东港</t>
    </r>
    <r>
      <rPr>
        <sz val="10"/>
        <rFont val="Arial"/>
        <family val="2"/>
      </rPr>
      <t>01</t>
    </r>
  </si>
  <si>
    <t>143784.SH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</si>
  <si>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湘财</t>
    </r>
    <r>
      <rPr>
        <sz val="10"/>
        <rFont val="Arial"/>
        <family val="2"/>
      </rPr>
      <t>01</t>
    </r>
  </si>
  <si>
    <t>155207.SH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</si>
  <si>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新燃</t>
    </r>
    <r>
      <rPr>
        <sz val="10"/>
        <rFont val="Arial"/>
        <family val="2"/>
      </rPr>
      <t>02</t>
    </r>
  </si>
  <si>
    <t>155214.SH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</si>
  <si>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浙旅</t>
    </r>
    <r>
      <rPr>
        <sz val="10"/>
        <rFont val="Arial"/>
        <family val="2"/>
      </rPr>
      <t>01</t>
    </r>
  </si>
  <si>
    <t>155437.SH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</si>
  <si>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穗建</t>
    </r>
    <r>
      <rPr>
        <sz val="10"/>
        <rFont val="Arial"/>
        <family val="2"/>
      </rPr>
      <t>02</t>
    </r>
  </si>
  <si>
    <t>018008.SH</t>
  </si>
  <si>
    <r>
      <rPr>
        <sz val="10"/>
        <rFont val="微软雅黑"/>
        <family val="2"/>
        <charset val="134"/>
      </rPr>
      <t>国开</t>
    </r>
    <r>
      <rPr>
        <sz val="10"/>
        <rFont val="Arial"/>
        <family val="2"/>
      </rPr>
      <t>1802</t>
    </r>
  </si>
  <si>
    <t>111083.SZ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</si>
  <si>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亚迪</t>
    </r>
    <r>
      <rPr>
        <sz val="10"/>
        <rFont val="Arial"/>
        <family val="2"/>
      </rPr>
      <t>G1</t>
    </r>
  </si>
  <si>
    <t>112296.SZ</t>
  </si>
  <si>
    <r>
      <rPr>
        <sz val="10"/>
        <rFont val="Arial"/>
        <family val="2"/>
      </rPr>
      <t>15</t>
    </r>
    <r>
      <rPr>
        <sz val="10"/>
        <rFont val="微软雅黑"/>
        <family val="2"/>
        <charset val="134"/>
      </rPr>
      <t>东北债</t>
    </r>
  </si>
  <si>
    <t>112481.SZ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</si>
  <si>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广联</t>
    </r>
    <r>
      <rPr>
        <sz val="10"/>
        <rFont val="Arial"/>
        <family val="2"/>
      </rPr>
      <t>01</t>
    </r>
  </si>
  <si>
    <t>112573.SZ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</si>
  <si>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西煤</t>
    </r>
    <r>
      <rPr>
        <sz val="10"/>
        <rFont val="Arial"/>
        <family val="2"/>
      </rPr>
      <t>01</t>
    </r>
  </si>
  <si>
    <t>112663.SZ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</si>
  <si>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农四</t>
    </r>
    <r>
      <rPr>
        <sz val="10"/>
        <rFont val="Arial"/>
        <family val="2"/>
      </rPr>
      <t>01</t>
    </r>
  </si>
  <si>
    <t>1480368.IB</t>
  </si>
  <si>
    <r>
      <rPr>
        <sz val="10"/>
        <rFont val="Arial"/>
        <family val="2"/>
      </rPr>
      <t>14</t>
    </r>
    <r>
      <rPr>
        <sz val="10"/>
        <rFont val="微软雅黑"/>
        <family val="2"/>
        <charset val="134"/>
      </rPr>
      <t>普陀国资债</t>
    </r>
  </si>
  <si>
    <t>1580098.IB</t>
  </si>
  <si>
    <r>
      <rPr>
        <sz val="10"/>
        <rFont val="Arial"/>
        <family val="2"/>
      </rPr>
      <t>15</t>
    </r>
    <r>
      <rPr>
        <sz val="10"/>
        <rFont val="微软雅黑"/>
        <family val="2"/>
        <charset val="134"/>
      </rPr>
      <t>阳江债</t>
    </r>
  </si>
  <si>
    <t>1680228.IB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</si>
  <si>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平湖债</t>
    </r>
  </si>
  <si>
    <t>1880203.IB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</si>
  <si>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即墨专项债</t>
    </r>
  </si>
  <si>
    <t>1880315.IB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</si>
  <si>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河钢绿色可续期债</t>
    </r>
    <r>
      <rPr>
        <sz val="10"/>
        <rFont val="Arial"/>
        <family val="2"/>
      </rPr>
      <t>01</t>
    </r>
  </si>
  <si>
    <t>050203.IB</t>
  </si>
  <si>
    <r>
      <rPr>
        <sz val="10"/>
        <rFont val="Arial"/>
        <family val="2"/>
      </rPr>
      <t>05</t>
    </r>
    <r>
      <rPr>
        <sz val="10"/>
        <rFont val="微软雅黑"/>
        <family val="2"/>
        <charset val="134"/>
      </rPr>
      <t>国开</t>
    </r>
    <r>
      <rPr>
        <sz val="10"/>
        <rFont val="Arial"/>
        <family val="2"/>
      </rPr>
      <t>03</t>
    </r>
  </si>
  <si>
    <t>101551055.IB</t>
  </si>
  <si>
    <r>
      <rPr>
        <sz val="10"/>
        <rFont val="Arial"/>
        <family val="2"/>
      </rPr>
      <t>15</t>
    </r>
    <r>
      <rPr>
        <sz val="10"/>
        <rFont val="微软雅黑"/>
        <family val="2"/>
        <charset val="134"/>
      </rPr>
      <t>大连万达</t>
    </r>
    <r>
      <rPr>
        <sz val="10"/>
        <rFont val="Arial"/>
        <family val="2"/>
      </rPr>
      <t>MTN001</t>
    </r>
  </si>
  <si>
    <t>101651052.IB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</si>
  <si>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大连万达</t>
    </r>
    <r>
      <rPr>
        <sz val="10"/>
        <rFont val="Arial"/>
        <family val="2"/>
      </rPr>
      <t>MTN004</t>
    </r>
  </si>
  <si>
    <t>101653013.IB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</si>
  <si>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栾川钼业</t>
    </r>
    <r>
      <rPr>
        <sz val="10"/>
        <rFont val="Arial"/>
        <family val="2"/>
      </rPr>
      <t>MTN001</t>
    </r>
  </si>
  <si>
    <t>101653050.IB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</si>
  <si>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吉利</t>
    </r>
    <r>
      <rPr>
        <sz val="10"/>
        <rFont val="Arial"/>
        <family val="2"/>
      </rPr>
      <t>MTN002</t>
    </r>
  </si>
  <si>
    <t>101751028.IB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</si>
  <si>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蓉城文化</t>
    </r>
    <r>
      <rPr>
        <sz val="10"/>
        <rFont val="Arial"/>
        <family val="2"/>
      </rPr>
      <t>MTN001</t>
    </r>
  </si>
  <si>
    <t>101751032.IB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</si>
  <si>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金隅</t>
    </r>
    <r>
      <rPr>
        <sz val="10"/>
        <rFont val="Arial"/>
        <family val="2"/>
      </rPr>
      <t>MTN001</t>
    </r>
  </si>
  <si>
    <t>101760011.IB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</si>
  <si>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星河实业</t>
    </r>
    <r>
      <rPr>
        <sz val="10"/>
        <rFont val="Arial"/>
        <family val="2"/>
      </rPr>
      <t>MTN001</t>
    </r>
  </si>
  <si>
    <t>101765002.IB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</si>
  <si>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乌城投</t>
    </r>
    <r>
      <rPr>
        <sz val="10"/>
        <rFont val="Arial"/>
        <family val="2"/>
      </rPr>
      <t>MTN002</t>
    </r>
  </si>
  <si>
    <t>101800448.IB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</si>
  <si>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鲁宏桥</t>
    </r>
    <r>
      <rPr>
        <sz val="10"/>
        <rFont val="Arial"/>
        <family val="2"/>
      </rPr>
      <t>MTN002</t>
    </r>
  </si>
  <si>
    <t>101800531.IB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</si>
  <si>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天恒置业</t>
    </r>
    <r>
      <rPr>
        <sz val="10"/>
        <rFont val="Arial"/>
        <family val="2"/>
      </rPr>
      <t>MTN002</t>
    </r>
  </si>
  <si>
    <t>101800720.IB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</si>
  <si>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苏沙钢</t>
    </r>
    <r>
      <rPr>
        <sz val="10"/>
        <rFont val="Arial"/>
        <family val="2"/>
      </rPr>
      <t>MTN002</t>
    </r>
  </si>
  <si>
    <t>101801034.IB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</si>
  <si>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吉林高速</t>
    </r>
    <r>
      <rPr>
        <sz val="10"/>
        <rFont val="Arial"/>
        <family val="2"/>
      </rPr>
      <t>MTN002</t>
    </r>
  </si>
  <si>
    <t>101801143.IB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</si>
  <si>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河钢集</t>
    </r>
    <r>
      <rPr>
        <sz val="10"/>
        <rFont val="Arial"/>
        <family val="2"/>
      </rPr>
      <t>MTN009</t>
    </r>
  </si>
  <si>
    <t>101801178.IB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</si>
  <si>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华菱钢铁</t>
    </r>
    <r>
      <rPr>
        <sz val="10"/>
        <rFont val="Arial"/>
        <family val="2"/>
      </rPr>
      <t>MTN002</t>
    </r>
  </si>
  <si>
    <t>101801302.IB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</si>
  <si>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东南国资</t>
    </r>
    <r>
      <rPr>
        <sz val="10"/>
        <rFont val="Arial"/>
        <family val="2"/>
      </rPr>
      <t>MTN003</t>
    </r>
  </si>
  <si>
    <t>101801432.IB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</si>
  <si>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哈尔滨投</t>
    </r>
    <r>
      <rPr>
        <sz val="10"/>
        <rFont val="Arial"/>
        <family val="2"/>
      </rPr>
      <t>MTN001</t>
    </r>
  </si>
  <si>
    <t>101801524.IB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</si>
  <si>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武汉新港</t>
    </r>
    <r>
      <rPr>
        <sz val="10"/>
        <rFont val="Arial"/>
        <family val="2"/>
      </rPr>
      <t>MTN001</t>
    </r>
  </si>
  <si>
    <t>101801543.IB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</si>
  <si>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中交四航</t>
    </r>
    <r>
      <rPr>
        <sz val="10"/>
        <rFont val="Arial"/>
        <family val="2"/>
      </rPr>
      <t>MTN001</t>
    </r>
  </si>
  <si>
    <t xml:space="preserve">101900041.IB 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</si>
  <si>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娄城高新</t>
    </r>
    <r>
      <rPr>
        <sz val="10"/>
        <rFont val="Arial"/>
        <family val="2"/>
      </rPr>
      <t>MTN001</t>
    </r>
  </si>
  <si>
    <t>101900053.IB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</si>
  <si>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南京钢铁</t>
    </r>
    <r>
      <rPr>
        <sz val="10"/>
        <rFont val="Arial"/>
        <family val="2"/>
      </rPr>
      <t>MTN001</t>
    </r>
  </si>
  <si>
    <t>101900583.IB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</si>
  <si>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乌城投</t>
    </r>
    <r>
      <rPr>
        <sz val="10"/>
        <rFont val="Arial"/>
        <family val="2"/>
      </rPr>
      <t>MTN002</t>
    </r>
  </si>
  <si>
    <t>101900784.IB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</si>
  <si>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鑫华农业</t>
    </r>
    <r>
      <rPr>
        <sz val="10"/>
        <rFont val="Arial"/>
        <family val="2"/>
      </rPr>
      <t>MTN001</t>
    </r>
  </si>
  <si>
    <t>122803.SH</t>
  </si>
  <si>
    <r>
      <rPr>
        <sz val="10"/>
        <rFont val="Arial"/>
        <family val="2"/>
      </rPr>
      <t>PR</t>
    </r>
    <r>
      <rPr>
        <sz val="10"/>
        <rFont val="微软雅黑"/>
        <family val="2"/>
        <charset val="134"/>
      </rPr>
      <t>滁建投</t>
    </r>
  </si>
  <si>
    <t>124827.SH</t>
  </si>
  <si>
    <r>
      <rPr>
        <sz val="10"/>
        <rFont val="Arial"/>
        <family val="2"/>
      </rPr>
      <t>PR</t>
    </r>
    <r>
      <rPr>
        <sz val="10"/>
        <rFont val="微软雅黑"/>
        <family val="2"/>
        <charset val="134"/>
      </rPr>
      <t>普国资</t>
    </r>
  </si>
  <si>
    <t>127490.SH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</si>
  <si>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延新投</t>
    </r>
  </si>
  <si>
    <t>127850.SH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</si>
  <si>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良渚债</t>
    </r>
  </si>
  <si>
    <t>122327.SH</t>
  </si>
  <si>
    <r>
      <rPr>
        <sz val="10"/>
        <rFont val="Arial"/>
        <family val="2"/>
      </rPr>
      <t>13</t>
    </r>
    <r>
      <rPr>
        <sz val="10"/>
        <rFont val="微软雅黑"/>
        <family val="2"/>
        <charset val="134"/>
      </rPr>
      <t>卧龙债</t>
    </r>
  </si>
  <si>
    <t>122467.SH</t>
  </si>
  <si>
    <r>
      <rPr>
        <sz val="10"/>
        <rFont val="Arial"/>
        <family val="2"/>
      </rPr>
      <t>15</t>
    </r>
    <r>
      <rPr>
        <sz val="10"/>
        <rFont val="微软雅黑"/>
        <family val="2"/>
        <charset val="134"/>
      </rPr>
      <t>万达</t>
    </r>
    <r>
      <rPr>
        <sz val="10"/>
        <rFont val="Arial"/>
        <family val="2"/>
      </rPr>
      <t>02</t>
    </r>
  </si>
  <si>
    <t>136099.SH</t>
  </si>
  <si>
    <r>
      <rPr>
        <sz val="10"/>
        <rFont val="Arial"/>
        <family val="2"/>
      </rPr>
      <t>15</t>
    </r>
    <r>
      <rPr>
        <sz val="10"/>
        <rFont val="微软雅黑"/>
        <family val="2"/>
        <charset val="134"/>
      </rPr>
      <t>绍交</t>
    </r>
    <r>
      <rPr>
        <sz val="10"/>
        <rFont val="Arial"/>
        <family val="2"/>
      </rPr>
      <t>01</t>
    </r>
  </si>
  <si>
    <t>136301.SH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</si>
  <si>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龙盛</t>
    </r>
    <r>
      <rPr>
        <sz val="10"/>
        <rFont val="Arial"/>
        <family val="2"/>
      </rPr>
      <t>03</t>
    </r>
  </si>
  <si>
    <t>136535.SH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</si>
  <si>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万达</t>
    </r>
    <r>
      <rPr>
        <sz val="10"/>
        <rFont val="Arial"/>
        <family val="2"/>
      </rPr>
      <t>05</t>
    </r>
  </si>
  <si>
    <t>136554.SH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</si>
  <si>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中金</t>
    </r>
    <r>
      <rPr>
        <sz val="10"/>
        <rFont val="Arial"/>
        <family val="2"/>
      </rPr>
      <t>01</t>
    </r>
  </si>
  <si>
    <t>136805.SH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</si>
  <si>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七师</t>
    </r>
    <r>
      <rPr>
        <sz val="10"/>
        <rFont val="Arial"/>
        <family val="2"/>
      </rPr>
      <t>01</t>
    </r>
  </si>
  <si>
    <t xml:space="preserve">143162.SH 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</si>
  <si>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电投</t>
    </r>
    <r>
      <rPr>
        <sz val="10"/>
        <rFont val="Arial"/>
        <family val="2"/>
      </rPr>
      <t>07</t>
    </r>
  </si>
  <si>
    <t>143165.SH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</si>
  <si>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世茂</t>
    </r>
    <r>
      <rPr>
        <sz val="10"/>
        <rFont val="Arial"/>
        <family val="2"/>
      </rPr>
      <t>G1</t>
    </r>
  </si>
  <si>
    <t>143536.SH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</si>
  <si>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复星</t>
    </r>
    <r>
      <rPr>
        <sz val="10"/>
        <rFont val="Arial"/>
        <family val="2"/>
      </rPr>
      <t>03</t>
    </r>
  </si>
  <si>
    <t>143960.SH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</si>
  <si>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阳煤</t>
    </r>
    <r>
      <rPr>
        <sz val="10"/>
        <rFont val="Arial"/>
        <family val="2"/>
      </rPr>
      <t>Y1</t>
    </r>
  </si>
  <si>
    <t>155024.SH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</si>
  <si>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台纾</t>
    </r>
    <r>
      <rPr>
        <sz val="10"/>
        <rFont val="Arial"/>
        <family val="2"/>
      </rPr>
      <t>01</t>
    </r>
  </si>
  <si>
    <t>155030.SH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</si>
  <si>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三友</t>
    </r>
    <r>
      <rPr>
        <sz val="10"/>
        <rFont val="Arial"/>
        <family val="2"/>
      </rPr>
      <t>03</t>
    </r>
  </si>
  <si>
    <t>155076.SH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</si>
  <si>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宁农</t>
    </r>
    <r>
      <rPr>
        <sz val="10"/>
        <rFont val="Arial"/>
        <family val="2"/>
      </rPr>
      <t>01</t>
    </r>
  </si>
  <si>
    <t>155093.SH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</si>
  <si>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万向</t>
    </r>
    <r>
      <rPr>
        <sz val="10"/>
        <rFont val="Arial"/>
        <family val="2"/>
      </rPr>
      <t>01</t>
    </r>
  </si>
  <si>
    <t>155213.SH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</si>
  <si>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苏垦</t>
    </r>
    <r>
      <rPr>
        <sz val="10"/>
        <rFont val="Arial"/>
        <family val="2"/>
      </rPr>
      <t>01</t>
    </r>
  </si>
  <si>
    <t>155318.SH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</si>
  <si>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铁投</t>
    </r>
    <r>
      <rPr>
        <sz val="10"/>
        <rFont val="Arial"/>
        <family val="2"/>
      </rPr>
      <t>01</t>
    </r>
  </si>
  <si>
    <t>155458.SH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</si>
  <si>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红美</t>
    </r>
    <r>
      <rPr>
        <sz val="10"/>
        <rFont val="Arial"/>
        <family val="2"/>
      </rPr>
      <t>02</t>
    </r>
  </si>
  <si>
    <t>155989.SH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</si>
  <si>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阳煤</t>
    </r>
    <r>
      <rPr>
        <sz val="10"/>
        <rFont val="Arial"/>
        <family val="2"/>
      </rPr>
      <t>Y4</t>
    </r>
  </si>
  <si>
    <t>155996.SH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</si>
  <si>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青城</t>
    </r>
    <r>
      <rPr>
        <sz val="10"/>
        <rFont val="Arial"/>
        <family val="2"/>
      </rPr>
      <t>Y4</t>
    </r>
  </si>
  <si>
    <t>112121.SZ</t>
  </si>
  <si>
    <r>
      <rPr>
        <sz val="10"/>
        <rFont val="Arial"/>
        <family val="2"/>
      </rPr>
      <t>12</t>
    </r>
    <r>
      <rPr>
        <sz val="10"/>
        <rFont val="微软雅黑"/>
        <family val="2"/>
        <charset val="134"/>
      </rPr>
      <t>景兴债</t>
    </r>
  </si>
  <si>
    <t>112457.SZ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</si>
  <si>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魏桥</t>
    </r>
    <r>
      <rPr>
        <sz val="10"/>
        <rFont val="Arial"/>
        <family val="2"/>
      </rPr>
      <t>05</t>
    </r>
  </si>
  <si>
    <t>112518.SZ</t>
  </si>
  <si>
    <t>17TCL01</t>
  </si>
  <si>
    <t>112555.SZ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</si>
  <si>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新野</t>
    </r>
    <r>
      <rPr>
        <sz val="10"/>
        <rFont val="Arial"/>
        <family val="2"/>
      </rPr>
      <t>01</t>
    </r>
  </si>
  <si>
    <t>112559.SZ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</si>
  <si>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恒通债</t>
    </r>
  </si>
  <si>
    <t>112638.SZ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</si>
  <si>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湘电</t>
    </r>
    <r>
      <rPr>
        <sz val="10"/>
        <rFont val="Arial"/>
        <family val="2"/>
      </rPr>
      <t>01</t>
    </r>
  </si>
  <si>
    <t xml:space="preserve"> 112661.SZ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</si>
  <si>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传化</t>
    </r>
    <r>
      <rPr>
        <sz val="10"/>
        <rFont val="Arial"/>
        <family val="2"/>
      </rPr>
      <t>01</t>
    </r>
  </si>
  <si>
    <t>112721.SZ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</si>
  <si>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苏宁</t>
    </r>
    <r>
      <rPr>
        <sz val="10"/>
        <rFont val="Arial"/>
        <family val="2"/>
      </rPr>
      <t>03</t>
    </r>
  </si>
  <si>
    <t>112798.SZ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</si>
  <si>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国际</t>
    </r>
    <r>
      <rPr>
        <sz val="10"/>
        <rFont val="Arial"/>
        <family val="2"/>
      </rPr>
      <t>P2</t>
    </r>
  </si>
  <si>
    <t>112857.SZ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</si>
  <si>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广发</t>
    </r>
    <r>
      <rPr>
        <sz val="10"/>
        <rFont val="Arial"/>
        <family val="2"/>
      </rPr>
      <t>03</t>
    </r>
  </si>
  <si>
    <t>1280451.IB</t>
  </si>
  <si>
    <r>
      <rPr>
        <sz val="10"/>
        <rFont val="Arial"/>
        <family val="2"/>
      </rPr>
      <t>12</t>
    </r>
    <r>
      <rPr>
        <sz val="10"/>
        <rFont val="微软雅黑"/>
        <family val="2"/>
        <charset val="134"/>
      </rPr>
      <t>萍乡债</t>
    </r>
  </si>
  <si>
    <t>1780167.IB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</si>
  <si>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金安城投债</t>
    </r>
  </si>
  <si>
    <t>1880317.IB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</si>
  <si>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仁怀水投债</t>
    </r>
    <r>
      <rPr>
        <sz val="10"/>
        <rFont val="Arial"/>
        <family val="2"/>
      </rPr>
      <t>03</t>
    </r>
  </si>
  <si>
    <t>1980055.IB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</si>
  <si>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首旅债</t>
    </r>
    <r>
      <rPr>
        <sz val="10"/>
        <rFont val="Arial"/>
        <family val="2"/>
      </rPr>
      <t>01</t>
    </r>
  </si>
  <si>
    <t>1980115.IB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</si>
  <si>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汉江国投停车场债</t>
    </r>
  </si>
  <si>
    <t>136587.SH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</si>
  <si>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水务</t>
    </r>
    <r>
      <rPr>
        <sz val="10"/>
        <rFont val="Arial"/>
        <family val="2"/>
      </rPr>
      <t>01</t>
    </r>
  </si>
  <si>
    <t>136750.SH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</si>
  <si>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荣盛</t>
    </r>
    <r>
      <rPr>
        <sz val="10"/>
        <rFont val="Arial"/>
        <family val="2"/>
      </rPr>
      <t>01</t>
    </r>
  </si>
  <si>
    <t>143009.SH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</si>
  <si>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宏泰债</t>
    </r>
  </si>
  <si>
    <t>143094.SH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</si>
  <si>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三友</t>
    </r>
    <r>
      <rPr>
        <sz val="10"/>
        <rFont val="Arial"/>
        <family val="2"/>
      </rPr>
      <t>01</t>
    </r>
  </si>
  <si>
    <t>143221.SH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</si>
  <si>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海资</t>
    </r>
    <r>
      <rPr>
        <sz val="10"/>
        <rFont val="Arial"/>
        <family val="2"/>
      </rPr>
      <t>02</t>
    </r>
  </si>
  <si>
    <t>143631.SH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</si>
  <si>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南港</t>
    </r>
    <r>
      <rPr>
        <sz val="10"/>
        <rFont val="Arial"/>
        <family val="2"/>
      </rPr>
      <t>01</t>
    </r>
  </si>
  <si>
    <t>155019.SH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</si>
  <si>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浙商</t>
    </r>
    <r>
      <rPr>
        <sz val="10"/>
        <rFont val="Arial"/>
        <family val="2"/>
      </rPr>
      <t>01</t>
    </r>
  </si>
  <si>
    <t>155091.SH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</si>
  <si>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景国</t>
    </r>
    <r>
      <rPr>
        <sz val="10"/>
        <rFont val="Arial"/>
        <family val="2"/>
      </rPr>
      <t>02</t>
    </r>
  </si>
  <si>
    <t>155201.SH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</si>
  <si>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陆债</t>
    </r>
    <r>
      <rPr>
        <sz val="10"/>
        <rFont val="Arial"/>
        <family val="2"/>
      </rPr>
      <t>01</t>
    </r>
  </si>
  <si>
    <t>155351.SH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</si>
  <si>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兴杭</t>
    </r>
    <r>
      <rPr>
        <sz val="10"/>
        <rFont val="Arial"/>
        <family val="2"/>
      </rPr>
      <t>01</t>
    </r>
  </si>
  <si>
    <t>155415.SH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</si>
  <si>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中银</t>
    </r>
    <r>
      <rPr>
        <sz val="10"/>
        <rFont val="Arial"/>
        <family val="2"/>
      </rPr>
      <t>01</t>
    </r>
  </si>
  <si>
    <t>112359.SZ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</si>
  <si>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魏桥</t>
    </r>
    <r>
      <rPr>
        <sz val="10"/>
        <rFont val="Arial"/>
        <family val="2"/>
      </rPr>
      <t>03</t>
    </r>
  </si>
  <si>
    <t>112554.SZ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</si>
  <si>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前海</t>
    </r>
    <r>
      <rPr>
        <sz val="10"/>
        <rFont val="Arial"/>
        <family val="2"/>
      </rPr>
      <t>01</t>
    </r>
  </si>
  <si>
    <t>112717.SZ</t>
  </si>
  <si>
    <t>18TCL01</t>
  </si>
  <si>
    <t>112727.SZ</t>
  </si>
  <si>
    <t>18GLPR5</t>
  </si>
  <si>
    <t xml:space="preserve">112735.SZ 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</si>
  <si>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河钢</t>
    </r>
    <r>
      <rPr>
        <sz val="10"/>
        <rFont val="Arial"/>
        <family val="2"/>
      </rPr>
      <t>Y2</t>
    </r>
  </si>
  <si>
    <t>112800.SZ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</si>
  <si>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苏宁</t>
    </r>
    <r>
      <rPr>
        <sz val="10"/>
        <rFont val="Arial"/>
        <family val="2"/>
      </rPr>
      <t>07</t>
    </r>
  </si>
  <si>
    <t>112834.SZ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</si>
  <si>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航新</t>
    </r>
    <r>
      <rPr>
        <sz val="10"/>
        <rFont val="Arial"/>
        <family val="2"/>
      </rPr>
      <t>S</t>
    </r>
  </si>
  <si>
    <t>108604.SZ</t>
  </si>
  <si>
    <r>
      <rPr>
        <sz val="10"/>
        <rFont val="微软雅黑"/>
        <family val="2"/>
        <charset val="134"/>
      </rPr>
      <t>国开</t>
    </r>
    <r>
      <rPr>
        <sz val="10"/>
        <rFont val="Arial"/>
        <family val="2"/>
      </rPr>
      <t>1805</t>
    </r>
  </si>
  <si>
    <t>1880240.IB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</si>
  <si>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海宁新区债</t>
    </r>
    <r>
      <rPr>
        <sz val="10"/>
        <rFont val="Arial"/>
        <family val="2"/>
      </rPr>
      <t>02</t>
    </r>
  </si>
  <si>
    <t>1880269.IB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</si>
  <si>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信丰城投债</t>
    </r>
    <r>
      <rPr>
        <sz val="10"/>
        <rFont val="Arial"/>
        <family val="2"/>
      </rPr>
      <t>01</t>
    </r>
  </si>
  <si>
    <t>1880274.IB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</si>
  <si>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绍兴柯岩债</t>
    </r>
  </si>
  <si>
    <t>1822006.IB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</si>
  <si>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宝马汽车</t>
    </r>
    <r>
      <rPr>
        <sz val="10"/>
        <rFont val="Arial"/>
        <family val="2"/>
      </rPr>
      <t>01</t>
    </r>
  </si>
  <si>
    <t>041800281.IB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</si>
  <si>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中铝宁夏</t>
    </r>
    <r>
      <rPr>
        <sz val="10"/>
        <rFont val="Arial"/>
        <family val="2"/>
      </rPr>
      <t>CP001</t>
    </r>
  </si>
  <si>
    <t xml:space="preserve">041900115.IB 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</si>
  <si>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传化</t>
    </r>
    <r>
      <rPr>
        <sz val="10"/>
        <rFont val="Arial"/>
        <family val="2"/>
      </rPr>
      <t>CP001</t>
    </r>
  </si>
  <si>
    <t>011900424.IB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</si>
  <si>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南山集</t>
    </r>
    <r>
      <rPr>
        <sz val="10"/>
        <rFont val="Arial"/>
        <family val="2"/>
      </rPr>
      <t>SCP001</t>
    </r>
  </si>
  <si>
    <t>190302.IB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</si>
  <si>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进出</t>
    </r>
    <r>
      <rPr>
        <sz val="10"/>
        <rFont val="Arial"/>
        <family val="2"/>
      </rPr>
      <t>02</t>
    </r>
  </si>
  <si>
    <t>101562037.IB</t>
  </si>
  <si>
    <r>
      <rPr>
        <sz val="10"/>
        <rFont val="Arial"/>
        <family val="2"/>
      </rPr>
      <t>15</t>
    </r>
    <r>
      <rPr>
        <sz val="10"/>
        <rFont val="微软雅黑"/>
        <family val="2"/>
        <charset val="134"/>
      </rPr>
      <t>鲁宏桥</t>
    </r>
    <r>
      <rPr>
        <sz val="10"/>
        <rFont val="Arial"/>
        <family val="2"/>
      </rPr>
      <t>MTN003</t>
    </r>
  </si>
  <si>
    <t>101652035.IB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</si>
  <si>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新希望</t>
    </r>
    <r>
      <rPr>
        <sz val="10"/>
        <rFont val="Arial"/>
        <family val="2"/>
      </rPr>
      <t>MTN002</t>
    </r>
  </si>
  <si>
    <t>101653028.IB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</si>
  <si>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今世缘</t>
    </r>
    <r>
      <rPr>
        <sz val="10"/>
        <rFont val="Arial"/>
        <family val="2"/>
      </rPr>
      <t>MTN001</t>
    </r>
  </si>
  <si>
    <t>101654099.IB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</si>
  <si>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苏沙钢</t>
    </r>
    <r>
      <rPr>
        <sz val="10"/>
        <rFont val="Arial"/>
        <family val="2"/>
      </rPr>
      <t>MTN004</t>
    </r>
  </si>
  <si>
    <t>101655021.IB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</si>
  <si>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大连万达</t>
    </r>
    <r>
      <rPr>
        <sz val="10"/>
        <rFont val="Arial"/>
        <family val="2"/>
      </rPr>
      <t>MTN003</t>
    </r>
  </si>
  <si>
    <t>101662036.IB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</si>
  <si>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广晟</t>
    </r>
    <r>
      <rPr>
        <sz val="10"/>
        <rFont val="Arial"/>
        <family val="2"/>
      </rPr>
      <t>MTN001</t>
    </r>
  </si>
  <si>
    <t>101756024.IB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</si>
  <si>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贵产投</t>
    </r>
    <r>
      <rPr>
        <sz val="10"/>
        <rFont val="Arial"/>
        <family val="2"/>
      </rPr>
      <t>MTN001</t>
    </r>
  </si>
  <si>
    <t>101800345.IB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</si>
  <si>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湖北科投</t>
    </r>
    <r>
      <rPr>
        <sz val="10"/>
        <rFont val="Arial"/>
        <family val="2"/>
      </rPr>
      <t>MTN002</t>
    </r>
  </si>
  <si>
    <t>101800428.IB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</si>
  <si>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复星高科</t>
    </r>
    <r>
      <rPr>
        <sz val="10"/>
        <rFont val="Arial"/>
        <family val="2"/>
      </rPr>
      <t>MTN002</t>
    </r>
  </si>
  <si>
    <t>101801448.IB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</si>
  <si>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海尔金控</t>
    </r>
    <r>
      <rPr>
        <sz val="10"/>
        <rFont val="Arial"/>
        <family val="2"/>
      </rPr>
      <t>MTN001</t>
    </r>
  </si>
  <si>
    <t>101801503.IB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</si>
  <si>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天津航道</t>
    </r>
    <r>
      <rPr>
        <sz val="10"/>
        <rFont val="Arial"/>
        <family val="2"/>
      </rPr>
      <t>MTN001</t>
    </r>
  </si>
  <si>
    <t>101801576.IB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</si>
  <si>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淄博城运</t>
    </r>
    <r>
      <rPr>
        <sz val="10"/>
        <rFont val="Arial"/>
        <family val="2"/>
      </rPr>
      <t>MTN001</t>
    </r>
  </si>
  <si>
    <t>101900639.IB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</si>
  <si>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川发展</t>
    </r>
    <r>
      <rPr>
        <sz val="10"/>
        <rFont val="Arial"/>
        <family val="2"/>
      </rPr>
      <t>MTN002B</t>
    </r>
  </si>
  <si>
    <t>111914061.IB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</si>
  <si>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江苏银行</t>
    </r>
    <r>
      <rPr>
        <sz val="10"/>
        <rFont val="Arial"/>
        <family val="2"/>
      </rPr>
      <t>CD061</t>
    </r>
  </si>
  <si>
    <t>127400.SH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</si>
  <si>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广晟</t>
    </r>
    <r>
      <rPr>
        <sz val="10"/>
        <rFont val="Arial"/>
        <family val="2"/>
      </rPr>
      <t>01</t>
    </r>
  </si>
  <si>
    <t>152035.SH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</si>
  <si>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合力</t>
    </r>
    <r>
      <rPr>
        <sz val="10"/>
        <rFont val="Arial"/>
        <family val="2"/>
      </rPr>
      <t>01</t>
    </r>
  </si>
  <si>
    <t>122349.SH</t>
  </si>
  <si>
    <r>
      <rPr>
        <sz val="10"/>
        <rFont val="Arial"/>
        <family val="2"/>
      </rPr>
      <t>14</t>
    </r>
    <r>
      <rPr>
        <sz val="10"/>
        <rFont val="微软雅黑"/>
        <family val="2"/>
        <charset val="134"/>
      </rPr>
      <t>中炬</t>
    </r>
    <r>
      <rPr>
        <sz val="10"/>
        <rFont val="Arial"/>
        <family val="2"/>
      </rPr>
      <t>02</t>
    </r>
  </si>
  <si>
    <t>124110.SH</t>
  </si>
  <si>
    <r>
      <rPr>
        <sz val="10"/>
        <rFont val="Arial"/>
        <family val="2"/>
      </rPr>
      <t>PR</t>
    </r>
    <r>
      <rPr>
        <sz val="10"/>
        <rFont val="微软雅黑"/>
        <family val="2"/>
        <charset val="134"/>
      </rPr>
      <t>宁新开</t>
    </r>
  </si>
  <si>
    <t>124298.SH</t>
  </si>
  <si>
    <r>
      <rPr>
        <sz val="10"/>
        <rFont val="Arial"/>
        <family val="2"/>
      </rPr>
      <t>PR</t>
    </r>
    <r>
      <rPr>
        <sz val="10"/>
        <rFont val="微软雅黑"/>
        <family val="2"/>
        <charset val="134"/>
      </rPr>
      <t>临汾投</t>
    </r>
  </si>
  <si>
    <t>124422.SH</t>
  </si>
  <si>
    <r>
      <rPr>
        <sz val="10"/>
        <rFont val="Arial"/>
        <family val="2"/>
      </rPr>
      <t>PR</t>
    </r>
    <r>
      <rPr>
        <sz val="10"/>
        <rFont val="微软雅黑"/>
        <family val="2"/>
        <charset val="134"/>
      </rPr>
      <t>崇明债</t>
    </r>
  </si>
  <si>
    <t>124428.SH</t>
  </si>
  <si>
    <r>
      <rPr>
        <sz val="10"/>
        <rFont val="Arial"/>
        <family val="2"/>
      </rPr>
      <t>13</t>
    </r>
    <r>
      <rPr>
        <sz val="10"/>
        <rFont val="微软雅黑"/>
        <family val="2"/>
        <charset val="134"/>
      </rPr>
      <t>粤垦债</t>
    </r>
  </si>
  <si>
    <t>127424.SH</t>
  </si>
  <si>
    <r>
      <rPr>
        <sz val="10"/>
        <rFont val="Arial"/>
        <family val="2"/>
      </rPr>
      <t>PR</t>
    </r>
    <r>
      <rPr>
        <sz val="10"/>
        <rFont val="微软雅黑"/>
        <family val="2"/>
        <charset val="134"/>
      </rPr>
      <t>惠开债</t>
    </r>
  </si>
  <si>
    <t>127581.SH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</si>
  <si>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运通债</t>
    </r>
  </si>
  <si>
    <t>152050.SH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</si>
  <si>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泰新债</t>
    </r>
  </si>
  <si>
    <t>152118.SH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</si>
  <si>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东台债</t>
    </r>
  </si>
  <si>
    <t>152133.SH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</si>
  <si>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海城投</t>
    </r>
  </si>
  <si>
    <t>123048.SH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</si>
  <si>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昌控</t>
    </r>
    <r>
      <rPr>
        <sz val="10"/>
        <rFont val="Arial"/>
        <family val="2"/>
      </rPr>
      <t>01</t>
    </r>
  </si>
  <si>
    <t>136062.SH</t>
  </si>
  <si>
    <r>
      <rPr>
        <sz val="10"/>
        <rFont val="Arial"/>
        <family val="2"/>
      </rPr>
      <t>15</t>
    </r>
    <r>
      <rPr>
        <sz val="10"/>
        <rFont val="微软雅黑"/>
        <family val="2"/>
        <charset val="134"/>
      </rPr>
      <t>大连港</t>
    </r>
  </si>
  <si>
    <t>136106.SH</t>
  </si>
  <si>
    <r>
      <rPr>
        <sz val="10"/>
        <rFont val="Arial"/>
        <family val="2"/>
      </rPr>
      <t>15</t>
    </r>
    <r>
      <rPr>
        <sz val="10"/>
        <rFont val="微软雅黑"/>
        <family val="2"/>
        <charset val="134"/>
      </rPr>
      <t>三友</t>
    </r>
    <r>
      <rPr>
        <sz val="10"/>
        <rFont val="Arial"/>
        <family val="2"/>
      </rPr>
      <t>02</t>
    </r>
  </si>
  <si>
    <t>136276.SH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</si>
  <si>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南山</t>
    </r>
    <r>
      <rPr>
        <sz val="10"/>
        <rFont val="Arial"/>
        <family val="2"/>
      </rPr>
      <t>01</t>
    </r>
  </si>
  <si>
    <t>136582.SH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</si>
  <si>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国联</t>
    </r>
    <r>
      <rPr>
        <sz val="10"/>
        <rFont val="Arial"/>
        <family val="2"/>
      </rPr>
      <t>02</t>
    </r>
  </si>
  <si>
    <t>136607.SH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</si>
  <si>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宁安</t>
    </r>
    <r>
      <rPr>
        <sz val="10"/>
        <rFont val="Arial"/>
        <family val="2"/>
      </rPr>
      <t>01</t>
    </r>
  </si>
  <si>
    <t xml:space="preserve">136614.SH 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</si>
  <si>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碱业</t>
    </r>
    <r>
      <rPr>
        <sz val="10"/>
        <rFont val="Arial"/>
        <family val="2"/>
      </rPr>
      <t>01</t>
    </r>
  </si>
  <si>
    <t>136622.SH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</si>
  <si>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国君</t>
    </r>
    <r>
      <rPr>
        <sz val="10"/>
        <rFont val="Arial"/>
        <family val="2"/>
      </rPr>
      <t>G3</t>
    </r>
  </si>
  <si>
    <t>136639.SH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</si>
  <si>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皖投</t>
    </r>
    <r>
      <rPr>
        <sz val="10"/>
        <rFont val="Arial"/>
        <family val="2"/>
      </rPr>
      <t>02</t>
    </r>
  </si>
  <si>
    <t>136645.SH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</si>
  <si>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百隆</t>
    </r>
    <r>
      <rPr>
        <sz val="10"/>
        <rFont val="Arial"/>
        <family val="2"/>
      </rPr>
      <t>01</t>
    </r>
  </si>
  <si>
    <t>136713.SH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</si>
  <si>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康恩贝</t>
    </r>
  </si>
  <si>
    <t>136830.SH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</si>
  <si>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中信</t>
    </r>
    <r>
      <rPr>
        <sz val="10"/>
        <rFont val="Arial"/>
        <family val="2"/>
      </rPr>
      <t>G1</t>
    </r>
  </si>
  <si>
    <t>136915.SH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</si>
  <si>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中大</t>
    </r>
    <r>
      <rPr>
        <sz val="10"/>
        <rFont val="Arial"/>
        <family val="2"/>
      </rPr>
      <t>Y1</t>
    </r>
  </si>
  <si>
    <t>143184.SH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</si>
  <si>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巨化</t>
    </r>
    <r>
      <rPr>
        <sz val="10"/>
        <rFont val="Arial"/>
        <family val="2"/>
      </rPr>
      <t>01</t>
    </r>
  </si>
  <si>
    <t>143295.SH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</si>
  <si>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象屿</t>
    </r>
    <r>
      <rPr>
        <sz val="10"/>
        <rFont val="Arial"/>
        <family val="2"/>
      </rPr>
      <t>01</t>
    </r>
  </si>
  <si>
    <t>143572.SH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</si>
  <si>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南京</t>
    </r>
    <r>
      <rPr>
        <sz val="10"/>
        <rFont val="Arial"/>
        <family val="2"/>
      </rPr>
      <t>01</t>
    </r>
  </si>
  <si>
    <t>143665.SH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</si>
  <si>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兴泸</t>
    </r>
    <r>
      <rPr>
        <sz val="10"/>
        <rFont val="Arial"/>
        <family val="2"/>
      </rPr>
      <t>01</t>
    </r>
  </si>
  <si>
    <t>143669.SH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</si>
  <si>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宁开控</t>
    </r>
  </si>
  <si>
    <t>143678.SH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</si>
  <si>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新望</t>
    </r>
    <r>
      <rPr>
        <sz val="10"/>
        <rFont val="Arial"/>
        <family val="2"/>
      </rPr>
      <t>01</t>
    </r>
  </si>
  <si>
    <t>155193.SH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</si>
  <si>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平证</t>
    </r>
    <r>
      <rPr>
        <sz val="10"/>
        <rFont val="Arial"/>
        <family val="2"/>
      </rPr>
      <t>01</t>
    </r>
  </si>
  <si>
    <t>155229.SH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</si>
  <si>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阳煤</t>
    </r>
    <r>
      <rPr>
        <sz val="10"/>
        <rFont val="Arial"/>
        <family val="2"/>
      </rPr>
      <t>01</t>
    </r>
  </si>
  <si>
    <t>155275.SH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</si>
  <si>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三友</t>
    </r>
    <r>
      <rPr>
        <sz val="10"/>
        <rFont val="Arial"/>
        <family val="2"/>
      </rPr>
      <t>01</t>
    </r>
  </si>
  <si>
    <t>155287.SH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</si>
  <si>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平证</t>
    </r>
    <r>
      <rPr>
        <sz val="10"/>
        <rFont val="Arial"/>
        <family val="2"/>
      </rPr>
      <t>03</t>
    </r>
  </si>
  <si>
    <t>155408.SH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</si>
  <si>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无锡</t>
    </r>
    <r>
      <rPr>
        <sz val="10"/>
        <rFont val="Arial"/>
        <family val="2"/>
      </rPr>
      <t>05</t>
    </r>
  </si>
  <si>
    <t>112196.SZ</t>
  </si>
  <si>
    <r>
      <rPr>
        <sz val="10"/>
        <rFont val="Arial"/>
        <family val="2"/>
      </rPr>
      <t>13</t>
    </r>
    <r>
      <rPr>
        <sz val="10"/>
        <rFont val="微软雅黑"/>
        <family val="2"/>
        <charset val="134"/>
      </rPr>
      <t>苏宁债</t>
    </r>
  </si>
  <si>
    <t>112707.SZ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</si>
  <si>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岸资</t>
    </r>
    <r>
      <rPr>
        <sz val="10"/>
        <rFont val="Arial"/>
        <family val="2"/>
      </rPr>
      <t>01</t>
    </r>
  </si>
  <si>
    <t>112799.SZ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</si>
  <si>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苏宁</t>
    </r>
    <r>
      <rPr>
        <sz val="10"/>
        <rFont val="Arial"/>
        <family val="2"/>
      </rPr>
      <t>06</t>
    </r>
  </si>
  <si>
    <t>112882.SZ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</si>
  <si>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魏桥</t>
    </r>
    <r>
      <rPr>
        <sz val="10"/>
        <rFont val="Arial"/>
        <family val="2"/>
      </rPr>
      <t>01</t>
    </r>
  </si>
  <si>
    <t xml:space="preserve">1680030.IB 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</si>
  <si>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泗阳债</t>
    </r>
  </si>
  <si>
    <t xml:space="preserve">1680157.IB 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</si>
  <si>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仁怀城投债</t>
    </r>
  </si>
  <si>
    <t>1780213.IB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</si>
  <si>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株洲湘江债</t>
    </r>
  </si>
  <si>
    <t>1880052.IB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</si>
  <si>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舟城投债</t>
    </r>
    <r>
      <rPr>
        <sz val="10"/>
        <rFont val="Arial"/>
        <family val="2"/>
      </rPr>
      <t>01</t>
    </r>
  </si>
  <si>
    <t>1880143.IB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</si>
  <si>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宿迁高新</t>
    </r>
    <r>
      <rPr>
        <sz val="10"/>
        <rFont val="Arial"/>
        <family val="2"/>
      </rPr>
      <t>01</t>
    </r>
  </si>
  <si>
    <t>1880145.IB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</si>
  <si>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陕高速可续期债</t>
    </r>
    <r>
      <rPr>
        <sz val="10"/>
        <rFont val="Arial"/>
        <family val="2"/>
      </rPr>
      <t>01</t>
    </r>
  </si>
  <si>
    <t>1980014.IB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</si>
  <si>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普陀国资债</t>
    </r>
    <r>
      <rPr>
        <sz val="10"/>
        <rFont val="Arial"/>
        <family val="2"/>
      </rPr>
      <t>01</t>
    </r>
  </si>
  <si>
    <t>1980184.IB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</si>
  <si>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柯桥国投债</t>
    </r>
    <r>
      <rPr>
        <sz val="10"/>
        <rFont val="Arial"/>
        <family val="2"/>
      </rPr>
      <t>02</t>
    </r>
  </si>
  <si>
    <t>180205.IB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</si>
  <si>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国开</t>
    </r>
    <r>
      <rPr>
        <sz val="10"/>
        <rFont val="Arial"/>
        <family val="2"/>
      </rPr>
      <t>05</t>
    </r>
  </si>
  <si>
    <t>180210.IB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</si>
  <si>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国开</t>
    </r>
    <r>
      <rPr>
        <sz val="10"/>
        <rFont val="Arial"/>
        <family val="2"/>
      </rPr>
      <t>10</t>
    </r>
  </si>
  <si>
    <t>101682009.IB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</si>
  <si>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中铝业</t>
    </r>
    <r>
      <rPr>
        <sz val="10"/>
        <rFont val="Arial"/>
        <family val="2"/>
      </rPr>
      <t>MTN002</t>
    </r>
  </si>
  <si>
    <t>101754077.IB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</si>
  <si>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河钢集</t>
    </r>
    <r>
      <rPr>
        <sz val="10"/>
        <rFont val="Arial"/>
        <family val="2"/>
      </rPr>
      <t>MTN010</t>
    </r>
  </si>
  <si>
    <t>101762018.IB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</si>
  <si>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湛江交投</t>
    </r>
    <r>
      <rPr>
        <sz val="10"/>
        <rFont val="Arial"/>
        <family val="2"/>
      </rPr>
      <t>MTN001</t>
    </r>
  </si>
  <si>
    <t>101769020.IB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</si>
  <si>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南昌水投</t>
    </r>
    <r>
      <rPr>
        <sz val="10"/>
        <rFont val="Arial"/>
        <family val="2"/>
      </rPr>
      <t>MTN001</t>
    </r>
  </si>
  <si>
    <t>101800240.IB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</si>
  <si>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辽成大</t>
    </r>
    <r>
      <rPr>
        <sz val="10"/>
        <rFont val="Arial"/>
        <family val="2"/>
      </rPr>
      <t>MTN001</t>
    </r>
  </si>
  <si>
    <t>101800285.IB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</si>
  <si>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新余城建</t>
    </r>
    <r>
      <rPr>
        <sz val="10"/>
        <rFont val="Arial"/>
        <family val="2"/>
      </rPr>
      <t>MTN001</t>
    </r>
  </si>
  <si>
    <t>101800410.IB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</si>
  <si>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鸿商产业</t>
    </r>
    <r>
      <rPr>
        <sz val="10"/>
        <rFont val="Arial"/>
        <family val="2"/>
      </rPr>
      <t>MTN002</t>
    </r>
  </si>
  <si>
    <t>101800539.IB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</si>
  <si>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鲁宏桥</t>
    </r>
    <r>
      <rPr>
        <sz val="10"/>
        <rFont val="Arial"/>
        <family val="2"/>
      </rPr>
      <t>MTN004</t>
    </r>
  </si>
  <si>
    <t>101800923.IB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</si>
  <si>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浙旅游</t>
    </r>
    <r>
      <rPr>
        <sz val="10"/>
        <rFont val="Arial"/>
        <family val="2"/>
      </rPr>
      <t>MTN001</t>
    </r>
  </si>
  <si>
    <t>101801269.IB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</si>
  <si>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均瑶</t>
    </r>
    <r>
      <rPr>
        <sz val="10"/>
        <rFont val="Arial"/>
        <family val="2"/>
      </rPr>
      <t>MTN002</t>
    </r>
  </si>
  <si>
    <t>101801346.IB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</si>
  <si>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中建四局</t>
    </r>
    <r>
      <rPr>
        <sz val="10"/>
        <rFont val="Arial"/>
        <family val="2"/>
      </rPr>
      <t>MTN002</t>
    </r>
  </si>
  <si>
    <t>101801554.IB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</si>
  <si>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冀东水泥</t>
    </r>
    <r>
      <rPr>
        <sz val="10"/>
        <rFont val="Arial"/>
        <family val="2"/>
      </rPr>
      <t>MTN001</t>
    </r>
  </si>
  <si>
    <t>101900108.IB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</si>
  <si>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娄城高新</t>
    </r>
    <r>
      <rPr>
        <sz val="10"/>
        <rFont val="Arial"/>
        <family val="2"/>
      </rPr>
      <t>MTN002</t>
    </r>
  </si>
  <si>
    <t>101900616.IB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</si>
  <si>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国宏投资</t>
    </r>
    <r>
      <rPr>
        <sz val="10"/>
        <rFont val="Arial"/>
        <family val="2"/>
      </rPr>
      <t>MTN001</t>
    </r>
  </si>
  <si>
    <t>101900793.IB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</si>
  <si>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苏州园林</t>
    </r>
    <r>
      <rPr>
        <sz val="10"/>
        <rFont val="Arial"/>
        <family val="2"/>
      </rPr>
      <t>MTN001</t>
    </r>
  </si>
  <si>
    <t xml:space="preserve"> 122567.SH</t>
  </si>
  <si>
    <r>
      <rPr>
        <sz val="10"/>
        <rFont val="Arial"/>
        <family val="2"/>
      </rPr>
      <t>PR</t>
    </r>
    <r>
      <rPr>
        <sz val="10"/>
        <rFont val="微软雅黑"/>
        <family val="2"/>
        <charset val="134"/>
      </rPr>
      <t>小清河</t>
    </r>
  </si>
  <si>
    <t>124283.SH</t>
  </si>
  <si>
    <r>
      <rPr>
        <sz val="10"/>
        <rFont val="Arial"/>
        <family val="2"/>
      </rPr>
      <t>13</t>
    </r>
    <r>
      <rPr>
        <sz val="10"/>
        <rFont val="微软雅黑"/>
        <family val="2"/>
        <charset val="134"/>
      </rPr>
      <t>武新港</t>
    </r>
  </si>
  <si>
    <t>127474.SH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</si>
  <si>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三明国</t>
    </r>
  </si>
  <si>
    <t>136012.SH</t>
  </si>
  <si>
    <r>
      <rPr>
        <sz val="10"/>
        <rFont val="Arial"/>
        <family val="2"/>
      </rPr>
      <t>15</t>
    </r>
    <r>
      <rPr>
        <sz val="10"/>
        <rFont val="微软雅黑"/>
        <family val="2"/>
        <charset val="134"/>
      </rPr>
      <t>梅花</t>
    </r>
    <r>
      <rPr>
        <sz val="10"/>
        <rFont val="Arial"/>
        <family val="2"/>
      </rPr>
      <t>02</t>
    </r>
  </si>
  <si>
    <t>122308.SH</t>
  </si>
  <si>
    <r>
      <rPr>
        <sz val="10"/>
        <rFont val="Arial"/>
        <family val="2"/>
      </rPr>
      <t>13</t>
    </r>
    <r>
      <rPr>
        <sz val="10"/>
        <rFont val="微软雅黑"/>
        <family val="2"/>
        <charset val="134"/>
      </rPr>
      <t>杭齿债</t>
    </r>
  </si>
  <si>
    <t>122365.SH</t>
  </si>
  <si>
    <r>
      <rPr>
        <sz val="10"/>
        <rFont val="Arial"/>
        <family val="2"/>
      </rPr>
      <t>14</t>
    </r>
    <r>
      <rPr>
        <sz val="10"/>
        <rFont val="微软雅黑"/>
        <family val="2"/>
        <charset val="134"/>
      </rPr>
      <t>昊华</t>
    </r>
    <r>
      <rPr>
        <sz val="10"/>
        <rFont val="Arial"/>
        <family val="2"/>
      </rPr>
      <t>01</t>
    </r>
  </si>
  <si>
    <t xml:space="preserve">136178.SH 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</si>
  <si>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兆泰</t>
    </r>
    <r>
      <rPr>
        <sz val="10"/>
        <rFont val="Arial"/>
        <family val="2"/>
      </rPr>
      <t>01</t>
    </r>
  </si>
  <si>
    <t>136337.SH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</si>
  <si>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乌房</t>
    </r>
    <r>
      <rPr>
        <sz val="10"/>
        <rFont val="Arial"/>
        <family val="2"/>
      </rPr>
      <t>01</t>
    </r>
  </si>
  <si>
    <t>136363.SH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</si>
  <si>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复星</t>
    </r>
    <r>
      <rPr>
        <sz val="10"/>
        <rFont val="Arial"/>
        <family val="2"/>
      </rPr>
      <t>02</t>
    </r>
  </si>
  <si>
    <t>136430.SH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</si>
  <si>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浙五金</t>
    </r>
  </si>
  <si>
    <t>136503.SH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</si>
  <si>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兴杭债</t>
    </r>
  </si>
  <si>
    <t>136721.SH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</si>
  <si>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石化</t>
    </r>
    <r>
      <rPr>
        <sz val="10"/>
        <rFont val="Arial"/>
        <family val="2"/>
      </rPr>
      <t>01</t>
    </r>
  </si>
  <si>
    <t>136757.SH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</si>
  <si>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凯华</t>
    </r>
    <r>
      <rPr>
        <sz val="10"/>
        <rFont val="Arial"/>
        <family val="2"/>
      </rPr>
      <t>02</t>
    </r>
  </si>
  <si>
    <t>136974.SH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</si>
  <si>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中工</t>
    </r>
    <r>
      <rPr>
        <sz val="10"/>
        <rFont val="Arial"/>
        <family val="2"/>
      </rPr>
      <t>Y1</t>
    </r>
  </si>
  <si>
    <t>143190.SH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</si>
  <si>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荣盛</t>
    </r>
    <r>
      <rPr>
        <sz val="10"/>
        <rFont val="Arial"/>
        <family val="2"/>
      </rPr>
      <t>02</t>
    </r>
  </si>
  <si>
    <t>143276.SH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</si>
  <si>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川电</t>
    </r>
    <r>
      <rPr>
        <sz val="10"/>
        <rFont val="Arial"/>
        <family val="2"/>
      </rPr>
      <t>01</t>
    </r>
  </si>
  <si>
    <t>143522.SH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</si>
  <si>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吉高</t>
    </r>
    <r>
      <rPr>
        <sz val="10"/>
        <rFont val="Arial"/>
        <family val="2"/>
      </rPr>
      <t>02</t>
    </r>
  </si>
  <si>
    <t>143608.SH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</si>
  <si>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威国</t>
    </r>
    <r>
      <rPr>
        <sz val="10"/>
        <rFont val="Arial"/>
        <family val="2"/>
      </rPr>
      <t>01</t>
    </r>
  </si>
  <si>
    <t>155100.SH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</si>
  <si>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海纾困</t>
    </r>
  </si>
  <si>
    <t>155113.SH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</si>
  <si>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爱建</t>
    </r>
    <r>
      <rPr>
        <sz val="10"/>
        <rFont val="Arial"/>
        <family val="2"/>
      </rPr>
      <t>01</t>
    </r>
  </si>
  <si>
    <t>155254.SH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</si>
  <si>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世茂</t>
    </r>
    <r>
      <rPr>
        <sz val="10"/>
        <rFont val="Arial"/>
        <family val="2"/>
      </rPr>
      <t>G2</t>
    </r>
  </si>
  <si>
    <t>1822021.IB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</si>
  <si>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宝马汽车</t>
    </r>
    <r>
      <rPr>
        <sz val="10"/>
        <rFont val="Arial"/>
        <family val="2"/>
      </rPr>
      <t>02</t>
    </r>
  </si>
  <si>
    <t>1920038.IB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</si>
  <si>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泰隆银行</t>
    </r>
    <r>
      <rPr>
        <sz val="10"/>
        <rFont val="Arial"/>
        <family val="2"/>
      </rPr>
      <t>02</t>
    </r>
  </si>
  <si>
    <t>041800456.IB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</si>
  <si>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隆基</t>
    </r>
    <r>
      <rPr>
        <sz val="10"/>
        <rFont val="Arial"/>
        <family val="2"/>
      </rPr>
      <t>CP001</t>
    </r>
  </si>
  <si>
    <t>041900063.IB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</si>
  <si>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云南世博</t>
    </r>
    <r>
      <rPr>
        <sz val="10"/>
        <rFont val="Arial"/>
        <family val="2"/>
      </rPr>
      <t>CP001</t>
    </r>
  </si>
  <si>
    <t>011802214.IB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</si>
  <si>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高速地产</t>
    </r>
    <r>
      <rPr>
        <sz val="10"/>
        <rFont val="Arial"/>
        <family val="2"/>
      </rPr>
      <t>SCP004</t>
    </r>
  </si>
  <si>
    <t>180204.IB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</si>
  <si>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国开</t>
    </r>
    <r>
      <rPr>
        <sz val="10"/>
        <rFont val="Arial"/>
        <family val="2"/>
      </rPr>
      <t>04</t>
    </r>
  </si>
  <si>
    <t>180216.IB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</si>
  <si>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国开</t>
    </r>
    <r>
      <rPr>
        <sz val="10"/>
        <rFont val="Arial"/>
        <family val="2"/>
      </rPr>
      <t>16</t>
    </r>
  </si>
  <si>
    <t>101460044.IB</t>
  </si>
  <si>
    <r>
      <rPr>
        <sz val="10"/>
        <rFont val="Arial"/>
        <family val="2"/>
      </rPr>
      <t>14</t>
    </r>
    <r>
      <rPr>
        <sz val="10"/>
        <rFont val="微软雅黑"/>
        <family val="2"/>
        <charset val="134"/>
      </rPr>
      <t>宿产发</t>
    </r>
    <r>
      <rPr>
        <sz val="10"/>
        <rFont val="Arial"/>
        <family val="2"/>
      </rPr>
      <t>MTN001</t>
    </r>
  </si>
  <si>
    <t>101559039.IB</t>
  </si>
  <si>
    <r>
      <rPr>
        <sz val="10"/>
        <rFont val="Arial"/>
        <family val="2"/>
      </rPr>
      <t>15</t>
    </r>
    <r>
      <rPr>
        <sz val="10"/>
        <rFont val="微软雅黑"/>
        <family val="2"/>
        <charset val="134"/>
      </rPr>
      <t>常熟城投</t>
    </r>
    <r>
      <rPr>
        <sz val="10"/>
        <rFont val="Arial"/>
        <family val="2"/>
      </rPr>
      <t>MTN001</t>
    </r>
  </si>
  <si>
    <t>101651041.IB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</si>
  <si>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川能投</t>
    </r>
    <r>
      <rPr>
        <sz val="10"/>
        <rFont val="Arial"/>
        <family val="2"/>
      </rPr>
      <t>MTN001</t>
    </r>
  </si>
  <si>
    <t>101652016.IB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</si>
  <si>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大连万达</t>
    </r>
    <r>
      <rPr>
        <sz val="10"/>
        <rFont val="Arial"/>
        <family val="2"/>
      </rPr>
      <t>MTN001</t>
    </r>
  </si>
  <si>
    <t>101652038.IB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</si>
  <si>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希望六和</t>
    </r>
    <r>
      <rPr>
        <sz val="10"/>
        <rFont val="Arial"/>
        <family val="2"/>
      </rPr>
      <t>MTN001</t>
    </r>
  </si>
  <si>
    <t>101658060.IB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</si>
  <si>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海运集装</t>
    </r>
    <r>
      <rPr>
        <sz val="10"/>
        <rFont val="Arial"/>
        <family val="2"/>
      </rPr>
      <t>MTN003</t>
    </r>
  </si>
  <si>
    <t>101659060.IB</t>
  </si>
  <si>
    <r>
      <rPr>
        <sz val="10"/>
        <rFont val="Arial"/>
        <family val="2"/>
      </rPr>
      <t>16</t>
    </r>
    <r>
      <rPr>
        <sz val="10"/>
        <rFont val="微软雅黑"/>
        <family val="2"/>
        <charset val="134"/>
      </rPr>
      <t>苏沙钢</t>
    </r>
    <r>
      <rPr>
        <sz val="10"/>
        <rFont val="Arial"/>
        <family val="2"/>
      </rPr>
      <t>MTN003</t>
    </r>
  </si>
  <si>
    <t>101754101.IB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</si>
  <si>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广州交投</t>
    </r>
    <r>
      <rPr>
        <sz val="10"/>
        <rFont val="Arial"/>
        <family val="2"/>
      </rPr>
      <t>MTN001</t>
    </r>
  </si>
  <si>
    <t>101758029.IB</t>
  </si>
  <si>
    <r>
      <rPr>
        <sz val="10"/>
        <rFont val="Arial"/>
        <family val="2"/>
      </rPr>
      <t>17</t>
    </r>
    <r>
      <rPr>
        <sz val="10"/>
        <rFont val="微软雅黑"/>
        <family val="2"/>
        <charset val="134"/>
      </rPr>
      <t>江阴城投</t>
    </r>
    <r>
      <rPr>
        <sz val="10"/>
        <rFont val="Arial"/>
        <family val="2"/>
      </rPr>
      <t>MTN001</t>
    </r>
  </si>
  <si>
    <t>101800106.IB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</si>
  <si>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复星高科</t>
    </r>
    <r>
      <rPr>
        <sz val="10"/>
        <rFont val="Arial"/>
        <family val="2"/>
      </rPr>
      <t>MTN001</t>
    </r>
  </si>
  <si>
    <t>101800833.IB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</si>
  <si>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镇海投资</t>
    </r>
    <r>
      <rPr>
        <sz val="10"/>
        <rFont val="Arial"/>
        <family val="2"/>
      </rPr>
      <t>MTN001</t>
    </r>
  </si>
  <si>
    <t>101800848.IB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</si>
  <si>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甘农垦</t>
    </r>
    <r>
      <rPr>
        <sz val="10"/>
        <rFont val="Arial"/>
        <family val="2"/>
      </rPr>
      <t>MTN001</t>
    </r>
  </si>
  <si>
    <t>101801104.IB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</si>
  <si>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巢湖城镇</t>
    </r>
    <r>
      <rPr>
        <sz val="10"/>
        <rFont val="Arial"/>
        <family val="2"/>
      </rPr>
      <t>MTN002</t>
    </r>
  </si>
  <si>
    <t>101801295.IB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</si>
  <si>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首创集</t>
    </r>
    <r>
      <rPr>
        <sz val="10"/>
        <rFont val="Arial"/>
        <family val="2"/>
      </rPr>
      <t>MTN002</t>
    </r>
  </si>
  <si>
    <t>101801390.IB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</si>
  <si>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川铁投</t>
    </r>
    <r>
      <rPr>
        <sz val="10"/>
        <rFont val="Arial"/>
        <family val="2"/>
      </rPr>
      <t>MTN005</t>
    </r>
  </si>
  <si>
    <t>101801492.IB</t>
  </si>
  <si>
    <r>
      <rPr>
        <sz val="10"/>
        <rFont val="Arial"/>
        <family val="2"/>
      </rPr>
      <t>18</t>
    </r>
    <r>
      <rPr>
        <sz val="10"/>
        <rFont val="微软雅黑"/>
        <family val="2"/>
        <charset val="134"/>
      </rPr>
      <t>中建交通</t>
    </r>
    <r>
      <rPr>
        <sz val="10"/>
        <rFont val="Arial"/>
        <family val="2"/>
      </rPr>
      <t>MTN002</t>
    </r>
  </si>
  <si>
    <t>101900239.IB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</si>
  <si>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冀交投</t>
    </r>
    <r>
      <rPr>
        <sz val="10"/>
        <rFont val="Arial"/>
        <family val="2"/>
      </rPr>
      <t>MTN002</t>
    </r>
  </si>
  <si>
    <t>101900259.IB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</si>
  <si>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苏科技城</t>
    </r>
    <r>
      <rPr>
        <sz val="10"/>
        <rFont val="Arial"/>
        <family val="2"/>
      </rPr>
      <t>MTN001</t>
    </r>
  </si>
  <si>
    <t>101900299.IB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</si>
  <si>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江北国资</t>
    </r>
    <r>
      <rPr>
        <sz val="10"/>
        <rFont val="Arial"/>
        <family val="2"/>
      </rPr>
      <t>MTN001</t>
    </r>
  </si>
  <si>
    <t>101900304.IB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</si>
  <si>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武汉地产</t>
    </r>
    <r>
      <rPr>
        <sz val="10"/>
        <rFont val="Arial"/>
        <family val="2"/>
      </rPr>
      <t>MTN001</t>
    </r>
  </si>
  <si>
    <t>101900418.IB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</si>
  <si>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苏州文保</t>
    </r>
    <r>
      <rPr>
        <sz val="10"/>
        <rFont val="Arial"/>
        <family val="2"/>
      </rPr>
      <t>MTN001</t>
    </r>
  </si>
  <si>
    <t>101900478.IB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</si>
  <si>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振业集团</t>
    </r>
    <r>
      <rPr>
        <sz val="10"/>
        <rFont val="Arial"/>
        <family val="2"/>
      </rPr>
      <t>MTN001</t>
    </r>
  </si>
  <si>
    <t>101900679.IB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</si>
  <si>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皖广电</t>
    </r>
    <r>
      <rPr>
        <sz val="10"/>
        <rFont val="Arial"/>
        <family val="2"/>
      </rPr>
      <t>MTN001</t>
    </r>
  </si>
  <si>
    <t>101900792.IB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</si>
  <si>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合建投</t>
    </r>
    <r>
      <rPr>
        <sz val="10"/>
        <rFont val="Arial"/>
        <family val="2"/>
      </rPr>
      <t>MTN001</t>
    </r>
  </si>
  <si>
    <t>101900800.IB</t>
  </si>
  <si>
    <r>
      <rPr>
        <sz val="10"/>
        <rFont val="Arial"/>
        <family val="2"/>
      </rPr>
      <t>19</t>
    </r>
    <r>
      <rPr>
        <sz val="10"/>
        <rFont val="微软雅黑"/>
        <family val="2"/>
        <charset val="134"/>
      </rPr>
      <t>南昌城投</t>
    </r>
    <r>
      <rPr>
        <sz val="10"/>
        <rFont val="Arial"/>
        <family val="2"/>
      </rPr>
      <t>MTN002</t>
    </r>
  </si>
  <si>
    <t>持仓占比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</si>
</sst>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%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1"/>
    <xf numFmtId="1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4" fillId="2" borderId="1" xfId="1" applyFont="1" applyFill="1" applyBorder="1" applyAlignment="1">
      <alignment vertical="center"/>
    </xf>
    <xf numFmtId="0" fontId="5" fillId="0" borderId="2" xfId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vertical="center"/>
    </xf>
    <xf numFmtId="176" fontId="5" fillId="0" borderId="2" xfId="1" applyNumberFormat="1" applyFont="1" applyFill="1" applyBorder="1" applyAlignment="1">
      <alignment horizontal="center" vertical="top"/>
    </xf>
    <xf numFmtId="0" fontId="5" fillId="0" borderId="2" xfId="1" applyFont="1" applyFill="1" applyBorder="1" applyAlignment="1">
      <alignment horizontal="center" vertical="top"/>
    </xf>
    <xf numFmtId="0" fontId="5" fillId="0" borderId="2" xfId="1" applyFont="1" applyFill="1" applyBorder="1" applyAlignment="1">
      <alignment horizontal="center"/>
    </xf>
    <xf numFmtId="176" fontId="5" fillId="0" borderId="2" xfId="1" applyNumberFormat="1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top" wrapText="1"/>
    </xf>
    <xf numFmtId="176" fontId="5" fillId="0" borderId="2" xfId="4" applyNumberFormat="1" applyFont="1" applyFill="1" applyBorder="1" applyAlignment="1">
      <alignment horizontal="center" vertical="top" wrapText="1"/>
    </xf>
    <xf numFmtId="0" fontId="5" fillId="0" borderId="2" xfId="3" applyFont="1" applyFill="1" applyBorder="1" applyAlignment="1">
      <alignment horizontal="center" vertical="center"/>
    </xf>
    <xf numFmtId="176" fontId="5" fillId="0" borderId="2" xfId="4" applyNumberFormat="1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top"/>
    </xf>
    <xf numFmtId="176" fontId="5" fillId="0" borderId="2" xfId="4" applyNumberFormat="1" applyFont="1" applyFill="1" applyBorder="1" applyAlignment="1">
      <alignment horizontal="center" vertical="top"/>
    </xf>
    <xf numFmtId="0" fontId="5" fillId="0" borderId="2" xfId="3" applyFont="1" applyFill="1" applyBorder="1" applyAlignment="1">
      <alignment horizontal="center"/>
    </xf>
    <xf numFmtId="176" fontId="5" fillId="0" borderId="2" xfId="4" applyNumberFormat="1" applyFont="1" applyFill="1" applyBorder="1" applyAlignment="1">
      <alignment horizontal="center"/>
    </xf>
    <xf numFmtId="0" fontId="5" fillId="0" borderId="2" xfId="3" applyFont="1" applyFill="1" applyBorder="1" applyAlignment="1">
      <alignment horizontal="center" wrapText="1"/>
    </xf>
    <xf numFmtId="176" fontId="5" fillId="0" borderId="2" xfId="4" applyNumberFormat="1" applyFont="1" applyFill="1" applyBorder="1" applyAlignment="1">
      <alignment horizontal="center" wrapText="1"/>
    </xf>
    <xf numFmtId="176" fontId="5" fillId="0" borderId="2" xfId="3" applyNumberFormat="1" applyFont="1" applyFill="1" applyBorder="1" applyAlignment="1">
      <alignment horizontal="center" vertical="top"/>
    </xf>
    <xf numFmtId="176" fontId="5" fillId="0" borderId="2" xfId="3" applyNumberFormat="1" applyFont="1" applyFill="1" applyBorder="1" applyAlignment="1">
      <alignment horizontal="center"/>
    </xf>
    <xf numFmtId="176" fontId="5" fillId="0" borderId="2" xfId="3" applyNumberFormat="1" applyFont="1" applyFill="1" applyBorder="1" applyAlignment="1">
      <alignment horizontal="center" vertical="center"/>
    </xf>
    <xf numFmtId="176" fontId="5" fillId="0" borderId="2" xfId="3" applyNumberFormat="1" applyFont="1" applyFill="1" applyBorder="1" applyAlignment="1">
      <alignment horizontal="center" vertical="top" wrapText="1"/>
    </xf>
    <xf numFmtId="176" fontId="5" fillId="0" borderId="2" xfId="3" applyNumberFormat="1" applyFont="1" applyFill="1" applyBorder="1" applyAlignment="1">
      <alignment horizontal="center" wrapText="1"/>
    </xf>
    <xf numFmtId="176" fontId="5" fillId="0" borderId="2" xfId="1" applyNumberFormat="1" applyFont="1" applyFill="1" applyBorder="1" applyAlignment="1">
      <alignment horizontal="center" vertical="top" wrapText="1"/>
    </xf>
    <xf numFmtId="176" fontId="5" fillId="0" borderId="2" xfId="1" applyNumberFormat="1" applyFont="1" applyFill="1" applyBorder="1" applyAlignment="1">
      <alignment horizontal="center" wrapText="1"/>
    </xf>
  </cellXfs>
  <cellStyles count="5">
    <cellStyle name="百分比 2" xfId="4" xr:uid="{7321D11D-A58B-46DB-81E5-066B1045EFC3}"/>
    <cellStyle name="常规" xfId="0" builtinId="0"/>
    <cellStyle name="常规 2" xfId="1" xr:uid="{62FBA5A1-62A0-4DED-887E-10FAE9E6A914}"/>
    <cellStyle name="常规 2 2" xfId="3" xr:uid="{A9921141-8858-4D45-8895-B2E42BC5F022}"/>
    <cellStyle name="千位分隔 2" xfId="2" xr:uid="{6212F737-4D35-4C6C-8B8F-60F16ACA53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issuerupdated"/>
      <definedName name="b_info_latestissurercreditrating"/>
      <definedName name="b_info_municipalbond"/>
      <definedName name="b_info_windl1type"/>
      <definedName name="b_issuer_cityinvestmentbondgeo"/>
      <definedName name="b_rate_latestcredit"/>
      <definedName name="b_rate_latestmir_cnbd"/>
      <definedName name="s_info_city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3F56-629D-45C6-9614-11B4FDCBA2F3}">
  <dimension ref="A1:M245"/>
  <sheetViews>
    <sheetView tabSelected="1" topLeftCell="A214" workbookViewId="0">
      <selection activeCell="G244" sqref="G244"/>
    </sheetView>
  </sheetViews>
  <sheetFormatPr defaultRowHeight="14.25" x14ac:dyDescent="0.2"/>
  <cols>
    <col min="2" max="2" width="10.625" bestFit="1" customWidth="1"/>
    <col min="3" max="3" width="12.125" bestFit="1" customWidth="1"/>
    <col min="4" max="4" width="18.875" bestFit="1" customWidth="1"/>
    <col min="7" max="7" width="44.25" bestFit="1" customWidth="1"/>
    <col min="9" max="9" width="16.25" bestFit="1" customWidth="1"/>
    <col min="10" max="10" width="15.125" bestFit="1" customWidth="1"/>
  </cols>
  <sheetData>
    <row r="1" spans="1:13" s="1" customFormat="1" x14ac:dyDescent="0.2">
      <c r="C1" s="2">
        <v>43661</v>
      </c>
      <c r="D1" s="3" t="s">
        <v>0</v>
      </c>
      <c r="E1" s="3" t="s">
        <v>499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16.5" x14ac:dyDescent="0.2">
      <c r="A2" s="4" t="s">
        <v>9</v>
      </c>
      <c r="B2" s="4" t="s">
        <v>10</v>
      </c>
      <c r="C2" s="5" t="s">
        <v>11</v>
      </c>
      <c r="D2" s="5" t="s">
        <v>12</v>
      </c>
      <c r="E2" s="6">
        <v>4.4559999999999999E-3</v>
      </c>
      <c r="F2" s="1" t="str">
        <f>[1]!b_info_windl1type(C2)</f>
        <v>企业债</v>
      </c>
      <c r="G2" s="1" t="str">
        <f>[1]!b_info_issuerupdated(C2)</f>
        <v>济南西城投资开发集团有限公司</v>
      </c>
      <c r="H2" s="1" t="str">
        <f>[1]!b_info_municipalbond(C2)</f>
        <v>是</v>
      </c>
      <c r="I2" s="1" t="str">
        <f>[1]!b_issuer_cityinvestmentbondgeo(C2)</f>
        <v>省及省会(单列市)</v>
      </c>
      <c r="J2" s="1" t="str">
        <f>[1]!s_info_city(C2)</f>
        <v>济南市</v>
      </c>
      <c r="K2" s="1" t="str">
        <f>[1]!b_info_latestissurercreditrating(C2)</f>
        <v>AAA</v>
      </c>
      <c r="L2" s="1" t="str">
        <f>[1]!b_rate_latestcredit(C2)</f>
        <v>AAA</v>
      </c>
      <c r="M2" s="1">
        <f>[1]!b_rate_latestmir_cnbd(C2,$C$2)</f>
        <v>0</v>
      </c>
    </row>
    <row r="3" spans="1:13" ht="16.5" x14ac:dyDescent="0.2">
      <c r="A3" s="7"/>
      <c r="B3" s="7"/>
      <c r="C3" s="5" t="s">
        <v>13</v>
      </c>
      <c r="D3" s="5" t="s">
        <v>14</v>
      </c>
      <c r="E3" s="8">
        <v>5.2350000000000001E-3</v>
      </c>
      <c r="F3" s="1" t="str">
        <f>[1]!b_info_windl1type(C3)</f>
        <v>公司债</v>
      </c>
      <c r="G3" s="1" t="str">
        <f>[1]!b_info_issuerupdated(C3)</f>
        <v>北京昊华能源股份有限公司</v>
      </c>
      <c r="H3" s="1" t="str">
        <f>[1]!b_info_municipalbond(C3)</f>
        <v>否</v>
      </c>
      <c r="I3" s="1">
        <f>[1]!b_issuer_cityinvestmentbondgeo(C3)</f>
        <v>0</v>
      </c>
      <c r="J3" s="1" t="str">
        <f>[1]!s_info_city(C3)</f>
        <v>北京市</v>
      </c>
      <c r="K3" s="1" t="str">
        <f>[1]!b_info_latestissurercreditrating(C3)</f>
        <v>AA+</v>
      </c>
      <c r="L3" s="1" t="str">
        <f>[1]!b_rate_latestcredit(C3)</f>
        <v>AA+</v>
      </c>
      <c r="M3" s="1">
        <f>[1]!b_rate_latestmir_cnbd(C3,$C$2)</f>
        <v>0</v>
      </c>
    </row>
    <row r="4" spans="1:13" ht="16.5" x14ac:dyDescent="0.2">
      <c r="A4" s="7"/>
      <c r="B4" s="7"/>
      <c r="C4" s="9" t="s">
        <v>15</v>
      </c>
      <c r="D4" s="5" t="s">
        <v>16</v>
      </c>
      <c r="E4" s="8">
        <v>1.5E-3</v>
      </c>
      <c r="F4" s="1" t="str">
        <f>[1]!b_info_windl1type(C4)</f>
        <v>公司债</v>
      </c>
      <c r="G4" s="1" t="str">
        <f>[1]!b_info_issuerupdated(C4)</f>
        <v>北京兆泰集团股份有限公司</v>
      </c>
      <c r="H4" s="1" t="str">
        <f>[1]!b_info_municipalbond(C4)</f>
        <v>否</v>
      </c>
      <c r="I4" s="1">
        <f>[1]!b_issuer_cityinvestmentbondgeo(C4)</f>
        <v>0</v>
      </c>
      <c r="J4" s="1" t="str">
        <f>[1]!s_info_city(C4)</f>
        <v>北京市</v>
      </c>
      <c r="K4" s="1" t="str">
        <f>[1]!b_info_latestissurercreditrating(C4)</f>
        <v>AA</v>
      </c>
      <c r="L4" s="1" t="str">
        <f>[1]!b_rate_latestcredit(C4)</f>
        <v>AA</v>
      </c>
      <c r="M4" s="1">
        <f>[1]!b_rate_latestmir_cnbd(C4,$C$2)</f>
        <v>0</v>
      </c>
    </row>
    <row r="5" spans="1:13" ht="16.5" x14ac:dyDescent="0.2">
      <c r="A5" s="7"/>
      <c r="B5" s="7"/>
      <c r="C5" s="10" t="s">
        <v>17</v>
      </c>
      <c r="D5" s="5" t="s">
        <v>18</v>
      </c>
      <c r="E5" s="8">
        <v>7.3940000000000004E-3</v>
      </c>
      <c r="F5" s="1" t="str">
        <f>[1]!b_info_windl1type(C5)</f>
        <v>公司债</v>
      </c>
      <c r="G5" s="1" t="str">
        <f>[1]!b_info_issuerupdated(C5)</f>
        <v>中交疏浚(集团)股份有限公司</v>
      </c>
      <c r="H5" s="1" t="str">
        <f>[1]!b_info_municipalbond(C5)</f>
        <v>否</v>
      </c>
      <c r="I5" s="1">
        <f>[1]!b_issuer_cityinvestmentbondgeo(C5)</f>
        <v>0</v>
      </c>
      <c r="J5" s="1" t="str">
        <f>[1]!s_info_city(C5)</f>
        <v>上海市</v>
      </c>
      <c r="K5" s="1" t="str">
        <f>[1]!b_info_latestissurercreditrating(C5)</f>
        <v>AAA</v>
      </c>
      <c r="L5" s="1" t="str">
        <f>[1]!b_rate_latestcredit(C5)</f>
        <v>AAA</v>
      </c>
      <c r="M5" s="1">
        <f>[1]!b_rate_latestmir_cnbd(C5,$C$2)</f>
        <v>0</v>
      </c>
    </row>
    <row r="6" spans="1:13" ht="16.5" x14ac:dyDescent="0.2">
      <c r="A6" s="7"/>
      <c r="B6" s="7"/>
      <c r="C6" s="10" t="s">
        <v>19</v>
      </c>
      <c r="D6" s="5" t="s">
        <v>20</v>
      </c>
      <c r="E6" s="8">
        <v>1.4109999999999999E-3</v>
      </c>
      <c r="F6" s="1" t="str">
        <f>[1]!b_info_windl1type(C6)</f>
        <v>公司债</v>
      </c>
      <c r="G6" s="1" t="str">
        <f>[1]!b_info_issuerupdated(C6)</f>
        <v>云南省工业投资控股集团有限责任公司</v>
      </c>
      <c r="H6" s="1" t="str">
        <f>[1]!b_info_municipalbond(C6)</f>
        <v>否</v>
      </c>
      <c r="I6" s="1">
        <f>[1]!b_issuer_cityinvestmentbondgeo(C6)</f>
        <v>0</v>
      </c>
      <c r="J6" s="1" t="str">
        <f>[1]!s_info_city(C6)</f>
        <v>昆明市</v>
      </c>
      <c r="K6" s="1" t="str">
        <f>[1]!b_info_latestissurercreditrating(C6)</f>
        <v>AA+</v>
      </c>
      <c r="L6" s="1" t="str">
        <f>[1]!b_rate_latestcredit(C6)</f>
        <v>AA+</v>
      </c>
      <c r="M6" s="1">
        <f>[1]!b_rate_latestmir_cnbd(C6,$C$2)</f>
        <v>0</v>
      </c>
    </row>
    <row r="7" spans="1:13" ht="16.5" x14ac:dyDescent="0.2">
      <c r="A7" s="7"/>
      <c r="B7" s="7"/>
      <c r="C7" s="9" t="s">
        <v>21</v>
      </c>
      <c r="D7" s="5" t="s">
        <v>22</v>
      </c>
      <c r="E7" s="8">
        <v>2.8340000000000001E-3</v>
      </c>
      <c r="F7" s="1" t="str">
        <f>[1]!b_info_windl1type(C7)</f>
        <v>公司债</v>
      </c>
      <c r="G7" s="1" t="str">
        <f>[1]!b_info_issuerupdated(C7)</f>
        <v>江苏省海外企业集团有限公司</v>
      </c>
      <c r="H7" s="1" t="str">
        <f>[1]!b_info_municipalbond(C7)</f>
        <v>否</v>
      </c>
      <c r="I7" s="1">
        <f>[1]!b_issuer_cityinvestmentbondgeo(C7)</f>
        <v>0</v>
      </c>
      <c r="J7" s="1" t="str">
        <f>[1]!s_info_city(C7)</f>
        <v>南京市</v>
      </c>
      <c r="K7" s="1" t="str">
        <f>[1]!b_info_latestissurercreditrating(C7)</f>
        <v>AA</v>
      </c>
      <c r="L7" s="1" t="str">
        <f>[1]!b_rate_latestcredit(C7)</f>
        <v>AAA</v>
      </c>
      <c r="M7" s="1">
        <f>[1]!b_rate_latestmir_cnbd(C7,$C$2)</f>
        <v>0</v>
      </c>
    </row>
    <row r="8" spans="1:13" ht="16.5" x14ac:dyDescent="0.2">
      <c r="A8" s="7"/>
      <c r="B8" s="7"/>
      <c r="C8" s="9" t="s">
        <v>23</v>
      </c>
      <c r="D8" s="5" t="s">
        <v>24</v>
      </c>
      <c r="E8" s="6">
        <v>4.5529999999999998E-3</v>
      </c>
      <c r="F8" s="1" t="str">
        <f>[1]!b_info_windl1type(C8)</f>
        <v>公司债</v>
      </c>
      <c r="G8" s="1" t="str">
        <f>[1]!b_info_issuerupdated(C8)</f>
        <v>成都产业投资集团有限公司</v>
      </c>
      <c r="H8" s="1" t="str">
        <f>[1]!b_info_municipalbond(C8)</f>
        <v>是</v>
      </c>
      <c r="I8" s="1" t="str">
        <f>[1]!b_issuer_cityinvestmentbondgeo(C8)</f>
        <v>省及省会(单列市)</v>
      </c>
      <c r="J8" s="1" t="str">
        <f>[1]!s_info_city(C8)</f>
        <v>成都市</v>
      </c>
      <c r="K8" s="1" t="str">
        <f>[1]!b_info_latestissurercreditrating(C8)</f>
        <v>AAA</v>
      </c>
      <c r="L8" s="1" t="str">
        <f>[1]!b_rate_latestcredit(C8)</f>
        <v>AAA</v>
      </c>
      <c r="M8" s="1">
        <f>[1]!b_rate_latestmir_cnbd(C8,$C$2)</f>
        <v>0</v>
      </c>
    </row>
    <row r="9" spans="1:13" ht="16.5" x14ac:dyDescent="0.2">
      <c r="A9" s="7"/>
      <c r="B9" s="7"/>
      <c r="C9" s="9" t="s">
        <v>25</v>
      </c>
      <c r="D9" s="5" t="s">
        <v>26</v>
      </c>
      <c r="E9" s="6">
        <v>9.5799999999999998E-4</v>
      </c>
      <c r="F9" s="1" t="str">
        <f>[1]!b_info_windl1type(C9)</f>
        <v>公司债</v>
      </c>
      <c r="G9" s="1" t="str">
        <f>[1]!b_info_issuerupdated(C9)</f>
        <v>东港投资发展集团有限公司</v>
      </c>
      <c r="H9" s="1" t="str">
        <f>[1]!b_info_municipalbond(C9)</f>
        <v>是</v>
      </c>
      <c r="I9" s="1" t="str">
        <f>[1]!b_issuer_cityinvestmentbondgeo(C9)</f>
        <v>地级市</v>
      </c>
      <c r="J9" s="1" t="str">
        <f>[1]!s_info_city(C9)</f>
        <v>舟山市</v>
      </c>
      <c r="K9" s="1" t="str">
        <f>[1]!b_info_latestissurercreditrating(C9)</f>
        <v>AA</v>
      </c>
      <c r="L9" s="1" t="str">
        <f>[1]!b_rate_latestcredit(C9)</f>
        <v>AA</v>
      </c>
      <c r="M9" s="1">
        <f>[1]!b_rate_latestmir_cnbd(C9,$C$2)</f>
        <v>0</v>
      </c>
    </row>
    <row r="10" spans="1:13" ht="16.5" x14ac:dyDescent="0.2">
      <c r="A10" s="7"/>
      <c r="B10" s="7"/>
      <c r="C10" s="9" t="s">
        <v>27</v>
      </c>
      <c r="D10" s="5" t="s">
        <v>28</v>
      </c>
      <c r="E10" s="6">
        <v>2.99E-3</v>
      </c>
      <c r="F10" s="1" t="str">
        <f>[1]!b_info_windl1type(C10)</f>
        <v>金融债</v>
      </c>
      <c r="G10" s="1" t="str">
        <f>[1]!b_info_issuerupdated(C10)</f>
        <v>湘财证券股份有限公司</v>
      </c>
      <c r="H10" s="1" t="str">
        <f>[1]!b_info_municipalbond(C10)</f>
        <v>否</v>
      </c>
      <c r="I10" s="1">
        <f>[1]!b_issuer_cityinvestmentbondgeo(C10)</f>
        <v>0</v>
      </c>
      <c r="J10" s="1" t="str">
        <f>[1]!s_info_city(C10)</f>
        <v>长沙市</v>
      </c>
      <c r="K10" s="1" t="str">
        <f>[1]!b_info_latestissurercreditrating(C10)</f>
        <v>AA+</v>
      </c>
      <c r="L10" s="1" t="str">
        <f>[1]!b_rate_latestcredit(C10)</f>
        <v>AA+</v>
      </c>
      <c r="M10" s="1">
        <f>[1]!b_rate_latestmir_cnbd(C10,$C$2)</f>
        <v>0</v>
      </c>
    </row>
    <row r="11" spans="1:13" ht="16.5" x14ac:dyDescent="0.2">
      <c r="A11" s="7"/>
      <c r="B11" s="7"/>
      <c r="C11" s="9" t="s">
        <v>29</v>
      </c>
      <c r="D11" s="5" t="s">
        <v>30</v>
      </c>
      <c r="E11" s="6">
        <v>4.45E-3</v>
      </c>
      <c r="F11" s="1" t="str">
        <f>[1]!b_info_windl1type(C11)</f>
        <v>公司债</v>
      </c>
      <c r="G11" s="1" t="str">
        <f>[1]!b_info_issuerupdated(C11)</f>
        <v>新奥(中国)燃气投资有限公司</v>
      </c>
      <c r="H11" s="1" t="str">
        <f>[1]!b_info_municipalbond(C11)</f>
        <v>否</v>
      </c>
      <c r="I11" s="1">
        <f>[1]!b_issuer_cityinvestmentbondgeo(C11)</f>
        <v>0</v>
      </c>
      <c r="J11" s="1" t="str">
        <f>[1]!s_info_city(C11)</f>
        <v>北京市</v>
      </c>
      <c r="K11" s="1" t="str">
        <f>[1]!b_info_latestissurercreditrating(C11)</f>
        <v>AAA</v>
      </c>
      <c r="L11" s="1" t="str">
        <f>[1]!b_rate_latestcredit(C11)</f>
        <v>AAA</v>
      </c>
      <c r="M11" s="1">
        <f>[1]!b_rate_latestmir_cnbd(C11,$C$2)</f>
        <v>0</v>
      </c>
    </row>
    <row r="12" spans="1:13" ht="16.5" x14ac:dyDescent="0.2">
      <c r="A12" s="7"/>
      <c r="B12" s="7"/>
      <c r="C12" s="9" t="s">
        <v>31</v>
      </c>
      <c r="D12" s="5" t="s">
        <v>32</v>
      </c>
      <c r="E12" s="8">
        <v>2.9320000000000001E-3</v>
      </c>
      <c r="F12" s="1" t="str">
        <f>[1]!b_info_windl1type(C12)</f>
        <v>公司债</v>
      </c>
      <c r="G12" s="1" t="str">
        <f>[1]!b_info_issuerupdated(C12)</f>
        <v>浙江省旅游集团有限责任公司</v>
      </c>
      <c r="H12" s="1" t="str">
        <f>[1]!b_info_municipalbond(C12)</f>
        <v>否</v>
      </c>
      <c r="I12" s="1">
        <f>[1]!b_issuer_cityinvestmentbondgeo(C12)</f>
        <v>0</v>
      </c>
      <c r="J12" s="1" t="str">
        <f>[1]!s_info_city(C12)</f>
        <v>杭州市</v>
      </c>
      <c r="K12" s="1" t="str">
        <f>[1]!b_info_latestissurercreditrating(C12)</f>
        <v>AA+</v>
      </c>
      <c r="L12" s="1" t="str">
        <f>[1]!b_rate_latestcredit(C12)</f>
        <v>AA+</v>
      </c>
      <c r="M12" s="1">
        <f>[1]!b_rate_latestmir_cnbd(C12,$C$2)</f>
        <v>0</v>
      </c>
    </row>
    <row r="13" spans="1:13" ht="16.5" x14ac:dyDescent="0.2">
      <c r="A13" s="7"/>
      <c r="B13" s="7"/>
      <c r="C13" s="9" t="s">
        <v>33</v>
      </c>
      <c r="D13" s="5" t="s">
        <v>34</v>
      </c>
      <c r="E13" s="8">
        <v>7.3889999999999997E-3</v>
      </c>
      <c r="F13" s="1" t="str">
        <f>[1]!b_info_windl1type(C13)</f>
        <v>公司债</v>
      </c>
      <c r="G13" s="1" t="str">
        <f>[1]!b_info_issuerupdated(C13)</f>
        <v>广州市城市建设开发有限公司</v>
      </c>
      <c r="H13" s="1" t="str">
        <f>[1]!b_info_municipalbond(C13)</f>
        <v>否</v>
      </c>
      <c r="I13" s="1">
        <f>[1]!b_issuer_cityinvestmentbondgeo(C13)</f>
        <v>0</v>
      </c>
      <c r="J13" s="1" t="str">
        <f>[1]!s_info_city(C13)</f>
        <v>广州市</v>
      </c>
      <c r="K13" s="1" t="str">
        <f>[1]!b_info_latestissurercreditrating(C13)</f>
        <v>AAA</v>
      </c>
      <c r="L13" s="1" t="str">
        <f>[1]!b_rate_latestcredit(C13)</f>
        <v>AAA</v>
      </c>
      <c r="M13" s="1">
        <f>[1]!b_rate_latestmir_cnbd(C13,$C$2)</f>
        <v>0</v>
      </c>
    </row>
    <row r="14" spans="1:13" ht="16.5" x14ac:dyDescent="0.2">
      <c r="A14" s="7"/>
      <c r="B14" s="7"/>
      <c r="C14" s="9" t="s">
        <v>35</v>
      </c>
      <c r="D14" s="5" t="s">
        <v>36</v>
      </c>
      <c r="E14" s="8">
        <v>1.5E-3</v>
      </c>
      <c r="F14" s="1" t="str">
        <f>[1]!b_info_windl1type(C14)</f>
        <v>金融债</v>
      </c>
      <c r="G14" s="1" t="str">
        <f>[1]!b_info_issuerupdated(C14)</f>
        <v>国家开发银行</v>
      </c>
      <c r="H14" s="1" t="str">
        <f>[1]!b_info_municipalbond(C14)</f>
        <v>否</v>
      </c>
      <c r="I14" s="1">
        <f>[1]!b_issuer_cityinvestmentbondgeo(C14)</f>
        <v>0</v>
      </c>
      <c r="J14" s="1" t="str">
        <f>[1]!s_info_city(C14)</f>
        <v>北京市</v>
      </c>
      <c r="K14" s="1">
        <f>[1]!b_info_latestissurercreditrating(C14)</f>
        <v>0</v>
      </c>
      <c r="L14" s="1">
        <f>[1]!b_rate_latestcredit(C14)</f>
        <v>0</v>
      </c>
      <c r="M14" s="1">
        <f>[1]!b_rate_latestmir_cnbd(C14,$C$2)</f>
        <v>0</v>
      </c>
    </row>
    <row r="15" spans="1:13" ht="16.5" x14ac:dyDescent="0.2">
      <c r="A15" s="7"/>
      <c r="B15" s="7"/>
      <c r="C15" s="9" t="s">
        <v>37</v>
      </c>
      <c r="D15" s="9" t="s">
        <v>38</v>
      </c>
      <c r="E15" s="8">
        <v>7.3829999999999998E-3</v>
      </c>
      <c r="F15" s="1" t="str">
        <f>[1]!b_info_windl1type(C15)</f>
        <v>企业债</v>
      </c>
      <c r="G15" s="1" t="str">
        <f>[1]!b_info_issuerupdated(C15)</f>
        <v>比亚迪股份有限公司</v>
      </c>
      <c r="H15" s="1" t="str">
        <f>[1]!b_info_municipalbond(C15)</f>
        <v>否</v>
      </c>
      <c r="I15" s="1">
        <f>[1]!b_issuer_cityinvestmentbondgeo(C15)</f>
        <v>0</v>
      </c>
      <c r="J15" s="1" t="str">
        <f>[1]!s_info_city(C15)</f>
        <v>深圳市</v>
      </c>
      <c r="K15" s="1" t="str">
        <f>[1]!b_info_latestissurercreditrating(C15)</f>
        <v>AAA</v>
      </c>
      <c r="L15" s="1" t="str">
        <f>[1]!b_rate_latestcredit(C15)</f>
        <v>AAA</v>
      </c>
      <c r="M15" s="1">
        <f>[1]!b_rate_latestmir_cnbd(C15,$C$2)</f>
        <v>0</v>
      </c>
    </row>
    <row r="16" spans="1:13" ht="16.5" x14ac:dyDescent="0.2">
      <c r="A16" s="7"/>
      <c r="B16" s="7"/>
      <c r="C16" s="9" t="s">
        <v>39</v>
      </c>
      <c r="D16" s="5" t="s">
        <v>40</v>
      </c>
      <c r="E16" s="8">
        <v>1.5E-3</v>
      </c>
      <c r="F16" s="1" t="str">
        <f>[1]!b_info_windl1type(C16)</f>
        <v>金融债</v>
      </c>
      <c r="G16" s="1" t="str">
        <f>[1]!b_info_issuerupdated(C16)</f>
        <v>东北证券股份有限公司</v>
      </c>
      <c r="H16" s="1" t="str">
        <f>[1]!b_info_municipalbond(C16)</f>
        <v>否</v>
      </c>
      <c r="I16" s="1">
        <f>[1]!b_issuer_cityinvestmentbondgeo(C16)</f>
        <v>0</v>
      </c>
      <c r="J16" s="1" t="str">
        <f>[1]!s_info_city(C16)</f>
        <v>长春市</v>
      </c>
      <c r="K16" s="1" t="str">
        <f>[1]!b_info_latestissurercreditrating(C16)</f>
        <v>AAA</v>
      </c>
      <c r="L16" s="1" t="str">
        <f>[1]!b_rate_latestcredit(C16)</f>
        <v>AAA</v>
      </c>
      <c r="M16" s="1">
        <f>[1]!b_rate_latestmir_cnbd(C16,$C$2)</f>
        <v>0</v>
      </c>
    </row>
    <row r="17" spans="1:13" ht="16.5" x14ac:dyDescent="0.2">
      <c r="A17" s="7"/>
      <c r="B17" s="7"/>
      <c r="C17" s="9" t="s">
        <v>41</v>
      </c>
      <c r="D17" s="5" t="s">
        <v>42</v>
      </c>
      <c r="E17" s="8">
        <v>1.3300000000000001E-4</v>
      </c>
      <c r="F17" s="1" t="str">
        <f>[1]!b_info_windl1type(C17)</f>
        <v>公司债</v>
      </c>
      <c r="G17" s="1" t="str">
        <f>[1]!b_info_issuerupdated(C17)</f>
        <v>广联达科技股份有限公司</v>
      </c>
      <c r="H17" s="1" t="str">
        <f>[1]!b_info_municipalbond(C17)</f>
        <v>否</v>
      </c>
      <c r="I17" s="1">
        <f>[1]!b_issuer_cityinvestmentbondgeo(C17)</f>
        <v>0</v>
      </c>
      <c r="J17" s="1" t="str">
        <f>[1]!s_info_city(C17)</f>
        <v>北京市</v>
      </c>
      <c r="K17" s="1" t="str">
        <f>[1]!b_info_latestissurercreditrating(C17)</f>
        <v>AA</v>
      </c>
      <c r="L17" s="1" t="str">
        <f>[1]!b_rate_latestcredit(C17)</f>
        <v>AA</v>
      </c>
      <c r="M17" s="1">
        <f>[1]!b_rate_latestmir_cnbd(C17,$C$2)</f>
        <v>0</v>
      </c>
    </row>
    <row r="18" spans="1:13" ht="16.5" x14ac:dyDescent="0.2">
      <c r="A18" s="7"/>
      <c r="B18" s="7"/>
      <c r="C18" s="9" t="s">
        <v>43</v>
      </c>
      <c r="D18" s="5" t="s">
        <v>44</v>
      </c>
      <c r="E18" s="8">
        <v>4.4929999999999996E-3</v>
      </c>
      <c r="F18" s="1" t="str">
        <f>[1]!b_info_windl1type(C18)</f>
        <v>公司债</v>
      </c>
      <c r="G18" s="1" t="str">
        <f>[1]!b_info_issuerupdated(C18)</f>
        <v>山西西山煤电股份有限公司</v>
      </c>
      <c r="H18" s="1" t="str">
        <f>[1]!b_info_municipalbond(C18)</f>
        <v>否</v>
      </c>
      <c r="I18" s="1">
        <f>[1]!b_issuer_cityinvestmentbondgeo(C18)</f>
        <v>0</v>
      </c>
      <c r="J18" s="1" t="str">
        <f>[1]!s_info_city(C18)</f>
        <v>太原市</v>
      </c>
      <c r="K18" s="1" t="str">
        <f>[1]!b_info_latestissurercreditrating(C18)</f>
        <v>AAA</v>
      </c>
      <c r="L18" s="1" t="str">
        <f>[1]!b_rate_latestcredit(C18)</f>
        <v>AAA</v>
      </c>
      <c r="M18" s="1">
        <f>[1]!b_rate_latestmir_cnbd(C18,$C$2)</f>
        <v>0</v>
      </c>
    </row>
    <row r="19" spans="1:13" ht="16.5" x14ac:dyDescent="0.2">
      <c r="A19" s="7"/>
      <c r="B19" s="7"/>
      <c r="C19" s="9" t="s">
        <v>45</v>
      </c>
      <c r="D19" s="5" t="s">
        <v>46</v>
      </c>
      <c r="E19" s="8">
        <v>3.058E-3</v>
      </c>
      <c r="F19" s="1" t="str">
        <f>[1]!b_info_windl1type(C19)</f>
        <v>公司债</v>
      </c>
      <c r="G19" s="1" t="str">
        <f>[1]!b_info_issuerupdated(C19)</f>
        <v>新疆可克达拉市国有资本投资运营有限责任公司</v>
      </c>
      <c r="H19" s="1" t="str">
        <f>[1]!b_info_municipalbond(C19)</f>
        <v>是</v>
      </c>
      <c r="I19" s="1" t="str">
        <f>[1]!b_issuer_cityinvestmentbondgeo(C19)</f>
        <v>地级市</v>
      </c>
      <c r="J19" s="1" t="str">
        <f>[1]!s_info_city(C19)</f>
        <v>可克达拉市</v>
      </c>
      <c r="K19" s="1" t="str">
        <f>[1]!b_info_latestissurercreditrating(C19)</f>
        <v>AA+</v>
      </c>
      <c r="L19" s="1" t="str">
        <f>[1]!b_rate_latestcredit(C19)</f>
        <v>AA+</v>
      </c>
      <c r="M19" s="1">
        <f>[1]!b_rate_latestmir_cnbd(C19,$C$2)</f>
        <v>0</v>
      </c>
    </row>
    <row r="20" spans="1:13" ht="16.5" x14ac:dyDescent="0.2">
      <c r="A20" s="7"/>
      <c r="B20" s="7"/>
      <c r="C20" s="9" t="s">
        <v>47</v>
      </c>
      <c r="D20" s="5" t="s">
        <v>48</v>
      </c>
      <c r="E20" s="8">
        <v>4.2469999999999999E-3</v>
      </c>
      <c r="F20" s="1" t="str">
        <f>[1]!b_info_windl1type(C20)</f>
        <v>企业债</v>
      </c>
      <c r="G20" s="1" t="str">
        <f>[1]!b_info_issuerupdated(C20)</f>
        <v>舟山市普陀区国有资产投资经营有限公司</v>
      </c>
      <c r="H20" s="1" t="str">
        <f>[1]!b_info_municipalbond(C20)</f>
        <v>是</v>
      </c>
      <c r="I20" s="1" t="str">
        <f>[1]!b_issuer_cityinvestmentbondgeo(C20)</f>
        <v>地级市</v>
      </c>
      <c r="J20" s="1" t="str">
        <f>[1]!s_info_city(C20)</f>
        <v>舟山市</v>
      </c>
      <c r="K20" s="1" t="str">
        <f>[1]!b_info_latestissurercreditrating(C20)</f>
        <v>AA</v>
      </c>
      <c r="L20" s="1" t="str">
        <f>[1]!b_rate_latestcredit(C20)</f>
        <v>AA</v>
      </c>
      <c r="M20" s="1">
        <f>[1]!b_rate_latestmir_cnbd(C20,$C$2)</f>
        <v>0</v>
      </c>
    </row>
    <row r="21" spans="1:13" ht="16.5" x14ac:dyDescent="0.2">
      <c r="A21" s="7"/>
      <c r="B21" s="7"/>
      <c r="C21" s="9" t="s">
        <v>49</v>
      </c>
      <c r="D21" s="5" t="s">
        <v>50</v>
      </c>
      <c r="E21" s="8">
        <v>2.728E-3</v>
      </c>
      <c r="F21" s="1" t="str">
        <f>[1]!b_info_windl1type(C21)</f>
        <v>企业债</v>
      </c>
      <c r="G21" s="1" t="str">
        <f>[1]!b_info_issuerupdated(C21)</f>
        <v>阳江市恒财城市投资控股有限公司</v>
      </c>
      <c r="H21" s="1" t="str">
        <f>[1]!b_info_municipalbond(C21)</f>
        <v>是</v>
      </c>
      <c r="I21" s="1" t="str">
        <f>[1]!b_issuer_cityinvestmentbondgeo(C21)</f>
        <v>地级市</v>
      </c>
      <c r="J21" s="1" t="str">
        <f>[1]!s_info_city(C21)</f>
        <v>阳江市</v>
      </c>
      <c r="K21" s="1" t="str">
        <f>[1]!b_info_latestissurercreditrating(C21)</f>
        <v>AA</v>
      </c>
      <c r="L21" s="1" t="str">
        <f>[1]!b_rate_latestcredit(C21)</f>
        <v>AA</v>
      </c>
      <c r="M21" s="1">
        <f>[1]!b_rate_latestmir_cnbd(C21,$C$2)</f>
        <v>0</v>
      </c>
    </row>
    <row r="22" spans="1:13" ht="16.5" x14ac:dyDescent="0.2">
      <c r="A22" s="7"/>
      <c r="B22" s="7"/>
      <c r="C22" s="10" t="s">
        <v>51</v>
      </c>
      <c r="D22" s="5" t="s">
        <v>52</v>
      </c>
      <c r="E22" s="6">
        <v>3.568E-3</v>
      </c>
      <c r="F22" s="1" t="str">
        <f>[1]!b_info_windl1type(C22)</f>
        <v>企业债</v>
      </c>
      <c r="G22" s="1" t="str">
        <f>[1]!b_info_issuerupdated(C22)</f>
        <v>平湖市城市发展投资(集团)有限公司</v>
      </c>
      <c r="H22" s="1" t="str">
        <f>[1]!b_info_municipalbond(C22)</f>
        <v>是</v>
      </c>
      <c r="I22" s="1" t="str">
        <f>[1]!b_issuer_cityinvestmentbondgeo(C22)</f>
        <v>县及县级市</v>
      </c>
      <c r="J22" s="1" t="str">
        <f>[1]!s_info_city(C22)</f>
        <v>平湖市</v>
      </c>
      <c r="K22" s="1" t="str">
        <f>[1]!b_info_latestissurercreditrating(C22)</f>
        <v>AA</v>
      </c>
      <c r="L22" s="1" t="str">
        <f>[1]!b_rate_latestcredit(C22)</f>
        <v>AA</v>
      </c>
      <c r="M22" s="1">
        <f>[1]!b_rate_latestmir_cnbd(C22,$C$2)</f>
        <v>0</v>
      </c>
    </row>
    <row r="23" spans="1:13" ht="16.5" x14ac:dyDescent="0.2">
      <c r="A23" s="7"/>
      <c r="B23" s="7"/>
      <c r="C23" s="5" t="s">
        <v>53</v>
      </c>
      <c r="D23" s="5" t="s">
        <v>54</v>
      </c>
      <c r="E23" s="6">
        <v>3.13E-3</v>
      </c>
      <c r="F23" s="1" t="str">
        <f>[1]!b_info_windl1type(C23)</f>
        <v>企业债</v>
      </c>
      <c r="G23" s="1" t="str">
        <f>[1]!b_info_issuerupdated(C23)</f>
        <v>青岛市即墨区城市旅游开发投资有限公司</v>
      </c>
      <c r="H23" s="1" t="str">
        <f>[1]!b_info_municipalbond(C23)</f>
        <v>是</v>
      </c>
      <c r="I23" s="1" t="str">
        <f>[1]!b_issuer_cityinvestmentbondgeo(C23)</f>
        <v>省及省会(单列市)</v>
      </c>
      <c r="J23" s="1" t="str">
        <f>[1]!s_info_city(C23)</f>
        <v>青岛市</v>
      </c>
      <c r="K23" s="1" t="str">
        <f>[1]!b_info_latestissurercreditrating(C23)</f>
        <v>AA+</v>
      </c>
      <c r="L23" s="1" t="str">
        <f>[1]!b_rate_latestcredit(C23)</f>
        <v>AA+</v>
      </c>
      <c r="M23" s="1">
        <f>[1]!b_rate_latestmir_cnbd(C23,$C$2)</f>
        <v>0</v>
      </c>
    </row>
    <row r="24" spans="1:13" ht="16.5" x14ac:dyDescent="0.2">
      <c r="A24" s="7"/>
      <c r="B24" s="7"/>
      <c r="C24" s="9" t="s">
        <v>55</v>
      </c>
      <c r="D24" s="5" t="s">
        <v>56</v>
      </c>
      <c r="E24" s="8">
        <v>4.5690000000000001E-3</v>
      </c>
      <c r="F24" s="1" t="str">
        <f>[1]!b_info_windl1type(C24)</f>
        <v>企业债</v>
      </c>
      <c r="G24" s="1" t="str">
        <f>[1]!b_info_issuerupdated(C24)</f>
        <v>河钢集团有限公司</v>
      </c>
      <c r="H24" s="1" t="str">
        <f>[1]!b_info_municipalbond(C24)</f>
        <v>否</v>
      </c>
      <c r="I24" s="1">
        <f>[1]!b_issuer_cityinvestmentbondgeo(C24)</f>
        <v>0</v>
      </c>
      <c r="J24" s="1" t="str">
        <f>[1]!s_info_city(C24)</f>
        <v>石家庄市</v>
      </c>
      <c r="K24" s="1" t="str">
        <f>[1]!b_info_latestissurercreditrating(C24)</f>
        <v>AAA</v>
      </c>
      <c r="L24" s="1" t="str">
        <f>[1]!b_rate_latestcredit(C24)</f>
        <v>AAA</v>
      </c>
      <c r="M24" s="1">
        <f>[1]!b_rate_latestmir_cnbd(C24,$C$2)</f>
        <v>0</v>
      </c>
    </row>
    <row r="25" spans="1:13" ht="16.5" x14ac:dyDescent="0.2">
      <c r="A25" s="7"/>
      <c r="B25" s="7"/>
      <c r="C25" s="9" t="s">
        <v>57</v>
      </c>
      <c r="D25" s="5" t="s">
        <v>58</v>
      </c>
      <c r="E25" s="8">
        <v>7.4830000000000001E-3</v>
      </c>
      <c r="F25" s="1" t="str">
        <f>[1]!b_info_windl1type(C25)</f>
        <v>金融债</v>
      </c>
      <c r="G25" s="1" t="str">
        <f>[1]!b_info_issuerupdated(C25)</f>
        <v>国家开发银行</v>
      </c>
      <c r="H25" s="1" t="str">
        <f>[1]!b_info_municipalbond(C25)</f>
        <v>否</v>
      </c>
      <c r="I25" s="1">
        <f>[1]!b_issuer_cityinvestmentbondgeo(C25)</f>
        <v>0</v>
      </c>
      <c r="J25" s="1" t="str">
        <f>[1]!s_info_city(C25)</f>
        <v>北京市</v>
      </c>
      <c r="K25" s="1">
        <f>[1]!b_info_latestissurercreditrating(C25)</f>
        <v>0</v>
      </c>
      <c r="L25" s="1">
        <f>[1]!b_rate_latestcredit(C25)</f>
        <v>0</v>
      </c>
      <c r="M25" s="1">
        <f>[1]!b_rate_latestmir_cnbd(C25,$C$2)</f>
        <v>0</v>
      </c>
    </row>
    <row r="26" spans="1:13" ht="16.5" x14ac:dyDescent="0.2">
      <c r="A26" s="7"/>
      <c r="B26" s="7"/>
      <c r="C26" s="9" t="s">
        <v>59</v>
      </c>
      <c r="D26" s="5" t="s">
        <v>60</v>
      </c>
      <c r="E26" s="8">
        <v>4.4710000000000001E-3</v>
      </c>
      <c r="F26" s="1" t="str">
        <f>[1]!b_info_windl1type(C26)</f>
        <v>中期票据</v>
      </c>
      <c r="G26" s="1" t="str">
        <f>[1]!b_info_issuerupdated(C26)</f>
        <v>大连万达商业管理集团股份有限公司</v>
      </c>
      <c r="H26" s="1" t="str">
        <f>[1]!b_info_municipalbond(C26)</f>
        <v>否</v>
      </c>
      <c r="I26" s="1">
        <f>[1]!b_issuer_cityinvestmentbondgeo(C26)</f>
        <v>0</v>
      </c>
      <c r="J26" s="1" t="str">
        <f>[1]!s_info_city(C26)</f>
        <v>大连市</v>
      </c>
      <c r="K26" s="1" t="str">
        <f>[1]!b_info_latestissurercreditrating(C26)</f>
        <v>AAA</v>
      </c>
      <c r="L26" s="1" t="str">
        <f>[1]!b_rate_latestcredit(C26)</f>
        <v>AAA</v>
      </c>
      <c r="M26" s="1">
        <f>[1]!b_rate_latestmir_cnbd(C26,$C$2)</f>
        <v>0</v>
      </c>
    </row>
    <row r="27" spans="1:13" ht="16.5" x14ac:dyDescent="0.2">
      <c r="A27" s="7"/>
      <c r="B27" s="7"/>
      <c r="C27" s="9" t="s">
        <v>61</v>
      </c>
      <c r="D27" s="5" t="s">
        <v>62</v>
      </c>
      <c r="E27" s="8">
        <v>4.437E-3</v>
      </c>
      <c r="F27" s="1" t="str">
        <f>[1]!b_info_windl1type(C27)</f>
        <v>中期票据</v>
      </c>
      <c r="G27" s="1" t="str">
        <f>[1]!b_info_issuerupdated(C27)</f>
        <v>大连万达商业管理集团股份有限公司</v>
      </c>
      <c r="H27" s="1" t="str">
        <f>[1]!b_info_municipalbond(C27)</f>
        <v>否</v>
      </c>
      <c r="I27" s="1">
        <f>[1]!b_issuer_cityinvestmentbondgeo(C27)</f>
        <v>0</v>
      </c>
      <c r="J27" s="1" t="str">
        <f>[1]!s_info_city(C27)</f>
        <v>大连市</v>
      </c>
      <c r="K27" s="1" t="str">
        <f>[1]!b_info_latestissurercreditrating(C27)</f>
        <v>AAA</v>
      </c>
      <c r="L27" s="1" t="str">
        <f>[1]!b_rate_latestcredit(C27)</f>
        <v>AAA</v>
      </c>
      <c r="M27" s="1">
        <f>[1]!b_rate_latestmir_cnbd(C27,$C$2)</f>
        <v>0</v>
      </c>
    </row>
    <row r="28" spans="1:13" ht="16.5" x14ac:dyDescent="0.2">
      <c r="A28" s="7"/>
      <c r="B28" s="7"/>
      <c r="C28" s="9" t="s">
        <v>63</v>
      </c>
      <c r="D28" s="5" t="s">
        <v>64</v>
      </c>
      <c r="E28" s="8">
        <v>1.4809999999999999E-3</v>
      </c>
      <c r="F28" s="1" t="str">
        <f>[1]!b_info_windl1type(C28)</f>
        <v>中期票据</v>
      </c>
      <c r="G28" s="1" t="str">
        <f>[1]!b_info_issuerupdated(C28)</f>
        <v>洛阳栾川钼业集团股份有限公司</v>
      </c>
      <c r="H28" s="1" t="str">
        <f>[1]!b_info_municipalbond(C28)</f>
        <v>否</v>
      </c>
      <c r="I28" s="1">
        <f>[1]!b_issuer_cityinvestmentbondgeo(C28)</f>
        <v>0</v>
      </c>
      <c r="J28" s="1" t="str">
        <f>[1]!s_info_city(C28)</f>
        <v>洛阳市</v>
      </c>
      <c r="K28" s="1" t="str">
        <f>[1]!b_info_latestissurercreditrating(C28)</f>
        <v>AAA</v>
      </c>
      <c r="L28" s="1" t="str">
        <f>[1]!b_rate_latestcredit(C28)</f>
        <v>AAA</v>
      </c>
      <c r="M28" s="1">
        <f>[1]!b_rate_latestmir_cnbd(C28,$C$2)</f>
        <v>0</v>
      </c>
    </row>
    <row r="29" spans="1:13" ht="16.5" x14ac:dyDescent="0.2">
      <c r="A29" s="7"/>
      <c r="B29" s="7"/>
      <c r="C29" s="9" t="s">
        <v>65</v>
      </c>
      <c r="D29" s="5" t="s">
        <v>66</v>
      </c>
      <c r="E29" s="8">
        <v>5.9170000000000004E-3</v>
      </c>
      <c r="F29" s="1" t="str">
        <f>[1]!b_info_windl1type(C29)</f>
        <v>中期票据</v>
      </c>
      <c r="G29" s="1" t="str">
        <f>[1]!b_info_issuerupdated(C29)</f>
        <v>浙江吉利控股集团有限公司</v>
      </c>
      <c r="H29" s="1" t="str">
        <f>[1]!b_info_municipalbond(C29)</f>
        <v>否</v>
      </c>
      <c r="I29" s="1">
        <f>[1]!b_issuer_cityinvestmentbondgeo(C29)</f>
        <v>0</v>
      </c>
      <c r="J29" s="1" t="str">
        <f>[1]!s_info_city(C29)</f>
        <v>杭州市</v>
      </c>
      <c r="K29" s="1" t="str">
        <f>[1]!b_info_latestissurercreditrating(C29)</f>
        <v>AAA</v>
      </c>
      <c r="L29" s="1">
        <f>[1]!b_rate_latestcredit(C29)</f>
        <v>0</v>
      </c>
      <c r="M29" s="1">
        <f>[1]!b_rate_latestmir_cnbd(C29,$C$2)</f>
        <v>0</v>
      </c>
    </row>
    <row r="30" spans="1:13" ht="16.5" x14ac:dyDescent="0.2">
      <c r="A30" s="7"/>
      <c r="B30" s="7"/>
      <c r="C30" s="9" t="s">
        <v>67</v>
      </c>
      <c r="D30" s="5" t="s">
        <v>68</v>
      </c>
      <c r="E30" s="8">
        <v>7.4939999999999998E-3</v>
      </c>
      <c r="F30" s="1" t="str">
        <f>[1]!b_info_windl1type(C30)</f>
        <v>中期票据</v>
      </c>
      <c r="G30" s="1" t="str">
        <f>[1]!b_info_issuerupdated(C30)</f>
        <v>成都文化旅游发展集团有限责任公司</v>
      </c>
      <c r="H30" s="1" t="str">
        <f>[1]!b_info_municipalbond(C30)</f>
        <v>是</v>
      </c>
      <c r="I30" s="1" t="str">
        <f>[1]!b_issuer_cityinvestmentbondgeo(C30)</f>
        <v>省及省会(单列市)</v>
      </c>
      <c r="J30" s="1" t="str">
        <f>[1]!s_info_city(C30)</f>
        <v>成都市</v>
      </c>
      <c r="K30" s="1" t="str">
        <f>[1]!b_info_latestissurercreditrating(C30)</f>
        <v>AA</v>
      </c>
      <c r="L30" s="1" t="str">
        <f>[1]!b_rate_latestcredit(C30)</f>
        <v>AA</v>
      </c>
      <c r="M30" s="1">
        <f>[1]!b_rate_latestmir_cnbd(C30,$C$2)</f>
        <v>0</v>
      </c>
    </row>
    <row r="31" spans="1:13" ht="16.5" x14ac:dyDescent="0.2">
      <c r="A31" s="7"/>
      <c r="B31" s="7"/>
      <c r="C31" s="5" t="s">
        <v>69</v>
      </c>
      <c r="D31" s="5" t="s">
        <v>70</v>
      </c>
      <c r="E31" s="11">
        <v>6.8180000000000003E-3</v>
      </c>
      <c r="F31" s="1" t="str">
        <f>[1]!b_info_windl1type(C31)</f>
        <v>中期票据</v>
      </c>
      <c r="G31" s="1" t="str">
        <f>[1]!b_info_issuerupdated(C31)</f>
        <v>北京金隅集团股份有限公司</v>
      </c>
      <c r="H31" s="1" t="str">
        <f>[1]!b_info_municipalbond(C31)</f>
        <v>否</v>
      </c>
      <c r="I31" s="1">
        <f>[1]!b_issuer_cityinvestmentbondgeo(C31)</f>
        <v>0</v>
      </c>
      <c r="J31" s="1" t="str">
        <f>[1]!s_info_city(C31)</f>
        <v>北京市</v>
      </c>
      <c r="K31" s="1" t="str">
        <f>[1]!b_info_latestissurercreditrating(C31)</f>
        <v>AAA</v>
      </c>
      <c r="L31" s="1" t="str">
        <f>[1]!b_rate_latestcredit(C31)</f>
        <v>AAA</v>
      </c>
      <c r="M31" s="1">
        <f>[1]!b_rate_latestmir_cnbd(C31,$C$2)</f>
        <v>0</v>
      </c>
    </row>
    <row r="32" spans="1:13" ht="16.5" x14ac:dyDescent="0.2">
      <c r="A32" s="7"/>
      <c r="B32" s="7"/>
      <c r="C32" s="9" t="s">
        <v>71</v>
      </c>
      <c r="D32" s="5" t="s">
        <v>72</v>
      </c>
      <c r="E32" s="8">
        <v>1.464E-3</v>
      </c>
      <c r="F32" s="1" t="str">
        <f>[1]!b_info_windl1type(C32)</f>
        <v>中期票据</v>
      </c>
      <c r="G32" s="1" t="str">
        <f>[1]!b_info_issuerupdated(C32)</f>
        <v>星河实业(深圳)有限公司</v>
      </c>
      <c r="H32" s="1" t="str">
        <f>[1]!b_info_municipalbond(C32)</f>
        <v>否</v>
      </c>
      <c r="I32" s="1">
        <f>[1]!b_issuer_cityinvestmentbondgeo(C32)</f>
        <v>0</v>
      </c>
      <c r="J32" s="1" t="str">
        <f>[1]!s_info_city(C32)</f>
        <v>深圳市</v>
      </c>
      <c r="K32" s="1" t="str">
        <f>[1]!b_info_latestissurercreditrating(C32)</f>
        <v>AA+</v>
      </c>
      <c r="L32" s="1" t="str">
        <f>[1]!b_rate_latestcredit(C32)</f>
        <v>AA+</v>
      </c>
      <c r="M32" s="1">
        <f>[1]!b_rate_latestmir_cnbd(C32,$C$2)</f>
        <v>0</v>
      </c>
    </row>
    <row r="33" spans="1:13" ht="16.5" x14ac:dyDescent="0.2">
      <c r="A33" s="7"/>
      <c r="B33" s="7"/>
      <c r="C33" s="9" t="s">
        <v>73</v>
      </c>
      <c r="D33" s="5" t="s">
        <v>74</v>
      </c>
      <c r="E33" s="8">
        <v>3.8E-3</v>
      </c>
      <c r="F33" s="1" t="str">
        <f>[1]!b_info_windl1type(C33)</f>
        <v>中期票据</v>
      </c>
      <c r="G33" s="1" t="str">
        <f>[1]!b_info_issuerupdated(C33)</f>
        <v>乌鲁木齐城市建设投资(集团)有限公司</v>
      </c>
      <c r="H33" s="1" t="str">
        <f>[1]!b_info_municipalbond(C33)</f>
        <v>是</v>
      </c>
      <c r="I33" s="1" t="str">
        <f>[1]!b_issuer_cityinvestmentbondgeo(C33)</f>
        <v>省及省会(单列市)</v>
      </c>
      <c r="J33" s="1" t="str">
        <f>[1]!s_info_city(C33)</f>
        <v>乌鲁木齐市</v>
      </c>
      <c r="K33" s="1" t="str">
        <f>[1]!b_info_latestissurercreditrating(C33)</f>
        <v>AAA</v>
      </c>
      <c r="L33" s="1" t="str">
        <f>[1]!b_rate_latestcredit(C33)</f>
        <v>AAA</v>
      </c>
      <c r="M33" s="1">
        <f>[1]!b_rate_latestmir_cnbd(C33,$C$2)</f>
        <v>0</v>
      </c>
    </row>
    <row r="34" spans="1:13" ht="16.5" x14ac:dyDescent="0.2">
      <c r="A34" s="7"/>
      <c r="B34" s="7"/>
      <c r="C34" s="9" t="s">
        <v>75</v>
      </c>
      <c r="D34" s="5" t="s">
        <v>76</v>
      </c>
      <c r="E34" s="8">
        <v>1.523E-3</v>
      </c>
      <c r="F34" s="1" t="str">
        <f>[1]!b_info_windl1type(C34)</f>
        <v>中期票据</v>
      </c>
      <c r="G34" s="1" t="str">
        <f>[1]!b_info_issuerupdated(C34)</f>
        <v>山东宏桥新型材料有限公司</v>
      </c>
      <c r="H34" s="1" t="str">
        <f>[1]!b_info_municipalbond(C34)</f>
        <v>否</v>
      </c>
      <c r="I34" s="1">
        <f>[1]!b_issuer_cityinvestmentbondgeo(C34)</f>
        <v>0</v>
      </c>
      <c r="J34" s="1" t="str">
        <f>[1]!s_info_city(C34)</f>
        <v>邹平市</v>
      </c>
      <c r="K34" s="1" t="str">
        <f>[1]!b_info_latestissurercreditrating(C34)</f>
        <v>AA+</v>
      </c>
      <c r="L34" s="1" t="str">
        <f>[1]!b_rate_latestcredit(C34)</f>
        <v>AA+</v>
      </c>
      <c r="M34" s="1">
        <f>[1]!b_rate_latestmir_cnbd(C34,$C$2)</f>
        <v>0</v>
      </c>
    </row>
    <row r="35" spans="1:13" ht="16.5" x14ac:dyDescent="0.2">
      <c r="A35" s="7"/>
      <c r="B35" s="7"/>
      <c r="C35" s="9" t="s">
        <v>77</v>
      </c>
      <c r="D35" s="5" t="s">
        <v>78</v>
      </c>
      <c r="E35" s="8">
        <v>6.1089999999999998E-3</v>
      </c>
      <c r="F35" s="1" t="str">
        <f>[1]!b_info_windl1type(C35)</f>
        <v>中期票据</v>
      </c>
      <c r="G35" s="1" t="str">
        <f>[1]!b_info_issuerupdated(C35)</f>
        <v>北京天恒置业集团有限公司</v>
      </c>
      <c r="H35" s="1" t="str">
        <f>[1]!b_info_municipalbond(C35)</f>
        <v>是</v>
      </c>
      <c r="I35" s="1" t="str">
        <f>[1]!b_issuer_cityinvestmentbondgeo(C35)</f>
        <v>省及省会(单列市)</v>
      </c>
      <c r="J35" s="1" t="str">
        <f>[1]!s_info_city(C35)</f>
        <v>北京市</v>
      </c>
      <c r="K35" s="1" t="str">
        <f>[1]!b_info_latestissurercreditrating(C35)</f>
        <v>AA+</v>
      </c>
      <c r="L35" s="1" t="str">
        <f>[1]!b_rate_latestcredit(C35)</f>
        <v>AA+</v>
      </c>
      <c r="M35" s="1">
        <f>[1]!b_rate_latestmir_cnbd(C35,$C$2)</f>
        <v>0</v>
      </c>
    </row>
    <row r="36" spans="1:13" ht="16.5" x14ac:dyDescent="0.2">
      <c r="A36" s="7"/>
      <c r="B36" s="7"/>
      <c r="C36" s="9" t="s">
        <v>79</v>
      </c>
      <c r="D36" s="5" t="s">
        <v>80</v>
      </c>
      <c r="E36" s="8">
        <v>3.0660000000000001E-3</v>
      </c>
      <c r="F36" s="1" t="str">
        <f>[1]!b_info_windl1type(C36)</f>
        <v>中期票据</v>
      </c>
      <c r="G36" s="1" t="str">
        <f>[1]!b_info_issuerupdated(C36)</f>
        <v>江苏沙钢集团有限公司</v>
      </c>
      <c r="H36" s="1" t="str">
        <f>[1]!b_info_municipalbond(C36)</f>
        <v>否</v>
      </c>
      <c r="I36" s="1">
        <f>[1]!b_issuer_cityinvestmentbondgeo(C36)</f>
        <v>0</v>
      </c>
      <c r="J36" s="1" t="str">
        <f>[1]!s_info_city(C36)</f>
        <v>张家港市</v>
      </c>
      <c r="K36" s="1" t="str">
        <f>[1]!b_info_latestissurercreditrating(C36)</f>
        <v>AAA</v>
      </c>
      <c r="L36" s="1" t="str">
        <f>[1]!b_rate_latestcredit(C36)</f>
        <v>AAA</v>
      </c>
      <c r="M36" s="1">
        <f>[1]!b_rate_latestmir_cnbd(C36,$C$2)</f>
        <v>0</v>
      </c>
    </row>
    <row r="37" spans="1:13" ht="16.5" x14ac:dyDescent="0.2">
      <c r="A37" s="7"/>
      <c r="B37" s="7"/>
      <c r="C37" s="9" t="s">
        <v>81</v>
      </c>
      <c r="D37" s="5" t="s">
        <v>82</v>
      </c>
      <c r="E37" s="8">
        <v>4.6010000000000001E-3</v>
      </c>
      <c r="F37" s="1" t="str">
        <f>[1]!b_info_windl1type(C37)</f>
        <v>中期票据</v>
      </c>
      <c r="G37" s="1" t="str">
        <f>[1]!b_info_issuerupdated(C37)</f>
        <v>吉林省高速公路集团有限公司</v>
      </c>
      <c r="H37" s="1" t="str">
        <f>[1]!b_info_municipalbond(C37)</f>
        <v>是</v>
      </c>
      <c r="I37" s="1" t="str">
        <f>[1]!b_issuer_cityinvestmentbondgeo(C37)</f>
        <v>省及省会(单列市)</v>
      </c>
      <c r="J37" s="1" t="str">
        <f>[1]!s_info_city(C37)</f>
        <v>长春市</v>
      </c>
      <c r="K37" s="1" t="str">
        <f>[1]!b_info_latestissurercreditrating(C37)</f>
        <v>AAA</v>
      </c>
      <c r="L37" s="1" t="str">
        <f>[1]!b_rate_latestcredit(C37)</f>
        <v>AAA</v>
      </c>
      <c r="M37" s="1">
        <f>[1]!b_rate_latestmir_cnbd(C37,$C$2)</f>
        <v>0</v>
      </c>
    </row>
    <row r="38" spans="1:13" ht="16.5" x14ac:dyDescent="0.2">
      <c r="A38" s="7"/>
      <c r="B38" s="7"/>
      <c r="C38" s="5" t="s">
        <v>83</v>
      </c>
      <c r="D38" s="5" t="s">
        <v>84</v>
      </c>
      <c r="E38" s="11">
        <v>4.5360000000000001E-3</v>
      </c>
      <c r="F38" s="1" t="str">
        <f>[1]!b_info_windl1type(C38)</f>
        <v>中期票据</v>
      </c>
      <c r="G38" s="1" t="str">
        <f>[1]!b_info_issuerupdated(C38)</f>
        <v>河钢集团有限公司</v>
      </c>
      <c r="H38" s="1" t="str">
        <f>[1]!b_info_municipalbond(C38)</f>
        <v>否</v>
      </c>
      <c r="I38" s="1">
        <f>[1]!b_issuer_cityinvestmentbondgeo(C38)</f>
        <v>0</v>
      </c>
      <c r="J38" s="1" t="str">
        <f>[1]!s_info_city(C38)</f>
        <v>石家庄市</v>
      </c>
      <c r="K38" s="1" t="str">
        <f>[1]!b_info_latestissurercreditrating(C38)</f>
        <v>AAA</v>
      </c>
      <c r="L38" s="1" t="str">
        <f>[1]!b_rate_latestcredit(C38)</f>
        <v>AAA</v>
      </c>
      <c r="M38" s="1">
        <f>[1]!b_rate_latestmir_cnbd(C38,$C$2)</f>
        <v>0</v>
      </c>
    </row>
    <row r="39" spans="1:13" ht="16.5" x14ac:dyDescent="0.2">
      <c r="A39" s="7"/>
      <c r="B39" s="7"/>
      <c r="C39" s="9" t="s">
        <v>85</v>
      </c>
      <c r="D39" s="5" t="s">
        <v>86</v>
      </c>
      <c r="E39" s="8">
        <v>1.508E-3</v>
      </c>
      <c r="F39" s="1" t="str">
        <f>[1]!b_info_windl1type(C39)</f>
        <v>中期票据</v>
      </c>
      <c r="G39" s="1" t="str">
        <f>[1]!b_info_issuerupdated(C39)</f>
        <v>湖南华菱钢铁集团有限责任公司</v>
      </c>
      <c r="H39" s="1" t="str">
        <f>[1]!b_info_municipalbond(C39)</f>
        <v>否</v>
      </c>
      <c r="I39" s="1">
        <f>[1]!b_issuer_cityinvestmentbondgeo(C39)</f>
        <v>0</v>
      </c>
      <c r="J39" s="1" t="str">
        <f>[1]!s_info_city(C39)</f>
        <v>长沙市</v>
      </c>
      <c r="K39" s="1" t="str">
        <f>[1]!b_info_latestissurercreditrating(C39)</f>
        <v>AAA</v>
      </c>
      <c r="L39" s="1" t="str">
        <f>[1]!b_rate_latestcredit(C39)</f>
        <v>AAA</v>
      </c>
      <c r="M39" s="1">
        <f>[1]!b_rate_latestmir_cnbd(C39,$C$2)</f>
        <v>0</v>
      </c>
    </row>
    <row r="40" spans="1:13" ht="16.5" x14ac:dyDescent="0.2">
      <c r="A40" s="7"/>
      <c r="B40" s="7"/>
      <c r="C40" s="9" t="s">
        <v>87</v>
      </c>
      <c r="D40" s="5" t="s">
        <v>88</v>
      </c>
      <c r="E40" s="8">
        <v>5.9480000000000002E-3</v>
      </c>
      <c r="F40" s="1" t="str">
        <f>[1]!b_info_windl1type(C40)</f>
        <v>中期票据</v>
      </c>
      <c r="G40" s="1" t="str">
        <f>[1]!b_info_issuerupdated(C40)</f>
        <v>南京东南国资投资集团有限责任公司</v>
      </c>
      <c r="H40" s="1" t="str">
        <f>[1]!b_info_municipalbond(C40)</f>
        <v>是</v>
      </c>
      <c r="I40" s="1" t="str">
        <f>[1]!b_issuer_cityinvestmentbondgeo(C40)</f>
        <v>省及省会(单列市)</v>
      </c>
      <c r="J40" s="1" t="str">
        <f>[1]!s_info_city(C40)</f>
        <v>南京市</v>
      </c>
      <c r="K40" s="1" t="str">
        <f>[1]!b_info_latestissurercreditrating(C40)</f>
        <v>AAA</v>
      </c>
      <c r="L40" s="1" t="str">
        <f>[1]!b_rate_latestcredit(C40)</f>
        <v>AAA</v>
      </c>
      <c r="M40" s="1">
        <f>[1]!b_rate_latestmir_cnbd(C40,$C$2)</f>
        <v>0</v>
      </c>
    </row>
    <row r="41" spans="1:13" ht="16.5" x14ac:dyDescent="0.2">
      <c r="A41" s="7"/>
      <c r="B41" s="7"/>
      <c r="C41" s="9" t="s">
        <v>89</v>
      </c>
      <c r="D41" s="5" t="s">
        <v>90</v>
      </c>
      <c r="E41" s="8">
        <v>4.4739999999999997E-3</v>
      </c>
      <c r="F41" s="1" t="str">
        <f>[1]!b_info_windl1type(C41)</f>
        <v>中期票据</v>
      </c>
      <c r="G41" s="1" t="str">
        <f>[1]!b_info_issuerupdated(C41)</f>
        <v>哈尔滨投资集团有限责任公司</v>
      </c>
      <c r="H41" s="1" t="str">
        <f>[1]!b_info_municipalbond(C41)</f>
        <v>是</v>
      </c>
      <c r="I41" s="1" t="str">
        <f>[1]!b_issuer_cityinvestmentbondgeo(C41)</f>
        <v>省及省会(单列市)</v>
      </c>
      <c r="J41" s="1" t="str">
        <f>[1]!s_info_city(C41)</f>
        <v>哈尔滨市</v>
      </c>
      <c r="K41" s="1" t="str">
        <f>[1]!b_info_latestissurercreditrating(C41)</f>
        <v>AA+</v>
      </c>
      <c r="L41" s="1" t="str">
        <f>[1]!b_rate_latestcredit(C41)</f>
        <v>AA+</v>
      </c>
      <c r="M41" s="1">
        <f>[1]!b_rate_latestmir_cnbd(C41,$C$2)</f>
        <v>0</v>
      </c>
    </row>
    <row r="42" spans="1:13" ht="16.5" x14ac:dyDescent="0.2">
      <c r="A42" s="7"/>
      <c r="B42" s="7"/>
      <c r="C42" s="10" t="s">
        <v>91</v>
      </c>
      <c r="D42" s="5" t="s">
        <v>92</v>
      </c>
      <c r="E42" s="6">
        <v>3.0200000000000001E-3</v>
      </c>
      <c r="F42" s="1" t="str">
        <f>[1]!b_info_windl1type(C42)</f>
        <v>中期票据</v>
      </c>
      <c r="G42" s="1" t="str">
        <f>[1]!b_info_issuerupdated(C42)</f>
        <v>武汉新港建设投资开发集团有限公司</v>
      </c>
      <c r="H42" s="1" t="str">
        <f>[1]!b_info_municipalbond(C42)</f>
        <v>是</v>
      </c>
      <c r="I42" s="1" t="str">
        <f>[1]!b_issuer_cityinvestmentbondgeo(C42)</f>
        <v>省及省会(单列市)</v>
      </c>
      <c r="J42" s="1" t="str">
        <f>[1]!s_info_city(C42)</f>
        <v>武汉市</v>
      </c>
      <c r="K42" s="1" t="str">
        <f>[1]!b_info_latestissurercreditrating(C42)</f>
        <v>AA</v>
      </c>
      <c r="L42" s="1" t="str">
        <f>[1]!b_rate_latestcredit(C42)</f>
        <v>AA</v>
      </c>
      <c r="M42" s="1">
        <f>[1]!b_rate_latestmir_cnbd(C42,$C$2)</f>
        <v>0</v>
      </c>
    </row>
    <row r="43" spans="1:13" ht="16.5" x14ac:dyDescent="0.2">
      <c r="A43" s="7"/>
      <c r="B43" s="7"/>
      <c r="C43" s="5" t="s">
        <v>93</v>
      </c>
      <c r="D43" s="5" t="s">
        <v>94</v>
      </c>
      <c r="E43" s="11">
        <v>4.4640000000000001E-3</v>
      </c>
      <c r="F43" s="1" t="str">
        <f>[1]!b_info_windl1type(C43)</f>
        <v>中期票据</v>
      </c>
      <c r="G43" s="1" t="str">
        <f>[1]!b_info_issuerupdated(C43)</f>
        <v>中交第四航务工程局有限公司</v>
      </c>
      <c r="H43" s="1" t="str">
        <f>[1]!b_info_municipalbond(C43)</f>
        <v>否</v>
      </c>
      <c r="I43" s="1">
        <f>[1]!b_issuer_cityinvestmentbondgeo(C43)</f>
        <v>0</v>
      </c>
      <c r="J43" s="1" t="str">
        <f>[1]!s_info_city(C43)</f>
        <v>广州市</v>
      </c>
      <c r="K43" s="1" t="str">
        <f>[1]!b_info_latestissurercreditrating(C43)</f>
        <v>AAA</v>
      </c>
      <c r="L43" s="1" t="str">
        <f>[1]!b_rate_latestcredit(C43)</f>
        <v>AAA</v>
      </c>
      <c r="M43" s="1">
        <f>[1]!b_rate_latestmir_cnbd(C43,$C$2)</f>
        <v>0</v>
      </c>
    </row>
    <row r="44" spans="1:13" ht="29.25" x14ac:dyDescent="0.2">
      <c r="A44" s="7"/>
      <c r="B44" s="7"/>
      <c r="C44" s="12" t="s">
        <v>95</v>
      </c>
      <c r="D44" s="12" t="s">
        <v>96</v>
      </c>
      <c r="E44" s="13">
        <v>5.9849999999999999E-3</v>
      </c>
      <c r="F44" s="1" t="str">
        <f>[1]!b_info_windl1type(C44)</f>
        <v>中期票据</v>
      </c>
      <c r="G44" s="1" t="str">
        <f>[1]!b_info_issuerupdated(C44)</f>
        <v>太仓娄城高新建设有限公司</v>
      </c>
      <c r="H44" s="1" t="str">
        <f>[1]!b_info_municipalbond(C44)</f>
        <v>是</v>
      </c>
      <c r="I44" s="1" t="str">
        <f>[1]!b_issuer_cityinvestmentbondgeo(C44)</f>
        <v>县及县级市</v>
      </c>
      <c r="J44" s="1" t="str">
        <f>[1]!s_info_city(C44)</f>
        <v>太仓市</v>
      </c>
      <c r="K44" s="1" t="str">
        <f>[1]!b_info_latestissurercreditrating(C44)</f>
        <v>AA+</v>
      </c>
      <c r="L44" s="1" t="str">
        <f>[1]!b_rate_latestcredit(C44)</f>
        <v>AA+</v>
      </c>
      <c r="M44" s="1">
        <f>[1]!b_rate_latestmir_cnbd(C44,$C$2)</f>
        <v>0</v>
      </c>
    </row>
    <row r="45" spans="1:13" ht="29.25" x14ac:dyDescent="0.2">
      <c r="A45" s="7"/>
      <c r="B45" s="7"/>
      <c r="C45" s="12" t="s">
        <v>97</v>
      </c>
      <c r="D45" s="12" t="s">
        <v>98</v>
      </c>
      <c r="E45" s="13">
        <v>2.9650000000000002E-3</v>
      </c>
      <c r="F45" s="1" t="str">
        <f>[1]!b_info_windl1type(C45)</f>
        <v>中期票据</v>
      </c>
      <c r="G45" s="1" t="str">
        <f>[1]!b_info_issuerupdated(C45)</f>
        <v>南京钢铁股份有限公司</v>
      </c>
      <c r="H45" s="1" t="str">
        <f>[1]!b_info_municipalbond(C45)</f>
        <v>否</v>
      </c>
      <c r="I45" s="1">
        <f>[1]!b_issuer_cityinvestmentbondgeo(C45)</f>
        <v>0</v>
      </c>
      <c r="J45" s="1" t="str">
        <f>[1]!s_info_city(C45)</f>
        <v>南京市</v>
      </c>
      <c r="K45" s="1" t="str">
        <f>[1]!b_info_latestissurercreditrating(C45)</f>
        <v>AA+</v>
      </c>
      <c r="L45" s="1" t="str">
        <f>[1]!b_rate_latestcredit(C45)</f>
        <v>AA+</v>
      </c>
      <c r="M45" s="1">
        <f>[1]!b_rate_latestmir_cnbd(C45,$C$2)</f>
        <v>0</v>
      </c>
    </row>
    <row r="46" spans="1:13" ht="29.25" x14ac:dyDescent="0.2">
      <c r="A46" s="7"/>
      <c r="B46" s="7"/>
      <c r="C46" s="14" t="s">
        <v>99</v>
      </c>
      <c r="D46" s="12" t="s">
        <v>100</v>
      </c>
      <c r="E46" s="15">
        <v>6.012E-3</v>
      </c>
      <c r="F46" s="1" t="str">
        <f>[1]!b_info_windl1type(C46)</f>
        <v>中期票据</v>
      </c>
      <c r="G46" s="1" t="str">
        <f>[1]!b_info_issuerupdated(C46)</f>
        <v>乌鲁木齐城市建设投资(集团)有限公司</v>
      </c>
      <c r="H46" s="1" t="str">
        <f>[1]!b_info_municipalbond(C46)</f>
        <v>是</v>
      </c>
      <c r="I46" s="1" t="str">
        <f>[1]!b_issuer_cityinvestmentbondgeo(C46)</f>
        <v>省及省会(单列市)</v>
      </c>
      <c r="J46" s="1" t="str">
        <f>[1]!s_info_city(C46)</f>
        <v>乌鲁木齐市</v>
      </c>
      <c r="K46" s="1" t="str">
        <f>[1]!b_info_latestissurercreditrating(C46)</f>
        <v>AAA</v>
      </c>
      <c r="L46" s="1" t="str">
        <f>[1]!b_rate_latestcredit(C46)</f>
        <v>AAA</v>
      </c>
      <c r="M46" s="1">
        <f>[1]!b_rate_latestmir_cnbd(C46,$C$2)</f>
        <v>0</v>
      </c>
    </row>
    <row r="47" spans="1:13" ht="29.25" x14ac:dyDescent="0.2">
      <c r="A47" s="7"/>
      <c r="B47" s="7"/>
      <c r="C47" s="16" t="s">
        <v>101</v>
      </c>
      <c r="D47" s="12" t="s">
        <v>102</v>
      </c>
      <c r="E47" s="17">
        <v>4.431E-3</v>
      </c>
      <c r="F47" s="1" t="str">
        <f>[1]!b_info_windl1type(C47)</f>
        <v>中期票据</v>
      </c>
      <c r="G47" s="1" t="str">
        <f>[1]!b_info_issuerupdated(C47)</f>
        <v>成都鑫华农业有限公司</v>
      </c>
      <c r="H47" s="1" t="str">
        <f>[1]!b_info_municipalbond(C47)</f>
        <v>否</v>
      </c>
      <c r="I47" s="1">
        <f>[1]!b_issuer_cityinvestmentbondgeo(C47)</f>
        <v>0</v>
      </c>
      <c r="J47" s="1" t="str">
        <f>[1]!s_info_city(C47)</f>
        <v>成都市</v>
      </c>
      <c r="K47" s="1" t="str">
        <f>[1]!b_info_latestissurercreditrating(C47)</f>
        <v>AA</v>
      </c>
      <c r="L47" s="1" t="str">
        <f>[1]!b_rate_latestcredit(C47)</f>
        <v>AA</v>
      </c>
      <c r="M47" s="1">
        <f>[1]!b_rate_latestmir_cnbd(C47,$C$2)</f>
        <v>0</v>
      </c>
    </row>
    <row r="48" spans="1:13" ht="16.5" x14ac:dyDescent="0.2">
      <c r="A48" s="7"/>
      <c r="B48" s="7"/>
      <c r="C48" s="16" t="s">
        <v>103</v>
      </c>
      <c r="D48" s="12" t="s">
        <v>104</v>
      </c>
      <c r="E48" s="17">
        <v>9.3199999999999999E-4</v>
      </c>
      <c r="F48" s="1" t="str">
        <f>[1]!b_info_windl1type(C48)</f>
        <v>企业债</v>
      </c>
      <c r="G48" s="1" t="str">
        <f>[1]!b_info_issuerupdated(C48)</f>
        <v>滁州市城市建设投资有限公司</v>
      </c>
      <c r="H48" s="1" t="str">
        <f>[1]!b_info_municipalbond(C48)</f>
        <v>是</v>
      </c>
      <c r="I48" s="1" t="str">
        <f>[1]!b_issuer_cityinvestmentbondgeo(C48)</f>
        <v>地级市</v>
      </c>
      <c r="J48" s="1" t="str">
        <f>[1]!s_info_city(C48)</f>
        <v>滁州市</v>
      </c>
      <c r="K48" s="1" t="str">
        <f>[1]!b_info_latestissurercreditrating(C48)</f>
        <v>AA+</v>
      </c>
      <c r="L48" s="1" t="str">
        <f>[1]!b_rate_latestcredit(C48)</f>
        <v>AA+</v>
      </c>
      <c r="M48" s="1">
        <f>[1]!b_rate_latestmir_cnbd(C48,$C$2)</f>
        <v>0</v>
      </c>
    </row>
    <row r="49" spans="1:13" ht="16.5" x14ac:dyDescent="0.2">
      <c r="A49" s="7"/>
      <c r="B49" s="7"/>
      <c r="C49" s="16" t="s">
        <v>105</v>
      </c>
      <c r="D49" s="12" t="s">
        <v>106</v>
      </c>
      <c r="E49" s="17">
        <v>8.4999999999999995E-4</v>
      </c>
      <c r="F49" s="1" t="str">
        <f>[1]!b_info_windl1type(C49)</f>
        <v>企业债</v>
      </c>
      <c r="G49" s="1" t="str">
        <f>[1]!b_info_issuerupdated(C49)</f>
        <v>舟山市普陀区国有资产投资经营有限公司</v>
      </c>
      <c r="H49" s="1" t="str">
        <f>[1]!b_info_municipalbond(C49)</f>
        <v>是</v>
      </c>
      <c r="I49" s="1" t="str">
        <f>[1]!b_issuer_cityinvestmentbondgeo(C49)</f>
        <v>地级市</v>
      </c>
      <c r="J49" s="1" t="str">
        <f>[1]!s_info_city(C49)</f>
        <v>舟山市</v>
      </c>
      <c r="K49" s="1" t="str">
        <f>[1]!b_info_latestissurercreditrating(C49)</f>
        <v>AA</v>
      </c>
      <c r="L49" s="1" t="str">
        <f>[1]!b_rate_latestcredit(C49)</f>
        <v>AA</v>
      </c>
      <c r="M49" s="1">
        <f>[1]!b_rate_latestmir_cnbd(C49,$C$2)</f>
        <v>0</v>
      </c>
    </row>
    <row r="50" spans="1:13" ht="16.5" x14ac:dyDescent="0.2">
      <c r="A50" s="7"/>
      <c r="B50" s="7"/>
      <c r="C50" s="16" t="s">
        <v>107</v>
      </c>
      <c r="D50" s="12" t="s">
        <v>108</v>
      </c>
      <c r="E50" s="17">
        <v>7.9999999999999996E-6</v>
      </c>
      <c r="F50" s="1" t="str">
        <f>[1]!b_info_windl1type(C50)</f>
        <v>企业债</v>
      </c>
      <c r="G50" s="1" t="str">
        <f>[1]!b_info_issuerupdated(C50)</f>
        <v>延安市新区投资开发建设有限公司</v>
      </c>
      <c r="H50" s="1" t="str">
        <f>[1]!b_info_municipalbond(C50)</f>
        <v>是</v>
      </c>
      <c r="I50" s="1" t="str">
        <f>[1]!b_issuer_cityinvestmentbondgeo(C50)</f>
        <v>地级市</v>
      </c>
      <c r="J50" s="1" t="str">
        <f>[1]!s_info_city(C50)</f>
        <v>延安市</v>
      </c>
      <c r="K50" s="1" t="str">
        <f>[1]!b_info_latestissurercreditrating(C50)</f>
        <v>AA</v>
      </c>
      <c r="L50" s="1" t="str">
        <f>[1]!b_rate_latestcredit(C50)</f>
        <v>AAA</v>
      </c>
      <c r="M50" s="1">
        <f>[1]!b_rate_latestmir_cnbd(C50,$C$2)</f>
        <v>0</v>
      </c>
    </row>
    <row r="51" spans="1:13" ht="16.5" x14ac:dyDescent="0.2">
      <c r="A51" s="7"/>
      <c r="B51" s="7"/>
      <c r="C51" s="14" t="s">
        <v>109</v>
      </c>
      <c r="D51" s="12" t="s">
        <v>110</v>
      </c>
      <c r="E51" s="15">
        <v>2.1619999999999999E-3</v>
      </c>
      <c r="F51" s="1" t="str">
        <f>[1]!b_info_windl1type(C51)</f>
        <v>企业债</v>
      </c>
      <c r="G51" s="1" t="str">
        <f>[1]!b_info_issuerupdated(C51)</f>
        <v>杭州良渚文化城集团有限公司</v>
      </c>
      <c r="H51" s="1" t="str">
        <f>[1]!b_info_municipalbond(C51)</f>
        <v>是</v>
      </c>
      <c r="I51" s="1" t="str">
        <f>[1]!b_issuer_cityinvestmentbondgeo(C51)</f>
        <v>省及省会(单列市)</v>
      </c>
      <c r="J51" s="1" t="str">
        <f>[1]!s_info_city(C51)</f>
        <v>杭州市</v>
      </c>
      <c r="K51" s="1" t="str">
        <f>[1]!b_info_latestissurercreditrating(C51)</f>
        <v>AA+</v>
      </c>
      <c r="L51" s="1" t="str">
        <f>[1]!b_rate_latestcredit(C51)</f>
        <v>AA+</v>
      </c>
      <c r="M51" s="1">
        <f>[1]!b_rate_latestmir_cnbd(C51,$C$2)</f>
        <v>0</v>
      </c>
    </row>
    <row r="52" spans="1:13" ht="16.5" x14ac:dyDescent="0.2">
      <c r="A52" s="7"/>
      <c r="B52" s="7"/>
      <c r="C52" s="14" t="s">
        <v>111</v>
      </c>
      <c r="D52" s="12" t="s">
        <v>112</v>
      </c>
      <c r="E52" s="15">
        <v>2.0790000000000001E-3</v>
      </c>
      <c r="F52" s="1" t="str">
        <f>[1]!b_info_windl1type(C52)</f>
        <v>公司债</v>
      </c>
      <c r="G52" s="1" t="str">
        <f>[1]!b_info_issuerupdated(C52)</f>
        <v>卧龙地产集团股份有限公司</v>
      </c>
      <c r="H52" s="1" t="str">
        <f>[1]!b_info_municipalbond(C52)</f>
        <v>否</v>
      </c>
      <c r="I52" s="1">
        <f>[1]!b_issuer_cityinvestmentbondgeo(C52)</f>
        <v>0</v>
      </c>
      <c r="J52" s="1" t="str">
        <f>[1]!s_info_city(C52)</f>
        <v>绍兴市</v>
      </c>
      <c r="K52" s="1" t="str">
        <f>[1]!b_info_latestissurercreditrating(C52)</f>
        <v>AA-</v>
      </c>
      <c r="L52" s="1" t="str">
        <f>[1]!b_rate_latestcredit(C52)</f>
        <v>AA</v>
      </c>
      <c r="M52" s="1">
        <f>[1]!b_rate_latestmir_cnbd(C52,$C$2)</f>
        <v>0</v>
      </c>
    </row>
    <row r="53" spans="1:13" ht="16.5" x14ac:dyDescent="0.2">
      <c r="A53" s="7"/>
      <c r="B53" s="7"/>
      <c r="C53" s="16" t="s">
        <v>113</v>
      </c>
      <c r="D53" s="12" t="s">
        <v>114</v>
      </c>
      <c r="E53" s="17">
        <v>2.075E-3</v>
      </c>
      <c r="F53" s="1" t="str">
        <f>[1]!b_info_windl1type(C53)</f>
        <v>公司债</v>
      </c>
      <c r="G53" s="1" t="str">
        <f>[1]!b_info_issuerupdated(C53)</f>
        <v>大连万达商业管理集团股份有限公司</v>
      </c>
      <c r="H53" s="1" t="str">
        <f>[1]!b_info_municipalbond(C53)</f>
        <v>否</v>
      </c>
      <c r="I53" s="1">
        <f>[1]!b_issuer_cityinvestmentbondgeo(C53)</f>
        <v>0</v>
      </c>
      <c r="J53" s="1" t="str">
        <f>[1]!s_info_city(C53)</f>
        <v>大连市</v>
      </c>
      <c r="K53" s="1" t="str">
        <f>[1]!b_info_latestissurercreditrating(C53)</f>
        <v>AAA</v>
      </c>
      <c r="L53" s="1" t="str">
        <f>[1]!b_rate_latestcredit(C53)</f>
        <v>AAA</v>
      </c>
      <c r="M53" s="1">
        <f>[1]!b_rate_latestmir_cnbd(C53,$C$2)</f>
        <v>0</v>
      </c>
    </row>
    <row r="54" spans="1:13" ht="16.5" x14ac:dyDescent="0.2">
      <c r="A54" s="7"/>
      <c r="B54" s="7"/>
      <c r="C54" s="18" t="s">
        <v>115</v>
      </c>
      <c r="D54" s="12" t="s">
        <v>116</v>
      </c>
      <c r="E54" s="19">
        <v>7.3399999999999995E-4</v>
      </c>
      <c r="F54" s="1" t="str">
        <f>[1]!b_info_windl1type(C54)</f>
        <v>公司债</v>
      </c>
      <c r="G54" s="1" t="str">
        <f>[1]!b_info_issuerupdated(C54)</f>
        <v>绍兴市交通投资集团有限公司</v>
      </c>
      <c r="H54" s="1" t="str">
        <f>[1]!b_info_municipalbond(C54)</f>
        <v>是</v>
      </c>
      <c r="I54" s="1" t="str">
        <f>[1]!b_issuer_cityinvestmentbondgeo(C54)</f>
        <v>地级市</v>
      </c>
      <c r="J54" s="1" t="str">
        <f>[1]!s_info_city(C54)</f>
        <v>绍兴市</v>
      </c>
      <c r="K54" s="1" t="str">
        <f>[1]!b_info_latestissurercreditrating(C54)</f>
        <v>AA+</v>
      </c>
      <c r="L54" s="1" t="str">
        <f>[1]!b_rate_latestcredit(C54)</f>
        <v>AA+</v>
      </c>
      <c r="M54" s="1">
        <f>[1]!b_rate_latestmir_cnbd(C54,$C$2)</f>
        <v>0</v>
      </c>
    </row>
    <row r="55" spans="1:13" ht="16.5" x14ac:dyDescent="0.2">
      <c r="A55" s="7"/>
      <c r="B55" s="7"/>
      <c r="C55" s="16" t="s">
        <v>117</v>
      </c>
      <c r="D55" s="12" t="s">
        <v>118</v>
      </c>
      <c r="E55" s="17">
        <v>3.0730000000000002E-3</v>
      </c>
      <c r="F55" s="1" t="str">
        <f>[1]!b_info_windl1type(C55)</f>
        <v>公司债</v>
      </c>
      <c r="G55" s="1" t="str">
        <f>[1]!b_info_issuerupdated(C55)</f>
        <v>浙江龙盛集团股份有限公司</v>
      </c>
      <c r="H55" s="1" t="str">
        <f>[1]!b_info_municipalbond(C55)</f>
        <v>否</v>
      </c>
      <c r="I55" s="1">
        <f>[1]!b_issuer_cityinvestmentbondgeo(C55)</f>
        <v>0</v>
      </c>
      <c r="J55" s="1" t="str">
        <f>[1]!s_info_city(C55)</f>
        <v>绍兴市</v>
      </c>
      <c r="K55" s="1" t="str">
        <f>[1]!b_info_latestissurercreditrating(C55)</f>
        <v>AA+</v>
      </c>
      <c r="L55" s="1" t="str">
        <f>[1]!b_rate_latestcredit(C55)</f>
        <v>AA+</v>
      </c>
      <c r="M55" s="1">
        <f>[1]!b_rate_latestmir_cnbd(C55,$C$2)</f>
        <v>0</v>
      </c>
    </row>
    <row r="56" spans="1:13" ht="16.5" x14ac:dyDescent="0.2">
      <c r="A56" s="7"/>
      <c r="B56" s="7"/>
      <c r="C56" s="18" t="s">
        <v>119</v>
      </c>
      <c r="D56" s="12" t="s">
        <v>120</v>
      </c>
      <c r="E56" s="19">
        <v>2.4120000000000001E-3</v>
      </c>
      <c r="F56" s="1" t="str">
        <f>[1]!b_info_windl1type(C56)</f>
        <v>公司债</v>
      </c>
      <c r="G56" s="1" t="str">
        <f>[1]!b_info_issuerupdated(C56)</f>
        <v>大连万达商业管理集团股份有限公司</v>
      </c>
      <c r="H56" s="1" t="str">
        <f>[1]!b_info_municipalbond(C56)</f>
        <v>否</v>
      </c>
      <c r="I56" s="1">
        <f>[1]!b_issuer_cityinvestmentbondgeo(C56)</f>
        <v>0</v>
      </c>
      <c r="J56" s="1" t="str">
        <f>[1]!s_info_city(C56)</f>
        <v>大连市</v>
      </c>
      <c r="K56" s="1" t="str">
        <f>[1]!b_info_latestissurercreditrating(C56)</f>
        <v>AAA</v>
      </c>
      <c r="L56" s="1" t="str">
        <f>[1]!b_rate_latestcredit(C56)</f>
        <v>AAA</v>
      </c>
      <c r="M56" s="1">
        <f>[1]!b_rate_latestmir_cnbd(C56,$C$2)</f>
        <v>0</v>
      </c>
    </row>
    <row r="57" spans="1:13" ht="16.5" x14ac:dyDescent="0.2">
      <c r="A57" s="7"/>
      <c r="B57" s="7"/>
      <c r="C57" s="18" t="s">
        <v>121</v>
      </c>
      <c r="D57" s="12" t="s">
        <v>122</v>
      </c>
      <c r="E57" s="19">
        <v>2.3770000000000002E-3</v>
      </c>
      <c r="F57" s="1" t="str">
        <f>[1]!b_info_windl1type(C57)</f>
        <v>金融债</v>
      </c>
      <c r="G57" s="1" t="str">
        <f>[1]!b_info_issuerupdated(C57)</f>
        <v>中国国际金融股份有限公司</v>
      </c>
      <c r="H57" s="1" t="str">
        <f>[1]!b_info_municipalbond(C57)</f>
        <v>否</v>
      </c>
      <c r="I57" s="1">
        <f>[1]!b_issuer_cityinvestmentbondgeo(C57)</f>
        <v>0</v>
      </c>
      <c r="J57" s="1" t="str">
        <f>[1]!s_info_city(C57)</f>
        <v>北京市</v>
      </c>
      <c r="K57" s="1" t="str">
        <f>[1]!b_info_latestissurercreditrating(C57)</f>
        <v>AAA</v>
      </c>
      <c r="L57" s="1" t="str">
        <f>[1]!b_rate_latestcredit(C57)</f>
        <v>AAA</v>
      </c>
      <c r="M57" s="1">
        <f>[1]!b_rate_latestmir_cnbd(C57,$C$2)</f>
        <v>0</v>
      </c>
    </row>
    <row r="58" spans="1:13" ht="16.5" x14ac:dyDescent="0.2">
      <c r="A58" s="7"/>
      <c r="B58" s="7"/>
      <c r="C58" s="18" t="s">
        <v>123</v>
      </c>
      <c r="D58" s="12" t="s">
        <v>124</v>
      </c>
      <c r="E58" s="19">
        <v>7.3499999999999998E-4</v>
      </c>
      <c r="F58" s="1" t="str">
        <f>[1]!b_info_windl1type(C58)</f>
        <v>公司债</v>
      </c>
      <c r="G58" s="1" t="str">
        <f>[1]!b_info_issuerupdated(C58)</f>
        <v>第七师国有资产经营(集团)有限公司</v>
      </c>
      <c r="H58" s="1" t="str">
        <f>[1]!b_info_municipalbond(C58)</f>
        <v>是</v>
      </c>
      <c r="I58" s="1" t="str">
        <f>[1]!b_issuer_cityinvestmentbondgeo(C58)</f>
        <v>县及县级市</v>
      </c>
      <c r="J58" s="1" t="str">
        <f>[1]!s_info_city(C58)</f>
        <v>奎屯市</v>
      </c>
      <c r="K58" s="1" t="str">
        <f>[1]!b_info_latestissurercreditrating(C58)</f>
        <v>AA</v>
      </c>
      <c r="L58" s="1" t="str">
        <f>[1]!b_rate_latestcredit(C58)</f>
        <v>AA</v>
      </c>
      <c r="M58" s="1">
        <f>[1]!b_rate_latestmir_cnbd(C58,$C$2)</f>
        <v>0</v>
      </c>
    </row>
    <row r="59" spans="1:13" ht="16.5" x14ac:dyDescent="0.2">
      <c r="A59" s="7"/>
      <c r="B59" s="7"/>
      <c r="C59" s="20" t="s">
        <v>125</v>
      </c>
      <c r="D59" s="12" t="s">
        <v>126</v>
      </c>
      <c r="E59" s="17">
        <v>3.5490000000000001E-3</v>
      </c>
      <c r="F59" s="1" t="str">
        <f>[1]!b_info_windl1type(C59)</f>
        <v>公司债</v>
      </c>
      <c r="G59" s="1" t="str">
        <f>[1]!b_info_issuerupdated(C59)</f>
        <v>国家电力投资集团有限公司</v>
      </c>
      <c r="H59" s="1" t="str">
        <f>[1]!b_info_municipalbond(C59)</f>
        <v>否</v>
      </c>
      <c r="I59" s="1">
        <f>[1]!b_issuer_cityinvestmentbondgeo(C59)</f>
        <v>0</v>
      </c>
      <c r="J59" s="1" t="str">
        <f>[1]!s_info_city(C59)</f>
        <v>北京市</v>
      </c>
      <c r="K59" s="1" t="str">
        <f>[1]!b_info_latestissurercreditrating(C59)</f>
        <v>AAA</v>
      </c>
      <c r="L59" s="1" t="str">
        <f>[1]!b_rate_latestcredit(C59)</f>
        <v>AAA</v>
      </c>
      <c r="M59" s="1">
        <f>[1]!b_rate_latestmir_cnbd(C59,$C$2)</f>
        <v>0</v>
      </c>
    </row>
    <row r="60" spans="1:13" ht="16.5" x14ac:dyDescent="0.2">
      <c r="A60" s="7"/>
      <c r="B60" s="7"/>
      <c r="C60" s="16" t="s">
        <v>127</v>
      </c>
      <c r="D60" s="12" t="s">
        <v>128</v>
      </c>
      <c r="E60" s="17">
        <v>2.2360000000000001E-3</v>
      </c>
      <c r="F60" s="1" t="str">
        <f>[1]!b_info_windl1type(C60)</f>
        <v>公司债</v>
      </c>
      <c r="G60" s="1" t="str">
        <f>[1]!b_info_issuerupdated(C60)</f>
        <v>上海世茂股份有限公司</v>
      </c>
      <c r="H60" s="1" t="str">
        <f>[1]!b_info_municipalbond(C60)</f>
        <v>否</v>
      </c>
      <c r="I60" s="1">
        <f>[1]!b_issuer_cityinvestmentbondgeo(C60)</f>
        <v>0</v>
      </c>
      <c r="J60" s="1" t="str">
        <f>[1]!s_info_city(C60)</f>
        <v>上海市</v>
      </c>
      <c r="K60" s="1" t="str">
        <f>[1]!b_info_latestissurercreditrating(C60)</f>
        <v>AAA</v>
      </c>
      <c r="L60" s="1" t="str">
        <f>[1]!b_rate_latestcredit(C60)</f>
        <v>AAA</v>
      </c>
      <c r="M60" s="1">
        <f>[1]!b_rate_latestmir_cnbd(C60,$C$2)</f>
        <v>0</v>
      </c>
    </row>
    <row r="61" spans="1:13" ht="16.5" x14ac:dyDescent="0.2">
      <c r="A61" s="7"/>
      <c r="B61" s="7"/>
      <c r="C61" s="16" t="s">
        <v>129</v>
      </c>
      <c r="D61" s="12" t="s">
        <v>130</v>
      </c>
      <c r="E61" s="17">
        <v>7.5560000000000002E-3</v>
      </c>
      <c r="F61" s="1" t="str">
        <f>[1]!b_info_windl1type(C61)</f>
        <v>公司债</v>
      </c>
      <c r="G61" s="1" t="str">
        <f>[1]!b_info_issuerupdated(C61)</f>
        <v>上海复星高科技(集团)有限公司</v>
      </c>
      <c r="H61" s="1" t="str">
        <f>[1]!b_info_municipalbond(C61)</f>
        <v>否</v>
      </c>
      <c r="I61" s="1">
        <f>[1]!b_issuer_cityinvestmentbondgeo(C61)</f>
        <v>0</v>
      </c>
      <c r="J61" s="1" t="str">
        <f>[1]!s_info_city(C61)</f>
        <v>上海市</v>
      </c>
      <c r="K61" s="1" t="str">
        <f>[1]!b_info_latestissurercreditrating(C61)</f>
        <v>AAA</v>
      </c>
      <c r="L61" s="1" t="str">
        <f>[1]!b_rate_latestcredit(C61)</f>
        <v>AAA</v>
      </c>
      <c r="M61" s="1">
        <f>[1]!b_rate_latestmir_cnbd(C61,$C$2)</f>
        <v>0</v>
      </c>
    </row>
    <row r="62" spans="1:13" ht="16.5" x14ac:dyDescent="0.2">
      <c r="A62" s="7"/>
      <c r="B62" s="7"/>
      <c r="C62" s="16" t="s">
        <v>131</v>
      </c>
      <c r="D62" s="12" t="s">
        <v>132</v>
      </c>
      <c r="E62" s="17">
        <v>3.0119999999999999E-3</v>
      </c>
      <c r="F62" s="1" t="str">
        <f>[1]!b_info_windl1type(C62)</f>
        <v>公司债</v>
      </c>
      <c r="G62" s="1" t="str">
        <f>[1]!b_info_issuerupdated(C62)</f>
        <v>阳泉煤业(集团)股份有限公司</v>
      </c>
      <c r="H62" s="1" t="str">
        <f>[1]!b_info_municipalbond(C62)</f>
        <v>否</v>
      </c>
      <c r="I62" s="1">
        <f>[1]!b_issuer_cityinvestmentbondgeo(C62)</f>
        <v>0</v>
      </c>
      <c r="J62" s="1" t="str">
        <f>[1]!s_info_city(C62)</f>
        <v>阳泉市</v>
      </c>
      <c r="K62" s="1" t="str">
        <f>[1]!b_info_latestissurercreditrating(C62)</f>
        <v>AAA</v>
      </c>
      <c r="L62" s="1" t="str">
        <f>[1]!b_rate_latestcredit(C62)</f>
        <v>AAA</v>
      </c>
      <c r="M62" s="1">
        <f>[1]!b_rate_latestmir_cnbd(C62,$C$2)</f>
        <v>0</v>
      </c>
    </row>
    <row r="63" spans="1:13" ht="16.5" x14ac:dyDescent="0.2">
      <c r="A63" s="7"/>
      <c r="B63" s="7"/>
      <c r="C63" s="18" t="s">
        <v>133</v>
      </c>
      <c r="D63" s="12" t="s">
        <v>134</v>
      </c>
      <c r="E63" s="19">
        <v>9.0899999999999998E-4</v>
      </c>
      <c r="F63" s="1" t="str">
        <f>[1]!b_info_windl1type(C63)</f>
        <v>公司债</v>
      </c>
      <c r="G63" s="1" t="str">
        <f>[1]!b_info_issuerupdated(C63)</f>
        <v>台州市金融投资集团有限公司</v>
      </c>
      <c r="H63" s="1" t="str">
        <f>[1]!b_info_municipalbond(C63)</f>
        <v>否</v>
      </c>
      <c r="I63" s="1">
        <f>[1]!b_issuer_cityinvestmentbondgeo(C63)</f>
        <v>0</v>
      </c>
      <c r="J63" s="1" t="str">
        <f>[1]!s_info_city(C63)</f>
        <v>台州市</v>
      </c>
      <c r="K63" s="1" t="str">
        <f>[1]!b_info_latestissurercreditrating(C63)</f>
        <v>AA+</v>
      </c>
      <c r="L63" s="1" t="str">
        <f>[1]!b_rate_latestcredit(C63)</f>
        <v>AA+</v>
      </c>
      <c r="M63" s="1">
        <f>[1]!b_rate_latestmir_cnbd(C63,$C$2)</f>
        <v>0</v>
      </c>
    </row>
    <row r="64" spans="1:13" ht="16.5" x14ac:dyDescent="0.2">
      <c r="A64" s="7"/>
      <c r="B64" s="7"/>
      <c r="C64" s="16" t="s">
        <v>135</v>
      </c>
      <c r="D64" s="12" t="s">
        <v>136</v>
      </c>
      <c r="E64" s="17">
        <v>2.1159999999999998E-3</v>
      </c>
      <c r="F64" s="1" t="str">
        <f>[1]!b_info_windl1type(C64)</f>
        <v>公司债</v>
      </c>
      <c r="G64" s="1" t="str">
        <f>[1]!b_info_issuerupdated(C64)</f>
        <v>唐山三友化工股份有限公司</v>
      </c>
      <c r="H64" s="1" t="str">
        <f>[1]!b_info_municipalbond(C64)</f>
        <v>否</v>
      </c>
      <c r="I64" s="1">
        <f>[1]!b_issuer_cityinvestmentbondgeo(C64)</f>
        <v>0</v>
      </c>
      <c r="J64" s="1" t="str">
        <f>[1]!s_info_city(C64)</f>
        <v>唐山市</v>
      </c>
      <c r="K64" s="1" t="str">
        <f>[1]!b_info_latestissurercreditrating(C64)</f>
        <v>AA+</v>
      </c>
      <c r="L64" s="1" t="str">
        <f>[1]!b_rate_latestcredit(C64)</f>
        <v>AA+</v>
      </c>
      <c r="M64" s="1">
        <f>[1]!b_rate_latestmir_cnbd(C64,$C$2)</f>
        <v>0</v>
      </c>
    </row>
    <row r="65" spans="1:13" ht="16.5" x14ac:dyDescent="0.2">
      <c r="A65" s="7"/>
      <c r="B65" s="7"/>
      <c r="C65" s="16" t="s">
        <v>137</v>
      </c>
      <c r="D65" s="12" t="s">
        <v>138</v>
      </c>
      <c r="E65" s="17">
        <v>4.4060000000000002E-3</v>
      </c>
      <c r="F65" s="1" t="str">
        <f>[1]!b_info_windl1type(C65)</f>
        <v>公司债</v>
      </c>
      <c r="G65" s="1" t="str">
        <f>[1]!b_info_issuerupdated(C65)</f>
        <v>宁夏农垦集团有限公司</v>
      </c>
      <c r="H65" s="1" t="str">
        <f>[1]!b_info_municipalbond(C65)</f>
        <v>否</v>
      </c>
      <c r="I65" s="1">
        <f>[1]!b_issuer_cityinvestmentbondgeo(C65)</f>
        <v>0</v>
      </c>
      <c r="J65" s="1" t="str">
        <f>[1]!s_info_city(C65)</f>
        <v>银川市</v>
      </c>
      <c r="K65" s="1" t="str">
        <f>[1]!b_info_latestissurercreditrating(C65)</f>
        <v>AA+</v>
      </c>
      <c r="L65" s="1" t="str">
        <f>[1]!b_rate_latestcredit(C65)</f>
        <v>AA+</v>
      </c>
      <c r="M65" s="1">
        <f>[1]!b_rate_latestmir_cnbd(C65,$C$2)</f>
        <v>0</v>
      </c>
    </row>
    <row r="66" spans="1:13" ht="16.5" x14ac:dyDescent="0.2">
      <c r="A66" s="7"/>
      <c r="B66" s="7"/>
      <c r="C66" s="16" t="s">
        <v>139</v>
      </c>
      <c r="D66" s="12" t="s">
        <v>140</v>
      </c>
      <c r="E66" s="17">
        <v>4.4669999999999996E-3</v>
      </c>
      <c r="F66" s="1" t="str">
        <f>[1]!b_info_windl1type(C66)</f>
        <v>公司债</v>
      </c>
      <c r="G66" s="1" t="str">
        <f>[1]!b_info_issuerupdated(C66)</f>
        <v>中国万向控股有限公司</v>
      </c>
      <c r="H66" s="1" t="str">
        <f>[1]!b_info_municipalbond(C66)</f>
        <v>否</v>
      </c>
      <c r="I66" s="1">
        <f>[1]!b_issuer_cityinvestmentbondgeo(C66)</f>
        <v>0</v>
      </c>
      <c r="J66" s="1" t="str">
        <f>[1]!s_info_city(C66)</f>
        <v>上海市</v>
      </c>
      <c r="K66" s="1" t="str">
        <f>[1]!b_info_latestissurercreditrating(C66)</f>
        <v>AA+</v>
      </c>
      <c r="L66" s="1" t="str">
        <f>[1]!b_rate_latestcredit(C66)</f>
        <v>AA+</v>
      </c>
      <c r="M66" s="1">
        <f>[1]!b_rate_latestmir_cnbd(C66,$C$2)</f>
        <v>0</v>
      </c>
    </row>
    <row r="67" spans="1:13" ht="16.5" x14ac:dyDescent="0.2">
      <c r="A67" s="7"/>
      <c r="B67" s="7"/>
      <c r="C67" s="18" t="s">
        <v>141</v>
      </c>
      <c r="D67" s="12" t="s">
        <v>142</v>
      </c>
      <c r="E67" s="19">
        <v>4.424E-3</v>
      </c>
      <c r="F67" s="1" t="str">
        <f>[1]!b_info_windl1type(C67)</f>
        <v>公司债</v>
      </c>
      <c r="G67" s="1" t="str">
        <f>[1]!b_info_issuerupdated(C67)</f>
        <v>江苏省农垦集团有限公司</v>
      </c>
      <c r="H67" s="1" t="str">
        <f>[1]!b_info_municipalbond(C67)</f>
        <v>否</v>
      </c>
      <c r="I67" s="1">
        <f>[1]!b_issuer_cityinvestmentbondgeo(C67)</f>
        <v>0</v>
      </c>
      <c r="J67" s="1" t="str">
        <f>[1]!s_info_city(C67)</f>
        <v>南京市</v>
      </c>
      <c r="K67" s="1" t="str">
        <f>[1]!b_info_latestissurercreditrating(C67)</f>
        <v>AAA</v>
      </c>
      <c r="L67" s="1" t="str">
        <f>[1]!b_rate_latestcredit(C67)</f>
        <v>AAA</v>
      </c>
      <c r="M67" s="1">
        <f>[1]!b_rate_latestmir_cnbd(C67,$C$2)</f>
        <v>0</v>
      </c>
    </row>
    <row r="68" spans="1:13" ht="16.5" x14ac:dyDescent="0.2">
      <c r="A68" s="7"/>
      <c r="B68" s="7"/>
      <c r="C68" s="16" t="s">
        <v>143</v>
      </c>
      <c r="D68" s="12" t="s">
        <v>144</v>
      </c>
      <c r="E68" s="17">
        <v>4.4180000000000001E-3</v>
      </c>
      <c r="F68" s="1" t="str">
        <f>[1]!b_info_windl1type(C68)</f>
        <v>公司债</v>
      </c>
      <c r="G68" s="1" t="str">
        <f>[1]!b_info_issuerupdated(C68)</f>
        <v>中国铁建投资集团有限公司</v>
      </c>
      <c r="H68" s="1" t="str">
        <f>[1]!b_info_municipalbond(C68)</f>
        <v>否</v>
      </c>
      <c r="I68" s="1">
        <f>[1]!b_issuer_cityinvestmentbondgeo(C68)</f>
        <v>0</v>
      </c>
      <c r="J68" s="1" t="str">
        <f>[1]!s_info_city(C68)</f>
        <v>珠海市</v>
      </c>
      <c r="K68" s="1" t="str">
        <f>[1]!b_info_latestissurercreditrating(C68)</f>
        <v>AAA</v>
      </c>
      <c r="L68" s="1" t="str">
        <f>[1]!b_rate_latestcredit(C68)</f>
        <v>AAA</v>
      </c>
      <c r="M68" s="1">
        <f>[1]!b_rate_latestmir_cnbd(C68,$C$2)</f>
        <v>0</v>
      </c>
    </row>
    <row r="69" spans="1:13" ht="16.5" x14ac:dyDescent="0.2">
      <c r="A69" s="7"/>
      <c r="B69" s="7"/>
      <c r="C69" s="16" t="s">
        <v>145</v>
      </c>
      <c r="D69" s="12" t="s">
        <v>146</v>
      </c>
      <c r="E69" s="17">
        <v>5.8960000000000002E-3</v>
      </c>
      <c r="F69" s="1" t="str">
        <f>[1]!b_info_windl1type(C69)</f>
        <v>公司债</v>
      </c>
      <c r="G69" s="1" t="str">
        <f>[1]!b_info_issuerupdated(C69)</f>
        <v>红星美凯龙家居集团股份有限公司</v>
      </c>
      <c r="H69" s="1" t="str">
        <f>[1]!b_info_municipalbond(C69)</f>
        <v>否</v>
      </c>
      <c r="I69" s="1">
        <f>[1]!b_issuer_cityinvestmentbondgeo(C69)</f>
        <v>0</v>
      </c>
      <c r="J69" s="1" t="str">
        <f>[1]!s_info_city(C69)</f>
        <v>上海市</v>
      </c>
      <c r="K69" s="1" t="str">
        <f>[1]!b_info_latestissurercreditrating(C69)</f>
        <v>AAA</v>
      </c>
      <c r="L69" s="1" t="str">
        <f>[1]!b_rate_latestcredit(C69)</f>
        <v>AAA</v>
      </c>
      <c r="M69" s="1">
        <f>[1]!b_rate_latestmir_cnbd(C69,$C$2)</f>
        <v>0</v>
      </c>
    </row>
    <row r="70" spans="1:13" ht="16.5" x14ac:dyDescent="0.2">
      <c r="A70" s="7"/>
      <c r="B70" s="7"/>
      <c r="C70" s="16" t="s">
        <v>147</v>
      </c>
      <c r="D70" s="12" t="s">
        <v>148</v>
      </c>
      <c r="E70" s="17">
        <v>6.718E-3</v>
      </c>
      <c r="F70" s="1" t="str">
        <f>[1]!b_info_windl1type(C70)</f>
        <v>公司债</v>
      </c>
      <c r="G70" s="1" t="str">
        <f>[1]!b_info_issuerupdated(C70)</f>
        <v>阳泉煤业(集团)股份有限公司</v>
      </c>
      <c r="H70" s="1" t="str">
        <f>[1]!b_info_municipalbond(C70)</f>
        <v>否</v>
      </c>
      <c r="I70" s="1">
        <f>[1]!b_issuer_cityinvestmentbondgeo(C70)</f>
        <v>0</v>
      </c>
      <c r="J70" s="1" t="str">
        <f>[1]!s_info_city(C70)</f>
        <v>阳泉市</v>
      </c>
      <c r="K70" s="1" t="str">
        <f>[1]!b_info_latestissurercreditrating(C70)</f>
        <v>AAA</v>
      </c>
      <c r="L70" s="1" t="str">
        <f>[1]!b_rate_latestcredit(C70)</f>
        <v>AAA</v>
      </c>
      <c r="M70" s="1">
        <f>[1]!b_rate_latestmir_cnbd(C70,$C$2)</f>
        <v>0</v>
      </c>
    </row>
    <row r="71" spans="1:13" ht="16.5" x14ac:dyDescent="0.2">
      <c r="A71" s="7"/>
      <c r="B71" s="7"/>
      <c r="C71" s="18" t="s">
        <v>149</v>
      </c>
      <c r="D71" s="12" t="s">
        <v>150</v>
      </c>
      <c r="E71" s="19">
        <v>6.6480000000000003E-3</v>
      </c>
      <c r="F71" s="1" t="str">
        <f>[1]!b_info_windl1type(C71)</f>
        <v>公司债</v>
      </c>
      <c r="G71" s="1" t="str">
        <f>[1]!b_info_issuerupdated(C71)</f>
        <v>青岛城市建设投资(集团)有限责任公司</v>
      </c>
      <c r="H71" s="1" t="str">
        <f>[1]!b_info_municipalbond(C71)</f>
        <v>是</v>
      </c>
      <c r="I71" s="1" t="str">
        <f>[1]!b_issuer_cityinvestmentbondgeo(C71)</f>
        <v>省及省会(单列市)</v>
      </c>
      <c r="J71" s="1" t="str">
        <f>[1]!s_info_city(C71)</f>
        <v>青岛市</v>
      </c>
      <c r="K71" s="1" t="str">
        <f>[1]!b_info_latestissurercreditrating(C71)</f>
        <v>AAA</v>
      </c>
      <c r="L71" s="1" t="str">
        <f>[1]!b_rate_latestcredit(C71)</f>
        <v>AAA</v>
      </c>
      <c r="M71" s="1">
        <f>[1]!b_rate_latestmir_cnbd(C71,$C$2)</f>
        <v>0</v>
      </c>
    </row>
    <row r="72" spans="1:13" ht="16.5" x14ac:dyDescent="0.2">
      <c r="A72" s="7"/>
      <c r="B72" s="7"/>
      <c r="C72" s="16" t="s">
        <v>151</v>
      </c>
      <c r="D72" s="12" t="s">
        <v>152</v>
      </c>
      <c r="E72" s="19">
        <v>1.12E-4</v>
      </c>
      <c r="F72" s="1" t="str">
        <f>[1]!b_info_windl1type(C72)</f>
        <v>公司债</v>
      </c>
      <c r="G72" s="1" t="str">
        <f>[1]!b_info_issuerupdated(C72)</f>
        <v>浙江景兴纸业股份有限公司</v>
      </c>
      <c r="H72" s="1" t="str">
        <f>[1]!b_info_municipalbond(C72)</f>
        <v>否</v>
      </c>
      <c r="I72" s="1">
        <f>[1]!b_issuer_cityinvestmentbondgeo(C72)</f>
        <v>0</v>
      </c>
      <c r="J72" s="1" t="str">
        <f>[1]!s_info_city(C72)</f>
        <v>平湖市</v>
      </c>
      <c r="K72" s="1" t="str">
        <f>[1]!b_info_latestissurercreditrating(C72)</f>
        <v>AA</v>
      </c>
      <c r="L72" s="1" t="str">
        <f>[1]!b_rate_latestcredit(C72)</f>
        <v>AA</v>
      </c>
      <c r="M72" s="1">
        <f>[1]!b_rate_latestmir_cnbd(C72,$C$2)</f>
        <v>0</v>
      </c>
    </row>
    <row r="73" spans="1:13" ht="16.5" x14ac:dyDescent="0.2">
      <c r="A73" s="7"/>
      <c r="B73" s="7"/>
      <c r="C73" s="16" t="s">
        <v>153</v>
      </c>
      <c r="D73" s="12" t="s">
        <v>154</v>
      </c>
      <c r="E73" s="17">
        <v>6.6810000000000003E-3</v>
      </c>
      <c r="F73" s="1" t="str">
        <f>[1]!b_info_windl1type(C73)</f>
        <v>公司债</v>
      </c>
      <c r="G73" s="1" t="str">
        <f>[1]!b_info_issuerupdated(C73)</f>
        <v>山东魏桥铝电有限公司</v>
      </c>
      <c r="H73" s="1" t="str">
        <f>[1]!b_info_municipalbond(C73)</f>
        <v>否</v>
      </c>
      <c r="I73" s="1">
        <f>[1]!b_issuer_cityinvestmentbondgeo(C73)</f>
        <v>0</v>
      </c>
      <c r="J73" s="1" t="str">
        <f>[1]!s_info_city(C73)</f>
        <v>邹平市</v>
      </c>
      <c r="K73" s="1" t="str">
        <f>[1]!b_info_latestissurercreditrating(C73)</f>
        <v>AA+</v>
      </c>
      <c r="L73" s="1" t="str">
        <f>[1]!b_rate_latestcredit(C73)</f>
        <v>AAA</v>
      </c>
      <c r="M73" s="1">
        <f>[1]!b_rate_latestmir_cnbd(C73,$C$2)</f>
        <v>0</v>
      </c>
    </row>
    <row r="74" spans="1:13" x14ac:dyDescent="0.2">
      <c r="A74" s="7"/>
      <c r="B74" s="7"/>
      <c r="C74" s="16" t="s">
        <v>155</v>
      </c>
      <c r="D74" s="12" t="s">
        <v>156</v>
      </c>
      <c r="E74" s="17">
        <v>4.4770000000000001E-3</v>
      </c>
      <c r="F74" s="1" t="str">
        <f>[1]!b_info_windl1type(C74)</f>
        <v>公司债</v>
      </c>
      <c r="G74" s="1" t="str">
        <f>[1]!b_info_issuerupdated(C74)</f>
        <v>TCL集团股份有限公司</v>
      </c>
      <c r="H74" s="1" t="str">
        <f>[1]!b_info_municipalbond(C74)</f>
        <v>否</v>
      </c>
      <c r="I74" s="1">
        <f>[1]!b_issuer_cityinvestmentbondgeo(C74)</f>
        <v>0</v>
      </c>
      <c r="J74" s="1" t="str">
        <f>[1]!s_info_city(C74)</f>
        <v>惠州市</v>
      </c>
      <c r="K74" s="1" t="str">
        <f>[1]!b_info_latestissurercreditrating(C74)</f>
        <v>AAA</v>
      </c>
      <c r="L74" s="1" t="str">
        <f>[1]!b_rate_latestcredit(C74)</f>
        <v>AAA</v>
      </c>
      <c r="M74" s="1">
        <f>[1]!b_rate_latestmir_cnbd(C74,$C$2)</f>
        <v>0</v>
      </c>
    </row>
    <row r="75" spans="1:13" ht="16.5" x14ac:dyDescent="0.2">
      <c r="A75" s="7"/>
      <c r="B75" s="7"/>
      <c r="C75" s="18" t="s">
        <v>157</v>
      </c>
      <c r="D75" s="12" t="s">
        <v>158</v>
      </c>
      <c r="E75" s="19">
        <v>3.689E-3</v>
      </c>
      <c r="F75" s="1" t="str">
        <f>[1]!b_info_windl1type(C75)</f>
        <v>公司债</v>
      </c>
      <c r="G75" s="1" t="str">
        <f>[1]!b_info_issuerupdated(C75)</f>
        <v>河南新野纺织股份有限公司</v>
      </c>
      <c r="H75" s="1" t="str">
        <f>[1]!b_info_municipalbond(C75)</f>
        <v>否</v>
      </c>
      <c r="I75" s="1">
        <f>[1]!b_issuer_cityinvestmentbondgeo(C75)</f>
        <v>0</v>
      </c>
      <c r="J75" s="1" t="str">
        <f>[1]!s_info_city(C75)</f>
        <v>南阳市</v>
      </c>
      <c r="K75" s="1" t="str">
        <f>[1]!b_info_latestissurercreditrating(C75)</f>
        <v>AA</v>
      </c>
      <c r="L75" s="1" t="str">
        <f>[1]!b_rate_latestcredit(C75)</f>
        <v>AA</v>
      </c>
      <c r="M75" s="1">
        <f>[1]!b_rate_latestmir_cnbd(C75,$C$2)</f>
        <v>0</v>
      </c>
    </row>
    <row r="76" spans="1:13" ht="16.5" x14ac:dyDescent="0.2">
      <c r="A76" s="7"/>
      <c r="B76" s="7"/>
      <c r="C76" s="16" t="s">
        <v>159</v>
      </c>
      <c r="D76" s="12" t="s">
        <v>160</v>
      </c>
      <c r="E76" s="21">
        <v>1.92E-3</v>
      </c>
      <c r="F76" s="1" t="str">
        <f>[1]!b_info_windl1type(C76)</f>
        <v>公司债</v>
      </c>
      <c r="G76" s="1" t="str">
        <f>[1]!b_info_issuerupdated(C76)</f>
        <v>山东阳煤恒通化工股份有限公司</v>
      </c>
      <c r="H76" s="1" t="str">
        <f>[1]!b_info_municipalbond(C76)</f>
        <v>否</v>
      </c>
      <c r="I76" s="1">
        <f>[1]!b_issuer_cityinvestmentbondgeo(C76)</f>
        <v>0</v>
      </c>
      <c r="J76" s="1" t="str">
        <f>[1]!s_info_city(C76)</f>
        <v>临沂市</v>
      </c>
      <c r="K76" s="1" t="str">
        <f>[1]!b_info_latestissurercreditrating(C76)</f>
        <v>AA-</v>
      </c>
      <c r="L76" s="1" t="str">
        <f>[1]!b_rate_latestcredit(C76)</f>
        <v>AAA</v>
      </c>
      <c r="M76" s="1">
        <f>[1]!b_rate_latestmir_cnbd(C76,$C$2)</f>
        <v>0</v>
      </c>
    </row>
    <row r="77" spans="1:13" ht="16.5" x14ac:dyDescent="0.2">
      <c r="A77" s="7"/>
      <c r="B77" s="7"/>
      <c r="C77" s="16" t="s">
        <v>161</v>
      </c>
      <c r="D77" s="12" t="s">
        <v>162</v>
      </c>
      <c r="E77" s="17">
        <v>6.1570000000000001E-3</v>
      </c>
      <c r="F77" s="1" t="str">
        <f>[1]!b_info_windl1type(C77)</f>
        <v>公司债</v>
      </c>
      <c r="G77" s="1" t="str">
        <f>[1]!b_info_issuerupdated(C77)</f>
        <v>湖南电广传媒股份有限公司</v>
      </c>
      <c r="H77" s="1" t="str">
        <f>[1]!b_info_municipalbond(C77)</f>
        <v>否</v>
      </c>
      <c r="I77" s="1">
        <f>[1]!b_issuer_cityinvestmentbondgeo(C77)</f>
        <v>0</v>
      </c>
      <c r="J77" s="1" t="str">
        <f>[1]!s_info_city(C77)</f>
        <v>长沙市</v>
      </c>
      <c r="K77" s="1" t="str">
        <f>[1]!b_info_latestissurercreditrating(C77)</f>
        <v>AA+</v>
      </c>
      <c r="L77" s="1" t="str">
        <f>[1]!b_rate_latestcredit(C77)</f>
        <v>AA+</v>
      </c>
      <c r="M77" s="1">
        <f>[1]!b_rate_latestmir_cnbd(C77,$C$2)</f>
        <v>0</v>
      </c>
    </row>
    <row r="78" spans="1:13" ht="16.5" x14ac:dyDescent="0.2">
      <c r="A78" s="7"/>
      <c r="B78" s="7"/>
      <c r="C78" s="16" t="s">
        <v>163</v>
      </c>
      <c r="D78" s="12" t="s">
        <v>164</v>
      </c>
      <c r="E78" s="13">
        <v>2.9750000000000002E-3</v>
      </c>
      <c r="F78" s="1" t="str">
        <f>[1]!b_info_windl1type(C78)</f>
        <v>公司债</v>
      </c>
      <c r="G78" s="1" t="str">
        <f>[1]!b_info_issuerupdated(C78)</f>
        <v>传化智联股份有限公司</v>
      </c>
      <c r="H78" s="1" t="str">
        <f>[1]!b_info_municipalbond(C78)</f>
        <v>否</v>
      </c>
      <c r="I78" s="1">
        <f>[1]!b_issuer_cityinvestmentbondgeo(C78)</f>
        <v>0</v>
      </c>
      <c r="J78" s="1" t="str">
        <f>[1]!s_info_city(C78)</f>
        <v>杭州市</v>
      </c>
      <c r="K78" s="1" t="str">
        <f>[1]!b_info_latestissurercreditrating(C78)</f>
        <v>AA</v>
      </c>
      <c r="L78" s="1" t="str">
        <f>[1]!b_rate_latestcredit(C78)</f>
        <v>AA</v>
      </c>
      <c r="M78" s="1">
        <f>[1]!b_rate_latestmir_cnbd(C78,$C$2)</f>
        <v>0</v>
      </c>
    </row>
    <row r="79" spans="1:13" ht="16.5" x14ac:dyDescent="0.2">
      <c r="A79" s="7"/>
      <c r="B79" s="7"/>
      <c r="C79" s="16" t="s">
        <v>165</v>
      </c>
      <c r="D79" s="12" t="s">
        <v>166</v>
      </c>
      <c r="E79" s="17">
        <v>2.9740000000000001E-3</v>
      </c>
      <c r="F79" s="1" t="str">
        <f>[1]!b_info_windl1type(C79)</f>
        <v>公司债</v>
      </c>
      <c r="G79" s="1" t="str">
        <f>[1]!b_info_issuerupdated(C79)</f>
        <v>苏宁易购集团股份有限公司</v>
      </c>
      <c r="H79" s="1" t="str">
        <f>[1]!b_info_municipalbond(C79)</f>
        <v>否</v>
      </c>
      <c r="I79" s="1">
        <f>[1]!b_issuer_cityinvestmentbondgeo(C79)</f>
        <v>0</v>
      </c>
      <c r="J79" s="1" t="str">
        <f>[1]!s_info_city(C79)</f>
        <v>南京市</v>
      </c>
      <c r="K79" s="1" t="str">
        <f>[1]!b_info_latestissurercreditrating(C79)</f>
        <v>AAA</v>
      </c>
      <c r="L79" s="1" t="str">
        <f>[1]!b_rate_latestcredit(C79)</f>
        <v>AAA</v>
      </c>
      <c r="M79" s="1">
        <f>[1]!b_rate_latestmir_cnbd(C79,$C$2)</f>
        <v>0</v>
      </c>
    </row>
    <row r="80" spans="1:13" ht="16.5" x14ac:dyDescent="0.2">
      <c r="A80" s="7"/>
      <c r="B80" s="7"/>
      <c r="C80" s="16" t="s">
        <v>167</v>
      </c>
      <c r="D80" s="12" t="s">
        <v>168</v>
      </c>
      <c r="E80" s="13">
        <v>2.9689999999999999E-3</v>
      </c>
      <c r="F80" s="1" t="str">
        <f>[1]!b_info_windl1type(C80)</f>
        <v>公司债</v>
      </c>
      <c r="G80" s="1" t="str">
        <f>[1]!b_info_issuerupdated(C80)</f>
        <v>深圳国际控股有限公司</v>
      </c>
      <c r="H80" s="1" t="str">
        <f>[1]!b_info_municipalbond(C80)</f>
        <v>否</v>
      </c>
      <c r="I80" s="1">
        <f>[1]!b_issuer_cityinvestmentbondgeo(C80)</f>
        <v>0</v>
      </c>
      <c r="J80" s="1" t="str">
        <f>[1]!s_info_city(C80)</f>
        <v>香港特别行政区</v>
      </c>
      <c r="K80" s="1" t="str">
        <f>[1]!b_info_latestissurercreditrating(C80)</f>
        <v>AAA</v>
      </c>
      <c r="L80" s="1" t="str">
        <f>[1]!b_rate_latestcredit(C80)</f>
        <v>AAA</v>
      </c>
      <c r="M80" s="1">
        <f>[1]!b_rate_latestmir_cnbd(C80,$C$2)</f>
        <v>0</v>
      </c>
    </row>
    <row r="81" spans="1:13" ht="16.5" x14ac:dyDescent="0.2">
      <c r="A81" s="7"/>
      <c r="B81" s="7"/>
      <c r="C81" s="16" t="s">
        <v>169</v>
      </c>
      <c r="D81" s="12" t="s">
        <v>170</v>
      </c>
      <c r="E81" s="17">
        <v>1.4754E-2</v>
      </c>
      <c r="F81" s="1" t="str">
        <f>[1]!b_info_windl1type(C81)</f>
        <v>金融债</v>
      </c>
      <c r="G81" s="1" t="str">
        <f>[1]!b_info_issuerupdated(C81)</f>
        <v>广发证券股份有限公司</v>
      </c>
      <c r="H81" s="1" t="str">
        <f>[1]!b_info_municipalbond(C81)</f>
        <v>否</v>
      </c>
      <c r="I81" s="1">
        <f>[1]!b_issuer_cityinvestmentbondgeo(C81)</f>
        <v>0</v>
      </c>
      <c r="J81" s="1" t="str">
        <f>[1]!s_info_city(C81)</f>
        <v>广州市</v>
      </c>
      <c r="K81" s="1" t="str">
        <f>[1]!b_info_latestissurercreditrating(C81)</f>
        <v>AAA</v>
      </c>
      <c r="L81" s="1" t="str">
        <f>[1]!b_rate_latestcredit(C81)</f>
        <v>AAA</v>
      </c>
      <c r="M81" s="1">
        <f>[1]!b_rate_latestmir_cnbd(C81,$C$2)</f>
        <v>0</v>
      </c>
    </row>
    <row r="82" spans="1:13" ht="16.5" x14ac:dyDescent="0.2">
      <c r="A82" s="7"/>
      <c r="B82" s="7"/>
      <c r="C82" s="16" t="s">
        <v>171</v>
      </c>
      <c r="D82" s="12" t="s">
        <v>172</v>
      </c>
      <c r="E82" s="17">
        <v>8.9899999999999995E-4</v>
      </c>
      <c r="F82" s="1" t="str">
        <f>[1]!b_info_windl1type(C82)</f>
        <v>企业债</v>
      </c>
      <c r="G82" s="1" t="str">
        <f>[1]!b_info_issuerupdated(C82)</f>
        <v>萍乡市城市建设投资发展公司</v>
      </c>
      <c r="H82" s="1" t="str">
        <f>[1]!b_info_municipalbond(C82)</f>
        <v>是</v>
      </c>
      <c r="I82" s="1" t="str">
        <f>[1]!b_issuer_cityinvestmentbondgeo(C82)</f>
        <v>地级市</v>
      </c>
      <c r="J82" s="1" t="str">
        <f>[1]!s_info_city(C82)</f>
        <v>萍乡市</v>
      </c>
      <c r="K82" s="1" t="str">
        <f>[1]!b_info_latestissurercreditrating(C82)</f>
        <v>AA</v>
      </c>
      <c r="L82" s="1" t="str">
        <f>[1]!b_rate_latestcredit(C82)</f>
        <v>AA</v>
      </c>
      <c r="M82" s="1">
        <f>[1]!b_rate_latestmir_cnbd(C82,$C$2)</f>
        <v>0</v>
      </c>
    </row>
    <row r="83" spans="1:13" ht="33" x14ac:dyDescent="0.2">
      <c r="A83" s="7"/>
      <c r="B83" s="7"/>
      <c r="C83" s="16" t="s">
        <v>173</v>
      </c>
      <c r="D83" s="12" t="s">
        <v>174</v>
      </c>
      <c r="E83" s="17">
        <v>2.9680000000000002E-3</v>
      </c>
      <c r="F83" s="1" t="str">
        <f>[1]!b_info_windl1type(C83)</f>
        <v>企业债</v>
      </c>
      <c r="G83" s="1" t="str">
        <f>[1]!b_info_issuerupdated(C83)</f>
        <v>六安市金安区城乡建设投资有限公司</v>
      </c>
      <c r="H83" s="1" t="str">
        <f>[1]!b_info_municipalbond(C83)</f>
        <v>是</v>
      </c>
      <c r="I83" s="1" t="str">
        <f>[1]!b_issuer_cityinvestmentbondgeo(C83)</f>
        <v>地级市</v>
      </c>
      <c r="J83" s="1" t="str">
        <f>[1]!s_info_city(C83)</f>
        <v>六安市</v>
      </c>
      <c r="K83" s="1" t="str">
        <f>[1]!b_info_latestissurercreditrating(C83)</f>
        <v>AA-</v>
      </c>
      <c r="L83" s="1" t="str">
        <f>[1]!b_rate_latestcredit(C83)</f>
        <v>AAA</v>
      </c>
      <c r="M83" s="1">
        <f>[1]!b_rate_latestmir_cnbd(C83,$C$2)</f>
        <v>0</v>
      </c>
    </row>
    <row r="84" spans="1:13" ht="33" x14ac:dyDescent="0.2">
      <c r="A84" s="7"/>
      <c r="B84" s="7"/>
      <c r="C84" s="16" t="s">
        <v>175</v>
      </c>
      <c r="D84" s="12" t="s">
        <v>176</v>
      </c>
      <c r="E84" s="13">
        <v>3.0590000000000001E-3</v>
      </c>
      <c r="F84" s="1" t="str">
        <f>[1]!b_info_windl1type(C84)</f>
        <v>企业债</v>
      </c>
      <c r="G84" s="1" t="str">
        <f>[1]!b_info_issuerupdated(C84)</f>
        <v>仁怀市水务投资开发有限责任公司</v>
      </c>
      <c r="H84" s="1" t="str">
        <f>[1]!b_info_municipalbond(C84)</f>
        <v>是</v>
      </c>
      <c r="I84" s="1" t="str">
        <f>[1]!b_issuer_cityinvestmentbondgeo(C84)</f>
        <v>县及县级市</v>
      </c>
      <c r="J84" s="1" t="str">
        <f>[1]!s_info_city(C84)</f>
        <v>仁怀市</v>
      </c>
      <c r="K84" s="1" t="str">
        <f>[1]!b_info_latestissurercreditrating(C84)</f>
        <v>AA</v>
      </c>
      <c r="L84" s="1" t="str">
        <f>[1]!b_rate_latestcredit(C84)</f>
        <v>AA</v>
      </c>
      <c r="M84" s="1">
        <f>[1]!b_rate_latestmir_cnbd(C84,$C$2)</f>
        <v>0</v>
      </c>
    </row>
    <row r="85" spans="1:13" ht="16.5" x14ac:dyDescent="0.2">
      <c r="A85" s="7"/>
      <c r="B85" s="7"/>
      <c r="C85" s="18" t="s">
        <v>177</v>
      </c>
      <c r="D85" s="12" t="s">
        <v>178</v>
      </c>
      <c r="E85" s="19">
        <v>2.9710000000000001E-3</v>
      </c>
      <c r="F85" s="1" t="str">
        <f>[1]!b_info_windl1type(C85)</f>
        <v>企业债</v>
      </c>
      <c r="G85" s="1" t="str">
        <f>[1]!b_info_issuerupdated(C85)</f>
        <v>北京首都旅游集团有限责任公司</v>
      </c>
      <c r="H85" s="1" t="str">
        <f>[1]!b_info_municipalbond(C85)</f>
        <v>否</v>
      </c>
      <c r="I85" s="1">
        <f>[1]!b_issuer_cityinvestmentbondgeo(C85)</f>
        <v>0</v>
      </c>
      <c r="J85" s="1" t="str">
        <f>[1]!s_info_city(C85)</f>
        <v>北京市</v>
      </c>
      <c r="K85" s="1" t="str">
        <f>[1]!b_info_latestissurercreditrating(C85)</f>
        <v>AAA</v>
      </c>
      <c r="L85" s="1" t="str">
        <f>[1]!b_rate_latestcredit(C85)</f>
        <v>AAA</v>
      </c>
      <c r="M85" s="1">
        <f>[1]!b_rate_latestmir_cnbd(C85,$C$2)</f>
        <v>0</v>
      </c>
    </row>
    <row r="86" spans="1:13" ht="33" x14ac:dyDescent="0.2">
      <c r="A86" s="7"/>
      <c r="B86" s="7"/>
      <c r="C86" s="16" t="s">
        <v>179</v>
      </c>
      <c r="D86" s="12" t="s">
        <v>180</v>
      </c>
      <c r="E86" s="17">
        <v>1.503E-3</v>
      </c>
      <c r="F86" s="1" t="str">
        <f>[1]!b_info_windl1type(C86)</f>
        <v>企业债</v>
      </c>
      <c r="G86" s="1" t="str">
        <f>[1]!b_info_issuerupdated(C86)</f>
        <v>汉江国有资本投资集团有限公司</v>
      </c>
      <c r="H86" s="1" t="str">
        <f>[1]!b_info_municipalbond(C86)</f>
        <v>是</v>
      </c>
      <c r="I86" s="1" t="str">
        <f>[1]!b_issuer_cityinvestmentbondgeo(C86)</f>
        <v>地级市</v>
      </c>
      <c r="J86" s="1" t="str">
        <f>[1]!s_info_city(C86)</f>
        <v>襄阳市</v>
      </c>
      <c r="K86" s="1" t="str">
        <f>[1]!b_info_latestissurercreditrating(C86)</f>
        <v>AA+</v>
      </c>
      <c r="L86" s="1" t="str">
        <f>[1]!b_rate_latestcredit(C86)</f>
        <v>AA+</v>
      </c>
      <c r="M86" s="1">
        <f>[1]!b_rate_latestmir_cnbd(C86,$C$2)</f>
        <v>0</v>
      </c>
    </row>
    <row r="87" spans="1:13" ht="16.5" x14ac:dyDescent="0.2">
      <c r="A87" s="7"/>
      <c r="B87" s="7"/>
      <c r="C87" s="16" t="s">
        <v>181</v>
      </c>
      <c r="D87" s="16" t="s">
        <v>182</v>
      </c>
      <c r="E87" s="22">
        <v>2.9529999999999999E-3</v>
      </c>
      <c r="F87" s="1" t="str">
        <f>[1]!b_info_windl1type(C87)</f>
        <v>公司债</v>
      </c>
      <c r="G87" s="1" t="str">
        <f>[1]!b_info_issuerupdated(C87)</f>
        <v>北控水务集团有限公司</v>
      </c>
      <c r="H87" s="1" t="str">
        <f>[1]!b_info_municipalbond(C87)</f>
        <v>是</v>
      </c>
      <c r="I87" s="1" t="str">
        <f>[1]!b_issuer_cityinvestmentbondgeo(C87)</f>
        <v>省及省会(单列市)</v>
      </c>
      <c r="J87" s="1" t="str">
        <f>[1]!s_info_city(C87)</f>
        <v>北京市</v>
      </c>
      <c r="K87" s="1" t="str">
        <f>[1]!b_info_latestissurercreditrating(C87)</f>
        <v>AAA</v>
      </c>
      <c r="L87" s="1" t="str">
        <f>[1]!b_rate_latestcredit(C87)</f>
        <v>AAA</v>
      </c>
      <c r="M87" s="1">
        <f>[1]!b_rate_latestmir_cnbd(C87,$C$2)</f>
        <v>0</v>
      </c>
    </row>
    <row r="88" spans="1:13" ht="16.5" x14ac:dyDescent="0.2">
      <c r="A88" s="7"/>
      <c r="B88" s="7"/>
      <c r="C88" s="16" t="s">
        <v>183</v>
      </c>
      <c r="D88" s="16" t="s">
        <v>184</v>
      </c>
      <c r="E88" s="22">
        <v>1.916E-3</v>
      </c>
      <c r="F88" s="1" t="str">
        <f>[1]!b_info_windl1type(C88)</f>
        <v>公司债</v>
      </c>
      <c r="G88" s="1" t="str">
        <f>[1]!b_info_issuerupdated(C88)</f>
        <v>浙江荣盛控股集团有限公司</v>
      </c>
      <c r="H88" s="1" t="str">
        <f>[1]!b_info_municipalbond(C88)</f>
        <v>否</v>
      </c>
      <c r="I88" s="1">
        <f>[1]!b_issuer_cityinvestmentbondgeo(C88)</f>
        <v>0</v>
      </c>
      <c r="J88" s="1" t="str">
        <f>[1]!s_info_city(C88)</f>
        <v>杭州市</v>
      </c>
      <c r="K88" s="1" t="str">
        <f>[1]!b_info_latestissurercreditrating(C88)</f>
        <v>AA+</v>
      </c>
      <c r="L88" s="1" t="str">
        <f>[1]!b_rate_latestcredit(C88)</f>
        <v>AA+</v>
      </c>
      <c r="M88" s="1">
        <f>[1]!b_rate_latestmir_cnbd(C88,$C$2)</f>
        <v>0</v>
      </c>
    </row>
    <row r="89" spans="1:13" ht="16.5" x14ac:dyDescent="0.2">
      <c r="A89" s="7"/>
      <c r="B89" s="7"/>
      <c r="C89" s="16" t="s">
        <v>185</v>
      </c>
      <c r="D89" s="16" t="s">
        <v>186</v>
      </c>
      <c r="E89" s="22">
        <v>1.4859999999999999E-3</v>
      </c>
      <c r="F89" s="1" t="str">
        <f>[1]!b_info_windl1type(C89)</f>
        <v>公司债</v>
      </c>
      <c r="G89" s="1" t="str">
        <f>[1]!b_info_issuerupdated(C89)</f>
        <v>湖北省宏泰国有资本投资运营集团有限公司</v>
      </c>
      <c r="H89" s="1" t="str">
        <f>[1]!b_info_municipalbond(C89)</f>
        <v>否</v>
      </c>
      <c r="I89" s="1">
        <f>[1]!b_issuer_cityinvestmentbondgeo(C89)</f>
        <v>0</v>
      </c>
      <c r="J89" s="1" t="str">
        <f>[1]!s_info_city(C89)</f>
        <v>武汉市</v>
      </c>
      <c r="K89" s="1" t="str">
        <f>[1]!b_info_latestissurercreditrating(C89)</f>
        <v>AA+</v>
      </c>
      <c r="L89" s="1" t="str">
        <f>[1]!b_rate_latestcredit(C89)</f>
        <v>AA+</v>
      </c>
      <c r="M89" s="1">
        <f>[1]!b_rate_latestmir_cnbd(C89,$C$2)</f>
        <v>0</v>
      </c>
    </row>
    <row r="90" spans="1:13" ht="16.5" x14ac:dyDescent="0.2">
      <c r="A90" s="7"/>
      <c r="B90" s="7"/>
      <c r="C90" s="16" t="s">
        <v>187</v>
      </c>
      <c r="D90" s="16" t="s">
        <v>188</v>
      </c>
      <c r="E90" s="22">
        <v>4.2880000000000001E-3</v>
      </c>
      <c r="F90" s="1" t="str">
        <f>[1]!b_info_windl1type(C90)</f>
        <v>公司债</v>
      </c>
      <c r="G90" s="1" t="str">
        <f>[1]!b_info_issuerupdated(C90)</f>
        <v>唐山三友化工股份有限公司</v>
      </c>
      <c r="H90" s="1" t="str">
        <f>[1]!b_info_municipalbond(C90)</f>
        <v>否</v>
      </c>
      <c r="I90" s="1">
        <f>[1]!b_issuer_cityinvestmentbondgeo(C90)</f>
        <v>0</v>
      </c>
      <c r="J90" s="1" t="str">
        <f>[1]!s_info_city(C90)</f>
        <v>唐山市</v>
      </c>
      <c r="K90" s="1" t="str">
        <f>[1]!b_info_latestissurercreditrating(C90)</f>
        <v>AA+</v>
      </c>
      <c r="L90" s="1" t="str">
        <f>[1]!b_rate_latestcredit(C90)</f>
        <v>AA+</v>
      </c>
      <c r="M90" s="1">
        <f>[1]!b_rate_latestmir_cnbd(C90,$C$2)</f>
        <v>0</v>
      </c>
    </row>
    <row r="91" spans="1:13" ht="16.5" x14ac:dyDescent="0.2">
      <c r="A91" s="7"/>
      <c r="B91" s="7"/>
      <c r="C91" s="16" t="s">
        <v>189</v>
      </c>
      <c r="D91" s="16" t="s">
        <v>190</v>
      </c>
      <c r="E91" s="22">
        <v>3.7399999999999998E-3</v>
      </c>
      <c r="F91" s="1" t="str">
        <f>[1]!b_info_windl1type(C91)</f>
        <v>公司债</v>
      </c>
      <c r="G91" s="1" t="str">
        <f>[1]!b_info_issuerupdated(C91)</f>
        <v>海宁市资产经营公司</v>
      </c>
      <c r="H91" s="1" t="str">
        <f>[1]!b_info_municipalbond(C91)</f>
        <v>是</v>
      </c>
      <c r="I91" s="1" t="str">
        <f>[1]!b_issuer_cityinvestmentbondgeo(C91)</f>
        <v>县及县级市</v>
      </c>
      <c r="J91" s="1" t="str">
        <f>[1]!s_info_city(C91)</f>
        <v>海宁市</v>
      </c>
      <c r="K91" s="1" t="str">
        <f>[1]!b_info_latestissurercreditrating(C91)</f>
        <v>AA+</v>
      </c>
      <c r="L91" s="1" t="str">
        <f>[1]!b_rate_latestcredit(C91)</f>
        <v>AA+</v>
      </c>
      <c r="M91" s="1">
        <f>[1]!b_rate_latestmir_cnbd(C91,$C$2)</f>
        <v>0</v>
      </c>
    </row>
    <row r="92" spans="1:13" ht="16.5" x14ac:dyDescent="0.2">
      <c r="A92" s="7"/>
      <c r="B92" s="7"/>
      <c r="C92" s="16" t="s">
        <v>191</v>
      </c>
      <c r="D92" s="16" t="s">
        <v>192</v>
      </c>
      <c r="E92" s="22">
        <v>4.4530000000000004E-3</v>
      </c>
      <c r="F92" s="1" t="str">
        <f>[1]!b_info_windl1type(C92)</f>
        <v>公司债</v>
      </c>
      <c r="G92" s="1" t="str">
        <f>[1]!b_info_issuerupdated(C92)</f>
        <v>南京新港开发总公司</v>
      </c>
      <c r="H92" s="1" t="str">
        <f>[1]!b_info_municipalbond(C92)</f>
        <v>是</v>
      </c>
      <c r="I92" s="1" t="str">
        <f>[1]!b_issuer_cityinvestmentbondgeo(C92)</f>
        <v>省及省会(单列市)</v>
      </c>
      <c r="J92" s="1" t="str">
        <f>[1]!s_info_city(C92)</f>
        <v>南京市</v>
      </c>
      <c r="K92" s="1" t="str">
        <f>[1]!b_info_latestissurercreditrating(C92)</f>
        <v>AA+</v>
      </c>
      <c r="L92" s="1" t="str">
        <f>[1]!b_rate_latestcredit(C92)</f>
        <v>AA+</v>
      </c>
      <c r="M92" s="1">
        <f>[1]!b_rate_latestmir_cnbd(C92,$C$2)</f>
        <v>0</v>
      </c>
    </row>
    <row r="93" spans="1:13" ht="16.5" x14ac:dyDescent="0.2">
      <c r="A93" s="7"/>
      <c r="B93" s="7"/>
      <c r="C93" s="16" t="s">
        <v>193</v>
      </c>
      <c r="D93" s="16" t="s">
        <v>194</v>
      </c>
      <c r="E93" s="22">
        <v>2.9520000000000002E-3</v>
      </c>
      <c r="F93" s="1" t="str">
        <f>[1]!b_info_windl1type(C93)</f>
        <v>公司债</v>
      </c>
      <c r="G93" s="1" t="str">
        <f>[1]!b_info_issuerupdated(C93)</f>
        <v>浙江省浙商资产管理有限公司</v>
      </c>
      <c r="H93" s="1" t="str">
        <f>[1]!b_info_municipalbond(C93)</f>
        <v>否</v>
      </c>
      <c r="I93" s="1">
        <f>[1]!b_issuer_cityinvestmentbondgeo(C93)</f>
        <v>0</v>
      </c>
      <c r="J93" s="1" t="str">
        <f>[1]!s_info_city(C93)</f>
        <v>杭州市</v>
      </c>
      <c r="K93" s="1" t="str">
        <f>[1]!b_info_latestissurercreditrating(C93)</f>
        <v>AAA</v>
      </c>
      <c r="L93" s="1" t="str">
        <f>[1]!b_rate_latestcredit(C93)</f>
        <v>AAA</v>
      </c>
      <c r="M93" s="1">
        <f>[1]!b_rate_latestmir_cnbd(C93,$C$2)</f>
        <v>0</v>
      </c>
    </row>
    <row r="94" spans="1:13" ht="16.5" x14ac:dyDescent="0.2">
      <c r="A94" s="7"/>
      <c r="B94" s="7"/>
      <c r="C94" s="16" t="s">
        <v>195</v>
      </c>
      <c r="D94" s="16" t="s">
        <v>196</v>
      </c>
      <c r="E94" s="22">
        <v>2.2469999999999999E-3</v>
      </c>
      <c r="F94" s="1" t="str">
        <f>[1]!b_info_windl1type(C94)</f>
        <v>公司债</v>
      </c>
      <c r="G94" s="1" t="str">
        <f>[1]!b_info_issuerupdated(C94)</f>
        <v>景德镇市国资运营投资控股集团有限责任公司</v>
      </c>
      <c r="H94" s="1" t="str">
        <f>[1]!b_info_municipalbond(C94)</f>
        <v>是</v>
      </c>
      <c r="I94" s="1" t="str">
        <f>[1]!b_issuer_cityinvestmentbondgeo(C94)</f>
        <v>地级市</v>
      </c>
      <c r="J94" s="1" t="str">
        <f>[1]!s_info_city(C94)</f>
        <v>景德镇市</v>
      </c>
      <c r="K94" s="1" t="str">
        <f>[1]!b_info_latestissurercreditrating(C94)</f>
        <v>AA</v>
      </c>
      <c r="L94" s="1" t="str">
        <f>[1]!b_rate_latestcredit(C94)</f>
        <v>AA</v>
      </c>
      <c r="M94" s="1">
        <f>[1]!b_rate_latestmir_cnbd(C94,$C$2)</f>
        <v>0</v>
      </c>
    </row>
    <row r="95" spans="1:13" ht="16.5" x14ac:dyDescent="0.2">
      <c r="A95" s="7"/>
      <c r="B95" s="7"/>
      <c r="C95" s="16" t="s">
        <v>197</v>
      </c>
      <c r="D95" s="16" t="s">
        <v>198</v>
      </c>
      <c r="E95" s="22">
        <v>1.1851E-2</v>
      </c>
      <c r="F95" s="1" t="str">
        <f>[1]!b_info_windl1type(C95)</f>
        <v>公司债</v>
      </c>
      <c r="G95" s="1" t="str">
        <f>[1]!b_info_issuerupdated(C95)</f>
        <v>上海陆家嘴金融贸易区开发股份有限公司</v>
      </c>
      <c r="H95" s="1" t="str">
        <f>[1]!b_info_municipalbond(C95)</f>
        <v>是</v>
      </c>
      <c r="I95" s="1" t="str">
        <f>[1]!b_issuer_cityinvestmentbondgeo(C95)</f>
        <v>省及省会(单列市)</v>
      </c>
      <c r="J95" s="1" t="str">
        <f>[1]!s_info_city(C95)</f>
        <v>上海市</v>
      </c>
      <c r="K95" s="1" t="str">
        <f>[1]!b_info_latestissurercreditrating(C95)</f>
        <v>AAA</v>
      </c>
      <c r="L95" s="1" t="str">
        <f>[1]!b_rate_latestcredit(C95)</f>
        <v>AAA</v>
      </c>
      <c r="M95" s="1">
        <f>[1]!b_rate_latestmir_cnbd(C95,$C$2)</f>
        <v>0</v>
      </c>
    </row>
    <row r="96" spans="1:13" ht="16.5" x14ac:dyDescent="0.2">
      <c r="A96" s="7"/>
      <c r="B96" s="7"/>
      <c r="C96" s="16" t="s">
        <v>199</v>
      </c>
      <c r="D96" s="16" t="s">
        <v>200</v>
      </c>
      <c r="E96" s="22">
        <v>8.9320000000000007E-3</v>
      </c>
      <c r="F96" s="1" t="str">
        <f>[1]!b_info_windl1type(C96)</f>
        <v>公司债</v>
      </c>
      <c r="G96" s="1" t="str">
        <f>[1]!b_info_issuerupdated(C96)</f>
        <v>闽西兴杭国有资产投资经营有限公司</v>
      </c>
      <c r="H96" s="1" t="str">
        <f>[1]!b_info_municipalbond(C96)</f>
        <v>否</v>
      </c>
      <c r="I96" s="1">
        <f>[1]!b_issuer_cityinvestmentbondgeo(C96)</f>
        <v>0</v>
      </c>
      <c r="J96" s="1" t="str">
        <f>[1]!s_info_city(C96)</f>
        <v>龙岩市</v>
      </c>
      <c r="K96" s="1" t="str">
        <f>[1]!b_info_latestissurercreditrating(C96)</f>
        <v>AAA</v>
      </c>
      <c r="L96" s="1" t="str">
        <f>[1]!b_rate_latestcredit(C96)</f>
        <v>AAA</v>
      </c>
      <c r="M96" s="1">
        <f>[1]!b_rate_latestmir_cnbd(C96,$C$2)</f>
        <v>0</v>
      </c>
    </row>
    <row r="97" spans="1:13" ht="16.5" x14ac:dyDescent="0.2">
      <c r="A97" s="7"/>
      <c r="B97" s="7"/>
      <c r="C97" s="16" t="s">
        <v>201</v>
      </c>
      <c r="D97" s="16" t="s">
        <v>202</v>
      </c>
      <c r="E97" s="22">
        <v>5.901E-3</v>
      </c>
      <c r="F97" s="1" t="str">
        <f>[1]!b_info_windl1type(C97)</f>
        <v>金融债</v>
      </c>
      <c r="G97" s="1" t="str">
        <f>[1]!b_info_issuerupdated(C97)</f>
        <v>中银国际证券股份有限公司</v>
      </c>
      <c r="H97" s="1" t="str">
        <f>[1]!b_info_municipalbond(C97)</f>
        <v>否</v>
      </c>
      <c r="I97" s="1">
        <f>[1]!b_issuer_cityinvestmentbondgeo(C97)</f>
        <v>0</v>
      </c>
      <c r="J97" s="1" t="str">
        <f>[1]!s_info_city(C97)</f>
        <v>上海市</v>
      </c>
      <c r="K97" s="1" t="str">
        <f>[1]!b_info_latestissurercreditrating(C97)</f>
        <v>AAA</v>
      </c>
      <c r="L97" s="1" t="str">
        <f>[1]!b_rate_latestcredit(C97)</f>
        <v>AAA</v>
      </c>
      <c r="M97" s="1">
        <f>[1]!b_rate_latestmir_cnbd(C97,$C$2)</f>
        <v>0</v>
      </c>
    </row>
    <row r="98" spans="1:13" ht="16.5" x14ac:dyDescent="0.2">
      <c r="A98" s="7"/>
      <c r="B98" s="7"/>
      <c r="C98" s="16" t="s">
        <v>203</v>
      </c>
      <c r="D98" s="16" t="s">
        <v>204</v>
      </c>
      <c r="E98" s="22">
        <v>4.516E-3</v>
      </c>
      <c r="F98" s="1" t="str">
        <f>[1]!b_info_windl1type(C98)</f>
        <v>公司债</v>
      </c>
      <c r="G98" s="1" t="str">
        <f>[1]!b_info_issuerupdated(C98)</f>
        <v>山东魏桥铝电有限公司</v>
      </c>
      <c r="H98" s="1" t="str">
        <f>[1]!b_info_municipalbond(C98)</f>
        <v>否</v>
      </c>
      <c r="I98" s="1">
        <f>[1]!b_issuer_cityinvestmentbondgeo(C98)</f>
        <v>0</v>
      </c>
      <c r="J98" s="1" t="str">
        <f>[1]!s_info_city(C98)</f>
        <v>邹平市</v>
      </c>
      <c r="K98" s="1" t="str">
        <f>[1]!b_info_latestissurercreditrating(C98)</f>
        <v>AA+</v>
      </c>
      <c r="L98" s="1" t="str">
        <f>[1]!b_rate_latestcredit(C98)</f>
        <v>AA+</v>
      </c>
      <c r="M98" s="1">
        <f>[1]!b_rate_latestmir_cnbd(C98,$C$2)</f>
        <v>0</v>
      </c>
    </row>
    <row r="99" spans="1:13" ht="16.5" x14ac:dyDescent="0.2">
      <c r="A99" s="7"/>
      <c r="B99" s="7"/>
      <c r="C99" s="16" t="s">
        <v>205</v>
      </c>
      <c r="D99" s="16" t="s">
        <v>206</v>
      </c>
      <c r="E99" s="22">
        <v>1.472E-3</v>
      </c>
      <c r="F99" s="1" t="str">
        <f>[1]!b_info_windl1type(C99)</f>
        <v>公司债</v>
      </c>
      <c r="G99" s="1" t="str">
        <f>[1]!b_info_issuerupdated(C99)</f>
        <v>新疆前海集团有限责任公司</v>
      </c>
      <c r="H99" s="1" t="str">
        <f>[1]!b_info_municipalbond(C99)</f>
        <v>否</v>
      </c>
      <c r="I99" s="1">
        <f>[1]!b_issuer_cityinvestmentbondgeo(C99)</f>
        <v>0</v>
      </c>
      <c r="J99" s="1" t="str">
        <f>[1]!s_info_city(C99)</f>
        <v>喀什市</v>
      </c>
      <c r="K99" s="1" t="str">
        <f>[1]!b_info_latestissurercreditrating(C99)</f>
        <v>AA</v>
      </c>
      <c r="L99" s="1" t="str">
        <f>[1]!b_rate_latestcredit(C99)</f>
        <v>AA</v>
      </c>
      <c r="M99" s="1">
        <f>[1]!b_rate_latestmir_cnbd(C99,$C$2)</f>
        <v>0</v>
      </c>
    </row>
    <row r="100" spans="1:13" x14ac:dyDescent="0.2">
      <c r="A100" s="7"/>
      <c r="B100" s="7"/>
      <c r="C100" s="18" t="s">
        <v>207</v>
      </c>
      <c r="D100" s="16" t="s">
        <v>208</v>
      </c>
      <c r="E100" s="23">
        <v>6.0569999999999999E-3</v>
      </c>
      <c r="F100" s="1" t="str">
        <f>[1]!b_info_windl1type(C100)</f>
        <v>公司债</v>
      </c>
      <c r="G100" s="1" t="str">
        <f>[1]!b_info_issuerupdated(C100)</f>
        <v>TCL集团股份有限公司</v>
      </c>
      <c r="H100" s="1" t="str">
        <f>[1]!b_info_municipalbond(C100)</f>
        <v>否</v>
      </c>
      <c r="I100" s="1">
        <f>[1]!b_issuer_cityinvestmentbondgeo(C100)</f>
        <v>0</v>
      </c>
      <c r="J100" s="1" t="str">
        <f>[1]!s_info_city(C100)</f>
        <v>惠州市</v>
      </c>
      <c r="K100" s="1" t="str">
        <f>[1]!b_info_latestissurercreditrating(C100)</f>
        <v>AAA</v>
      </c>
      <c r="L100" s="1" t="str">
        <f>[1]!b_rate_latestcredit(C100)</f>
        <v>AAA</v>
      </c>
      <c r="M100" s="1">
        <f>[1]!b_rate_latestmir_cnbd(C100,$C$2)</f>
        <v>0</v>
      </c>
    </row>
    <row r="101" spans="1:13" x14ac:dyDescent="0.2">
      <c r="A101" s="7"/>
      <c r="B101" s="7"/>
      <c r="C101" s="18" t="s">
        <v>209</v>
      </c>
      <c r="D101" s="16" t="s">
        <v>210</v>
      </c>
      <c r="E101" s="23">
        <v>1.5139999999999999E-3</v>
      </c>
      <c r="F101" s="1" t="str">
        <f>[1]!b_info_windl1type(C101)</f>
        <v>公司债</v>
      </c>
      <c r="G101" s="1" t="str">
        <f>[1]!b_info_issuerupdated(C101)</f>
        <v>普洛斯中国控股有限公司</v>
      </c>
      <c r="H101" s="1" t="str">
        <f>[1]!b_info_municipalbond(C101)</f>
        <v>否</v>
      </c>
      <c r="I101" s="1">
        <f>[1]!b_issuer_cityinvestmentbondgeo(C101)</f>
        <v>0</v>
      </c>
      <c r="J101" s="1" t="str">
        <f>[1]!s_info_city(C101)</f>
        <v>香港特别行政区</v>
      </c>
      <c r="K101" s="1" t="str">
        <f>[1]!b_info_latestissurercreditrating(C101)</f>
        <v>AAA</v>
      </c>
      <c r="L101" s="1" t="str">
        <f>[1]!b_rate_latestcredit(C101)</f>
        <v>AAA</v>
      </c>
      <c r="M101" s="1">
        <f>[1]!b_rate_latestmir_cnbd(C101,$C$2)</f>
        <v>0</v>
      </c>
    </row>
    <row r="102" spans="1:13" ht="16.5" x14ac:dyDescent="0.2">
      <c r="A102" s="7"/>
      <c r="B102" s="7"/>
      <c r="C102" s="16" t="s">
        <v>211</v>
      </c>
      <c r="D102" s="16" t="s">
        <v>212</v>
      </c>
      <c r="E102" s="22">
        <v>6.0150000000000004E-3</v>
      </c>
      <c r="F102" s="1" t="str">
        <f>[1]!b_info_windl1type(C102)</f>
        <v>公司债</v>
      </c>
      <c r="G102" s="1" t="str">
        <f>[1]!b_info_issuerupdated(C102)</f>
        <v>河钢股份有限公司</v>
      </c>
      <c r="H102" s="1" t="str">
        <f>[1]!b_info_municipalbond(C102)</f>
        <v>否</v>
      </c>
      <c r="I102" s="1">
        <f>[1]!b_issuer_cityinvestmentbondgeo(C102)</f>
        <v>0</v>
      </c>
      <c r="J102" s="1" t="str">
        <f>[1]!s_info_city(C102)</f>
        <v>石家庄市</v>
      </c>
      <c r="K102" s="1" t="str">
        <f>[1]!b_info_latestissurercreditrating(C102)</f>
        <v>AAA</v>
      </c>
      <c r="L102" s="1" t="str">
        <f>[1]!b_rate_latestcredit(C102)</f>
        <v>AAA</v>
      </c>
      <c r="M102" s="1">
        <f>[1]!b_rate_latestmir_cnbd(C102,$C$2)</f>
        <v>0</v>
      </c>
    </row>
    <row r="103" spans="1:13" ht="16.5" x14ac:dyDescent="0.2">
      <c r="A103" s="7"/>
      <c r="B103" s="7"/>
      <c r="C103" s="16" t="s">
        <v>213</v>
      </c>
      <c r="D103" s="16" t="s">
        <v>214</v>
      </c>
      <c r="E103" s="22">
        <v>2.941E-3</v>
      </c>
      <c r="F103" s="1" t="str">
        <f>[1]!b_info_windl1type(C103)</f>
        <v>公司债</v>
      </c>
      <c r="G103" s="1" t="str">
        <f>[1]!b_info_issuerupdated(C103)</f>
        <v>苏宁易购集团股份有限公司</v>
      </c>
      <c r="H103" s="1" t="str">
        <f>[1]!b_info_municipalbond(C103)</f>
        <v>否</v>
      </c>
      <c r="I103" s="1">
        <f>[1]!b_issuer_cityinvestmentbondgeo(C103)</f>
        <v>0</v>
      </c>
      <c r="J103" s="1" t="str">
        <f>[1]!s_info_city(C103)</f>
        <v>南京市</v>
      </c>
      <c r="K103" s="1" t="str">
        <f>[1]!b_info_latestissurercreditrating(C103)</f>
        <v>AAA</v>
      </c>
      <c r="L103" s="1" t="str">
        <f>[1]!b_rate_latestcredit(C103)</f>
        <v>AAA</v>
      </c>
      <c r="M103" s="1">
        <f>[1]!b_rate_latestmir_cnbd(C103,$C$2)</f>
        <v>0</v>
      </c>
    </row>
    <row r="104" spans="1:13" ht="16.5" x14ac:dyDescent="0.2">
      <c r="A104" s="7"/>
      <c r="B104" s="7"/>
      <c r="C104" s="16" t="s">
        <v>215</v>
      </c>
      <c r="D104" s="16" t="s">
        <v>216</v>
      </c>
      <c r="E104" s="22">
        <v>1.487E-3</v>
      </c>
      <c r="F104" s="1" t="str">
        <f>[1]!b_info_windl1type(C104)</f>
        <v>公司债</v>
      </c>
      <c r="G104" s="1" t="str">
        <f>[1]!b_info_issuerupdated(C104)</f>
        <v>广州航新航空科技股份有限公司</v>
      </c>
      <c r="H104" s="1" t="str">
        <f>[1]!b_info_municipalbond(C104)</f>
        <v>否</v>
      </c>
      <c r="I104" s="1">
        <f>[1]!b_issuer_cityinvestmentbondgeo(C104)</f>
        <v>0</v>
      </c>
      <c r="J104" s="1" t="str">
        <f>[1]!s_info_city(C104)</f>
        <v>广州市</v>
      </c>
      <c r="K104" s="1" t="str">
        <f>[1]!b_info_latestissurercreditrating(C104)</f>
        <v>AA-</v>
      </c>
      <c r="L104" s="1" t="str">
        <f>[1]!b_rate_latestcredit(C104)</f>
        <v>AAA</v>
      </c>
      <c r="M104" s="1">
        <f>[1]!b_rate_latestmir_cnbd(C104,$C$2)</f>
        <v>0</v>
      </c>
    </row>
    <row r="105" spans="1:13" ht="16.5" x14ac:dyDescent="0.2">
      <c r="A105" s="7"/>
      <c r="B105" s="7"/>
      <c r="C105" s="16" t="s">
        <v>217</v>
      </c>
      <c r="D105" s="16" t="s">
        <v>218</v>
      </c>
      <c r="E105" s="22">
        <v>1.3405E-2</v>
      </c>
      <c r="F105" s="1" t="str">
        <f>[1]!b_info_windl1type(C105)</f>
        <v>金融债</v>
      </c>
      <c r="G105" s="1" t="str">
        <f>[1]!b_info_issuerupdated(C105)</f>
        <v>国家开发银行</v>
      </c>
      <c r="H105" s="1" t="str">
        <f>[1]!b_info_municipalbond(C105)</f>
        <v>否</v>
      </c>
      <c r="I105" s="1">
        <f>[1]!b_issuer_cityinvestmentbondgeo(C105)</f>
        <v>0</v>
      </c>
      <c r="J105" s="1" t="str">
        <f>[1]!s_info_city(C105)</f>
        <v>北京市</v>
      </c>
      <c r="K105" s="1">
        <f>[1]!b_info_latestissurercreditrating(C105)</f>
        <v>0</v>
      </c>
      <c r="L105" s="1">
        <f>[1]!b_rate_latestcredit(C105)</f>
        <v>0</v>
      </c>
      <c r="M105" s="1">
        <f>[1]!b_rate_latestmir_cnbd(C105,$C$2)</f>
        <v>0</v>
      </c>
    </row>
    <row r="106" spans="1:13" ht="16.5" x14ac:dyDescent="0.2">
      <c r="A106" s="7"/>
      <c r="B106" s="7"/>
      <c r="C106" s="16" t="s">
        <v>219</v>
      </c>
      <c r="D106" s="16" t="s">
        <v>220</v>
      </c>
      <c r="E106" s="22">
        <v>3.0569999999999998E-3</v>
      </c>
      <c r="F106" s="1" t="str">
        <f>[1]!b_info_windl1type(C106)</f>
        <v>企业债</v>
      </c>
      <c r="G106" s="1" t="str">
        <f>[1]!b_info_issuerupdated(C106)</f>
        <v>海宁市尖山新区开发有限公司</v>
      </c>
      <c r="H106" s="1" t="str">
        <f>[1]!b_info_municipalbond(C106)</f>
        <v>是</v>
      </c>
      <c r="I106" s="1" t="str">
        <f>[1]!b_issuer_cityinvestmentbondgeo(C106)</f>
        <v>县及县级市</v>
      </c>
      <c r="J106" s="1" t="str">
        <f>[1]!s_info_city(C106)</f>
        <v>海宁市</v>
      </c>
      <c r="K106" s="1" t="str">
        <f>[1]!b_info_latestissurercreditrating(C106)</f>
        <v>AA</v>
      </c>
      <c r="L106" s="1" t="str">
        <f>[1]!b_rate_latestcredit(C106)</f>
        <v>AA+</v>
      </c>
      <c r="M106" s="1">
        <f>[1]!b_rate_latestmir_cnbd(C106,$C$2)</f>
        <v>0</v>
      </c>
    </row>
    <row r="107" spans="1:13" ht="16.5" x14ac:dyDescent="0.2">
      <c r="A107" s="7"/>
      <c r="B107" s="7"/>
      <c r="C107" s="14" t="s">
        <v>221</v>
      </c>
      <c r="D107" s="16" t="s">
        <v>222</v>
      </c>
      <c r="E107" s="24">
        <v>3.0509999999999999E-3</v>
      </c>
      <c r="F107" s="1" t="str">
        <f>[1]!b_info_windl1type(C107)</f>
        <v>企业债</v>
      </c>
      <c r="G107" s="1" t="str">
        <f>[1]!b_info_issuerupdated(C107)</f>
        <v>信丰县城市建设投资开发有限公司</v>
      </c>
      <c r="H107" s="1" t="str">
        <f>[1]!b_info_municipalbond(C107)</f>
        <v>是</v>
      </c>
      <c r="I107" s="1" t="str">
        <f>[1]!b_issuer_cityinvestmentbondgeo(C107)</f>
        <v>县及县级市</v>
      </c>
      <c r="J107" s="1" t="str">
        <f>[1]!s_info_city(C107)</f>
        <v>赣州市</v>
      </c>
      <c r="K107" s="1" t="str">
        <f>[1]!b_info_latestissurercreditrating(C107)</f>
        <v>AA-</v>
      </c>
      <c r="L107" s="1" t="str">
        <f>[1]!b_rate_latestcredit(C107)</f>
        <v>AAA</v>
      </c>
      <c r="M107" s="1">
        <f>[1]!b_rate_latestmir_cnbd(C107,$C$2)</f>
        <v>0</v>
      </c>
    </row>
    <row r="108" spans="1:13" ht="16.5" x14ac:dyDescent="0.2">
      <c r="A108" s="7"/>
      <c r="B108" s="7"/>
      <c r="C108" s="16" t="s">
        <v>223</v>
      </c>
      <c r="D108" s="16" t="s">
        <v>224</v>
      </c>
      <c r="E108" s="22">
        <v>3.0339999999999998E-3</v>
      </c>
      <c r="F108" s="1" t="str">
        <f>[1]!b_info_windl1type(C108)</f>
        <v>企业债</v>
      </c>
      <c r="G108" s="1" t="str">
        <f>[1]!b_info_issuerupdated(C108)</f>
        <v>绍兴柯岩建设投资有限公司</v>
      </c>
      <c r="H108" s="1" t="str">
        <f>[1]!b_info_municipalbond(C108)</f>
        <v>是</v>
      </c>
      <c r="I108" s="1" t="str">
        <f>[1]!b_issuer_cityinvestmentbondgeo(C108)</f>
        <v>地级市</v>
      </c>
      <c r="J108" s="1" t="str">
        <f>[1]!s_info_city(C108)</f>
        <v>绍兴市</v>
      </c>
      <c r="K108" s="1" t="str">
        <f>[1]!b_info_latestissurercreditrating(C108)</f>
        <v>AA</v>
      </c>
      <c r="L108" s="1" t="str">
        <f>[1]!b_rate_latestcredit(C108)</f>
        <v>AA+</v>
      </c>
      <c r="M108" s="1">
        <f>[1]!b_rate_latestmir_cnbd(C108,$C$2)</f>
        <v>0</v>
      </c>
    </row>
    <row r="109" spans="1:13" ht="16.5" x14ac:dyDescent="0.2">
      <c r="A109" s="7"/>
      <c r="B109" s="7"/>
      <c r="C109" s="16" t="s">
        <v>225</v>
      </c>
      <c r="D109" s="16" t="s">
        <v>226</v>
      </c>
      <c r="E109" s="22">
        <v>8.6280000000000003E-3</v>
      </c>
      <c r="F109" s="1" t="str">
        <f>[1]!b_info_windl1type(C109)</f>
        <v>金融债</v>
      </c>
      <c r="G109" s="1" t="str">
        <f>[1]!b_info_issuerupdated(C109)</f>
        <v>宝马汽车金融(中国)有限公司</v>
      </c>
      <c r="H109" s="1" t="str">
        <f>[1]!b_info_municipalbond(C109)</f>
        <v>否</v>
      </c>
      <c r="I109" s="1">
        <f>[1]!b_issuer_cityinvestmentbondgeo(C109)</f>
        <v>0</v>
      </c>
      <c r="J109" s="1" t="str">
        <f>[1]!s_info_city(C109)</f>
        <v>北京市</v>
      </c>
      <c r="K109" s="1" t="str">
        <f>[1]!b_info_latestissurercreditrating(C109)</f>
        <v>AAA</v>
      </c>
      <c r="L109" s="1" t="str">
        <f>[1]!b_rate_latestcredit(C109)</f>
        <v>AAA</v>
      </c>
      <c r="M109" s="1">
        <f>[1]!b_rate_latestmir_cnbd(C109,$C$2)</f>
        <v>0</v>
      </c>
    </row>
    <row r="110" spans="1:13" ht="16.5" x14ac:dyDescent="0.2">
      <c r="A110" s="7"/>
      <c r="B110" s="7"/>
      <c r="C110" s="16" t="s">
        <v>227</v>
      </c>
      <c r="D110" s="16" t="s">
        <v>228</v>
      </c>
      <c r="E110" s="22">
        <v>2.9819999999999998E-3</v>
      </c>
      <c r="F110" s="1" t="str">
        <f>[1]!b_info_windl1type(C110)</f>
        <v>短期融资券</v>
      </c>
      <c r="G110" s="1" t="str">
        <f>[1]!b_info_issuerupdated(C110)</f>
        <v>中铝宁夏能源集团有限公司</v>
      </c>
      <c r="H110" s="1" t="str">
        <f>[1]!b_info_municipalbond(C110)</f>
        <v>否</v>
      </c>
      <c r="I110" s="1">
        <f>[1]!b_issuer_cityinvestmentbondgeo(C110)</f>
        <v>0</v>
      </c>
      <c r="J110" s="1" t="str">
        <f>[1]!s_info_city(C110)</f>
        <v>银川市</v>
      </c>
      <c r="K110" s="1" t="str">
        <f>[1]!b_info_latestissurercreditrating(C110)</f>
        <v>AA</v>
      </c>
      <c r="L110" s="1" t="str">
        <f>[1]!b_rate_latestcredit(C110)</f>
        <v>A-1</v>
      </c>
      <c r="M110" s="1">
        <f>[1]!b_rate_latestmir_cnbd(C110,$C$2)</f>
        <v>0</v>
      </c>
    </row>
    <row r="111" spans="1:13" ht="16.5" x14ac:dyDescent="0.2">
      <c r="A111" s="7"/>
      <c r="B111" s="7"/>
      <c r="C111" s="16" t="s">
        <v>229</v>
      </c>
      <c r="D111" s="16" t="s">
        <v>230</v>
      </c>
      <c r="E111" s="22">
        <v>3.6960000000000001E-3</v>
      </c>
      <c r="F111" s="1" t="str">
        <f>[1]!b_info_windl1type(C111)</f>
        <v>短期融资券</v>
      </c>
      <c r="G111" s="1" t="str">
        <f>[1]!b_info_issuerupdated(C111)</f>
        <v>传化智联股份有限公司</v>
      </c>
      <c r="H111" s="1" t="str">
        <f>[1]!b_info_municipalbond(C111)</f>
        <v>否</v>
      </c>
      <c r="I111" s="1">
        <f>[1]!b_issuer_cityinvestmentbondgeo(C111)</f>
        <v>0</v>
      </c>
      <c r="J111" s="1" t="str">
        <f>[1]!s_info_city(C111)</f>
        <v>杭州市</v>
      </c>
      <c r="K111" s="1" t="str">
        <f>[1]!b_info_latestissurercreditrating(C111)</f>
        <v>AA</v>
      </c>
      <c r="L111" s="1" t="str">
        <f>[1]!b_rate_latestcredit(C111)</f>
        <v>A-1</v>
      </c>
      <c r="M111" s="1">
        <f>[1]!b_rate_latestmir_cnbd(C111,$C$2)</f>
        <v>0</v>
      </c>
    </row>
    <row r="112" spans="1:13" ht="16.5" x14ac:dyDescent="0.2">
      <c r="A112" s="7"/>
      <c r="B112" s="7"/>
      <c r="C112" s="16" t="s">
        <v>231</v>
      </c>
      <c r="D112" s="16" t="s">
        <v>232</v>
      </c>
      <c r="E112" s="22">
        <v>8.8880000000000001E-3</v>
      </c>
      <c r="F112" s="1" t="str">
        <f>[1]!b_info_windl1type(C112)</f>
        <v>短期融资券</v>
      </c>
      <c r="G112" s="1" t="str">
        <f>[1]!b_info_issuerupdated(C112)</f>
        <v>南山集团有限公司</v>
      </c>
      <c r="H112" s="1" t="str">
        <f>[1]!b_info_municipalbond(C112)</f>
        <v>否</v>
      </c>
      <c r="I112" s="1">
        <f>[1]!b_issuer_cityinvestmentbondgeo(C112)</f>
        <v>0</v>
      </c>
      <c r="J112" s="1" t="str">
        <f>[1]!s_info_city(C112)</f>
        <v>龙口市</v>
      </c>
      <c r="K112" s="1" t="str">
        <f>[1]!b_info_latestissurercreditrating(C112)</f>
        <v>AAA</v>
      </c>
      <c r="L112" s="1">
        <f>[1]!b_rate_latestcredit(C112)</f>
        <v>0</v>
      </c>
      <c r="M112" s="1">
        <f>[1]!b_rate_latestmir_cnbd(C112,$C$2)</f>
        <v>0</v>
      </c>
    </row>
    <row r="113" spans="1:13" ht="16.5" x14ac:dyDescent="0.2">
      <c r="A113" s="7"/>
      <c r="B113" s="7"/>
      <c r="C113" s="16" t="s">
        <v>233</v>
      </c>
      <c r="D113" s="16" t="s">
        <v>234</v>
      </c>
      <c r="E113" s="25">
        <v>7.3740000000000003E-3</v>
      </c>
      <c r="F113" s="1" t="str">
        <f>[1]!b_info_windl1type(C113)</f>
        <v>金融债</v>
      </c>
      <c r="G113" s="1" t="str">
        <f>[1]!b_info_issuerupdated(C113)</f>
        <v>中国进出口银行</v>
      </c>
      <c r="H113" s="1" t="str">
        <f>[1]!b_info_municipalbond(C113)</f>
        <v>否</v>
      </c>
      <c r="I113" s="1">
        <f>[1]!b_issuer_cityinvestmentbondgeo(C113)</f>
        <v>0</v>
      </c>
      <c r="J113" s="1" t="str">
        <f>[1]!s_info_city(C113)</f>
        <v>北京市</v>
      </c>
      <c r="K113" s="1">
        <f>[1]!b_info_latestissurercreditrating(C113)</f>
        <v>0</v>
      </c>
      <c r="L113" s="1">
        <f>[1]!b_rate_latestcredit(C113)</f>
        <v>0</v>
      </c>
      <c r="M113" s="1">
        <f>[1]!b_rate_latestmir_cnbd(C113,$C$2)</f>
        <v>0</v>
      </c>
    </row>
    <row r="114" spans="1:13" ht="16.5" x14ac:dyDescent="0.2">
      <c r="A114" s="7"/>
      <c r="B114" s="7"/>
      <c r="C114" s="16" t="s">
        <v>235</v>
      </c>
      <c r="D114" s="16" t="s">
        <v>236</v>
      </c>
      <c r="E114" s="22">
        <v>4.4650000000000002E-3</v>
      </c>
      <c r="F114" s="1" t="str">
        <f>[1]!b_info_windl1type(C114)</f>
        <v>中期票据</v>
      </c>
      <c r="G114" s="1" t="str">
        <f>[1]!b_info_issuerupdated(C114)</f>
        <v>山东宏桥新型材料有限公司</v>
      </c>
      <c r="H114" s="1" t="str">
        <f>[1]!b_info_municipalbond(C114)</f>
        <v>否</v>
      </c>
      <c r="I114" s="1">
        <f>[1]!b_issuer_cityinvestmentbondgeo(C114)</f>
        <v>0</v>
      </c>
      <c r="J114" s="1" t="str">
        <f>[1]!s_info_city(C114)</f>
        <v>邹平市</v>
      </c>
      <c r="K114" s="1" t="str">
        <f>[1]!b_info_latestissurercreditrating(C114)</f>
        <v>AA+</v>
      </c>
      <c r="L114" s="1" t="str">
        <f>[1]!b_rate_latestcredit(C114)</f>
        <v>AA+</v>
      </c>
      <c r="M114" s="1">
        <f>[1]!b_rate_latestmir_cnbd(C114,$C$2)</f>
        <v>0</v>
      </c>
    </row>
    <row r="115" spans="1:13" ht="16.5" x14ac:dyDescent="0.2">
      <c r="A115" s="7"/>
      <c r="B115" s="7"/>
      <c r="C115" s="16" t="s">
        <v>237</v>
      </c>
      <c r="D115" s="16" t="s">
        <v>238</v>
      </c>
      <c r="E115" s="22">
        <v>7.4139999999999996E-3</v>
      </c>
      <c r="F115" s="1" t="str">
        <f>[1]!b_info_windl1type(C115)</f>
        <v>中期票据</v>
      </c>
      <c r="G115" s="1" t="str">
        <f>[1]!b_info_issuerupdated(C115)</f>
        <v>新希望集团有限公司</v>
      </c>
      <c r="H115" s="1" t="str">
        <f>[1]!b_info_municipalbond(C115)</f>
        <v>否</v>
      </c>
      <c r="I115" s="1">
        <f>[1]!b_issuer_cityinvestmentbondgeo(C115)</f>
        <v>0</v>
      </c>
      <c r="J115" s="1" t="str">
        <f>[1]!s_info_city(C115)</f>
        <v>成都市</v>
      </c>
      <c r="K115" s="1" t="str">
        <f>[1]!b_info_latestissurercreditrating(C115)</f>
        <v>AAA</v>
      </c>
      <c r="L115" s="1" t="str">
        <f>[1]!b_rate_latestcredit(C115)</f>
        <v>AAA</v>
      </c>
      <c r="M115" s="1">
        <f>[1]!b_rate_latestmir_cnbd(C115,$C$2)</f>
        <v>0</v>
      </c>
    </row>
    <row r="116" spans="1:13" ht="16.5" x14ac:dyDescent="0.2">
      <c r="A116" s="7"/>
      <c r="B116" s="7"/>
      <c r="C116" s="18" t="s">
        <v>239</v>
      </c>
      <c r="D116" s="16" t="s">
        <v>240</v>
      </c>
      <c r="E116" s="23">
        <v>1.456E-3</v>
      </c>
      <c r="F116" s="1" t="str">
        <f>[1]!b_info_windl1type(C116)</f>
        <v>中期票据</v>
      </c>
      <c r="G116" s="1" t="str">
        <f>[1]!b_info_issuerupdated(C116)</f>
        <v>今世缘集团有限公司</v>
      </c>
      <c r="H116" s="1" t="str">
        <f>[1]!b_info_municipalbond(C116)</f>
        <v>否</v>
      </c>
      <c r="I116" s="1">
        <f>[1]!b_issuer_cityinvestmentbondgeo(C116)</f>
        <v>0</v>
      </c>
      <c r="J116" s="1" t="str">
        <f>[1]!s_info_city(C116)</f>
        <v>淮安市</v>
      </c>
      <c r="K116" s="1" t="str">
        <f>[1]!b_info_latestissurercreditrating(C116)</f>
        <v>AA</v>
      </c>
      <c r="L116" s="1" t="str">
        <f>[1]!b_rate_latestcredit(C116)</f>
        <v>AA</v>
      </c>
      <c r="M116" s="1">
        <f>[1]!b_rate_latestmir_cnbd(C116,$C$2)</f>
        <v>0</v>
      </c>
    </row>
    <row r="117" spans="1:13" ht="16.5" x14ac:dyDescent="0.2">
      <c r="A117" s="7"/>
      <c r="B117" s="7"/>
      <c r="C117" s="18" t="s">
        <v>241</v>
      </c>
      <c r="D117" s="16" t="s">
        <v>242</v>
      </c>
      <c r="E117" s="23">
        <v>4.4359999999999998E-3</v>
      </c>
      <c r="F117" s="1" t="str">
        <f>[1]!b_info_windl1type(C117)</f>
        <v>中期票据</v>
      </c>
      <c r="G117" s="1" t="str">
        <f>[1]!b_info_issuerupdated(C117)</f>
        <v>江苏沙钢集团有限公司</v>
      </c>
      <c r="H117" s="1" t="str">
        <f>[1]!b_info_municipalbond(C117)</f>
        <v>否</v>
      </c>
      <c r="I117" s="1">
        <f>[1]!b_issuer_cityinvestmentbondgeo(C117)</f>
        <v>0</v>
      </c>
      <c r="J117" s="1" t="str">
        <f>[1]!s_info_city(C117)</f>
        <v>张家港市</v>
      </c>
      <c r="K117" s="1" t="str">
        <f>[1]!b_info_latestissurercreditrating(C117)</f>
        <v>AAA</v>
      </c>
      <c r="L117" s="1" t="str">
        <f>[1]!b_rate_latestcredit(C117)</f>
        <v>AAA</v>
      </c>
      <c r="M117" s="1">
        <f>[1]!b_rate_latestmir_cnbd(C117,$C$2)</f>
        <v>0</v>
      </c>
    </row>
    <row r="118" spans="1:13" ht="16.5" x14ac:dyDescent="0.2">
      <c r="A118" s="7"/>
      <c r="B118" s="7"/>
      <c r="C118" s="18" t="s">
        <v>243</v>
      </c>
      <c r="D118" s="16" t="s">
        <v>244</v>
      </c>
      <c r="E118" s="23">
        <v>5.9290000000000002E-3</v>
      </c>
      <c r="F118" s="1" t="str">
        <f>[1]!b_info_windl1type(C118)</f>
        <v>中期票据</v>
      </c>
      <c r="G118" s="1" t="str">
        <f>[1]!b_info_issuerupdated(C118)</f>
        <v>大连万达商业管理集团股份有限公司</v>
      </c>
      <c r="H118" s="1" t="str">
        <f>[1]!b_info_municipalbond(C118)</f>
        <v>否</v>
      </c>
      <c r="I118" s="1">
        <f>[1]!b_issuer_cityinvestmentbondgeo(C118)</f>
        <v>0</v>
      </c>
      <c r="J118" s="1" t="str">
        <f>[1]!s_info_city(C118)</f>
        <v>大连市</v>
      </c>
      <c r="K118" s="1" t="str">
        <f>[1]!b_info_latestissurercreditrating(C118)</f>
        <v>AAA</v>
      </c>
      <c r="L118" s="1" t="str">
        <f>[1]!b_rate_latestcredit(C118)</f>
        <v>AAA</v>
      </c>
      <c r="M118" s="1">
        <f>[1]!b_rate_latestmir_cnbd(C118,$C$2)</f>
        <v>0</v>
      </c>
    </row>
    <row r="119" spans="1:13" ht="16.5" x14ac:dyDescent="0.2">
      <c r="A119" s="7"/>
      <c r="B119" s="7"/>
      <c r="C119" s="18" t="s">
        <v>245</v>
      </c>
      <c r="D119" s="16" t="s">
        <v>246</v>
      </c>
      <c r="E119" s="23">
        <v>2.9459999999999998E-3</v>
      </c>
      <c r="F119" s="1" t="str">
        <f>[1]!b_info_windl1type(C119)</f>
        <v>中期票据</v>
      </c>
      <c r="G119" s="1" t="str">
        <f>[1]!b_info_issuerupdated(C119)</f>
        <v>广东省广晟资产经营有限公司</v>
      </c>
      <c r="H119" s="1" t="str">
        <f>[1]!b_info_municipalbond(C119)</f>
        <v>否</v>
      </c>
      <c r="I119" s="1">
        <f>[1]!b_issuer_cityinvestmentbondgeo(C119)</f>
        <v>0</v>
      </c>
      <c r="J119" s="1" t="str">
        <f>[1]!s_info_city(C119)</f>
        <v>广州市</v>
      </c>
      <c r="K119" s="1" t="str">
        <f>[1]!b_info_latestissurercreditrating(C119)</f>
        <v>AAA</v>
      </c>
      <c r="L119" s="1" t="str">
        <f>[1]!b_rate_latestcredit(C119)</f>
        <v>AAA</v>
      </c>
      <c r="M119" s="1">
        <f>[1]!b_rate_latestmir_cnbd(C119,$C$2)</f>
        <v>0</v>
      </c>
    </row>
    <row r="120" spans="1:13" ht="16.5" x14ac:dyDescent="0.2">
      <c r="A120" s="7"/>
      <c r="B120" s="7"/>
      <c r="C120" s="18" t="s">
        <v>247</v>
      </c>
      <c r="D120" s="16" t="s">
        <v>248</v>
      </c>
      <c r="E120" s="23">
        <v>1.8090000000000001E-3</v>
      </c>
      <c r="F120" s="1" t="str">
        <f>[1]!b_info_windl1type(C120)</f>
        <v>中期票据</v>
      </c>
      <c r="G120" s="1" t="str">
        <f>[1]!b_info_issuerupdated(C120)</f>
        <v>贵州乌江能源投资有限公司</v>
      </c>
      <c r="H120" s="1" t="str">
        <f>[1]!b_info_municipalbond(C120)</f>
        <v>是</v>
      </c>
      <c r="I120" s="1" t="str">
        <f>[1]!b_issuer_cityinvestmentbondgeo(C120)</f>
        <v>省及省会(单列市)</v>
      </c>
      <c r="J120" s="1" t="str">
        <f>[1]!s_info_city(C120)</f>
        <v>贵阳市</v>
      </c>
      <c r="K120" s="1" t="str">
        <f>[1]!b_info_latestissurercreditrating(C120)</f>
        <v>AA+</v>
      </c>
      <c r="L120" s="1" t="str">
        <f>[1]!b_rate_latestcredit(C120)</f>
        <v>AAA</v>
      </c>
      <c r="M120" s="1">
        <f>[1]!b_rate_latestmir_cnbd(C120,$C$2)</f>
        <v>0</v>
      </c>
    </row>
    <row r="121" spans="1:13" ht="16.5" x14ac:dyDescent="0.2">
      <c r="A121" s="7"/>
      <c r="B121" s="7"/>
      <c r="C121" s="18" t="s">
        <v>249</v>
      </c>
      <c r="D121" s="16" t="s">
        <v>250</v>
      </c>
      <c r="E121" s="25">
        <v>6.1339999999999997E-3</v>
      </c>
      <c r="F121" s="1" t="str">
        <f>[1]!b_info_windl1type(C121)</f>
        <v>中期票据</v>
      </c>
      <c r="G121" s="1" t="str">
        <f>[1]!b_info_issuerupdated(C121)</f>
        <v>湖北省科技投资集团有限公司</v>
      </c>
      <c r="H121" s="1" t="str">
        <f>[1]!b_info_municipalbond(C121)</f>
        <v>是</v>
      </c>
      <c r="I121" s="1" t="str">
        <f>[1]!b_issuer_cityinvestmentbondgeo(C121)</f>
        <v>省及省会(单列市)</v>
      </c>
      <c r="J121" s="1" t="str">
        <f>[1]!s_info_city(C121)</f>
        <v>武汉市</v>
      </c>
      <c r="K121" s="1" t="str">
        <f>[1]!b_info_latestissurercreditrating(C121)</f>
        <v>AAA</v>
      </c>
      <c r="L121" s="1" t="str">
        <f>[1]!b_rate_latestcredit(C121)</f>
        <v>AAA</v>
      </c>
      <c r="M121" s="1">
        <f>[1]!b_rate_latestmir_cnbd(C121,$C$2)</f>
        <v>0</v>
      </c>
    </row>
    <row r="122" spans="1:13" ht="16.5" x14ac:dyDescent="0.2">
      <c r="A122" s="7"/>
      <c r="B122" s="7"/>
      <c r="C122" s="18" t="s">
        <v>251</v>
      </c>
      <c r="D122" s="16" t="s">
        <v>252</v>
      </c>
      <c r="E122" s="23">
        <v>4.5059999999999996E-3</v>
      </c>
      <c r="F122" s="1" t="str">
        <f>[1]!b_info_windl1type(C122)</f>
        <v>中期票据</v>
      </c>
      <c r="G122" s="1" t="str">
        <f>[1]!b_info_issuerupdated(C122)</f>
        <v>上海复星高科技(集团)有限公司</v>
      </c>
      <c r="H122" s="1" t="str">
        <f>[1]!b_info_municipalbond(C122)</f>
        <v>否</v>
      </c>
      <c r="I122" s="1">
        <f>[1]!b_issuer_cityinvestmentbondgeo(C122)</f>
        <v>0</v>
      </c>
      <c r="J122" s="1" t="str">
        <f>[1]!s_info_city(C122)</f>
        <v>上海市</v>
      </c>
      <c r="K122" s="1" t="str">
        <f>[1]!b_info_latestissurercreditrating(C122)</f>
        <v>AAA</v>
      </c>
      <c r="L122" s="1" t="str">
        <f>[1]!b_rate_latestcredit(C122)</f>
        <v>AAA</v>
      </c>
      <c r="M122" s="1">
        <f>[1]!b_rate_latestmir_cnbd(C122,$C$2)</f>
        <v>0</v>
      </c>
    </row>
    <row r="123" spans="1:13" ht="16.5" x14ac:dyDescent="0.2">
      <c r="A123" s="7"/>
      <c r="B123" s="7"/>
      <c r="C123" s="18" t="s">
        <v>253</v>
      </c>
      <c r="D123" s="16" t="s">
        <v>254</v>
      </c>
      <c r="E123" s="23">
        <v>4.4929999999999996E-3</v>
      </c>
      <c r="F123" s="1" t="str">
        <f>[1]!b_info_windl1type(C123)</f>
        <v>中期票据</v>
      </c>
      <c r="G123" s="1" t="str">
        <f>[1]!b_info_issuerupdated(C123)</f>
        <v>海尔集团(青岛)金融控股有限公司</v>
      </c>
      <c r="H123" s="1" t="str">
        <f>[1]!b_info_municipalbond(C123)</f>
        <v>否</v>
      </c>
      <c r="I123" s="1">
        <f>[1]!b_issuer_cityinvestmentbondgeo(C123)</f>
        <v>0</v>
      </c>
      <c r="J123" s="1" t="str">
        <f>[1]!s_info_city(C123)</f>
        <v>青岛市</v>
      </c>
      <c r="K123" s="1" t="str">
        <f>[1]!b_info_latestissurercreditrating(C123)</f>
        <v>AAA</v>
      </c>
      <c r="L123" s="1" t="str">
        <f>[1]!b_rate_latestcredit(C123)</f>
        <v>AAA</v>
      </c>
      <c r="M123" s="1">
        <f>[1]!b_rate_latestmir_cnbd(C123,$C$2)</f>
        <v>0</v>
      </c>
    </row>
    <row r="124" spans="1:13" ht="16.5" x14ac:dyDescent="0.2">
      <c r="A124" s="7"/>
      <c r="B124" s="7"/>
      <c r="C124" s="18" t="s">
        <v>255</v>
      </c>
      <c r="D124" s="16" t="s">
        <v>256</v>
      </c>
      <c r="E124" s="23">
        <v>1.482E-3</v>
      </c>
      <c r="F124" s="1" t="str">
        <f>[1]!b_info_windl1type(C124)</f>
        <v>中期票据</v>
      </c>
      <c r="G124" s="1" t="str">
        <f>[1]!b_info_issuerupdated(C124)</f>
        <v>中交天津航道局有限公司</v>
      </c>
      <c r="H124" s="1" t="str">
        <f>[1]!b_info_municipalbond(C124)</f>
        <v>否</v>
      </c>
      <c r="I124" s="1">
        <f>[1]!b_issuer_cityinvestmentbondgeo(C124)</f>
        <v>0</v>
      </c>
      <c r="J124" s="1" t="str">
        <f>[1]!s_info_city(C124)</f>
        <v>天津市</v>
      </c>
      <c r="K124" s="1" t="str">
        <f>[1]!b_info_latestissurercreditrating(C124)</f>
        <v>AA+</v>
      </c>
      <c r="L124" s="1" t="str">
        <f>[1]!b_rate_latestcredit(C124)</f>
        <v>AAA</v>
      </c>
      <c r="M124" s="1">
        <f>[1]!b_rate_latestmir_cnbd(C124,$C$2)</f>
        <v>0</v>
      </c>
    </row>
    <row r="125" spans="1:13" ht="16.5" x14ac:dyDescent="0.2">
      <c r="A125" s="7"/>
      <c r="B125" s="7"/>
      <c r="C125" s="16" t="s">
        <v>257</v>
      </c>
      <c r="D125" s="16" t="s">
        <v>258</v>
      </c>
      <c r="E125" s="22">
        <v>4.4689999999999999E-3</v>
      </c>
      <c r="F125" s="1" t="str">
        <f>[1]!b_info_windl1type(C125)</f>
        <v>中期票据</v>
      </c>
      <c r="G125" s="1" t="str">
        <f>[1]!b_info_issuerupdated(C125)</f>
        <v>淄博市城市资产运营有限公司</v>
      </c>
      <c r="H125" s="1" t="str">
        <f>[1]!b_info_municipalbond(C125)</f>
        <v>是</v>
      </c>
      <c r="I125" s="1" t="str">
        <f>[1]!b_issuer_cityinvestmentbondgeo(C125)</f>
        <v>地级市</v>
      </c>
      <c r="J125" s="1" t="str">
        <f>[1]!s_info_city(C125)</f>
        <v>淄博市</v>
      </c>
      <c r="K125" s="1" t="str">
        <f>[1]!b_info_latestissurercreditrating(C125)</f>
        <v>AA+</v>
      </c>
      <c r="L125" s="1" t="str">
        <f>[1]!b_rate_latestcredit(C125)</f>
        <v>AA+</v>
      </c>
      <c r="M125" s="1">
        <f>[1]!b_rate_latestmir_cnbd(C125,$C$2)</f>
        <v>0</v>
      </c>
    </row>
    <row r="126" spans="1:13" ht="16.5" x14ac:dyDescent="0.2">
      <c r="A126" s="7"/>
      <c r="B126" s="7"/>
      <c r="C126" s="16" t="s">
        <v>259</v>
      </c>
      <c r="D126" s="16" t="s">
        <v>260</v>
      </c>
      <c r="E126" s="22">
        <v>1.5089999999999999E-3</v>
      </c>
      <c r="F126" s="1" t="str">
        <f>[1]!b_info_windl1type(C126)</f>
        <v>中期票据</v>
      </c>
      <c r="G126" s="1" t="str">
        <f>[1]!b_info_issuerupdated(C126)</f>
        <v>四川发展(控股)有限责任公司</v>
      </c>
      <c r="H126" s="1" t="str">
        <f>[1]!b_info_municipalbond(C126)</f>
        <v>是</v>
      </c>
      <c r="I126" s="1" t="str">
        <f>[1]!b_issuer_cityinvestmentbondgeo(C126)</f>
        <v>省及省会(单列市)</v>
      </c>
      <c r="J126" s="1" t="str">
        <f>[1]!s_info_city(C126)</f>
        <v>成都市</v>
      </c>
      <c r="K126" s="1" t="str">
        <f>[1]!b_info_latestissurercreditrating(C126)</f>
        <v>AAA</v>
      </c>
      <c r="L126" s="1" t="str">
        <f>[1]!b_rate_latestcredit(C126)</f>
        <v>AAA</v>
      </c>
      <c r="M126" s="1">
        <f>[1]!b_rate_latestmir_cnbd(C126,$C$2)</f>
        <v>0</v>
      </c>
    </row>
    <row r="127" spans="1:13" ht="16.5" x14ac:dyDescent="0.2">
      <c r="A127" s="7"/>
      <c r="B127" s="7"/>
      <c r="C127" s="16" t="s">
        <v>261</v>
      </c>
      <c r="D127" s="16" t="s">
        <v>262</v>
      </c>
      <c r="E127" s="22">
        <v>1.4314E-2</v>
      </c>
      <c r="F127" s="1" t="str">
        <f>[1]!b_info_windl1type(C127)</f>
        <v>同业存单</v>
      </c>
      <c r="G127" s="1" t="str">
        <f>[1]!b_info_issuerupdated(C127)</f>
        <v>江苏银行股份有限公司</v>
      </c>
      <c r="H127" s="1" t="str">
        <f>[1]!b_info_municipalbond(C127)</f>
        <v>否</v>
      </c>
      <c r="I127" s="1">
        <f>[1]!b_issuer_cityinvestmentbondgeo(C127)</f>
        <v>0</v>
      </c>
      <c r="J127" s="1" t="str">
        <f>[1]!s_info_city(C127)</f>
        <v>南京市</v>
      </c>
      <c r="K127" s="1" t="str">
        <f>[1]!b_info_latestissurercreditrating(C127)</f>
        <v>AAA</v>
      </c>
      <c r="L127" s="1">
        <f>[1]!b_rate_latestcredit(C127)</f>
        <v>0</v>
      </c>
      <c r="M127" s="1">
        <f>[1]!b_rate_latestmir_cnbd(C127,$C$2)</f>
        <v>0</v>
      </c>
    </row>
    <row r="128" spans="1:13" ht="16.5" x14ac:dyDescent="0.2">
      <c r="A128" s="7"/>
      <c r="B128" s="7"/>
      <c r="C128" s="16" t="s">
        <v>263</v>
      </c>
      <c r="D128" s="16" t="s">
        <v>264</v>
      </c>
      <c r="E128" s="22">
        <v>5.8929999999999998E-3</v>
      </c>
      <c r="F128" s="1" t="str">
        <f>[1]!b_info_windl1type(C128)</f>
        <v>企业债</v>
      </c>
      <c r="G128" s="1" t="str">
        <f>[1]!b_info_issuerupdated(C128)</f>
        <v>广东省广晟资产经营有限公司</v>
      </c>
      <c r="H128" s="1" t="str">
        <f>[1]!b_info_municipalbond(C128)</f>
        <v>否</v>
      </c>
      <c r="I128" s="1">
        <f>[1]!b_issuer_cityinvestmentbondgeo(C128)</f>
        <v>0</v>
      </c>
      <c r="J128" s="1" t="str">
        <f>[1]!s_info_city(C128)</f>
        <v>广州市</v>
      </c>
      <c r="K128" s="1" t="str">
        <f>[1]!b_info_latestissurercreditrating(C128)</f>
        <v>AAA</v>
      </c>
      <c r="L128" s="1" t="str">
        <f>[1]!b_rate_latestcredit(C128)</f>
        <v>AAA</v>
      </c>
      <c r="M128" s="1">
        <f>[1]!b_rate_latestmir_cnbd(C128,$C$2)</f>
        <v>0</v>
      </c>
    </row>
    <row r="129" spans="1:13" ht="16.5" x14ac:dyDescent="0.2">
      <c r="A129" s="7"/>
      <c r="B129" s="7"/>
      <c r="C129" s="16" t="s">
        <v>265</v>
      </c>
      <c r="D129" s="16" t="s">
        <v>266</v>
      </c>
      <c r="E129" s="22">
        <v>5.8999999999999999E-3</v>
      </c>
      <c r="F129" s="1" t="str">
        <f>[1]!b_info_windl1type(C129)</f>
        <v>企业债</v>
      </c>
      <c r="G129" s="1" t="str">
        <f>[1]!b_info_issuerupdated(C129)</f>
        <v>哈尔滨合力投资控股有限公司</v>
      </c>
      <c r="H129" s="1" t="str">
        <f>[1]!b_info_municipalbond(C129)</f>
        <v>是</v>
      </c>
      <c r="I129" s="1" t="str">
        <f>[1]!b_issuer_cityinvestmentbondgeo(C129)</f>
        <v>省及省会(单列市)</v>
      </c>
      <c r="J129" s="1" t="str">
        <f>[1]!s_info_city(C129)</f>
        <v>哈尔滨市</v>
      </c>
      <c r="K129" s="1" t="str">
        <f>[1]!b_info_latestissurercreditrating(C129)</f>
        <v>AA</v>
      </c>
      <c r="L129" s="1" t="str">
        <f>[1]!b_rate_latestcredit(C129)</f>
        <v>AAA</v>
      </c>
      <c r="M129" s="1">
        <f>[1]!b_rate_latestmir_cnbd(C129,$C$2)</f>
        <v>0</v>
      </c>
    </row>
    <row r="130" spans="1:13" ht="16.5" x14ac:dyDescent="0.2">
      <c r="A130" s="7"/>
      <c r="B130" s="7"/>
      <c r="C130" s="18" t="s">
        <v>267</v>
      </c>
      <c r="D130" s="12" t="s">
        <v>268</v>
      </c>
      <c r="E130" s="24">
        <v>1.488E-3</v>
      </c>
      <c r="F130" s="1" t="str">
        <f>[1]!b_info_windl1type(C130)</f>
        <v>公司债</v>
      </c>
      <c r="G130" s="1" t="str">
        <f>[1]!b_info_issuerupdated(C130)</f>
        <v>中炬高新技术实业(集团)股份有限公司</v>
      </c>
      <c r="H130" s="1" t="str">
        <f>[1]!b_info_municipalbond(C130)</f>
        <v>否</v>
      </c>
      <c r="I130" s="1">
        <f>[1]!b_issuer_cityinvestmentbondgeo(C130)</f>
        <v>0</v>
      </c>
      <c r="J130" s="1" t="str">
        <f>[1]!s_info_city(C130)</f>
        <v>中山市</v>
      </c>
      <c r="K130" s="1" t="str">
        <f>[1]!b_info_latestissurercreditrating(C130)</f>
        <v>AA</v>
      </c>
      <c r="L130" s="1" t="str">
        <f>[1]!b_rate_latestcredit(C130)</f>
        <v>AA</v>
      </c>
      <c r="M130" s="1">
        <f>[1]!b_rate_latestmir_cnbd(C130,$C$2)</f>
        <v>0</v>
      </c>
    </row>
    <row r="131" spans="1:13" ht="16.5" x14ac:dyDescent="0.2">
      <c r="A131" s="7"/>
      <c r="B131" s="7"/>
      <c r="C131" s="18" t="s">
        <v>269</v>
      </c>
      <c r="D131" s="12" t="s">
        <v>270</v>
      </c>
      <c r="E131" s="22">
        <v>0</v>
      </c>
      <c r="F131" s="1" t="str">
        <f>[1]!b_info_windl1type(C131)</f>
        <v>企业债</v>
      </c>
      <c r="G131" s="1" t="str">
        <f>[1]!b_info_issuerupdated(C131)</f>
        <v>南京新港开发总公司</v>
      </c>
      <c r="H131" s="1" t="str">
        <f>[1]!b_info_municipalbond(C131)</f>
        <v>是</v>
      </c>
      <c r="I131" s="1" t="str">
        <f>[1]!b_issuer_cityinvestmentbondgeo(C131)</f>
        <v>省及省会(单列市)</v>
      </c>
      <c r="J131" s="1" t="str">
        <f>[1]!s_info_city(C131)</f>
        <v>南京市</v>
      </c>
      <c r="K131" s="1" t="str">
        <f>[1]!b_info_latestissurercreditrating(C131)</f>
        <v>AA+</v>
      </c>
      <c r="L131" s="1" t="str">
        <f>[1]!b_rate_latestcredit(C131)</f>
        <v>AA+</v>
      </c>
      <c r="M131" s="1">
        <f>[1]!b_rate_latestmir_cnbd(C131,$C$2)</f>
        <v>0</v>
      </c>
    </row>
    <row r="132" spans="1:13" ht="16.5" x14ac:dyDescent="0.2">
      <c r="A132" s="7"/>
      <c r="B132" s="7"/>
      <c r="C132" s="18" t="s">
        <v>271</v>
      </c>
      <c r="D132" s="12" t="s">
        <v>272</v>
      </c>
      <c r="E132" s="23">
        <v>1.4100000000000001E-4</v>
      </c>
      <c r="F132" s="1" t="str">
        <f>[1]!b_info_windl1type(C132)</f>
        <v>企业债</v>
      </c>
      <c r="G132" s="1" t="str">
        <f>[1]!b_info_issuerupdated(C132)</f>
        <v>临汾市投资集团有限公司</v>
      </c>
      <c r="H132" s="1" t="str">
        <f>[1]!b_info_municipalbond(C132)</f>
        <v>是</v>
      </c>
      <c r="I132" s="1" t="str">
        <f>[1]!b_issuer_cityinvestmentbondgeo(C132)</f>
        <v>地级市</v>
      </c>
      <c r="J132" s="1" t="str">
        <f>[1]!s_info_city(C132)</f>
        <v>临汾市</v>
      </c>
      <c r="K132" s="1" t="str">
        <f>[1]!b_info_latestissurercreditrating(C132)</f>
        <v>AA</v>
      </c>
      <c r="L132" s="1" t="str">
        <f>[1]!b_rate_latestcredit(C132)</f>
        <v>AA</v>
      </c>
      <c r="M132" s="1">
        <f>[1]!b_rate_latestmir_cnbd(C132,$C$2)</f>
        <v>0</v>
      </c>
    </row>
    <row r="133" spans="1:13" ht="16.5" x14ac:dyDescent="0.2">
      <c r="A133" s="7"/>
      <c r="B133" s="7"/>
      <c r="C133" s="18" t="s">
        <v>273</v>
      </c>
      <c r="D133" s="12" t="s">
        <v>274</v>
      </c>
      <c r="E133" s="23">
        <v>9.8999999999999994E-5</v>
      </c>
      <c r="F133" s="1" t="str">
        <f>[1]!b_info_windl1type(C133)</f>
        <v>企业债</v>
      </c>
      <c r="G133" s="1" t="str">
        <f>[1]!b_info_issuerupdated(C133)</f>
        <v>上海陈家镇建设发展有限公司</v>
      </c>
      <c r="H133" s="1" t="str">
        <f>[1]!b_info_municipalbond(C133)</f>
        <v>是</v>
      </c>
      <c r="I133" s="1" t="str">
        <f>[1]!b_issuer_cityinvestmentbondgeo(C133)</f>
        <v>县及县级市</v>
      </c>
      <c r="J133" s="1" t="str">
        <f>[1]!s_info_city(C133)</f>
        <v>上海市</v>
      </c>
      <c r="K133" s="1" t="str">
        <f>[1]!b_info_latestissurercreditrating(C133)</f>
        <v>AA</v>
      </c>
      <c r="L133" s="1" t="str">
        <f>[1]!b_rate_latestcredit(C133)</f>
        <v>AA</v>
      </c>
      <c r="M133" s="1">
        <f>[1]!b_rate_latestmir_cnbd(C133,$C$2)</f>
        <v>0</v>
      </c>
    </row>
    <row r="134" spans="1:13" ht="16.5" x14ac:dyDescent="0.2">
      <c r="A134" s="7"/>
      <c r="B134" s="7"/>
      <c r="C134" s="18" t="s">
        <v>275</v>
      </c>
      <c r="D134" s="12" t="s">
        <v>276</v>
      </c>
      <c r="E134" s="23">
        <v>4.2299999999999998E-4</v>
      </c>
      <c r="F134" s="1" t="str">
        <f>[1]!b_info_windl1type(C134)</f>
        <v>企业债</v>
      </c>
      <c r="G134" s="1" t="str">
        <f>[1]!b_info_issuerupdated(C134)</f>
        <v>广东省粤垦投资有限公司</v>
      </c>
      <c r="H134" s="1" t="str">
        <f>[1]!b_info_municipalbond(C134)</f>
        <v>否</v>
      </c>
      <c r="I134" s="1">
        <f>[1]!b_issuer_cityinvestmentbondgeo(C134)</f>
        <v>0</v>
      </c>
      <c r="J134" s="1" t="str">
        <f>[1]!s_info_city(C134)</f>
        <v>广州市</v>
      </c>
      <c r="K134" s="1" t="str">
        <f>[1]!b_info_latestissurercreditrating(C134)</f>
        <v>AA</v>
      </c>
      <c r="L134" s="1" t="str">
        <f>[1]!b_rate_latestcredit(C134)</f>
        <v>AA</v>
      </c>
      <c r="M134" s="1">
        <f>[1]!b_rate_latestmir_cnbd(C134,$C$2)</f>
        <v>0</v>
      </c>
    </row>
    <row r="135" spans="1:13" ht="16.5" x14ac:dyDescent="0.2">
      <c r="A135" s="7"/>
      <c r="B135" s="7"/>
      <c r="C135" s="18" t="s">
        <v>277</v>
      </c>
      <c r="D135" s="12" t="s">
        <v>278</v>
      </c>
      <c r="E135" s="23">
        <v>1.7470000000000001E-3</v>
      </c>
      <c r="F135" s="1" t="str">
        <f>[1]!b_info_windl1type(C135)</f>
        <v>企业债</v>
      </c>
      <c r="G135" s="1" t="str">
        <f>[1]!b_info_issuerupdated(C135)</f>
        <v>无锡惠开经济发展集团有限公司</v>
      </c>
      <c r="H135" s="1" t="str">
        <f>[1]!b_info_municipalbond(C135)</f>
        <v>是</v>
      </c>
      <c r="I135" s="1" t="str">
        <f>[1]!b_issuer_cityinvestmentbondgeo(C135)</f>
        <v>地级市</v>
      </c>
      <c r="J135" s="1" t="str">
        <f>[1]!s_info_city(C135)</f>
        <v>无锡市</v>
      </c>
      <c r="K135" s="1" t="str">
        <f>[1]!b_info_latestissurercreditrating(C135)</f>
        <v>AA</v>
      </c>
      <c r="L135" s="1" t="str">
        <f>[1]!b_rate_latestcredit(C135)</f>
        <v>AAA</v>
      </c>
      <c r="M135" s="1">
        <f>[1]!b_rate_latestmir_cnbd(C135,$C$2)</f>
        <v>0</v>
      </c>
    </row>
    <row r="136" spans="1:13" ht="16.5" x14ac:dyDescent="0.2">
      <c r="A136" s="7"/>
      <c r="B136" s="7"/>
      <c r="C136" s="18" t="s">
        <v>279</v>
      </c>
      <c r="D136" s="12" t="s">
        <v>280</v>
      </c>
      <c r="E136" s="23">
        <v>2.2039999999999998E-3</v>
      </c>
      <c r="F136" s="1" t="str">
        <f>[1]!b_info_windl1type(C136)</f>
        <v>企业债</v>
      </c>
      <c r="G136" s="1" t="str">
        <f>[1]!b_info_issuerupdated(C136)</f>
        <v>南通运通港务发展有限公司</v>
      </c>
      <c r="H136" s="1" t="str">
        <f>[1]!b_info_municipalbond(C136)</f>
        <v>是</v>
      </c>
      <c r="I136" s="1" t="str">
        <f>[1]!b_issuer_cityinvestmentbondgeo(C136)</f>
        <v>县及县级市</v>
      </c>
      <c r="J136" s="1" t="str">
        <f>[1]!s_info_city(C136)</f>
        <v>海安市</v>
      </c>
      <c r="K136" s="1" t="str">
        <f>[1]!b_info_latestissurercreditrating(C136)</f>
        <v>AA</v>
      </c>
      <c r="L136" s="1" t="str">
        <f>[1]!b_rate_latestcredit(C136)</f>
        <v>AAA</v>
      </c>
      <c r="M136" s="1">
        <f>[1]!b_rate_latestmir_cnbd(C136,$C$2)</f>
        <v>0</v>
      </c>
    </row>
    <row r="137" spans="1:13" ht="16.5" x14ac:dyDescent="0.2">
      <c r="A137" s="7"/>
      <c r="B137" s="7"/>
      <c r="C137" s="18" t="s">
        <v>281</v>
      </c>
      <c r="D137" s="12" t="s">
        <v>282</v>
      </c>
      <c r="E137" s="23">
        <v>2.9499999999999999E-3</v>
      </c>
      <c r="F137" s="1" t="str">
        <f>[1]!b_info_windl1type(C137)</f>
        <v>企业债</v>
      </c>
      <c r="G137" s="1" t="str">
        <f>[1]!b_info_issuerupdated(C137)</f>
        <v>泰州市新滨江开发有限责任公司</v>
      </c>
      <c r="H137" s="1" t="str">
        <f>[1]!b_info_municipalbond(C137)</f>
        <v>是</v>
      </c>
      <c r="I137" s="1" t="str">
        <f>[1]!b_issuer_cityinvestmentbondgeo(C137)</f>
        <v>地级市</v>
      </c>
      <c r="J137" s="1" t="str">
        <f>[1]!s_info_city(C137)</f>
        <v>泰州市</v>
      </c>
      <c r="K137" s="1" t="str">
        <f>[1]!b_info_latestissurercreditrating(C137)</f>
        <v>AA</v>
      </c>
      <c r="L137" s="1" t="str">
        <f>[1]!b_rate_latestcredit(C137)</f>
        <v>AAA</v>
      </c>
      <c r="M137" s="1">
        <f>[1]!b_rate_latestmir_cnbd(C137,$C$2)</f>
        <v>0</v>
      </c>
    </row>
    <row r="138" spans="1:13" ht="16.5" x14ac:dyDescent="0.2">
      <c r="A138" s="7"/>
      <c r="B138" s="7"/>
      <c r="C138" s="16" t="s">
        <v>283</v>
      </c>
      <c r="D138" s="12" t="s">
        <v>284</v>
      </c>
      <c r="E138" s="22">
        <v>4.4320000000000002E-3</v>
      </c>
      <c r="F138" s="1" t="str">
        <f>[1]!b_info_windl1type(C138)</f>
        <v>企业债</v>
      </c>
      <c r="G138" s="1" t="str">
        <f>[1]!b_info_issuerupdated(C138)</f>
        <v>东台惠民城镇化建设发展有限公司</v>
      </c>
      <c r="H138" s="1" t="str">
        <f>[1]!b_info_municipalbond(C138)</f>
        <v>是</v>
      </c>
      <c r="I138" s="1" t="str">
        <f>[1]!b_issuer_cityinvestmentbondgeo(C138)</f>
        <v>县及县级市</v>
      </c>
      <c r="J138" s="1" t="str">
        <f>[1]!s_info_city(C138)</f>
        <v>东台市</v>
      </c>
      <c r="K138" s="1" t="str">
        <f>[1]!b_info_latestissurercreditrating(C138)</f>
        <v>AA</v>
      </c>
      <c r="L138" s="1" t="str">
        <f>[1]!b_rate_latestcredit(C138)</f>
        <v>AAA</v>
      </c>
      <c r="M138" s="1">
        <f>[1]!b_rate_latestmir_cnbd(C138,$C$2)</f>
        <v>0</v>
      </c>
    </row>
    <row r="139" spans="1:13" ht="16.5" x14ac:dyDescent="0.2">
      <c r="A139" s="7"/>
      <c r="B139" s="7"/>
      <c r="C139" s="16" t="s">
        <v>285</v>
      </c>
      <c r="D139" s="12" t="s">
        <v>286</v>
      </c>
      <c r="E139" s="22">
        <v>2.9520000000000002E-3</v>
      </c>
      <c r="F139" s="1" t="str">
        <f>[1]!b_info_windl1type(C139)</f>
        <v>企业债</v>
      </c>
      <c r="G139" s="1" t="str">
        <f>[1]!b_info_issuerupdated(C139)</f>
        <v>海安市城建开发投资集团有限公司</v>
      </c>
      <c r="H139" s="1" t="str">
        <f>[1]!b_info_municipalbond(C139)</f>
        <v>是</v>
      </c>
      <c r="I139" s="1" t="str">
        <f>[1]!b_issuer_cityinvestmentbondgeo(C139)</f>
        <v>县及县级市</v>
      </c>
      <c r="J139" s="1" t="str">
        <f>[1]!s_info_city(C139)</f>
        <v>海安市</v>
      </c>
      <c r="K139" s="1" t="str">
        <f>[1]!b_info_latestissurercreditrating(C139)</f>
        <v>AA+</v>
      </c>
      <c r="L139" s="1" t="str">
        <f>[1]!b_rate_latestcredit(C139)</f>
        <v>AAA</v>
      </c>
      <c r="M139" s="1">
        <f>[1]!b_rate_latestmir_cnbd(C139,$C$2)</f>
        <v>0</v>
      </c>
    </row>
    <row r="140" spans="1:13" ht="16.5" x14ac:dyDescent="0.2">
      <c r="A140" s="7"/>
      <c r="B140" s="7"/>
      <c r="C140" s="16" t="s">
        <v>287</v>
      </c>
      <c r="D140" s="12" t="s">
        <v>288</v>
      </c>
      <c r="E140" s="22">
        <v>3.0360000000000001E-3</v>
      </c>
      <c r="F140" s="1" t="str">
        <f>[1]!b_info_windl1type(C140)</f>
        <v>公司债</v>
      </c>
      <c r="G140" s="1" t="str">
        <f>[1]!b_info_issuerupdated(C140)</f>
        <v>南昌工业控股集团有限公司</v>
      </c>
      <c r="H140" s="1" t="str">
        <f>[1]!b_info_municipalbond(C140)</f>
        <v>是</v>
      </c>
      <c r="I140" s="1" t="str">
        <f>[1]!b_issuer_cityinvestmentbondgeo(C140)</f>
        <v>省及省会(单列市)</v>
      </c>
      <c r="J140" s="1" t="str">
        <f>[1]!s_info_city(C140)</f>
        <v>南昌市</v>
      </c>
      <c r="K140" s="1" t="str">
        <f>[1]!b_info_latestissurercreditrating(C140)</f>
        <v>AA+</v>
      </c>
      <c r="L140" s="1" t="str">
        <f>[1]!b_rate_latestcredit(C140)</f>
        <v>AA+</v>
      </c>
      <c r="M140" s="1">
        <f>[1]!b_rate_latestmir_cnbd(C140,$C$2)</f>
        <v>0</v>
      </c>
    </row>
    <row r="141" spans="1:13" ht="16.5" x14ac:dyDescent="0.2">
      <c r="A141" s="7"/>
      <c r="B141" s="7"/>
      <c r="C141" s="16" t="s">
        <v>289</v>
      </c>
      <c r="D141" s="12" t="s">
        <v>290</v>
      </c>
      <c r="E141" s="22">
        <v>2.6559999999999999E-3</v>
      </c>
      <c r="F141" s="1" t="str">
        <f>[1]!b_info_windl1type(C141)</f>
        <v>公司债</v>
      </c>
      <c r="G141" s="1" t="str">
        <f>[1]!b_info_issuerupdated(C141)</f>
        <v>大连港集团有限公司</v>
      </c>
      <c r="H141" s="1" t="str">
        <f>[1]!b_info_municipalbond(C141)</f>
        <v>是</v>
      </c>
      <c r="I141" s="1" t="str">
        <f>[1]!b_issuer_cityinvestmentbondgeo(C141)</f>
        <v>省及省会(单列市)</v>
      </c>
      <c r="J141" s="1" t="str">
        <f>[1]!s_info_city(C141)</f>
        <v>大连市</v>
      </c>
      <c r="K141" s="1" t="str">
        <f>[1]!b_info_latestissurercreditrating(C141)</f>
        <v>AAA</v>
      </c>
      <c r="L141" s="1" t="str">
        <f>[1]!b_rate_latestcredit(C141)</f>
        <v>AAA</v>
      </c>
      <c r="M141" s="1">
        <f>[1]!b_rate_latestmir_cnbd(C141,$C$2)</f>
        <v>0</v>
      </c>
    </row>
    <row r="142" spans="1:13" ht="16.5" x14ac:dyDescent="0.2">
      <c r="A142" s="7"/>
      <c r="B142" s="7"/>
      <c r="C142" s="16" t="s">
        <v>291</v>
      </c>
      <c r="D142" s="12" t="s">
        <v>292</v>
      </c>
      <c r="E142" s="22">
        <v>3.0639999999999999E-3</v>
      </c>
      <c r="F142" s="1" t="str">
        <f>[1]!b_info_windl1type(C142)</f>
        <v>公司债</v>
      </c>
      <c r="G142" s="1" t="str">
        <f>[1]!b_info_issuerupdated(C142)</f>
        <v>唐山三友化工股份有限公司</v>
      </c>
      <c r="H142" s="1" t="str">
        <f>[1]!b_info_municipalbond(C142)</f>
        <v>否</v>
      </c>
      <c r="I142" s="1">
        <f>[1]!b_issuer_cityinvestmentbondgeo(C142)</f>
        <v>0</v>
      </c>
      <c r="J142" s="1" t="str">
        <f>[1]!s_info_city(C142)</f>
        <v>唐山市</v>
      </c>
      <c r="K142" s="1" t="str">
        <f>[1]!b_info_latestissurercreditrating(C142)</f>
        <v>AA+</v>
      </c>
      <c r="L142" s="1" t="str">
        <f>[1]!b_rate_latestcredit(C142)</f>
        <v>AA+</v>
      </c>
      <c r="M142" s="1">
        <f>[1]!b_rate_latestmir_cnbd(C142,$C$2)</f>
        <v>0</v>
      </c>
    </row>
    <row r="143" spans="1:13" ht="16.5" x14ac:dyDescent="0.2">
      <c r="A143" s="7"/>
      <c r="B143" s="7"/>
      <c r="C143" s="16" t="s">
        <v>293</v>
      </c>
      <c r="D143" s="12" t="s">
        <v>294</v>
      </c>
      <c r="E143" s="22">
        <v>9.6460000000000001E-3</v>
      </c>
      <c r="F143" s="1" t="str">
        <f>[1]!b_info_windl1type(C143)</f>
        <v>公司债</v>
      </c>
      <c r="G143" s="1" t="str">
        <f>[1]!b_info_issuerupdated(C143)</f>
        <v>南山集团有限公司</v>
      </c>
      <c r="H143" s="1" t="str">
        <f>[1]!b_info_municipalbond(C143)</f>
        <v>否</v>
      </c>
      <c r="I143" s="1">
        <f>[1]!b_issuer_cityinvestmentbondgeo(C143)</f>
        <v>0</v>
      </c>
      <c r="J143" s="1" t="str">
        <f>[1]!s_info_city(C143)</f>
        <v>龙口市</v>
      </c>
      <c r="K143" s="1" t="str">
        <f>[1]!b_info_latestissurercreditrating(C143)</f>
        <v>AAA</v>
      </c>
      <c r="L143" s="1" t="str">
        <f>[1]!b_rate_latestcredit(C143)</f>
        <v>AAA</v>
      </c>
      <c r="M143" s="1">
        <f>[1]!b_rate_latestmir_cnbd(C143,$C$2)</f>
        <v>0</v>
      </c>
    </row>
    <row r="144" spans="1:13" ht="16.5" x14ac:dyDescent="0.2">
      <c r="A144" s="7"/>
      <c r="B144" s="7"/>
      <c r="C144" s="16" t="s">
        <v>295</v>
      </c>
      <c r="D144" s="12" t="s">
        <v>296</v>
      </c>
      <c r="E144" s="22">
        <v>4.4299999999999999E-3</v>
      </c>
      <c r="F144" s="1" t="str">
        <f>[1]!b_info_windl1type(C144)</f>
        <v>公司债</v>
      </c>
      <c r="G144" s="1" t="str">
        <f>[1]!b_info_issuerupdated(C144)</f>
        <v>无锡市国联发展(集团)有限公司</v>
      </c>
      <c r="H144" s="1" t="str">
        <f>[1]!b_info_municipalbond(C144)</f>
        <v>是</v>
      </c>
      <c r="I144" s="1" t="str">
        <f>[1]!b_issuer_cityinvestmentbondgeo(C144)</f>
        <v>地级市</v>
      </c>
      <c r="J144" s="1" t="str">
        <f>[1]!s_info_city(C144)</f>
        <v>无锡市</v>
      </c>
      <c r="K144" s="1" t="str">
        <f>[1]!b_info_latestissurercreditrating(C144)</f>
        <v>AAA</v>
      </c>
      <c r="L144" s="1" t="str">
        <f>[1]!b_rate_latestcredit(C144)</f>
        <v>AAA</v>
      </c>
      <c r="M144" s="1">
        <f>[1]!b_rate_latestmir_cnbd(C144,$C$2)</f>
        <v>0</v>
      </c>
    </row>
    <row r="145" spans="1:13" ht="16.5" x14ac:dyDescent="0.2">
      <c r="A145" s="7"/>
      <c r="B145" s="7"/>
      <c r="C145" s="16" t="s">
        <v>297</v>
      </c>
      <c r="D145" s="12" t="s">
        <v>298</v>
      </c>
      <c r="E145" s="22">
        <v>2.9510000000000001E-3</v>
      </c>
      <c r="F145" s="1" t="str">
        <f>[1]!b_info_windl1type(C145)</f>
        <v>公司债</v>
      </c>
      <c r="G145" s="1" t="str">
        <f>[1]!b_info_issuerupdated(C145)</f>
        <v>南京安居建设集团有限责任公司</v>
      </c>
      <c r="H145" s="1" t="str">
        <f>[1]!b_info_municipalbond(C145)</f>
        <v>是</v>
      </c>
      <c r="I145" s="1" t="str">
        <f>[1]!b_issuer_cityinvestmentbondgeo(C145)</f>
        <v>省及省会(单列市)</v>
      </c>
      <c r="J145" s="1" t="str">
        <f>[1]!s_info_city(C145)</f>
        <v>南京市</v>
      </c>
      <c r="K145" s="1" t="str">
        <f>[1]!b_info_latestissurercreditrating(C145)</f>
        <v>AAA</v>
      </c>
      <c r="L145" s="1" t="str">
        <f>[1]!b_rate_latestcredit(C145)</f>
        <v>AAA</v>
      </c>
      <c r="M145" s="1">
        <f>[1]!b_rate_latestmir_cnbd(C145,$C$2)</f>
        <v>0</v>
      </c>
    </row>
    <row r="146" spans="1:13" ht="16.5" x14ac:dyDescent="0.2">
      <c r="A146" s="7"/>
      <c r="B146" s="7"/>
      <c r="C146" s="20" t="s">
        <v>299</v>
      </c>
      <c r="D146" s="12" t="s">
        <v>300</v>
      </c>
      <c r="E146" s="24">
        <v>2.3599999999999999E-4</v>
      </c>
      <c r="F146" s="1" t="str">
        <f>[1]!b_info_windl1type(C146)</f>
        <v>公司债</v>
      </c>
      <c r="G146" s="1" t="str">
        <f>[1]!b_info_issuerupdated(C146)</f>
        <v>唐山三友碱业(集团)有限公司</v>
      </c>
      <c r="H146" s="1" t="str">
        <f>[1]!b_info_municipalbond(C146)</f>
        <v>否</v>
      </c>
      <c r="I146" s="1">
        <f>[1]!b_issuer_cityinvestmentbondgeo(C146)</f>
        <v>0</v>
      </c>
      <c r="J146" s="1" t="str">
        <f>[1]!s_info_city(C146)</f>
        <v>唐山市</v>
      </c>
      <c r="K146" s="1" t="str">
        <f>[1]!b_info_latestissurercreditrating(C146)</f>
        <v>AA</v>
      </c>
      <c r="L146" s="1" t="str">
        <f>[1]!b_rate_latestcredit(C146)</f>
        <v>AA</v>
      </c>
      <c r="M146" s="1">
        <f>[1]!b_rate_latestmir_cnbd(C146,$C$2)</f>
        <v>0</v>
      </c>
    </row>
    <row r="147" spans="1:13" ht="16.5" x14ac:dyDescent="0.2">
      <c r="A147" s="7"/>
      <c r="B147" s="7"/>
      <c r="C147" s="16" t="s">
        <v>301</v>
      </c>
      <c r="D147" s="12" t="s">
        <v>302</v>
      </c>
      <c r="E147" s="22">
        <v>5.6020000000000002E-3</v>
      </c>
      <c r="F147" s="1" t="str">
        <f>[1]!b_info_windl1type(C147)</f>
        <v>金融债</v>
      </c>
      <c r="G147" s="1" t="str">
        <f>[1]!b_info_issuerupdated(C147)</f>
        <v>国泰君安证券股份有限公司</v>
      </c>
      <c r="H147" s="1" t="str">
        <f>[1]!b_info_municipalbond(C147)</f>
        <v>否</v>
      </c>
      <c r="I147" s="1">
        <f>[1]!b_issuer_cityinvestmentbondgeo(C147)</f>
        <v>0</v>
      </c>
      <c r="J147" s="1" t="str">
        <f>[1]!s_info_city(C147)</f>
        <v>上海市</v>
      </c>
      <c r="K147" s="1" t="str">
        <f>[1]!b_info_latestissurercreditrating(C147)</f>
        <v>AAA</v>
      </c>
      <c r="L147" s="1" t="str">
        <f>[1]!b_rate_latestcredit(C147)</f>
        <v>AAA</v>
      </c>
      <c r="M147" s="1">
        <f>[1]!b_rate_latestmir_cnbd(C147,$C$2)</f>
        <v>0</v>
      </c>
    </row>
    <row r="148" spans="1:13" ht="16.5" x14ac:dyDescent="0.2">
      <c r="A148" s="7"/>
      <c r="B148" s="7"/>
      <c r="C148" s="16" t="s">
        <v>303</v>
      </c>
      <c r="D148" s="12" t="s">
        <v>304</v>
      </c>
      <c r="E148" s="22">
        <v>8.2920000000000008E-3</v>
      </c>
      <c r="F148" s="1" t="str">
        <f>[1]!b_info_windl1type(C148)</f>
        <v>公司债</v>
      </c>
      <c r="G148" s="1" t="str">
        <f>[1]!b_info_issuerupdated(C148)</f>
        <v>安徽省投资集团控股有限公司</v>
      </c>
      <c r="H148" s="1" t="str">
        <f>[1]!b_info_municipalbond(C148)</f>
        <v>是</v>
      </c>
      <c r="I148" s="1" t="str">
        <f>[1]!b_issuer_cityinvestmentbondgeo(C148)</f>
        <v>省及省会(单列市)</v>
      </c>
      <c r="J148" s="1" t="str">
        <f>[1]!s_info_city(C148)</f>
        <v>合肥市</v>
      </c>
      <c r="K148" s="1" t="str">
        <f>[1]!b_info_latestissurercreditrating(C148)</f>
        <v>AAA</v>
      </c>
      <c r="L148" s="1" t="str">
        <f>[1]!b_rate_latestcredit(C148)</f>
        <v>AAA</v>
      </c>
      <c r="M148" s="1">
        <f>[1]!b_rate_latestmir_cnbd(C148,$C$2)</f>
        <v>0</v>
      </c>
    </row>
    <row r="149" spans="1:13" ht="16.5" x14ac:dyDescent="0.2">
      <c r="A149" s="7"/>
      <c r="B149" s="7"/>
      <c r="C149" s="16" t="s">
        <v>305</v>
      </c>
      <c r="D149" s="12" t="s">
        <v>306</v>
      </c>
      <c r="E149" s="22">
        <v>7.3700000000000002E-4</v>
      </c>
      <c r="F149" s="1" t="str">
        <f>[1]!b_info_windl1type(C149)</f>
        <v>公司债</v>
      </c>
      <c r="G149" s="1" t="str">
        <f>[1]!b_info_issuerupdated(C149)</f>
        <v>百隆东方股份有限公司</v>
      </c>
      <c r="H149" s="1" t="str">
        <f>[1]!b_info_municipalbond(C149)</f>
        <v>否</v>
      </c>
      <c r="I149" s="1">
        <f>[1]!b_issuer_cityinvestmentbondgeo(C149)</f>
        <v>0</v>
      </c>
      <c r="J149" s="1" t="str">
        <f>[1]!s_info_city(C149)</f>
        <v>宁波市</v>
      </c>
      <c r="K149" s="1" t="str">
        <f>[1]!b_info_latestissurercreditrating(C149)</f>
        <v>AA</v>
      </c>
      <c r="L149" s="1" t="str">
        <f>[1]!b_rate_latestcredit(C149)</f>
        <v>AA</v>
      </c>
      <c r="M149" s="1">
        <f>[1]!b_rate_latestmir_cnbd(C149,$C$2)</f>
        <v>0</v>
      </c>
    </row>
    <row r="150" spans="1:13" ht="16.5" x14ac:dyDescent="0.2">
      <c r="A150" s="7"/>
      <c r="B150" s="7"/>
      <c r="C150" s="16" t="s">
        <v>307</v>
      </c>
      <c r="D150" s="12" t="s">
        <v>308</v>
      </c>
      <c r="E150" s="22">
        <v>7.36E-4</v>
      </c>
      <c r="F150" s="1" t="str">
        <f>[1]!b_info_windl1type(C150)</f>
        <v>公司债</v>
      </c>
      <c r="G150" s="1" t="str">
        <f>[1]!b_info_issuerupdated(C150)</f>
        <v>浙江康恩贝制药股份有限公司</v>
      </c>
      <c r="H150" s="1" t="str">
        <f>[1]!b_info_municipalbond(C150)</f>
        <v>否</v>
      </c>
      <c r="I150" s="1">
        <f>[1]!b_issuer_cityinvestmentbondgeo(C150)</f>
        <v>0</v>
      </c>
      <c r="J150" s="1" t="str">
        <f>[1]!s_info_city(C150)</f>
        <v>兰溪市</v>
      </c>
      <c r="K150" s="1" t="str">
        <f>[1]!b_info_latestissurercreditrating(C150)</f>
        <v>AA+</v>
      </c>
      <c r="L150" s="1" t="str">
        <f>[1]!b_rate_latestcredit(C150)</f>
        <v>AA+</v>
      </c>
      <c r="M150" s="1">
        <f>[1]!b_rate_latestmir_cnbd(C150,$C$2)</f>
        <v>0</v>
      </c>
    </row>
    <row r="151" spans="1:13" ht="16.5" x14ac:dyDescent="0.2">
      <c r="A151" s="7"/>
      <c r="B151" s="7"/>
      <c r="C151" s="16" t="s">
        <v>309</v>
      </c>
      <c r="D151" s="12" t="s">
        <v>310</v>
      </c>
      <c r="E151" s="22">
        <v>1.3389999999999999E-3</v>
      </c>
      <c r="F151" s="1" t="str">
        <f>[1]!b_info_windl1type(C151)</f>
        <v>金融债</v>
      </c>
      <c r="G151" s="1" t="str">
        <f>[1]!b_info_issuerupdated(C151)</f>
        <v>中信证券股份有限公司</v>
      </c>
      <c r="H151" s="1" t="str">
        <f>[1]!b_info_municipalbond(C151)</f>
        <v>否</v>
      </c>
      <c r="I151" s="1">
        <f>[1]!b_issuer_cityinvestmentbondgeo(C151)</f>
        <v>0</v>
      </c>
      <c r="J151" s="1" t="str">
        <f>[1]!s_info_city(C151)</f>
        <v>深圳市</v>
      </c>
      <c r="K151" s="1" t="str">
        <f>[1]!b_info_latestissurercreditrating(C151)</f>
        <v>AAA</v>
      </c>
      <c r="L151" s="1" t="str">
        <f>[1]!b_rate_latestcredit(C151)</f>
        <v>AAA</v>
      </c>
      <c r="M151" s="1">
        <f>[1]!b_rate_latestmir_cnbd(C151,$C$2)</f>
        <v>0</v>
      </c>
    </row>
    <row r="152" spans="1:13" ht="16.5" x14ac:dyDescent="0.2">
      <c r="A152" s="7"/>
      <c r="B152" s="7"/>
      <c r="C152" s="16" t="s">
        <v>311</v>
      </c>
      <c r="D152" s="12" t="s">
        <v>312</v>
      </c>
      <c r="E152" s="22">
        <v>7.4060000000000003E-3</v>
      </c>
      <c r="F152" s="1" t="str">
        <f>[1]!b_info_windl1type(C152)</f>
        <v>公司债</v>
      </c>
      <c r="G152" s="1" t="str">
        <f>[1]!b_info_issuerupdated(C152)</f>
        <v>物产中大集团股份有限公司</v>
      </c>
      <c r="H152" s="1" t="str">
        <f>[1]!b_info_municipalbond(C152)</f>
        <v>否</v>
      </c>
      <c r="I152" s="1">
        <f>[1]!b_issuer_cityinvestmentbondgeo(C152)</f>
        <v>0</v>
      </c>
      <c r="J152" s="1" t="str">
        <f>[1]!s_info_city(C152)</f>
        <v>杭州市</v>
      </c>
      <c r="K152" s="1" t="str">
        <f>[1]!b_info_latestissurercreditrating(C152)</f>
        <v>AAA</v>
      </c>
      <c r="L152" s="1" t="str">
        <f>[1]!b_rate_latestcredit(C152)</f>
        <v>AAA</v>
      </c>
      <c r="M152" s="1">
        <f>[1]!b_rate_latestmir_cnbd(C152,$C$2)</f>
        <v>0</v>
      </c>
    </row>
    <row r="153" spans="1:13" ht="16.5" x14ac:dyDescent="0.2">
      <c r="A153" s="7"/>
      <c r="B153" s="7"/>
      <c r="C153" s="16" t="s">
        <v>313</v>
      </c>
      <c r="D153" s="12" t="s">
        <v>314</v>
      </c>
      <c r="E153" s="22">
        <v>1.469E-3</v>
      </c>
      <c r="F153" s="1" t="str">
        <f>[1]!b_info_windl1type(C153)</f>
        <v>公司债</v>
      </c>
      <c r="G153" s="1" t="str">
        <f>[1]!b_info_issuerupdated(C153)</f>
        <v>巨化集团有限公司</v>
      </c>
      <c r="H153" s="1" t="str">
        <f>[1]!b_info_municipalbond(C153)</f>
        <v>否</v>
      </c>
      <c r="I153" s="1">
        <f>[1]!b_issuer_cityinvestmentbondgeo(C153)</f>
        <v>0</v>
      </c>
      <c r="J153" s="1" t="str">
        <f>[1]!s_info_city(C153)</f>
        <v>杭州市</v>
      </c>
      <c r="K153" s="1" t="str">
        <f>[1]!b_info_latestissurercreditrating(C153)</f>
        <v>AA+</v>
      </c>
      <c r="L153" s="1" t="str">
        <f>[1]!b_rate_latestcredit(C153)</f>
        <v>AA+</v>
      </c>
      <c r="M153" s="1">
        <f>[1]!b_rate_latestmir_cnbd(C153,$C$2)</f>
        <v>0</v>
      </c>
    </row>
    <row r="154" spans="1:13" ht="16.5" x14ac:dyDescent="0.2">
      <c r="A154" s="7"/>
      <c r="B154" s="7"/>
      <c r="C154" s="16" t="s">
        <v>315</v>
      </c>
      <c r="D154" s="12" t="s">
        <v>316</v>
      </c>
      <c r="E154" s="22">
        <v>1.0549999999999999E-3</v>
      </c>
      <c r="F154" s="1" t="str">
        <f>[1]!b_info_windl1type(C154)</f>
        <v>公司债</v>
      </c>
      <c r="G154" s="1" t="str">
        <f>[1]!b_info_issuerupdated(C154)</f>
        <v>厦门象屿股份有限公司</v>
      </c>
      <c r="H154" s="1" t="str">
        <f>[1]!b_info_municipalbond(C154)</f>
        <v>否</v>
      </c>
      <c r="I154" s="1">
        <f>[1]!b_issuer_cityinvestmentbondgeo(C154)</f>
        <v>0</v>
      </c>
      <c r="J154" s="1" t="str">
        <f>[1]!s_info_city(C154)</f>
        <v>厦门市</v>
      </c>
      <c r="K154" s="1" t="str">
        <f>[1]!b_info_latestissurercreditrating(C154)</f>
        <v>AA+</v>
      </c>
      <c r="L154" s="1" t="str">
        <f>[1]!b_rate_latestcredit(C154)</f>
        <v>AA+</v>
      </c>
      <c r="M154" s="1">
        <f>[1]!b_rate_latestmir_cnbd(C154,$C$2)</f>
        <v>0</v>
      </c>
    </row>
    <row r="155" spans="1:13" ht="16.5" x14ac:dyDescent="0.2">
      <c r="A155" s="7"/>
      <c r="B155" s="7"/>
      <c r="C155" s="16" t="s">
        <v>317</v>
      </c>
      <c r="D155" s="12" t="s">
        <v>318</v>
      </c>
      <c r="E155" s="22">
        <v>3.6319999999999998E-3</v>
      </c>
      <c r="F155" s="1" t="str">
        <f>[1]!b_info_windl1type(C155)</f>
        <v>金融债</v>
      </c>
      <c r="G155" s="1" t="str">
        <f>[1]!b_info_issuerupdated(C155)</f>
        <v>南京证券股份有限公司</v>
      </c>
      <c r="H155" s="1" t="str">
        <f>[1]!b_info_municipalbond(C155)</f>
        <v>否</v>
      </c>
      <c r="I155" s="1">
        <f>[1]!b_issuer_cityinvestmentbondgeo(C155)</f>
        <v>0</v>
      </c>
      <c r="J155" s="1" t="str">
        <f>[1]!s_info_city(C155)</f>
        <v>南京市</v>
      </c>
      <c r="K155" s="1" t="str">
        <f>[1]!b_info_latestissurercreditrating(C155)</f>
        <v>AA+</v>
      </c>
      <c r="L155" s="1" t="str">
        <f>[1]!b_rate_latestcredit(C155)</f>
        <v>AAA</v>
      </c>
      <c r="M155" s="1">
        <f>[1]!b_rate_latestmir_cnbd(C155,$C$2)</f>
        <v>0</v>
      </c>
    </row>
    <row r="156" spans="1:13" ht="16.5" x14ac:dyDescent="0.2">
      <c r="A156" s="7"/>
      <c r="B156" s="7"/>
      <c r="C156" s="16" t="s">
        <v>319</v>
      </c>
      <c r="D156" s="12" t="s">
        <v>320</v>
      </c>
      <c r="E156" s="25">
        <v>3.0560000000000001E-3</v>
      </c>
      <c r="F156" s="1" t="str">
        <f>[1]!b_info_windl1type(C156)</f>
        <v>公司债</v>
      </c>
      <c r="G156" s="1" t="str">
        <f>[1]!b_info_issuerupdated(C156)</f>
        <v>泸州市兴泸投资集团有限公司</v>
      </c>
      <c r="H156" s="1" t="str">
        <f>[1]!b_info_municipalbond(C156)</f>
        <v>是</v>
      </c>
      <c r="I156" s="1" t="str">
        <f>[1]!b_issuer_cityinvestmentbondgeo(C156)</f>
        <v>地级市</v>
      </c>
      <c r="J156" s="1" t="str">
        <f>[1]!s_info_city(C156)</f>
        <v>泸州市</v>
      </c>
      <c r="K156" s="1" t="str">
        <f>[1]!b_info_latestissurercreditrating(C156)</f>
        <v>AA+</v>
      </c>
      <c r="L156" s="1" t="str">
        <f>[1]!b_rate_latestcredit(C156)</f>
        <v>AA+</v>
      </c>
      <c r="M156" s="1">
        <f>[1]!b_rate_latestmir_cnbd(C156,$C$2)</f>
        <v>0</v>
      </c>
    </row>
    <row r="157" spans="1:13" ht="16.5" x14ac:dyDescent="0.2">
      <c r="A157" s="7"/>
      <c r="B157" s="7"/>
      <c r="C157" s="16" t="s">
        <v>321</v>
      </c>
      <c r="D157" s="12" t="s">
        <v>322</v>
      </c>
      <c r="E157" s="23">
        <v>4.6909999999999999E-3</v>
      </c>
      <c r="F157" s="1" t="str">
        <f>[1]!b_info_windl1type(C157)</f>
        <v>公司债</v>
      </c>
      <c r="G157" s="1" t="str">
        <f>[1]!b_info_issuerupdated(C157)</f>
        <v>宁波经济技术开发区控股有限公司</v>
      </c>
      <c r="H157" s="1" t="str">
        <f>[1]!b_info_municipalbond(C157)</f>
        <v>是</v>
      </c>
      <c r="I157" s="1" t="str">
        <f>[1]!b_issuer_cityinvestmentbondgeo(C157)</f>
        <v>省及省会(单列市)</v>
      </c>
      <c r="J157" s="1" t="str">
        <f>[1]!s_info_city(C157)</f>
        <v>宁波市</v>
      </c>
      <c r="K157" s="1" t="str">
        <f>[1]!b_info_latestissurercreditrating(C157)</f>
        <v>AA+</v>
      </c>
      <c r="L157" s="1" t="str">
        <f>[1]!b_rate_latestcredit(C157)</f>
        <v>AA+</v>
      </c>
      <c r="M157" s="1">
        <f>[1]!b_rate_latestmir_cnbd(C157,$C$2)</f>
        <v>0</v>
      </c>
    </row>
    <row r="158" spans="1:13" ht="16.5" x14ac:dyDescent="0.2">
      <c r="A158" s="7"/>
      <c r="B158" s="7"/>
      <c r="C158" s="16" t="s">
        <v>323</v>
      </c>
      <c r="D158" s="12" t="s">
        <v>324</v>
      </c>
      <c r="E158" s="22">
        <v>3.009E-3</v>
      </c>
      <c r="F158" s="1" t="str">
        <f>[1]!b_info_windl1type(C158)</f>
        <v>公司债</v>
      </c>
      <c r="G158" s="1" t="str">
        <f>[1]!b_info_issuerupdated(C158)</f>
        <v>新希望集团有限公司</v>
      </c>
      <c r="H158" s="1" t="str">
        <f>[1]!b_info_municipalbond(C158)</f>
        <v>否</v>
      </c>
      <c r="I158" s="1">
        <f>[1]!b_issuer_cityinvestmentbondgeo(C158)</f>
        <v>0</v>
      </c>
      <c r="J158" s="1" t="str">
        <f>[1]!s_info_city(C158)</f>
        <v>成都市</v>
      </c>
      <c r="K158" s="1" t="str">
        <f>[1]!b_info_latestissurercreditrating(C158)</f>
        <v>AAA</v>
      </c>
      <c r="L158" s="1" t="str">
        <f>[1]!b_rate_latestcredit(C158)</f>
        <v>AAA</v>
      </c>
      <c r="M158" s="1">
        <f>[1]!b_rate_latestmir_cnbd(C158,$C$2)</f>
        <v>0</v>
      </c>
    </row>
    <row r="159" spans="1:13" ht="16.5" x14ac:dyDescent="0.2">
      <c r="A159" s="7"/>
      <c r="B159" s="7"/>
      <c r="C159" s="16" t="s">
        <v>325</v>
      </c>
      <c r="D159" s="12" t="s">
        <v>326</v>
      </c>
      <c r="E159" s="22">
        <v>7.3600000000000002E-3</v>
      </c>
      <c r="F159" s="1" t="str">
        <f>[1]!b_info_windl1type(C159)</f>
        <v>金融债</v>
      </c>
      <c r="G159" s="1" t="str">
        <f>[1]!b_info_issuerupdated(C159)</f>
        <v>平安证券股份有限公司</v>
      </c>
      <c r="H159" s="1" t="str">
        <f>[1]!b_info_municipalbond(C159)</f>
        <v>否</v>
      </c>
      <c r="I159" s="1">
        <f>[1]!b_issuer_cityinvestmentbondgeo(C159)</f>
        <v>0</v>
      </c>
      <c r="J159" s="1" t="str">
        <f>[1]!s_info_city(C159)</f>
        <v>深圳市</v>
      </c>
      <c r="K159" s="1" t="str">
        <f>[1]!b_info_latestissurercreditrating(C159)</f>
        <v>AAA</v>
      </c>
      <c r="L159" s="1" t="str">
        <f>[1]!b_rate_latestcredit(C159)</f>
        <v>AAA</v>
      </c>
      <c r="M159" s="1">
        <f>[1]!b_rate_latestmir_cnbd(C159,$C$2)</f>
        <v>0</v>
      </c>
    </row>
    <row r="160" spans="1:13" ht="16.5" x14ac:dyDescent="0.2">
      <c r="A160" s="7"/>
      <c r="B160" s="7"/>
      <c r="C160" s="16" t="s">
        <v>327</v>
      </c>
      <c r="D160" s="12" t="s">
        <v>328</v>
      </c>
      <c r="E160" s="25">
        <v>3.6819999999999999E-3</v>
      </c>
      <c r="F160" s="1" t="str">
        <f>[1]!b_info_windl1type(C160)</f>
        <v>公司债</v>
      </c>
      <c r="G160" s="1" t="str">
        <f>[1]!b_info_issuerupdated(C160)</f>
        <v>阳泉煤业(集团)股份有限公司</v>
      </c>
      <c r="H160" s="1" t="str">
        <f>[1]!b_info_municipalbond(C160)</f>
        <v>否</v>
      </c>
      <c r="I160" s="1">
        <f>[1]!b_issuer_cityinvestmentbondgeo(C160)</f>
        <v>0</v>
      </c>
      <c r="J160" s="1" t="str">
        <f>[1]!s_info_city(C160)</f>
        <v>阳泉市</v>
      </c>
      <c r="K160" s="1" t="str">
        <f>[1]!b_info_latestissurercreditrating(C160)</f>
        <v>AAA</v>
      </c>
      <c r="L160" s="1" t="str">
        <f>[1]!b_rate_latestcredit(C160)</f>
        <v>AAA</v>
      </c>
      <c r="M160" s="1">
        <f>[1]!b_rate_latestmir_cnbd(C160,$C$2)</f>
        <v>0</v>
      </c>
    </row>
    <row r="161" spans="1:13" ht="16.5" x14ac:dyDescent="0.2">
      <c r="A161" s="7"/>
      <c r="B161" s="7"/>
      <c r="C161" s="16" t="s">
        <v>329</v>
      </c>
      <c r="D161" s="12" t="s">
        <v>330</v>
      </c>
      <c r="E161" s="23">
        <v>4.4099999999999999E-3</v>
      </c>
      <c r="F161" s="1" t="str">
        <f>[1]!b_info_windl1type(C161)</f>
        <v>公司债</v>
      </c>
      <c r="G161" s="1" t="str">
        <f>[1]!b_info_issuerupdated(C161)</f>
        <v>唐山三友化工股份有限公司</v>
      </c>
      <c r="H161" s="1" t="str">
        <f>[1]!b_info_municipalbond(C161)</f>
        <v>否</v>
      </c>
      <c r="I161" s="1">
        <f>[1]!b_issuer_cityinvestmentbondgeo(C161)</f>
        <v>0</v>
      </c>
      <c r="J161" s="1" t="str">
        <f>[1]!s_info_city(C161)</f>
        <v>唐山市</v>
      </c>
      <c r="K161" s="1" t="str">
        <f>[1]!b_info_latestissurercreditrating(C161)</f>
        <v>AA+</v>
      </c>
      <c r="L161" s="1" t="str">
        <f>[1]!b_rate_latestcredit(C161)</f>
        <v>AA+</v>
      </c>
      <c r="M161" s="1">
        <f>[1]!b_rate_latestmir_cnbd(C161,$C$2)</f>
        <v>0</v>
      </c>
    </row>
    <row r="162" spans="1:13" ht="16.5" x14ac:dyDescent="0.2">
      <c r="A162" s="7"/>
      <c r="B162" s="7"/>
      <c r="C162" s="16" t="s">
        <v>331</v>
      </c>
      <c r="D162" s="12" t="s">
        <v>332</v>
      </c>
      <c r="E162" s="26">
        <v>7.3610000000000004E-3</v>
      </c>
      <c r="F162" s="1" t="str">
        <f>[1]!b_info_windl1type(C162)</f>
        <v>金融债</v>
      </c>
      <c r="G162" s="1" t="str">
        <f>[1]!b_info_issuerupdated(C162)</f>
        <v>平安证券股份有限公司</v>
      </c>
      <c r="H162" s="1" t="str">
        <f>[1]!b_info_municipalbond(C162)</f>
        <v>否</v>
      </c>
      <c r="I162" s="1">
        <f>[1]!b_issuer_cityinvestmentbondgeo(C162)</f>
        <v>0</v>
      </c>
      <c r="J162" s="1" t="str">
        <f>[1]!s_info_city(C162)</f>
        <v>深圳市</v>
      </c>
      <c r="K162" s="1" t="str">
        <f>[1]!b_info_latestissurercreditrating(C162)</f>
        <v>AAA</v>
      </c>
      <c r="L162" s="1" t="str">
        <f>[1]!b_rate_latestcredit(C162)</f>
        <v>AAA</v>
      </c>
      <c r="M162" s="1">
        <f>[1]!b_rate_latestmir_cnbd(C162,$C$2)</f>
        <v>0</v>
      </c>
    </row>
    <row r="163" spans="1:13" ht="16.5" x14ac:dyDescent="0.2">
      <c r="A163" s="7"/>
      <c r="B163" s="7"/>
      <c r="C163" s="16" t="s">
        <v>333</v>
      </c>
      <c r="D163" s="12" t="s">
        <v>334</v>
      </c>
      <c r="E163" s="23">
        <v>1.4710000000000001E-3</v>
      </c>
      <c r="F163" s="1" t="str">
        <f>[1]!b_info_windl1type(C163)</f>
        <v>公司债</v>
      </c>
      <c r="G163" s="1" t="str">
        <f>[1]!b_info_issuerupdated(C163)</f>
        <v>无锡市新发集团有限公司</v>
      </c>
      <c r="H163" s="1" t="str">
        <f>[1]!b_info_municipalbond(C163)</f>
        <v>是</v>
      </c>
      <c r="I163" s="1" t="str">
        <f>[1]!b_issuer_cityinvestmentbondgeo(C163)</f>
        <v>地级市</v>
      </c>
      <c r="J163" s="1" t="str">
        <f>[1]!s_info_city(C163)</f>
        <v>无锡市</v>
      </c>
      <c r="K163" s="1" t="str">
        <f>[1]!b_info_latestissurercreditrating(C163)</f>
        <v>AA+</v>
      </c>
      <c r="L163" s="1" t="str">
        <f>[1]!b_rate_latestcredit(C163)</f>
        <v>AA+</v>
      </c>
      <c r="M163" s="1">
        <f>[1]!b_rate_latestmir_cnbd(C163,$C$2)</f>
        <v>0</v>
      </c>
    </row>
    <row r="164" spans="1:13" ht="16.5" x14ac:dyDescent="0.2">
      <c r="A164" s="7"/>
      <c r="B164" s="7"/>
      <c r="C164" s="16" t="s">
        <v>335</v>
      </c>
      <c r="D164" s="12" t="s">
        <v>336</v>
      </c>
      <c r="E164" s="23">
        <v>2.2330000000000002E-3</v>
      </c>
      <c r="F164" s="1" t="str">
        <f>[1]!b_info_windl1type(C164)</f>
        <v>公司债</v>
      </c>
      <c r="G164" s="1" t="str">
        <f>[1]!b_info_issuerupdated(C164)</f>
        <v>苏宁易购集团股份有限公司</v>
      </c>
      <c r="H164" s="1" t="str">
        <f>[1]!b_info_municipalbond(C164)</f>
        <v>否</v>
      </c>
      <c r="I164" s="1">
        <f>[1]!b_issuer_cityinvestmentbondgeo(C164)</f>
        <v>0</v>
      </c>
      <c r="J164" s="1" t="str">
        <f>[1]!s_info_city(C164)</f>
        <v>南京市</v>
      </c>
      <c r="K164" s="1" t="str">
        <f>[1]!b_info_latestissurercreditrating(C164)</f>
        <v>AAA</v>
      </c>
      <c r="L164" s="1" t="str">
        <f>[1]!b_rate_latestcredit(C164)</f>
        <v>AAA</v>
      </c>
      <c r="M164" s="1">
        <f>[1]!b_rate_latestmir_cnbd(C164,$C$2)</f>
        <v>0</v>
      </c>
    </row>
    <row r="165" spans="1:13" ht="16.5" x14ac:dyDescent="0.2">
      <c r="A165" s="7"/>
      <c r="B165" s="7"/>
      <c r="C165" s="16" t="s">
        <v>337</v>
      </c>
      <c r="D165" s="12" t="s">
        <v>338</v>
      </c>
      <c r="E165" s="23">
        <v>3.0330000000000001E-3</v>
      </c>
      <c r="F165" s="1" t="str">
        <f>[1]!b_info_windl1type(C165)</f>
        <v>公司债</v>
      </c>
      <c r="G165" s="1" t="str">
        <f>[1]!b_info_issuerupdated(C165)</f>
        <v>武汉市江岸国有资产经营管理有限责任公司</v>
      </c>
      <c r="H165" s="1" t="str">
        <f>[1]!b_info_municipalbond(C165)</f>
        <v>是</v>
      </c>
      <c r="I165" s="1" t="str">
        <f>[1]!b_issuer_cityinvestmentbondgeo(C165)</f>
        <v>省及省会(单列市)</v>
      </c>
      <c r="J165" s="1" t="str">
        <f>[1]!s_info_city(C165)</f>
        <v>武汉市</v>
      </c>
      <c r="K165" s="1" t="str">
        <f>[1]!b_info_latestissurercreditrating(C165)</f>
        <v>AA+</v>
      </c>
      <c r="L165" s="1" t="str">
        <f>[1]!b_rate_latestcredit(C165)</f>
        <v>AA+</v>
      </c>
      <c r="M165" s="1">
        <f>[1]!b_rate_latestmir_cnbd(C165,$C$2)</f>
        <v>0</v>
      </c>
    </row>
    <row r="166" spans="1:13" ht="16.5" x14ac:dyDescent="0.2">
      <c r="A166" s="7"/>
      <c r="B166" s="7"/>
      <c r="C166" s="16" t="s">
        <v>339</v>
      </c>
      <c r="D166" s="12" t="s">
        <v>340</v>
      </c>
      <c r="E166" s="23">
        <v>4.4720000000000003E-3</v>
      </c>
      <c r="F166" s="1" t="str">
        <f>[1]!b_info_windl1type(C166)</f>
        <v>公司债</v>
      </c>
      <c r="G166" s="1" t="str">
        <f>[1]!b_info_issuerupdated(C166)</f>
        <v>苏宁易购集团股份有限公司</v>
      </c>
      <c r="H166" s="1" t="str">
        <f>[1]!b_info_municipalbond(C166)</f>
        <v>否</v>
      </c>
      <c r="I166" s="1">
        <f>[1]!b_issuer_cityinvestmentbondgeo(C166)</f>
        <v>0</v>
      </c>
      <c r="J166" s="1" t="str">
        <f>[1]!s_info_city(C166)</f>
        <v>南京市</v>
      </c>
      <c r="K166" s="1" t="str">
        <f>[1]!b_info_latestissurercreditrating(C166)</f>
        <v>AAA</v>
      </c>
      <c r="L166" s="1" t="str">
        <f>[1]!b_rate_latestcredit(C166)</f>
        <v>AAA</v>
      </c>
      <c r="M166" s="1">
        <f>[1]!b_rate_latestmir_cnbd(C166,$C$2)</f>
        <v>0</v>
      </c>
    </row>
    <row r="167" spans="1:13" ht="16.5" x14ac:dyDescent="0.2">
      <c r="A167" s="7"/>
      <c r="B167" s="7"/>
      <c r="C167" s="16" t="s">
        <v>341</v>
      </c>
      <c r="D167" s="12" t="s">
        <v>342</v>
      </c>
      <c r="E167" s="23">
        <v>7.4159999999999998E-3</v>
      </c>
      <c r="F167" s="1" t="str">
        <f>[1]!b_info_windl1type(C167)</f>
        <v>公司债</v>
      </c>
      <c r="G167" s="1" t="str">
        <f>[1]!b_info_issuerupdated(C167)</f>
        <v>山东魏桥铝电有限公司</v>
      </c>
      <c r="H167" s="1" t="str">
        <f>[1]!b_info_municipalbond(C167)</f>
        <v>否</v>
      </c>
      <c r="I167" s="1">
        <f>[1]!b_issuer_cityinvestmentbondgeo(C167)</f>
        <v>0</v>
      </c>
      <c r="J167" s="1" t="str">
        <f>[1]!s_info_city(C167)</f>
        <v>邹平市</v>
      </c>
      <c r="K167" s="1" t="str">
        <f>[1]!b_info_latestissurercreditrating(C167)</f>
        <v>AA+</v>
      </c>
      <c r="L167" s="1" t="str">
        <f>[1]!b_rate_latestcredit(C167)</f>
        <v>AAA</v>
      </c>
      <c r="M167" s="1">
        <f>[1]!b_rate_latestmir_cnbd(C167,$C$2)</f>
        <v>0</v>
      </c>
    </row>
    <row r="168" spans="1:13" ht="16.5" x14ac:dyDescent="0.2">
      <c r="A168" s="7"/>
      <c r="B168" s="7"/>
      <c r="C168" s="16" t="s">
        <v>343</v>
      </c>
      <c r="D168" s="12" t="s">
        <v>344</v>
      </c>
      <c r="E168" s="23">
        <v>8.7639999999999992E-3</v>
      </c>
      <c r="F168" s="1" t="str">
        <f>[1]!b_info_windl1type(C168)</f>
        <v>企业债</v>
      </c>
      <c r="G168" s="1" t="str">
        <f>[1]!b_info_issuerupdated(C168)</f>
        <v>泗阳县民康农村经济发展有限公司</v>
      </c>
      <c r="H168" s="1" t="str">
        <f>[1]!b_info_municipalbond(C168)</f>
        <v>是</v>
      </c>
      <c r="I168" s="1" t="str">
        <f>[1]!b_issuer_cityinvestmentbondgeo(C168)</f>
        <v>县及县级市</v>
      </c>
      <c r="J168" s="1" t="str">
        <f>[1]!s_info_city(C168)</f>
        <v>宿迁市</v>
      </c>
      <c r="K168" s="1" t="str">
        <f>[1]!b_info_latestissurercreditrating(C168)</f>
        <v>AA</v>
      </c>
      <c r="L168" s="1" t="str">
        <f>[1]!b_rate_latestcredit(C168)</f>
        <v>AA+</v>
      </c>
      <c r="M168" s="1">
        <f>[1]!b_rate_latestmir_cnbd(C168,$C$2)</f>
        <v>0</v>
      </c>
    </row>
    <row r="169" spans="1:13" ht="33" x14ac:dyDescent="0.2">
      <c r="A169" s="7"/>
      <c r="B169" s="7"/>
      <c r="C169" s="16" t="s">
        <v>345</v>
      </c>
      <c r="D169" s="12" t="s">
        <v>346</v>
      </c>
      <c r="E169" s="22">
        <v>4.6470000000000001E-3</v>
      </c>
      <c r="F169" s="1" t="str">
        <f>[1]!b_info_windl1type(C169)</f>
        <v>企业债</v>
      </c>
      <c r="G169" s="1" t="str">
        <f>[1]!b_info_issuerupdated(C169)</f>
        <v>仁怀市城市开发建设投资经营有限责任公司</v>
      </c>
      <c r="H169" s="1" t="str">
        <f>[1]!b_info_municipalbond(C169)</f>
        <v>是</v>
      </c>
      <c r="I169" s="1" t="str">
        <f>[1]!b_issuer_cityinvestmentbondgeo(C169)</f>
        <v>县及县级市</v>
      </c>
      <c r="J169" s="1" t="str">
        <f>[1]!s_info_city(C169)</f>
        <v>仁怀市</v>
      </c>
      <c r="K169" s="1" t="str">
        <f>[1]!b_info_latestissurercreditrating(C169)</f>
        <v>AA</v>
      </c>
      <c r="L169" s="1" t="str">
        <f>[1]!b_rate_latestcredit(C169)</f>
        <v>AA</v>
      </c>
      <c r="M169" s="1">
        <f>[1]!b_rate_latestmir_cnbd(C169,$C$2)</f>
        <v>0</v>
      </c>
    </row>
    <row r="170" spans="1:13" ht="33" x14ac:dyDescent="0.2">
      <c r="A170" s="7"/>
      <c r="B170" s="7"/>
      <c r="C170" s="16" t="s">
        <v>347</v>
      </c>
      <c r="D170" s="12" t="s">
        <v>348</v>
      </c>
      <c r="E170" s="22">
        <v>2.9399999999999999E-3</v>
      </c>
      <c r="F170" s="1" t="str">
        <f>[1]!b_info_windl1type(C170)</f>
        <v>企业债</v>
      </c>
      <c r="G170" s="1" t="str">
        <f>[1]!b_info_issuerupdated(C170)</f>
        <v>株洲市湘江投资集团有限公司</v>
      </c>
      <c r="H170" s="1" t="str">
        <f>[1]!b_info_municipalbond(C170)</f>
        <v>是</v>
      </c>
      <c r="I170" s="1" t="str">
        <f>[1]!b_issuer_cityinvestmentbondgeo(C170)</f>
        <v>地级市</v>
      </c>
      <c r="J170" s="1" t="str">
        <f>[1]!s_info_city(C170)</f>
        <v>株洲市</v>
      </c>
      <c r="K170" s="1" t="str">
        <f>[1]!b_info_latestissurercreditrating(C170)</f>
        <v>AA</v>
      </c>
      <c r="L170" s="1" t="str">
        <f>[1]!b_rate_latestcredit(C170)</f>
        <v>AA</v>
      </c>
      <c r="M170" s="1">
        <f>[1]!b_rate_latestmir_cnbd(C170,$C$2)</f>
        <v>0</v>
      </c>
    </row>
    <row r="171" spans="1:13" ht="16.5" x14ac:dyDescent="0.2">
      <c r="A171" s="7"/>
      <c r="B171" s="7"/>
      <c r="C171" s="9" t="s">
        <v>349</v>
      </c>
      <c r="D171" s="9" t="s">
        <v>350</v>
      </c>
      <c r="E171" s="11">
        <v>3.1020000000000002E-3</v>
      </c>
      <c r="F171" s="1" t="str">
        <f>[1]!b_info_windl1type(C171)</f>
        <v>企业债</v>
      </c>
      <c r="G171" s="1" t="str">
        <f>[1]!b_info_issuerupdated(C171)</f>
        <v>舟山海城建设投资集团有限公司</v>
      </c>
      <c r="H171" s="1" t="str">
        <f>[1]!b_info_municipalbond(C171)</f>
        <v>是</v>
      </c>
      <c r="I171" s="1" t="str">
        <f>[1]!b_issuer_cityinvestmentbondgeo(C171)</f>
        <v>地级市</v>
      </c>
      <c r="J171" s="1" t="str">
        <f>[1]!s_info_city(C171)</f>
        <v>舟山市</v>
      </c>
      <c r="K171" s="1" t="str">
        <f>[1]!b_info_latestissurercreditrating(C171)</f>
        <v>AA+</v>
      </c>
      <c r="L171" s="1" t="str">
        <f>[1]!b_rate_latestcredit(C171)</f>
        <v>AA+</v>
      </c>
      <c r="M171" s="1">
        <f>[1]!b_rate_latestmir_cnbd(C171,$C$2)</f>
        <v>0</v>
      </c>
    </row>
    <row r="172" spans="1:13" ht="16.5" x14ac:dyDescent="0.2">
      <c r="A172" s="7"/>
      <c r="B172" s="7"/>
      <c r="C172" s="5" t="s">
        <v>351</v>
      </c>
      <c r="D172" s="9" t="s">
        <v>352</v>
      </c>
      <c r="E172" s="27">
        <v>1.5839999999999999E-3</v>
      </c>
      <c r="F172" s="1" t="str">
        <f>[1]!b_info_windl1type(C172)</f>
        <v>企业债</v>
      </c>
      <c r="G172" s="1" t="str">
        <f>[1]!b_info_issuerupdated(C172)</f>
        <v>宿迁高新开发投资有限公司</v>
      </c>
      <c r="H172" s="1" t="str">
        <f>[1]!b_info_municipalbond(C172)</f>
        <v>是</v>
      </c>
      <c r="I172" s="1" t="str">
        <f>[1]!b_issuer_cityinvestmentbondgeo(C172)</f>
        <v>地级市</v>
      </c>
      <c r="J172" s="1" t="str">
        <f>[1]!s_info_city(C172)</f>
        <v>宿迁市</v>
      </c>
      <c r="K172" s="1" t="str">
        <f>[1]!b_info_latestissurercreditrating(C172)</f>
        <v>AA</v>
      </c>
      <c r="L172" s="1" t="str">
        <f>[1]!b_rate_latestcredit(C172)</f>
        <v>AAA</v>
      </c>
      <c r="M172" s="1">
        <f>[1]!b_rate_latestmir_cnbd(C172,$C$2)</f>
        <v>0</v>
      </c>
    </row>
    <row r="173" spans="1:13" ht="16.5" x14ac:dyDescent="0.2">
      <c r="A173" s="7"/>
      <c r="B173" s="7"/>
      <c r="C173" s="9" t="s">
        <v>353</v>
      </c>
      <c r="D173" s="9" t="s">
        <v>354</v>
      </c>
      <c r="E173" s="27">
        <v>1.5200000000000001E-3</v>
      </c>
      <c r="F173" s="1" t="str">
        <f>[1]!b_info_windl1type(C173)</f>
        <v>企业债</v>
      </c>
      <c r="G173" s="1" t="str">
        <f>[1]!b_info_issuerupdated(C173)</f>
        <v>陕西省高速公路建设集团公司</v>
      </c>
      <c r="H173" s="1" t="str">
        <f>[1]!b_info_municipalbond(C173)</f>
        <v>是</v>
      </c>
      <c r="I173" s="1" t="str">
        <f>[1]!b_issuer_cityinvestmentbondgeo(C173)</f>
        <v>省及省会(单列市)</v>
      </c>
      <c r="J173" s="1" t="str">
        <f>[1]!s_info_city(C173)</f>
        <v>西安市</v>
      </c>
      <c r="K173" s="1" t="str">
        <f>[1]!b_info_latestissurercreditrating(C173)</f>
        <v>AAA</v>
      </c>
      <c r="L173" s="1" t="str">
        <f>[1]!b_rate_latestcredit(C173)</f>
        <v>AAA</v>
      </c>
      <c r="M173" s="1">
        <f>[1]!b_rate_latestmir_cnbd(C173,$C$2)</f>
        <v>0</v>
      </c>
    </row>
    <row r="174" spans="1:13" ht="16.5" x14ac:dyDescent="0.2">
      <c r="A174" s="7"/>
      <c r="B174" s="7"/>
      <c r="C174" s="9" t="s">
        <v>355</v>
      </c>
      <c r="D174" s="9" t="s">
        <v>356</v>
      </c>
      <c r="E174" s="8">
        <v>4.5599999999999998E-3</v>
      </c>
      <c r="F174" s="1" t="str">
        <f>[1]!b_info_windl1type(C174)</f>
        <v>企业债</v>
      </c>
      <c r="G174" s="1" t="str">
        <f>[1]!b_info_issuerupdated(C174)</f>
        <v>舟山市普陀区国有资产投资经营有限公司</v>
      </c>
      <c r="H174" s="1" t="str">
        <f>[1]!b_info_municipalbond(C174)</f>
        <v>是</v>
      </c>
      <c r="I174" s="1" t="str">
        <f>[1]!b_issuer_cityinvestmentbondgeo(C174)</f>
        <v>地级市</v>
      </c>
      <c r="J174" s="1" t="str">
        <f>[1]!s_info_city(C174)</f>
        <v>舟山市</v>
      </c>
      <c r="K174" s="1" t="str">
        <f>[1]!b_info_latestissurercreditrating(C174)</f>
        <v>AA</v>
      </c>
      <c r="L174" s="1" t="str">
        <f>[1]!b_rate_latestcredit(C174)</f>
        <v>AA</v>
      </c>
      <c r="M174" s="1">
        <f>[1]!b_rate_latestmir_cnbd(C174,$C$2)</f>
        <v>0</v>
      </c>
    </row>
    <row r="175" spans="1:13" ht="16.5" x14ac:dyDescent="0.2">
      <c r="A175" s="7"/>
      <c r="B175" s="7"/>
      <c r="C175" s="9" t="s">
        <v>357</v>
      </c>
      <c r="D175" s="9" t="s">
        <v>358</v>
      </c>
      <c r="E175" s="8">
        <v>7.4460000000000004E-3</v>
      </c>
      <c r="F175" s="1" t="str">
        <f>[1]!b_info_windl1type(C175)</f>
        <v>企业债</v>
      </c>
      <c r="G175" s="1" t="str">
        <f>[1]!b_info_issuerupdated(C175)</f>
        <v>绍兴市柯桥区国有资产投资经营集团有限公司</v>
      </c>
      <c r="H175" s="1" t="str">
        <f>[1]!b_info_municipalbond(C175)</f>
        <v>是</v>
      </c>
      <c r="I175" s="1" t="str">
        <f>[1]!b_issuer_cityinvestmentbondgeo(C175)</f>
        <v>地级市</v>
      </c>
      <c r="J175" s="1" t="str">
        <f>[1]!s_info_city(C175)</f>
        <v>绍兴市</v>
      </c>
      <c r="K175" s="1" t="str">
        <f>[1]!b_info_latestissurercreditrating(C175)</f>
        <v>AA+</v>
      </c>
      <c r="L175" s="1" t="str">
        <f>[1]!b_rate_latestcredit(C175)</f>
        <v>AA+</v>
      </c>
      <c r="M175" s="1">
        <f>[1]!b_rate_latestmir_cnbd(C175,$C$2)</f>
        <v>0</v>
      </c>
    </row>
    <row r="176" spans="1:13" ht="16.5" x14ac:dyDescent="0.2">
      <c r="A176" s="7"/>
      <c r="B176" s="7"/>
      <c r="C176" s="9" t="s">
        <v>359</v>
      </c>
      <c r="D176" s="9" t="s">
        <v>360</v>
      </c>
      <c r="E176" s="8">
        <v>2.6991999999999999E-2</v>
      </c>
      <c r="F176" s="1" t="str">
        <f>[1]!b_info_windl1type(C176)</f>
        <v>金融债</v>
      </c>
      <c r="G176" s="1" t="str">
        <f>[1]!b_info_issuerupdated(C176)</f>
        <v>国家开发银行</v>
      </c>
      <c r="H176" s="1" t="str">
        <f>[1]!b_info_municipalbond(C176)</f>
        <v>否</v>
      </c>
      <c r="I176" s="1">
        <f>[1]!b_issuer_cityinvestmentbondgeo(C176)</f>
        <v>0</v>
      </c>
      <c r="J176" s="1" t="str">
        <f>[1]!s_info_city(C176)</f>
        <v>北京市</v>
      </c>
      <c r="K176" s="1">
        <f>[1]!b_info_latestissurercreditrating(C176)</f>
        <v>0</v>
      </c>
      <c r="L176" s="1">
        <f>[1]!b_rate_latestcredit(C176)</f>
        <v>0</v>
      </c>
      <c r="M176" s="1">
        <f>[1]!b_rate_latestmir_cnbd(C176,$C$2)</f>
        <v>0</v>
      </c>
    </row>
    <row r="177" spans="1:13" ht="16.5" x14ac:dyDescent="0.2">
      <c r="A177" s="7"/>
      <c r="B177" s="7"/>
      <c r="C177" s="9" t="s">
        <v>361</v>
      </c>
      <c r="D177" s="9" t="s">
        <v>362</v>
      </c>
      <c r="E177" s="8">
        <v>1.1991E-2</v>
      </c>
      <c r="F177" s="1" t="str">
        <f>[1]!b_info_windl1type(C177)</f>
        <v>金融债</v>
      </c>
      <c r="G177" s="1" t="str">
        <f>[1]!b_info_issuerupdated(C177)</f>
        <v>国家开发银行</v>
      </c>
      <c r="H177" s="1" t="str">
        <f>[1]!b_info_municipalbond(C177)</f>
        <v>否</v>
      </c>
      <c r="I177" s="1">
        <f>[1]!b_issuer_cityinvestmentbondgeo(C177)</f>
        <v>0</v>
      </c>
      <c r="J177" s="1" t="str">
        <f>[1]!s_info_city(C177)</f>
        <v>北京市</v>
      </c>
      <c r="K177" s="1">
        <f>[1]!b_info_latestissurercreditrating(C177)</f>
        <v>0</v>
      </c>
      <c r="L177" s="1">
        <f>[1]!b_rate_latestcredit(C177)</f>
        <v>0</v>
      </c>
      <c r="M177" s="1">
        <f>[1]!b_rate_latestmir_cnbd(C177,$C$2)</f>
        <v>0</v>
      </c>
    </row>
    <row r="178" spans="1:13" ht="16.5" x14ac:dyDescent="0.2">
      <c r="A178" s="7"/>
      <c r="B178" s="7"/>
      <c r="C178" s="9" t="s">
        <v>363</v>
      </c>
      <c r="D178" s="9" t="s">
        <v>364</v>
      </c>
      <c r="E178" s="8">
        <v>5.9899999999999997E-3</v>
      </c>
      <c r="F178" s="1" t="str">
        <f>[1]!b_info_windl1type(C178)</f>
        <v>中期票据</v>
      </c>
      <c r="G178" s="1" t="str">
        <f>[1]!b_info_issuerupdated(C178)</f>
        <v>中国铝业集团有限公司</v>
      </c>
      <c r="H178" s="1" t="str">
        <f>[1]!b_info_municipalbond(C178)</f>
        <v>否</v>
      </c>
      <c r="I178" s="1">
        <f>[1]!b_issuer_cityinvestmentbondgeo(C178)</f>
        <v>0</v>
      </c>
      <c r="J178" s="1" t="str">
        <f>[1]!s_info_city(C178)</f>
        <v>北京市</v>
      </c>
      <c r="K178" s="1" t="str">
        <f>[1]!b_info_latestissurercreditrating(C178)</f>
        <v>AAA</v>
      </c>
      <c r="L178" s="1" t="str">
        <f>[1]!b_rate_latestcredit(C178)</f>
        <v>AAA</v>
      </c>
      <c r="M178" s="1">
        <f>[1]!b_rate_latestmir_cnbd(C178,$C$2)</f>
        <v>0</v>
      </c>
    </row>
    <row r="179" spans="1:13" ht="16.5" x14ac:dyDescent="0.2">
      <c r="A179" s="7"/>
      <c r="B179" s="7"/>
      <c r="C179" s="9" t="s">
        <v>365</v>
      </c>
      <c r="D179" s="9" t="s">
        <v>366</v>
      </c>
      <c r="E179" s="8">
        <v>3.029E-3</v>
      </c>
      <c r="F179" s="1" t="str">
        <f>[1]!b_info_windl1type(C179)</f>
        <v>中期票据</v>
      </c>
      <c r="G179" s="1" t="str">
        <f>[1]!b_info_issuerupdated(C179)</f>
        <v>河钢集团有限公司</v>
      </c>
      <c r="H179" s="1" t="str">
        <f>[1]!b_info_municipalbond(C179)</f>
        <v>否</v>
      </c>
      <c r="I179" s="1">
        <f>[1]!b_issuer_cityinvestmentbondgeo(C179)</f>
        <v>0</v>
      </c>
      <c r="J179" s="1" t="str">
        <f>[1]!s_info_city(C179)</f>
        <v>石家庄市</v>
      </c>
      <c r="K179" s="1" t="str">
        <f>[1]!b_info_latestissurercreditrating(C179)</f>
        <v>AAA</v>
      </c>
      <c r="L179" s="1" t="str">
        <f>[1]!b_rate_latestcredit(C179)</f>
        <v>AAA</v>
      </c>
      <c r="M179" s="1">
        <f>[1]!b_rate_latestmir_cnbd(C179,$C$2)</f>
        <v>0</v>
      </c>
    </row>
    <row r="180" spans="1:13" ht="16.5" x14ac:dyDescent="0.2">
      <c r="A180" s="7"/>
      <c r="B180" s="7"/>
      <c r="C180" s="9" t="s">
        <v>367</v>
      </c>
      <c r="D180" s="9" t="s">
        <v>368</v>
      </c>
      <c r="E180" s="8">
        <v>4.4689999999999999E-3</v>
      </c>
      <c r="F180" s="1" t="str">
        <f>[1]!b_info_windl1type(C180)</f>
        <v>中期票据</v>
      </c>
      <c r="G180" s="1" t="str">
        <f>[1]!b_info_issuerupdated(C180)</f>
        <v>湛江市交通投资集团有限公司</v>
      </c>
      <c r="H180" s="1" t="str">
        <f>[1]!b_info_municipalbond(C180)</f>
        <v>是</v>
      </c>
      <c r="I180" s="1" t="str">
        <f>[1]!b_issuer_cityinvestmentbondgeo(C180)</f>
        <v>地级市</v>
      </c>
      <c r="J180" s="1" t="str">
        <f>[1]!s_info_city(C180)</f>
        <v>湛江市</v>
      </c>
      <c r="K180" s="1" t="str">
        <f>[1]!b_info_latestissurercreditrating(C180)</f>
        <v>AA</v>
      </c>
      <c r="L180" s="1" t="str">
        <f>[1]!b_rate_latestcredit(C180)</f>
        <v>AA</v>
      </c>
      <c r="M180" s="1">
        <f>[1]!b_rate_latestmir_cnbd(C180,$C$2)</f>
        <v>0</v>
      </c>
    </row>
    <row r="181" spans="1:13" ht="16.5" x14ac:dyDescent="0.2">
      <c r="A181" s="7"/>
      <c r="B181" s="7"/>
      <c r="C181" s="9" t="s">
        <v>369</v>
      </c>
      <c r="D181" s="9" t="s">
        <v>370</v>
      </c>
      <c r="E181" s="8">
        <v>5.9690000000000003E-3</v>
      </c>
      <c r="F181" s="1" t="str">
        <f>[1]!b_info_windl1type(C181)</f>
        <v>中期票据</v>
      </c>
      <c r="G181" s="1" t="str">
        <f>[1]!b_info_issuerupdated(C181)</f>
        <v>南昌水利投资发展有限公司</v>
      </c>
      <c r="H181" s="1" t="str">
        <f>[1]!b_info_municipalbond(C181)</f>
        <v>是</v>
      </c>
      <c r="I181" s="1" t="str">
        <f>[1]!b_issuer_cityinvestmentbondgeo(C181)</f>
        <v>省及省会(单列市)</v>
      </c>
      <c r="J181" s="1" t="str">
        <f>[1]!s_info_city(C181)</f>
        <v>南昌市</v>
      </c>
      <c r="K181" s="1" t="str">
        <f>[1]!b_info_latestissurercreditrating(C181)</f>
        <v>AA+</v>
      </c>
      <c r="L181" s="1" t="str">
        <f>[1]!b_rate_latestcredit(C181)</f>
        <v>AA+</v>
      </c>
      <c r="M181" s="1">
        <f>[1]!b_rate_latestmir_cnbd(C181,$C$2)</f>
        <v>0</v>
      </c>
    </row>
    <row r="182" spans="1:13" ht="16.5" x14ac:dyDescent="0.2">
      <c r="A182" s="7"/>
      <c r="B182" s="7"/>
      <c r="C182" s="9" t="s">
        <v>371</v>
      </c>
      <c r="D182" s="9" t="s">
        <v>372</v>
      </c>
      <c r="E182" s="8">
        <v>3.0439999999999998E-3</v>
      </c>
      <c r="F182" s="1" t="str">
        <f>[1]!b_info_windl1type(C182)</f>
        <v>中期票据</v>
      </c>
      <c r="G182" s="1" t="str">
        <f>[1]!b_info_issuerupdated(C182)</f>
        <v>辽宁成大股份有限公司</v>
      </c>
      <c r="H182" s="1" t="str">
        <f>[1]!b_info_municipalbond(C182)</f>
        <v>否</v>
      </c>
      <c r="I182" s="1">
        <f>[1]!b_issuer_cityinvestmentbondgeo(C182)</f>
        <v>0</v>
      </c>
      <c r="J182" s="1" t="str">
        <f>[1]!s_info_city(C182)</f>
        <v>大连市</v>
      </c>
      <c r="K182" s="1" t="str">
        <f>[1]!b_info_latestissurercreditrating(C182)</f>
        <v>AA+</v>
      </c>
      <c r="L182" s="1" t="str">
        <f>[1]!b_rate_latestcredit(C182)</f>
        <v>AA+</v>
      </c>
      <c r="M182" s="1">
        <f>[1]!b_rate_latestmir_cnbd(C182,$C$2)</f>
        <v>0</v>
      </c>
    </row>
    <row r="183" spans="1:13" ht="16.5" x14ac:dyDescent="0.2">
      <c r="A183" s="7"/>
      <c r="B183" s="7"/>
      <c r="C183" s="9" t="s">
        <v>373</v>
      </c>
      <c r="D183" s="9" t="s">
        <v>374</v>
      </c>
      <c r="E183" s="8">
        <v>4.6090000000000002E-3</v>
      </c>
      <c r="F183" s="1" t="str">
        <f>[1]!b_info_windl1type(C183)</f>
        <v>中期票据</v>
      </c>
      <c r="G183" s="1" t="str">
        <f>[1]!b_info_issuerupdated(C183)</f>
        <v>新余市城市建设投资开发有限公司</v>
      </c>
      <c r="H183" s="1" t="str">
        <f>[1]!b_info_municipalbond(C183)</f>
        <v>是</v>
      </c>
      <c r="I183" s="1" t="str">
        <f>[1]!b_issuer_cityinvestmentbondgeo(C183)</f>
        <v>地级市</v>
      </c>
      <c r="J183" s="1" t="str">
        <f>[1]!s_info_city(C183)</f>
        <v>新余市</v>
      </c>
      <c r="K183" s="1" t="str">
        <f>[1]!b_info_latestissurercreditrating(C183)</f>
        <v>AA</v>
      </c>
      <c r="L183" s="1" t="str">
        <f>[1]!b_rate_latestcredit(C183)</f>
        <v>AA</v>
      </c>
      <c r="M183" s="1">
        <f>[1]!b_rate_latestmir_cnbd(C183,$C$2)</f>
        <v>0</v>
      </c>
    </row>
    <row r="184" spans="1:13" ht="16.5" x14ac:dyDescent="0.2">
      <c r="A184" s="7"/>
      <c r="B184" s="7"/>
      <c r="C184" s="9" t="s">
        <v>375</v>
      </c>
      <c r="D184" s="9" t="s">
        <v>376</v>
      </c>
      <c r="E184" s="8">
        <v>2.2499999999999998E-3</v>
      </c>
      <c r="F184" s="1" t="str">
        <f>[1]!b_info_windl1type(C184)</f>
        <v>中期票据</v>
      </c>
      <c r="G184" s="1" t="str">
        <f>[1]!b_info_issuerupdated(C184)</f>
        <v>鸿商产业控股集团有限公司</v>
      </c>
      <c r="H184" s="1" t="str">
        <f>[1]!b_info_municipalbond(C184)</f>
        <v>否</v>
      </c>
      <c r="I184" s="1">
        <f>[1]!b_issuer_cityinvestmentbondgeo(C184)</f>
        <v>0</v>
      </c>
      <c r="J184" s="1" t="str">
        <f>[1]!s_info_city(C184)</f>
        <v>上海市</v>
      </c>
      <c r="K184" s="1" t="str">
        <f>[1]!b_info_latestissurercreditrating(C184)</f>
        <v>AA+</v>
      </c>
      <c r="L184" s="1" t="str">
        <f>[1]!b_rate_latestcredit(C184)</f>
        <v>AA+</v>
      </c>
      <c r="M184" s="1">
        <f>[1]!b_rate_latestmir_cnbd(C184,$C$2)</f>
        <v>0</v>
      </c>
    </row>
    <row r="185" spans="1:13" ht="16.5" x14ac:dyDescent="0.2">
      <c r="A185" s="7"/>
      <c r="B185" s="7"/>
      <c r="C185" s="5" t="s">
        <v>377</v>
      </c>
      <c r="D185" s="9" t="s">
        <v>378</v>
      </c>
      <c r="E185" s="11">
        <v>1.81E-3</v>
      </c>
      <c r="F185" s="1" t="str">
        <f>[1]!b_info_windl1type(C185)</f>
        <v>中期票据</v>
      </c>
      <c r="G185" s="1" t="str">
        <f>[1]!b_info_issuerupdated(C185)</f>
        <v>山东宏桥新型材料有限公司</v>
      </c>
      <c r="H185" s="1" t="str">
        <f>[1]!b_info_municipalbond(C185)</f>
        <v>否</v>
      </c>
      <c r="I185" s="1">
        <f>[1]!b_issuer_cityinvestmentbondgeo(C185)</f>
        <v>0</v>
      </c>
      <c r="J185" s="1" t="str">
        <f>[1]!s_info_city(C185)</f>
        <v>邹平市</v>
      </c>
      <c r="K185" s="1" t="str">
        <f>[1]!b_info_latestissurercreditrating(C185)</f>
        <v>AA+</v>
      </c>
      <c r="L185" s="1" t="str">
        <f>[1]!b_rate_latestcredit(C185)</f>
        <v>AA+</v>
      </c>
      <c r="M185" s="1">
        <f>[1]!b_rate_latestmir_cnbd(C185,$C$2)</f>
        <v>0</v>
      </c>
    </row>
    <row r="186" spans="1:13" ht="16.5" x14ac:dyDescent="0.2">
      <c r="A186" s="7"/>
      <c r="B186" s="7"/>
      <c r="C186" s="9" t="s">
        <v>379</v>
      </c>
      <c r="D186" s="9" t="s">
        <v>380</v>
      </c>
      <c r="E186" s="8">
        <v>1.523E-3</v>
      </c>
      <c r="F186" s="1" t="str">
        <f>[1]!b_info_windl1type(C186)</f>
        <v>中期票据</v>
      </c>
      <c r="G186" s="1" t="str">
        <f>[1]!b_info_issuerupdated(C186)</f>
        <v>浙江省旅游集团有限责任公司</v>
      </c>
      <c r="H186" s="1" t="str">
        <f>[1]!b_info_municipalbond(C186)</f>
        <v>否</v>
      </c>
      <c r="I186" s="1">
        <f>[1]!b_issuer_cityinvestmentbondgeo(C186)</f>
        <v>0</v>
      </c>
      <c r="J186" s="1" t="str">
        <f>[1]!s_info_city(C186)</f>
        <v>杭州市</v>
      </c>
      <c r="K186" s="1" t="str">
        <f>[1]!b_info_latestissurercreditrating(C186)</f>
        <v>AA+</v>
      </c>
      <c r="L186" s="1" t="str">
        <f>[1]!b_rate_latestcredit(C186)</f>
        <v>AA+</v>
      </c>
      <c r="M186" s="1">
        <f>[1]!b_rate_latestmir_cnbd(C186,$C$2)</f>
        <v>0</v>
      </c>
    </row>
    <row r="187" spans="1:13" ht="16.5" x14ac:dyDescent="0.2">
      <c r="A187" s="7"/>
      <c r="B187" s="7"/>
      <c r="C187" s="9" t="s">
        <v>381</v>
      </c>
      <c r="D187" s="9" t="s">
        <v>382</v>
      </c>
      <c r="E187" s="8">
        <v>3.0899999999999999E-3</v>
      </c>
      <c r="F187" s="1" t="str">
        <f>[1]!b_info_windl1type(C187)</f>
        <v>中期票据</v>
      </c>
      <c r="G187" s="1" t="str">
        <f>[1]!b_info_issuerupdated(C187)</f>
        <v>上海均瑶(集团)有限公司</v>
      </c>
      <c r="H187" s="1" t="str">
        <f>[1]!b_info_municipalbond(C187)</f>
        <v>否</v>
      </c>
      <c r="I187" s="1">
        <f>[1]!b_issuer_cityinvestmentbondgeo(C187)</f>
        <v>0</v>
      </c>
      <c r="J187" s="1" t="str">
        <f>[1]!s_info_city(C187)</f>
        <v>上海市</v>
      </c>
      <c r="K187" s="1" t="str">
        <f>[1]!b_info_latestissurercreditrating(C187)</f>
        <v>AA+</v>
      </c>
      <c r="L187" s="1" t="str">
        <f>[1]!b_rate_latestcredit(C187)</f>
        <v>AA+</v>
      </c>
      <c r="M187" s="1">
        <f>[1]!b_rate_latestmir_cnbd(C187,$C$2)</f>
        <v>0</v>
      </c>
    </row>
    <row r="188" spans="1:13" ht="16.5" x14ac:dyDescent="0.2">
      <c r="A188" s="7"/>
      <c r="B188" s="7"/>
      <c r="C188" s="9" t="s">
        <v>383</v>
      </c>
      <c r="D188" s="9" t="s">
        <v>384</v>
      </c>
      <c r="E188" s="8">
        <v>2.2390000000000001E-3</v>
      </c>
      <c r="F188" s="1" t="str">
        <f>[1]!b_info_windl1type(C188)</f>
        <v>中期票据</v>
      </c>
      <c r="G188" s="1" t="str">
        <f>[1]!b_info_issuerupdated(C188)</f>
        <v>中国建筑第四工程局有限公司</v>
      </c>
      <c r="H188" s="1" t="str">
        <f>[1]!b_info_municipalbond(C188)</f>
        <v>否</v>
      </c>
      <c r="I188" s="1">
        <f>[1]!b_issuer_cityinvestmentbondgeo(C188)</f>
        <v>0</v>
      </c>
      <c r="J188" s="1" t="str">
        <f>[1]!s_info_city(C188)</f>
        <v>广州市</v>
      </c>
      <c r="K188" s="1" t="str">
        <f>[1]!b_info_latestissurercreditrating(C188)</f>
        <v>AAA</v>
      </c>
      <c r="L188" s="1" t="str">
        <f>[1]!b_rate_latestcredit(C188)</f>
        <v>AAA</v>
      </c>
      <c r="M188" s="1">
        <f>[1]!b_rate_latestmir_cnbd(C188,$C$2)</f>
        <v>0</v>
      </c>
    </row>
    <row r="189" spans="1:13" ht="16.5" x14ac:dyDescent="0.2">
      <c r="A189" s="7"/>
      <c r="B189" s="7"/>
      <c r="C189" s="9" t="s">
        <v>385</v>
      </c>
      <c r="D189" s="9" t="s">
        <v>386</v>
      </c>
      <c r="E189" s="8">
        <v>6.0899999999999999E-3</v>
      </c>
      <c r="F189" s="1" t="str">
        <f>[1]!b_info_windl1type(C189)</f>
        <v>中期票据</v>
      </c>
      <c r="G189" s="1" t="str">
        <f>[1]!b_info_issuerupdated(C189)</f>
        <v>唐山冀东水泥股份有限公司</v>
      </c>
      <c r="H189" s="1" t="str">
        <f>[1]!b_info_municipalbond(C189)</f>
        <v>否</v>
      </c>
      <c r="I189" s="1">
        <f>[1]!b_issuer_cityinvestmentbondgeo(C189)</f>
        <v>0</v>
      </c>
      <c r="J189" s="1" t="str">
        <f>[1]!s_info_city(C189)</f>
        <v>唐山市</v>
      </c>
      <c r="K189" s="1" t="str">
        <f>[1]!b_info_latestissurercreditrating(C189)</f>
        <v>AAA</v>
      </c>
      <c r="L189" s="1" t="str">
        <f>[1]!b_rate_latestcredit(C189)</f>
        <v>AAA</v>
      </c>
      <c r="M189" s="1">
        <f>[1]!b_rate_latestmir_cnbd(C189,$C$2)</f>
        <v>0</v>
      </c>
    </row>
    <row r="190" spans="1:13" ht="16.5" x14ac:dyDescent="0.2">
      <c r="A190" s="7"/>
      <c r="B190" s="7"/>
      <c r="C190" s="9" t="s">
        <v>387</v>
      </c>
      <c r="D190" s="9" t="s">
        <v>388</v>
      </c>
      <c r="E190" s="8">
        <v>2.251E-3</v>
      </c>
      <c r="F190" s="1" t="str">
        <f>[1]!b_info_windl1type(C190)</f>
        <v>中期票据</v>
      </c>
      <c r="G190" s="1" t="str">
        <f>[1]!b_info_issuerupdated(C190)</f>
        <v>太仓娄城高新建设有限公司</v>
      </c>
      <c r="H190" s="1" t="str">
        <f>[1]!b_info_municipalbond(C190)</f>
        <v>是</v>
      </c>
      <c r="I190" s="1" t="str">
        <f>[1]!b_issuer_cityinvestmentbondgeo(C190)</f>
        <v>县及县级市</v>
      </c>
      <c r="J190" s="1" t="str">
        <f>[1]!s_info_city(C190)</f>
        <v>太仓市</v>
      </c>
      <c r="K190" s="1" t="str">
        <f>[1]!b_info_latestissurercreditrating(C190)</f>
        <v>AA+</v>
      </c>
      <c r="L190" s="1" t="str">
        <f>[1]!b_rate_latestcredit(C190)</f>
        <v>AA+</v>
      </c>
      <c r="M190" s="1">
        <f>[1]!b_rate_latestmir_cnbd(C190,$C$2)</f>
        <v>0</v>
      </c>
    </row>
    <row r="191" spans="1:13" ht="16.5" x14ac:dyDescent="0.2">
      <c r="A191" s="7"/>
      <c r="B191" s="7"/>
      <c r="C191" s="9" t="s">
        <v>389</v>
      </c>
      <c r="D191" s="9" t="s">
        <v>390</v>
      </c>
      <c r="E191" s="8">
        <v>2.98E-3</v>
      </c>
      <c r="F191" s="1" t="str">
        <f>[1]!b_info_windl1type(C191)</f>
        <v>中期票据</v>
      </c>
      <c r="G191" s="1" t="str">
        <f>[1]!b_info_issuerupdated(C191)</f>
        <v>洛阳国宏投资集团有限公司</v>
      </c>
      <c r="H191" s="1" t="str">
        <f>[1]!b_info_municipalbond(C191)</f>
        <v>否</v>
      </c>
      <c r="I191" s="1">
        <f>[1]!b_issuer_cityinvestmentbondgeo(C191)</f>
        <v>0</v>
      </c>
      <c r="J191" s="1" t="str">
        <f>[1]!s_info_city(C191)</f>
        <v>洛阳市</v>
      </c>
      <c r="K191" s="1" t="str">
        <f>[1]!b_info_latestissurercreditrating(C191)</f>
        <v>AA</v>
      </c>
      <c r="L191" s="1" t="str">
        <f>[1]!b_rate_latestcredit(C191)</f>
        <v>AA</v>
      </c>
      <c r="M191" s="1">
        <f>[1]!b_rate_latestmir_cnbd(C191,$C$2)</f>
        <v>0</v>
      </c>
    </row>
    <row r="192" spans="1:13" ht="16.5" x14ac:dyDescent="0.2">
      <c r="A192" s="7"/>
      <c r="B192" s="7"/>
      <c r="C192" s="9" t="s">
        <v>391</v>
      </c>
      <c r="D192" s="9" t="s">
        <v>392</v>
      </c>
      <c r="E192" s="8">
        <v>2.9550000000000002E-3</v>
      </c>
      <c r="F192" s="1" t="str">
        <f>[1]!b_info_windl1type(C192)</f>
        <v>中期票据</v>
      </c>
      <c r="G192" s="1" t="str">
        <f>[1]!b_info_issuerupdated(C192)</f>
        <v>苏州风景园林投资发展集团有限公司</v>
      </c>
      <c r="H192" s="1" t="str">
        <f>[1]!b_info_municipalbond(C192)</f>
        <v>是</v>
      </c>
      <c r="I192" s="1" t="str">
        <f>[1]!b_issuer_cityinvestmentbondgeo(C192)</f>
        <v>地级市</v>
      </c>
      <c r="J192" s="1" t="str">
        <f>[1]!s_info_city(C192)</f>
        <v>苏州市</v>
      </c>
      <c r="K192" s="1" t="str">
        <f>[1]!b_info_latestissurercreditrating(C192)</f>
        <v>AA</v>
      </c>
      <c r="L192" s="1" t="str">
        <f>[1]!b_rate_latestcredit(C192)</f>
        <v>AA</v>
      </c>
      <c r="M192" s="1">
        <f>[1]!b_rate_latestmir_cnbd(C192,$C$2)</f>
        <v>0</v>
      </c>
    </row>
    <row r="193" spans="1:13" ht="16.5" x14ac:dyDescent="0.2">
      <c r="A193" s="7"/>
      <c r="B193" s="7"/>
      <c r="C193" s="10" t="s">
        <v>393</v>
      </c>
      <c r="D193" s="9" t="s">
        <v>394</v>
      </c>
      <c r="E193" s="6">
        <v>3.0000000000000001E-5</v>
      </c>
      <c r="F193" s="1" t="str">
        <f>[1]!b_info_windl1type(C193)</f>
        <v>企业债</v>
      </c>
      <c r="G193" s="1" t="str">
        <f>[1]!b_info_issuerupdated(C193)</f>
        <v>济南市小清河开发建设投资有限公司</v>
      </c>
      <c r="H193" s="1" t="str">
        <f>[1]!b_info_municipalbond(C193)</f>
        <v>是</v>
      </c>
      <c r="I193" s="1" t="str">
        <f>[1]!b_issuer_cityinvestmentbondgeo(C193)</f>
        <v>省及省会(单列市)</v>
      </c>
      <c r="J193" s="1" t="str">
        <f>[1]!s_info_city(C193)</f>
        <v>济南市</v>
      </c>
      <c r="K193" s="1" t="str">
        <f>[1]!b_info_latestissurercreditrating(C193)</f>
        <v>AA</v>
      </c>
      <c r="L193" s="1" t="str">
        <f>[1]!b_rate_latestcredit(C193)</f>
        <v>AA</v>
      </c>
      <c r="M193" s="1">
        <f>[1]!b_rate_latestmir_cnbd(C193,$C$2)</f>
        <v>0</v>
      </c>
    </row>
    <row r="194" spans="1:13" ht="16.5" x14ac:dyDescent="0.2">
      <c r="A194" s="7"/>
      <c r="B194" s="7"/>
      <c r="C194" s="9" t="s">
        <v>395</v>
      </c>
      <c r="D194" s="9" t="s">
        <v>396</v>
      </c>
      <c r="E194" s="8">
        <v>3.6999999999999998E-5</v>
      </c>
      <c r="F194" s="1" t="str">
        <f>[1]!b_info_windl1type(C194)</f>
        <v>企业债</v>
      </c>
      <c r="G194" s="1" t="str">
        <f>[1]!b_info_issuerupdated(C194)</f>
        <v>武汉新港建设投资开发集团有限公司</v>
      </c>
      <c r="H194" s="1" t="str">
        <f>[1]!b_info_municipalbond(C194)</f>
        <v>是</v>
      </c>
      <c r="I194" s="1" t="str">
        <f>[1]!b_issuer_cityinvestmentbondgeo(C194)</f>
        <v>省及省会(单列市)</v>
      </c>
      <c r="J194" s="1" t="str">
        <f>[1]!s_info_city(C194)</f>
        <v>武汉市</v>
      </c>
      <c r="K194" s="1" t="str">
        <f>[1]!b_info_latestissurercreditrating(C194)</f>
        <v>AA</v>
      </c>
      <c r="L194" s="1" t="str">
        <f>[1]!b_rate_latestcredit(C194)</f>
        <v>AA</v>
      </c>
      <c r="M194" s="1">
        <f>[1]!b_rate_latestmir_cnbd(C194,$C$2)</f>
        <v>0</v>
      </c>
    </row>
    <row r="195" spans="1:13" ht="16.5" x14ac:dyDescent="0.2">
      <c r="A195" s="7"/>
      <c r="B195" s="7"/>
      <c r="C195" s="9" t="s">
        <v>397</v>
      </c>
      <c r="D195" s="9" t="s">
        <v>398</v>
      </c>
      <c r="E195" s="8">
        <v>6.3299999999999999E-4</v>
      </c>
      <c r="F195" s="1" t="str">
        <f>[1]!b_info_windl1type(C195)</f>
        <v>企业债</v>
      </c>
      <c r="G195" s="1" t="str">
        <f>[1]!b_info_issuerupdated(C195)</f>
        <v>三明市国有资产投资经营公司</v>
      </c>
      <c r="H195" s="1" t="str">
        <f>[1]!b_info_municipalbond(C195)</f>
        <v>是</v>
      </c>
      <c r="I195" s="1" t="str">
        <f>[1]!b_issuer_cityinvestmentbondgeo(C195)</f>
        <v>地级市</v>
      </c>
      <c r="J195" s="1" t="str">
        <f>[1]!s_info_city(C195)</f>
        <v>三明市</v>
      </c>
      <c r="K195" s="1" t="str">
        <f>[1]!b_info_latestissurercreditrating(C195)</f>
        <v>AA</v>
      </c>
      <c r="L195" s="1" t="str">
        <f>[1]!b_rate_latestcredit(C195)</f>
        <v>AAA</v>
      </c>
      <c r="M195" s="1">
        <f>[1]!b_rate_latestmir_cnbd(C195,$C$2)</f>
        <v>0</v>
      </c>
    </row>
    <row r="196" spans="1:13" ht="16.5" x14ac:dyDescent="0.2">
      <c r="A196" s="7"/>
      <c r="B196" s="7"/>
      <c r="C196" s="9" t="s">
        <v>399</v>
      </c>
      <c r="D196" s="9" t="s">
        <v>400</v>
      </c>
      <c r="E196" s="8">
        <v>1.403E-3</v>
      </c>
      <c r="F196" s="1" t="str">
        <f>[1]!b_info_windl1type(C196)</f>
        <v>公司债</v>
      </c>
      <c r="G196" s="1" t="str">
        <f>[1]!b_info_issuerupdated(C196)</f>
        <v>梅花生物科技集团股份有限公司</v>
      </c>
      <c r="H196" s="1" t="str">
        <f>[1]!b_info_municipalbond(C196)</f>
        <v>否</v>
      </c>
      <c r="I196" s="1">
        <f>[1]!b_issuer_cityinvestmentbondgeo(C196)</f>
        <v>0</v>
      </c>
      <c r="J196" s="1" t="str">
        <f>[1]!s_info_city(C196)</f>
        <v>拉萨市</v>
      </c>
      <c r="K196" s="1" t="str">
        <f>[1]!b_info_latestissurercreditrating(C196)</f>
        <v>AA+</v>
      </c>
      <c r="L196" s="1" t="str">
        <f>[1]!b_rate_latestcredit(C196)</f>
        <v>AA+</v>
      </c>
      <c r="M196" s="1">
        <f>[1]!b_rate_latestmir_cnbd(C196,$C$2)</f>
        <v>0</v>
      </c>
    </row>
    <row r="197" spans="1:13" ht="16.5" x14ac:dyDescent="0.2">
      <c r="A197" s="7"/>
      <c r="B197" s="7"/>
      <c r="C197" s="9" t="s">
        <v>401</v>
      </c>
      <c r="D197" s="9" t="s">
        <v>402</v>
      </c>
      <c r="E197" s="8">
        <v>4.2900000000000002E-4</v>
      </c>
      <c r="F197" s="1" t="str">
        <f>[1]!b_info_windl1type(C197)</f>
        <v>公司债</v>
      </c>
      <c r="G197" s="1" t="str">
        <f>[1]!b_info_issuerupdated(C197)</f>
        <v>杭州前进齿轮箱集团股份有限公司</v>
      </c>
      <c r="H197" s="1" t="str">
        <f>[1]!b_info_municipalbond(C197)</f>
        <v>否</v>
      </c>
      <c r="I197" s="1">
        <f>[1]!b_issuer_cityinvestmentbondgeo(C197)</f>
        <v>0</v>
      </c>
      <c r="J197" s="1" t="str">
        <f>[1]!s_info_city(C197)</f>
        <v>杭州市</v>
      </c>
      <c r="K197" s="1" t="str">
        <f>[1]!b_info_latestissurercreditrating(C197)</f>
        <v>AA</v>
      </c>
      <c r="L197" s="1" t="str">
        <f>[1]!b_rate_latestcredit(C197)</f>
        <v>AAA</v>
      </c>
      <c r="M197" s="1">
        <f>[1]!b_rate_latestmir_cnbd(C197,$C$2)</f>
        <v>0</v>
      </c>
    </row>
    <row r="198" spans="1:13" ht="16.5" x14ac:dyDescent="0.2">
      <c r="A198" s="7"/>
      <c r="B198" s="7"/>
      <c r="C198" s="10" t="s">
        <v>403</v>
      </c>
      <c r="D198" s="9" t="s">
        <v>404</v>
      </c>
      <c r="E198" s="6">
        <v>5.6100000000000004E-3</v>
      </c>
      <c r="F198" s="1" t="str">
        <f>[1]!b_info_windl1type(C198)</f>
        <v>公司债</v>
      </c>
      <c r="G198" s="1" t="str">
        <f>[1]!b_info_issuerupdated(C198)</f>
        <v>北京昊华能源股份有限公司</v>
      </c>
      <c r="H198" s="1" t="str">
        <f>[1]!b_info_municipalbond(C198)</f>
        <v>否</v>
      </c>
      <c r="I198" s="1">
        <f>[1]!b_issuer_cityinvestmentbondgeo(C198)</f>
        <v>0</v>
      </c>
      <c r="J198" s="1" t="str">
        <f>[1]!s_info_city(C198)</f>
        <v>北京市</v>
      </c>
      <c r="K198" s="1" t="str">
        <f>[1]!b_info_latestissurercreditrating(C198)</f>
        <v>AA+</v>
      </c>
      <c r="L198" s="1" t="str">
        <f>[1]!b_rate_latestcredit(C198)</f>
        <v>AA+</v>
      </c>
      <c r="M198" s="1">
        <f>[1]!b_rate_latestmir_cnbd(C198,$C$2)</f>
        <v>0</v>
      </c>
    </row>
    <row r="199" spans="1:13" ht="16.5" x14ac:dyDescent="0.2">
      <c r="A199" s="7"/>
      <c r="B199" s="7"/>
      <c r="C199" s="10" t="s">
        <v>405</v>
      </c>
      <c r="D199" s="9" t="s">
        <v>406</v>
      </c>
      <c r="E199" s="6">
        <v>5.2519999999999997E-3</v>
      </c>
      <c r="F199" s="1" t="str">
        <f>[1]!b_info_windl1type(C199)</f>
        <v>公司债</v>
      </c>
      <c r="G199" s="1" t="str">
        <f>[1]!b_info_issuerupdated(C199)</f>
        <v>北京兆泰集团股份有限公司</v>
      </c>
      <c r="H199" s="1" t="str">
        <f>[1]!b_info_municipalbond(C199)</f>
        <v>否</v>
      </c>
      <c r="I199" s="1">
        <f>[1]!b_issuer_cityinvestmentbondgeo(C199)</f>
        <v>0</v>
      </c>
      <c r="J199" s="1" t="str">
        <f>[1]!s_info_city(C199)</f>
        <v>北京市</v>
      </c>
      <c r="K199" s="1" t="str">
        <f>[1]!b_info_latestissurercreditrating(C199)</f>
        <v>AA</v>
      </c>
      <c r="L199" s="1" t="str">
        <f>[1]!b_rate_latestcredit(C199)</f>
        <v>AA</v>
      </c>
      <c r="M199" s="1">
        <f>[1]!b_rate_latestmir_cnbd(C199,$C$2)</f>
        <v>0</v>
      </c>
    </row>
    <row r="200" spans="1:13" ht="16.5" x14ac:dyDescent="0.2">
      <c r="A200" s="7"/>
      <c r="B200" s="7"/>
      <c r="C200" s="9" t="s">
        <v>407</v>
      </c>
      <c r="D200" s="9" t="s">
        <v>408</v>
      </c>
      <c r="E200" s="8">
        <v>8.3320000000000009E-3</v>
      </c>
      <c r="F200" s="1" t="str">
        <f>[1]!b_info_windl1type(C200)</f>
        <v>公司债</v>
      </c>
      <c r="G200" s="1" t="str">
        <f>[1]!b_info_issuerupdated(C200)</f>
        <v>乌鲁木齐房地产开发(集团)有限公司</v>
      </c>
      <c r="H200" s="1" t="str">
        <f>[1]!b_info_municipalbond(C200)</f>
        <v>是</v>
      </c>
      <c r="I200" s="1" t="str">
        <f>[1]!b_issuer_cityinvestmentbondgeo(C200)</f>
        <v>省及省会(单列市)</v>
      </c>
      <c r="J200" s="1" t="str">
        <f>[1]!s_info_city(C200)</f>
        <v>乌鲁木齐市</v>
      </c>
      <c r="K200" s="1" t="str">
        <f>[1]!b_info_latestissurercreditrating(C200)</f>
        <v>AA</v>
      </c>
      <c r="L200" s="1" t="str">
        <f>[1]!b_rate_latestcredit(C200)</f>
        <v>AA</v>
      </c>
      <c r="M200" s="1">
        <f>[1]!b_rate_latestmir_cnbd(C200,$C$2)</f>
        <v>0</v>
      </c>
    </row>
    <row r="201" spans="1:13" ht="16.5" x14ac:dyDescent="0.2">
      <c r="A201" s="7"/>
      <c r="B201" s="7"/>
      <c r="C201" s="9" t="s">
        <v>409</v>
      </c>
      <c r="D201" s="9" t="s">
        <v>410</v>
      </c>
      <c r="E201" s="6">
        <v>1.186E-3</v>
      </c>
      <c r="F201" s="1" t="str">
        <f>[1]!b_info_windl1type(C201)</f>
        <v>公司债</v>
      </c>
      <c r="G201" s="1" t="str">
        <f>[1]!b_info_issuerupdated(C201)</f>
        <v>上海复星高科技(集团)有限公司</v>
      </c>
      <c r="H201" s="1" t="str">
        <f>[1]!b_info_municipalbond(C201)</f>
        <v>否</v>
      </c>
      <c r="I201" s="1">
        <f>[1]!b_issuer_cityinvestmentbondgeo(C201)</f>
        <v>0</v>
      </c>
      <c r="J201" s="1" t="str">
        <f>[1]!s_info_city(C201)</f>
        <v>上海市</v>
      </c>
      <c r="K201" s="1" t="str">
        <f>[1]!b_info_latestissurercreditrating(C201)</f>
        <v>AAA</v>
      </c>
      <c r="L201" s="1" t="str">
        <f>[1]!b_rate_latestcredit(C201)</f>
        <v>AAA</v>
      </c>
      <c r="M201" s="1">
        <f>[1]!b_rate_latestmir_cnbd(C201,$C$2)</f>
        <v>0</v>
      </c>
    </row>
    <row r="202" spans="1:13" ht="16.5" x14ac:dyDescent="0.2">
      <c r="A202" s="7"/>
      <c r="B202" s="7"/>
      <c r="C202" s="9" t="s">
        <v>411</v>
      </c>
      <c r="D202" s="9" t="s">
        <v>412</v>
      </c>
      <c r="E202" s="8">
        <v>5.1590000000000004E-3</v>
      </c>
      <c r="F202" s="1" t="str">
        <f>[1]!b_info_windl1type(C202)</f>
        <v>公司债</v>
      </c>
      <c r="G202" s="1" t="str">
        <f>[1]!b_info_issuerupdated(C202)</f>
        <v>浙江金汇五金产业集团有限公司</v>
      </c>
      <c r="H202" s="1" t="str">
        <f>[1]!b_info_municipalbond(C202)</f>
        <v>是</v>
      </c>
      <c r="I202" s="1" t="str">
        <f>[1]!b_issuer_cityinvestmentbondgeo(C202)</f>
        <v>县及县级市</v>
      </c>
      <c r="J202" s="1" t="str">
        <f>[1]!s_info_city(C202)</f>
        <v>永康市</v>
      </c>
      <c r="K202" s="1" t="str">
        <f>[1]!b_info_latestissurercreditrating(C202)</f>
        <v>AA</v>
      </c>
      <c r="L202" s="1" t="str">
        <f>[1]!b_rate_latestcredit(C202)</f>
        <v>AA</v>
      </c>
      <c r="M202" s="1">
        <f>[1]!b_rate_latestmir_cnbd(C202,$C$2)</f>
        <v>0</v>
      </c>
    </row>
    <row r="203" spans="1:13" ht="16.5" x14ac:dyDescent="0.2">
      <c r="A203" s="7"/>
      <c r="B203" s="7"/>
      <c r="C203" s="9" t="s">
        <v>413</v>
      </c>
      <c r="D203" s="9" t="s">
        <v>414</v>
      </c>
      <c r="E203" s="27">
        <v>1.2551E-2</v>
      </c>
      <c r="F203" s="1" t="str">
        <f>[1]!b_info_windl1type(C203)</f>
        <v>公司债</v>
      </c>
      <c r="G203" s="1" t="str">
        <f>[1]!b_info_issuerupdated(C203)</f>
        <v>闽西兴杭国有资产投资经营有限公司</v>
      </c>
      <c r="H203" s="1" t="str">
        <f>[1]!b_info_municipalbond(C203)</f>
        <v>否</v>
      </c>
      <c r="I203" s="1">
        <f>[1]!b_issuer_cityinvestmentbondgeo(C203)</f>
        <v>0</v>
      </c>
      <c r="J203" s="1" t="str">
        <f>[1]!s_info_city(C203)</f>
        <v>龙岩市</v>
      </c>
      <c r="K203" s="1" t="str">
        <f>[1]!b_info_latestissurercreditrating(C203)</f>
        <v>AAA</v>
      </c>
      <c r="L203" s="1" t="str">
        <f>[1]!b_rate_latestcredit(C203)</f>
        <v>AAA</v>
      </c>
      <c r="M203" s="1">
        <f>[1]!b_rate_latestmir_cnbd(C203,$C$2)</f>
        <v>0</v>
      </c>
    </row>
    <row r="204" spans="1:13" ht="16.5" x14ac:dyDescent="0.2">
      <c r="A204" s="7"/>
      <c r="B204" s="7"/>
      <c r="C204" s="9" t="s">
        <v>415</v>
      </c>
      <c r="D204" s="9" t="s">
        <v>416</v>
      </c>
      <c r="E204" s="28">
        <v>2.9510000000000001E-3</v>
      </c>
      <c r="F204" s="1" t="str">
        <f>[1]!b_info_windl1type(C204)</f>
        <v>公司债</v>
      </c>
      <c r="G204" s="1" t="str">
        <f>[1]!b_info_issuerupdated(C204)</f>
        <v>中国石油化工集团有限公司</v>
      </c>
      <c r="H204" s="1" t="str">
        <f>[1]!b_info_municipalbond(C204)</f>
        <v>否</v>
      </c>
      <c r="I204" s="1">
        <f>[1]!b_issuer_cityinvestmentbondgeo(C204)</f>
        <v>0</v>
      </c>
      <c r="J204" s="1" t="str">
        <f>[1]!s_info_city(C204)</f>
        <v>北京市</v>
      </c>
      <c r="K204" s="1" t="str">
        <f>[1]!b_info_latestissurercreditrating(C204)</f>
        <v>AAA</v>
      </c>
      <c r="L204" s="1" t="str">
        <f>[1]!b_rate_latestcredit(C204)</f>
        <v>AAA</v>
      </c>
      <c r="M204" s="1">
        <f>[1]!b_rate_latestmir_cnbd(C204,$C$2)</f>
        <v>0</v>
      </c>
    </row>
    <row r="205" spans="1:13" ht="16.5" x14ac:dyDescent="0.2">
      <c r="A205" s="7"/>
      <c r="B205" s="7"/>
      <c r="C205" s="9" t="s">
        <v>417</v>
      </c>
      <c r="D205" s="9" t="s">
        <v>418</v>
      </c>
      <c r="E205" s="6">
        <v>1.469E-3</v>
      </c>
      <c r="F205" s="1" t="str">
        <f>[1]!b_info_windl1type(C205)</f>
        <v>公司债</v>
      </c>
      <c r="G205" s="1" t="str">
        <f>[1]!b_info_issuerupdated(C205)</f>
        <v>凯华地产(中国)集团有限公司</v>
      </c>
      <c r="H205" s="1" t="str">
        <f>[1]!b_info_municipalbond(C205)</f>
        <v>否</v>
      </c>
      <c r="I205" s="1">
        <f>[1]!b_issuer_cityinvestmentbondgeo(C205)</f>
        <v>0</v>
      </c>
      <c r="J205" s="1" t="str">
        <f>[1]!s_info_city(C205)</f>
        <v>广州市</v>
      </c>
      <c r="K205" s="1" t="str">
        <f>[1]!b_info_latestissurercreditrating(C205)</f>
        <v>AA</v>
      </c>
      <c r="L205" s="1" t="str">
        <f>[1]!b_rate_latestcredit(C205)</f>
        <v>AA+</v>
      </c>
      <c r="M205" s="1">
        <f>[1]!b_rate_latestmir_cnbd(C205,$C$2)</f>
        <v>0</v>
      </c>
    </row>
    <row r="206" spans="1:13" ht="16.5" x14ac:dyDescent="0.2">
      <c r="A206" s="7"/>
      <c r="B206" s="7"/>
      <c r="C206" s="9" t="s">
        <v>419</v>
      </c>
      <c r="D206" s="9" t="s">
        <v>420</v>
      </c>
      <c r="E206" s="28">
        <v>2.99E-3</v>
      </c>
      <c r="F206" s="1" t="str">
        <f>[1]!b_info_windl1type(C206)</f>
        <v>公司债</v>
      </c>
      <c r="G206" s="1" t="str">
        <f>[1]!b_info_issuerupdated(C206)</f>
        <v>中铝国际工程股份有限公司</v>
      </c>
      <c r="H206" s="1" t="str">
        <f>[1]!b_info_municipalbond(C206)</f>
        <v>否</v>
      </c>
      <c r="I206" s="1">
        <f>[1]!b_issuer_cityinvestmentbondgeo(C206)</f>
        <v>0</v>
      </c>
      <c r="J206" s="1" t="str">
        <f>[1]!s_info_city(C206)</f>
        <v>北京市</v>
      </c>
      <c r="K206" s="1" t="str">
        <f>[1]!b_info_latestissurercreditrating(C206)</f>
        <v>AA+</v>
      </c>
      <c r="L206" s="1" t="str">
        <f>[1]!b_rate_latestcredit(C206)</f>
        <v>AAA</v>
      </c>
      <c r="M206" s="1">
        <f>[1]!b_rate_latestmir_cnbd(C206,$C$2)</f>
        <v>0</v>
      </c>
    </row>
    <row r="207" spans="1:13" ht="16.5" x14ac:dyDescent="0.2">
      <c r="A207" s="7"/>
      <c r="B207" s="7"/>
      <c r="C207" s="9" t="s">
        <v>421</v>
      </c>
      <c r="D207" s="9" t="s">
        <v>422</v>
      </c>
      <c r="E207" s="28">
        <v>2.0569999999999998E-3</v>
      </c>
      <c r="F207" s="1" t="str">
        <f>[1]!b_info_windl1type(C207)</f>
        <v>公司债</v>
      </c>
      <c r="G207" s="1" t="str">
        <f>[1]!b_info_issuerupdated(C207)</f>
        <v>浙江荣盛控股集团有限公司</v>
      </c>
      <c r="H207" s="1" t="str">
        <f>[1]!b_info_municipalbond(C207)</f>
        <v>否</v>
      </c>
      <c r="I207" s="1">
        <f>[1]!b_issuer_cityinvestmentbondgeo(C207)</f>
        <v>0</v>
      </c>
      <c r="J207" s="1" t="str">
        <f>[1]!s_info_city(C207)</f>
        <v>杭州市</v>
      </c>
      <c r="K207" s="1" t="str">
        <f>[1]!b_info_latestissurercreditrating(C207)</f>
        <v>AA+</v>
      </c>
      <c r="L207" s="1" t="str">
        <f>[1]!b_rate_latestcredit(C207)</f>
        <v>AA+</v>
      </c>
      <c r="M207" s="1">
        <f>[1]!b_rate_latestmir_cnbd(C207,$C$2)</f>
        <v>0</v>
      </c>
    </row>
    <row r="208" spans="1:13" ht="16.5" x14ac:dyDescent="0.2">
      <c r="A208" s="7"/>
      <c r="B208" s="7"/>
      <c r="C208" s="9" t="s">
        <v>423</v>
      </c>
      <c r="D208" s="9" t="s">
        <v>424</v>
      </c>
      <c r="E208" s="28">
        <v>3.1089999999999998E-3</v>
      </c>
      <c r="F208" s="1" t="str">
        <f>[1]!b_info_windl1type(C208)</f>
        <v>公司债</v>
      </c>
      <c r="G208" s="1" t="str">
        <f>[1]!b_info_issuerupdated(C208)</f>
        <v>四川省水电投资经营集团有限公司</v>
      </c>
      <c r="H208" s="1" t="str">
        <f>[1]!b_info_municipalbond(C208)</f>
        <v>是</v>
      </c>
      <c r="I208" s="1" t="str">
        <f>[1]!b_issuer_cityinvestmentbondgeo(C208)</f>
        <v>省及省会(单列市)</v>
      </c>
      <c r="J208" s="1" t="str">
        <f>[1]!s_info_city(C208)</f>
        <v>成都市</v>
      </c>
      <c r="K208" s="1" t="str">
        <f>[1]!b_info_latestissurercreditrating(C208)</f>
        <v>AA+</v>
      </c>
      <c r="L208" s="1" t="str">
        <f>[1]!b_rate_latestcredit(C208)</f>
        <v>AA+</v>
      </c>
      <c r="M208" s="1">
        <f>[1]!b_rate_latestmir_cnbd(C208,$C$2)</f>
        <v>0</v>
      </c>
    </row>
    <row r="209" spans="1:13" ht="16.5" x14ac:dyDescent="0.2">
      <c r="A209" s="7"/>
      <c r="B209" s="7"/>
      <c r="C209" s="9" t="s">
        <v>425</v>
      </c>
      <c r="D209" s="9" t="s">
        <v>426</v>
      </c>
      <c r="E209" s="6">
        <v>1.555E-3</v>
      </c>
      <c r="F209" s="1" t="str">
        <f>[1]!b_info_windl1type(C209)</f>
        <v>公司债</v>
      </c>
      <c r="G209" s="1" t="str">
        <f>[1]!b_info_issuerupdated(C209)</f>
        <v>吉林省高速公路集团有限公司</v>
      </c>
      <c r="H209" s="1" t="str">
        <f>[1]!b_info_municipalbond(C209)</f>
        <v>是</v>
      </c>
      <c r="I209" s="1" t="str">
        <f>[1]!b_issuer_cityinvestmentbondgeo(C209)</f>
        <v>省及省会(单列市)</v>
      </c>
      <c r="J209" s="1" t="str">
        <f>[1]!s_info_city(C209)</f>
        <v>长春市</v>
      </c>
      <c r="K209" s="1" t="str">
        <f>[1]!b_info_latestissurercreditrating(C209)</f>
        <v>AAA</v>
      </c>
      <c r="L209" s="1" t="str">
        <f>[1]!b_rate_latestcredit(C209)</f>
        <v>AAA</v>
      </c>
      <c r="M209" s="1">
        <f>[1]!b_rate_latestmir_cnbd(C209,$C$2)</f>
        <v>0</v>
      </c>
    </row>
    <row r="210" spans="1:13" ht="16.5" x14ac:dyDescent="0.2">
      <c r="A210" s="7"/>
      <c r="B210" s="7"/>
      <c r="C210" s="9" t="s">
        <v>427</v>
      </c>
      <c r="D210" s="9" t="s">
        <v>428</v>
      </c>
      <c r="E210" s="28">
        <v>1.5219999999999999E-3</v>
      </c>
      <c r="F210" s="1" t="str">
        <f>[1]!b_info_windl1type(C210)</f>
        <v>公司债</v>
      </c>
      <c r="G210" s="1" t="str">
        <f>[1]!b_info_issuerupdated(C210)</f>
        <v>威海市国有资本运营有限公司</v>
      </c>
      <c r="H210" s="1" t="str">
        <f>[1]!b_info_municipalbond(C210)</f>
        <v>否</v>
      </c>
      <c r="I210" s="1">
        <f>[1]!b_issuer_cityinvestmentbondgeo(C210)</f>
        <v>0</v>
      </c>
      <c r="J210" s="1" t="str">
        <f>[1]!s_info_city(C210)</f>
        <v>威海市</v>
      </c>
      <c r="K210" s="1" t="str">
        <f>[1]!b_info_latestissurercreditrating(C210)</f>
        <v>AA+</v>
      </c>
      <c r="L210" s="1" t="str">
        <f>[1]!b_rate_latestcredit(C210)</f>
        <v>AA+</v>
      </c>
      <c r="M210" s="1">
        <f>[1]!b_rate_latestmir_cnbd(C210,$C$2)</f>
        <v>0</v>
      </c>
    </row>
    <row r="211" spans="1:13" ht="16.5" x14ac:dyDescent="0.2">
      <c r="A211" s="7"/>
      <c r="B211" s="7"/>
      <c r="C211" s="9" t="s">
        <v>429</v>
      </c>
      <c r="D211" s="9" t="s">
        <v>430</v>
      </c>
      <c r="E211" s="11">
        <v>5.9519999999999998E-3</v>
      </c>
      <c r="F211" s="1" t="str">
        <f>[1]!b_info_windl1type(C211)</f>
        <v>公司债</v>
      </c>
      <c r="G211" s="1" t="str">
        <f>[1]!b_info_issuerupdated(C211)</f>
        <v>北京市海淀区国有资本经营管理中心</v>
      </c>
      <c r="H211" s="1" t="str">
        <f>[1]!b_info_municipalbond(C211)</f>
        <v>是</v>
      </c>
      <c r="I211" s="1" t="str">
        <f>[1]!b_issuer_cityinvestmentbondgeo(C211)</f>
        <v>省及省会(单列市)</v>
      </c>
      <c r="J211" s="1" t="str">
        <f>[1]!s_info_city(C211)</f>
        <v>北京市</v>
      </c>
      <c r="K211" s="1" t="str">
        <f>[1]!b_info_latestissurercreditrating(C211)</f>
        <v>AAA</v>
      </c>
      <c r="L211" s="1" t="str">
        <f>[1]!b_rate_latestcredit(C211)</f>
        <v>AAA</v>
      </c>
      <c r="M211" s="1">
        <f>[1]!b_rate_latestmir_cnbd(C211,$C$2)</f>
        <v>0</v>
      </c>
    </row>
    <row r="212" spans="1:13" ht="16.5" x14ac:dyDescent="0.2">
      <c r="A212" s="7"/>
      <c r="B212" s="7"/>
      <c r="C212" s="9" t="s">
        <v>431</v>
      </c>
      <c r="D212" s="9" t="s">
        <v>432</v>
      </c>
      <c r="E212" s="11">
        <v>2.8089999999999999E-3</v>
      </c>
      <c r="F212" s="1" t="str">
        <f>[1]!b_info_windl1type(C212)</f>
        <v>公司债</v>
      </c>
      <c r="G212" s="1" t="str">
        <f>[1]!b_info_issuerupdated(C212)</f>
        <v>上海爱建集团股份有限公司</v>
      </c>
      <c r="H212" s="1" t="str">
        <f>[1]!b_info_municipalbond(C212)</f>
        <v>否</v>
      </c>
      <c r="I212" s="1">
        <f>[1]!b_issuer_cityinvestmentbondgeo(C212)</f>
        <v>0</v>
      </c>
      <c r="J212" s="1" t="str">
        <f>[1]!s_info_city(C212)</f>
        <v>上海市</v>
      </c>
      <c r="K212" s="1" t="str">
        <f>[1]!b_info_latestissurercreditrating(C212)</f>
        <v>AA+</v>
      </c>
      <c r="L212" s="1" t="str">
        <f>[1]!b_rate_latestcredit(C212)</f>
        <v>AA+</v>
      </c>
      <c r="M212" s="1">
        <f>[1]!b_rate_latestmir_cnbd(C212,$C$2)</f>
        <v>0</v>
      </c>
    </row>
    <row r="213" spans="1:13" ht="16.5" x14ac:dyDescent="0.2">
      <c r="A213" s="7"/>
      <c r="B213" s="7"/>
      <c r="C213" s="9" t="s">
        <v>433</v>
      </c>
      <c r="D213" s="9" t="s">
        <v>434</v>
      </c>
      <c r="E213" s="11">
        <v>5.9230000000000003E-3</v>
      </c>
      <c r="F213" s="1" t="str">
        <f>[1]!b_info_windl1type(C213)</f>
        <v>公司债</v>
      </c>
      <c r="G213" s="1" t="str">
        <f>[1]!b_info_issuerupdated(C213)</f>
        <v>上海世茂股份有限公司</v>
      </c>
      <c r="H213" s="1" t="str">
        <f>[1]!b_info_municipalbond(C213)</f>
        <v>否</v>
      </c>
      <c r="I213" s="1">
        <f>[1]!b_issuer_cityinvestmentbondgeo(C213)</f>
        <v>0</v>
      </c>
      <c r="J213" s="1" t="str">
        <f>[1]!s_info_city(C213)</f>
        <v>上海市</v>
      </c>
      <c r="K213" s="1" t="str">
        <f>[1]!b_info_latestissurercreditrating(C213)</f>
        <v>AAA</v>
      </c>
      <c r="L213" s="1" t="str">
        <f>[1]!b_rate_latestcredit(C213)</f>
        <v>AAA</v>
      </c>
      <c r="M213" s="1">
        <f>[1]!b_rate_latestmir_cnbd(C213,$C$2)</f>
        <v>0</v>
      </c>
    </row>
    <row r="214" spans="1:13" ht="16.5" x14ac:dyDescent="0.2">
      <c r="A214" s="7"/>
      <c r="B214" s="7"/>
      <c r="C214" s="9" t="s">
        <v>435</v>
      </c>
      <c r="D214" s="9" t="s">
        <v>436</v>
      </c>
      <c r="E214" s="8">
        <v>6.0670000000000003E-3</v>
      </c>
      <c r="F214" s="1" t="str">
        <f>[1]!b_info_windl1type(C214)</f>
        <v>金融债</v>
      </c>
      <c r="G214" s="1" t="str">
        <f>[1]!b_info_issuerupdated(C214)</f>
        <v>宝马汽车金融(中国)有限公司</v>
      </c>
      <c r="H214" s="1" t="str">
        <f>[1]!b_info_municipalbond(C214)</f>
        <v>否</v>
      </c>
      <c r="I214" s="1">
        <f>[1]!b_issuer_cityinvestmentbondgeo(C214)</f>
        <v>0</v>
      </c>
      <c r="J214" s="1" t="str">
        <f>[1]!s_info_city(C214)</f>
        <v>北京市</v>
      </c>
      <c r="K214" s="1" t="str">
        <f>[1]!b_info_latestissurercreditrating(C214)</f>
        <v>AAA</v>
      </c>
      <c r="L214" s="1" t="str">
        <f>[1]!b_rate_latestcredit(C214)</f>
        <v>AAA</v>
      </c>
      <c r="M214" s="1">
        <f>[1]!b_rate_latestmir_cnbd(C214,$C$2)</f>
        <v>0</v>
      </c>
    </row>
    <row r="215" spans="1:13" ht="16.5" x14ac:dyDescent="0.2">
      <c r="A215" s="7"/>
      <c r="B215" s="7"/>
      <c r="C215" s="10" t="s">
        <v>437</v>
      </c>
      <c r="D215" s="9" t="s">
        <v>438</v>
      </c>
      <c r="E215" s="6">
        <v>1.4660000000000001E-3</v>
      </c>
      <c r="F215" s="1" t="str">
        <f>[1]!b_info_windl1type(C215)</f>
        <v>金融债</v>
      </c>
      <c r="G215" s="1" t="str">
        <f>[1]!b_info_issuerupdated(C215)</f>
        <v>浙江泰隆商业银行股份有限公司</v>
      </c>
      <c r="H215" s="1" t="str">
        <f>[1]!b_info_municipalbond(C215)</f>
        <v>否</v>
      </c>
      <c r="I215" s="1">
        <f>[1]!b_issuer_cityinvestmentbondgeo(C215)</f>
        <v>0</v>
      </c>
      <c r="J215" s="1" t="str">
        <f>[1]!s_info_city(C215)</f>
        <v>台州市</v>
      </c>
      <c r="K215" s="1" t="str">
        <f>[1]!b_info_latestissurercreditrating(C215)</f>
        <v>AA+</v>
      </c>
      <c r="L215" s="1" t="str">
        <f>[1]!b_rate_latestcredit(C215)</f>
        <v>AA+</v>
      </c>
      <c r="M215" s="1">
        <f>[1]!b_rate_latestmir_cnbd(C215,$C$2)</f>
        <v>0</v>
      </c>
    </row>
    <row r="216" spans="1:13" ht="16.5" x14ac:dyDescent="0.2">
      <c r="A216" s="7"/>
      <c r="B216" s="7"/>
      <c r="C216" s="9" t="s">
        <v>439</v>
      </c>
      <c r="D216" s="9" t="s">
        <v>440</v>
      </c>
      <c r="E216" s="8">
        <v>1.4890000000000001E-3</v>
      </c>
      <c r="F216" s="1" t="str">
        <f>[1]!b_info_windl1type(C216)</f>
        <v>短期融资券</v>
      </c>
      <c r="G216" s="1" t="str">
        <f>[1]!b_info_issuerupdated(C216)</f>
        <v>隆基绿能科技股份有限公司</v>
      </c>
      <c r="H216" s="1" t="str">
        <f>[1]!b_info_municipalbond(C216)</f>
        <v>否</v>
      </c>
      <c r="I216" s="1">
        <f>[1]!b_issuer_cityinvestmentbondgeo(C216)</f>
        <v>0</v>
      </c>
      <c r="J216" s="1" t="str">
        <f>[1]!s_info_city(C216)</f>
        <v>西安市</v>
      </c>
      <c r="K216" s="1" t="str">
        <f>[1]!b_info_latestissurercreditrating(C216)</f>
        <v>AA+</v>
      </c>
      <c r="L216" s="1" t="str">
        <f>[1]!b_rate_latestcredit(C216)</f>
        <v>A-1</v>
      </c>
      <c r="M216" s="1">
        <f>[1]!b_rate_latestmir_cnbd(C216,$C$2)</f>
        <v>0</v>
      </c>
    </row>
    <row r="217" spans="1:13" ht="16.5" x14ac:dyDescent="0.2">
      <c r="A217" s="7"/>
      <c r="B217" s="7"/>
      <c r="C217" s="9" t="s">
        <v>441</v>
      </c>
      <c r="D217" s="9" t="s">
        <v>442</v>
      </c>
      <c r="E217" s="8">
        <v>7.378E-3</v>
      </c>
      <c r="F217" s="1" t="str">
        <f>[1]!b_info_windl1type(C217)</f>
        <v>短期融资券</v>
      </c>
      <c r="G217" s="1" t="str">
        <f>[1]!b_info_issuerupdated(C217)</f>
        <v>云南世博旅游控股集团有限公司</v>
      </c>
      <c r="H217" s="1" t="str">
        <f>[1]!b_info_municipalbond(C217)</f>
        <v>否</v>
      </c>
      <c r="I217" s="1">
        <f>[1]!b_issuer_cityinvestmentbondgeo(C217)</f>
        <v>0</v>
      </c>
      <c r="J217" s="1" t="str">
        <f>[1]!s_info_city(C217)</f>
        <v>昆明市</v>
      </c>
      <c r="K217" s="1" t="str">
        <f>[1]!b_info_latestissurercreditrating(C217)</f>
        <v>AA+</v>
      </c>
      <c r="L217" s="1" t="str">
        <f>[1]!b_rate_latestcredit(C217)</f>
        <v>A-1</v>
      </c>
      <c r="M217" s="1">
        <f>[1]!b_rate_latestmir_cnbd(C217,$C$2)</f>
        <v>0</v>
      </c>
    </row>
    <row r="218" spans="1:13" ht="16.5" x14ac:dyDescent="0.2">
      <c r="A218" s="7"/>
      <c r="B218" s="7"/>
      <c r="C218" s="9" t="s">
        <v>443</v>
      </c>
      <c r="D218" s="9" t="s">
        <v>444</v>
      </c>
      <c r="E218" s="8">
        <v>2.9740000000000001E-3</v>
      </c>
      <c r="F218" s="1" t="str">
        <f>[1]!b_info_windl1type(C218)</f>
        <v>短期融资券</v>
      </c>
      <c r="G218" s="1" t="str">
        <f>[1]!b_info_issuerupdated(C218)</f>
        <v>安徽省高速地产集团有限公司</v>
      </c>
      <c r="H218" s="1" t="str">
        <f>[1]!b_info_municipalbond(C218)</f>
        <v>否</v>
      </c>
      <c r="I218" s="1">
        <f>[1]!b_issuer_cityinvestmentbondgeo(C218)</f>
        <v>0</v>
      </c>
      <c r="J218" s="1" t="str">
        <f>[1]!s_info_city(C218)</f>
        <v>合肥市</v>
      </c>
      <c r="K218" s="1" t="str">
        <f>[1]!b_info_latestissurercreditrating(C218)</f>
        <v>AA</v>
      </c>
      <c r="L218" s="1">
        <f>[1]!b_rate_latestcredit(C218)</f>
        <v>0</v>
      </c>
      <c r="M218" s="1">
        <f>[1]!b_rate_latestmir_cnbd(C218,$C$2)</f>
        <v>0</v>
      </c>
    </row>
    <row r="219" spans="1:13" ht="16.5" x14ac:dyDescent="0.2">
      <c r="A219" s="7"/>
      <c r="B219" s="7"/>
      <c r="C219" s="9" t="s">
        <v>445</v>
      </c>
      <c r="D219" s="9" t="s">
        <v>446</v>
      </c>
      <c r="E219" s="8">
        <v>1.3875999999999999E-2</v>
      </c>
      <c r="F219" s="1" t="str">
        <f>[1]!b_info_windl1type(C219)</f>
        <v>金融债</v>
      </c>
      <c r="G219" s="1" t="str">
        <f>[1]!b_info_issuerupdated(C219)</f>
        <v>国家开发银行</v>
      </c>
      <c r="H219" s="1" t="str">
        <f>[1]!b_info_municipalbond(C219)</f>
        <v>否</v>
      </c>
      <c r="I219" s="1">
        <f>[1]!b_issuer_cityinvestmentbondgeo(C219)</f>
        <v>0</v>
      </c>
      <c r="J219" s="1" t="str">
        <f>[1]!s_info_city(C219)</f>
        <v>北京市</v>
      </c>
      <c r="K219" s="1">
        <f>[1]!b_info_latestissurercreditrating(C219)</f>
        <v>0</v>
      </c>
      <c r="L219" s="1">
        <f>[1]!b_rate_latestcredit(C219)</f>
        <v>0</v>
      </c>
      <c r="M219" s="1">
        <f>[1]!b_rate_latestmir_cnbd(C219,$C$2)</f>
        <v>0</v>
      </c>
    </row>
    <row r="220" spans="1:13" ht="16.5" x14ac:dyDescent="0.2">
      <c r="A220" s="7"/>
      <c r="B220" s="7"/>
      <c r="C220" s="9" t="s">
        <v>447</v>
      </c>
      <c r="D220" s="9" t="s">
        <v>448</v>
      </c>
      <c r="E220" s="8">
        <v>7.3810000000000004E-3</v>
      </c>
      <c r="F220" s="1" t="str">
        <f>[1]!b_info_windl1type(C220)</f>
        <v>金融债</v>
      </c>
      <c r="G220" s="1" t="str">
        <f>[1]!b_info_issuerupdated(C220)</f>
        <v>国家开发银行</v>
      </c>
      <c r="H220" s="1" t="str">
        <f>[1]!b_info_municipalbond(C220)</f>
        <v>否</v>
      </c>
      <c r="I220" s="1">
        <f>[1]!b_issuer_cityinvestmentbondgeo(C220)</f>
        <v>0</v>
      </c>
      <c r="J220" s="1" t="str">
        <f>[1]!s_info_city(C220)</f>
        <v>北京市</v>
      </c>
      <c r="K220" s="1">
        <f>[1]!b_info_latestissurercreditrating(C220)</f>
        <v>0</v>
      </c>
      <c r="L220" s="1">
        <f>[1]!b_rate_latestcredit(C220)</f>
        <v>0</v>
      </c>
      <c r="M220" s="1">
        <f>[1]!b_rate_latestmir_cnbd(C220,$C$2)</f>
        <v>0</v>
      </c>
    </row>
    <row r="221" spans="1:13" ht="16.5" x14ac:dyDescent="0.2">
      <c r="A221" s="7"/>
      <c r="B221" s="7"/>
      <c r="C221" s="9" t="s">
        <v>449</v>
      </c>
      <c r="D221" s="9" t="s">
        <v>450</v>
      </c>
      <c r="E221" s="8">
        <v>5.359E-3</v>
      </c>
      <c r="F221" s="1" t="str">
        <f>[1]!b_info_windl1type(C221)</f>
        <v>中期票据</v>
      </c>
      <c r="G221" s="1" t="str">
        <f>[1]!b_info_issuerupdated(C221)</f>
        <v>宿迁产业发展集团有限公司</v>
      </c>
      <c r="H221" s="1" t="str">
        <f>[1]!b_info_municipalbond(C221)</f>
        <v>否</v>
      </c>
      <c r="I221" s="1">
        <f>[1]!b_issuer_cityinvestmentbondgeo(C221)</f>
        <v>0</v>
      </c>
      <c r="J221" s="1" t="str">
        <f>[1]!s_info_city(C221)</f>
        <v>宿迁市</v>
      </c>
      <c r="K221" s="1" t="str">
        <f>[1]!b_info_latestissurercreditrating(C221)</f>
        <v>AAA</v>
      </c>
      <c r="L221" s="1" t="str">
        <f>[1]!b_rate_latestcredit(C221)</f>
        <v>AAA</v>
      </c>
      <c r="M221" s="1">
        <f>[1]!b_rate_latestmir_cnbd(C221,$C$2)</f>
        <v>0</v>
      </c>
    </row>
    <row r="222" spans="1:13" ht="16.5" x14ac:dyDescent="0.2">
      <c r="A222" s="7"/>
      <c r="B222" s="7"/>
      <c r="C222" s="9" t="s">
        <v>451</v>
      </c>
      <c r="D222" s="9" t="s">
        <v>452</v>
      </c>
      <c r="E222" s="8">
        <v>5.947E-3</v>
      </c>
      <c r="F222" s="1" t="str">
        <f>[1]!b_info_windl1type(C222)</f>
        <v>中期票据</v>
      </c>
      <c r="G222" s="1" t="str">
        <f>[1]!b_info_issuerupdated(C222)</f>
        <v>常熟市城市经营投资有限公司</v>
      </c>
      <c r="H222" s="1" t="str">
        <f>[1]!b_info_municipalbond(C222)</f>
        <v>是</v>
      </c>
      <c r="I222" s="1" t="str">
        <f>[1]!b_issuer_cityinvestmentbondgeo(C222)</f>
        <v>县及县级市</v>
      </c>
      <c r="J222" s="1" t="str">
        <f>[1]!s_info_city(C222)</f>
        <v>常熟市</v>
      </c>
      <c r="K222" s="1" t="str">
        <f>[1]!b_info_latestissurercreditrating(C222)</f>
        <v>AA+</v>
      </c>
      <c r="L222" s="1" t="str">
        <f>[1]!b_rate_latestcredit(C222)</f>
        <v>AA+</v>
      </c>
      <c r="M222" s="1">
        <f>[1]!b_rate_latestmir_cnbd(C222,$C$2)</f>
        <v>0</v>
      </c>
    </row>
    <row r="223" spans="1:13" ht="16.5" x14ac:dyDescent="0.2">
      <c r="A223" s="7"/>
      <c r="B223" s="7"/>
      <c r="C223" s="9" t="s">
        <v>453</v>
      </c>
      <c r="D223" s="9" t="s">
        <v>454</v>
      </c>
      <c r="E223" s="8">
        <v>2.892E-3</v>
      </c>
      <c r="F223" s="1" t="str">
        <f>[1]!b_info_windl1type(C223)</f>
        <v>中期票据</v>
      </c>
      <c r="G223" s="1" t="str">
        <f>[1]!b_info_issuerupdated(C223)</f>
        <v>四川省能源投资集团有限责任公司</v>
      </c>
      <c r="H223" s="1" t="str">
        <f>[1]!b_info_municipalbond(C223)</f>
        <v>是</v>
      </c>
      <c r="I223" s="1" t="str">
        <f>[1]!b_issuer_cityinvestmentbondgeo(C223)</f>
        <v>省及省会(单列市)</v>
      </c>
      <c r="J223" s="1" t="str">
        <f>[1]!s_info_city(C223)</f>
        <v>成都市</v>
      </c>
      <c r="K223" s="1" t="str">
        <f>[1]!b_info_latestissurercreditrating(C223)</f>
        <v>AA+</v>
      </c>
      <c r="L223" s="1" t="str">
        <f>[1]!b_rate_latestcredit(C223)</f>
        <v>AA+</v>
      </c>
      <c r="M223" s="1">
        <f>[1]!b_rate_latestmir_cnbd(C223,$C$2)</f>
        <v>0</v>
      </c>
    </row>
    <row r="224" spans="1:13" ht="16.5" x14ac:dyDescent="0.2">
      <c r="A224" s="7"/>
      <c r="B224" s="7"/>
      <c r="C224" s="9" t="s">
        <v>455</v>
      </c>
      <c r="D224" s="9" t="s">
        <v>456</v>
      </c>
      <c r="E224" s="8">
        <v>5.0939999999999996E-3</v>
      </c>
      <c r="F224" s="1" t="str">
        <f>[1]!b_info_windl1type(C224)</f>
        <v>中期票据</v>
      </c>
      <c r="G224" s="1" t="str">
        <f>[1]!b_info_issuerupdated(C224)</f>
        <v>大连万达商业管理集团股份有限公司</v>
      </c>
      <c r="H224" s="1" t="str">
        <f>[1]!b_info_municipalbond(C224)</f>
        <v>否</v>
      </c>
      <c r="I224" s="1">
        <f>[1]!b_issuer_cityinvestmentbondgeo(C224)</f>
        <v>0</v>
      </c>
      <c r="J224" s="1" t="str">
        <f>[1]!s_info_city(C224)</f>
        <v>大连市</v>
      </c>
      <c r="K224" s="1" t="str">
        <f>[1]!b_info_latestissurercreditrating(C224)</f>
        <v>AAA</v>
      </c>
      <c r="L224" s="1" t="str">
        <f>[1]!b_rate_latestcredit(C224)</f>
        <v>AAA</v>
      </c>
      <c r="M224" s="1">
        <f>[1]!b_rate_latestmir_cnbd(C224,$C$2)</f>
        <v>0</v>
      </c>
    </row>
    <row r="225" spans="1:13" ht="16.5" x14ac:dyDescent="0.2">
      <c r="A225" s="7"/>
      <c r="B225" s="7"/>
      <c r="C225" s="9" t="s">
        <v>457</v>
      </c>
      <c r="D225" s="9" t="s">
        <v>458</v>
      </c>
      <c r="E225" s="8">
        <v>1.482E-3</v>
      </c>
      <c r="F225" s="1" t="str">
        <f>[1]!b_info_windl1type(C225)</f>
        <v>中期票据</v>
      </c>
      <c r="G225" s="1" t="str">
        <f>[1]!b_info_issuerupdated(C225)</f>
        <v>新希望六和股份有限公司</v>
      </c>
      <c r="H225" s="1" t="str">
        <f>[1]!b_info_municipalbond(C225)</f>
        <v>否</v>
      </c>
      <c r="I225" s="1">
        <f>[1]!b_issuer_cityinvestmentbondgeo(C225)</f>
        <v>0</v>
      </c>
      <c r="J225" s="1" t="str">
        <f>[1]!s_info_city(C225)</f>
        <v>绵阳市</v>
      </c>
      <c r="K225" s="1" t="str">
        <f>[1]!b_info_latestissurercreditrating(C225)</f>
        <v>AAA</v>
      </c>
      <c r="L225" s="1" t="str">
        <f>[1]!b_rate_latestcredit(C225)</f>
        <v>AAA</v>
      </c>
      <c r="M225" s="1">
        <f>[1]!b_rate_latestmir_cnbd(C225,$C$2)</f>
        <v>0</v>
      </c>
    </row>
    <row r="226" spans="1:13" ht="16.5" x14ac:dyDescent="0.2">
      <c r="A226" s="7"/>
      <c r="B226" s="7"/>
      <c r="C226" s="9" t="s">
        <v>459</v>
      </c>
      <c r="D226" s="9" t="s">
        <v>460</v>
      </c>
      <c r="E226" s="8">
        <v>2.967E-3</v>
      </c>
      <c r="F226" s="1" t="str">
        <f>[1]!b_info_windl1type(C226)</f>
        <v>中期票据</v>
      </c>
      <c r="G226" s="1" t="str">
        <f>[1]!b_info_issuerupdated(C226)</f>
        <v>中国国际海运集装箱(集团)股份有限公司</v>
      </c>
      <c r="H226" s="1" t="str">
        <f>[1]!b_info_municipalbond(C226)</f>
        <v>否</v>
      </c>
      <c r="I226" s="1">
        <f>[1]!b_issuer_cityinvestmentbondgeo(C226)</f>
        <v>0</v>
      </c>
      <c r="J226" s="1" t="str">
        <f>[1]!s_info_city(C226)</f>
        <v>深圳市</v>
      </c>
      <c r="K226" s="1" t="str">
        <f>[1]!b_info_latestissurercreditrating(C226)</f>
        <v>AAA</v>
      </c>
      <c r="L226" s="1" t="str">
        <f>[1]!b_rate_latestcredit(C226)</f>
        <v>AAA</v>
      </c>
      <c r="M226" s="1">
        <f>[1]!b_rate_latestmir_cnbd(C226,$C$2)</f>
        <v>0</v>
      </c>
    </row>
    <row r="227" spans="1:13" ht="16.5" x14ac:dyDescent="0.2">
      <c r="A227" s="7"/>
      <c r="B227" s="7"/>
      <c r="C227" s="9" t="s">
        <v>461</v>
      </c>
      <c r="D227" s="9" t="s">
        <v>462</v>
      </c>
      <c r="E227" s="8">
        <v>4.4190000000000002E-3</v>
      </c>
      <c r="F227" s="1" t="str">
        <f>[1]!b_info_windl1type(C227)</f>
        <v>中期票据</v>
      </c>
      <c r="G227" s="1" t="str">
        <f>[1]!b_info_issuerupdated(C227)</f>
        <v>江苏沙钢集团有限公司</v>
      </c>
      <c r="H227" s="1" t="str">
        <f>[1]!b_info_municipalbond(C227)</f>
        <v>否</v>
      </c>
      <c r="I227" s="1">
        <f>[1]!b_issuer_cityinvestmentbondgeo(C227)</f>
        <v>0</v>
      </c>
      <c r="J227" s="1" t="str">
        <f>[1]!s_info_city(C227)</f>
        <v>张家港市</v>
      </c>
      <c r="K227" s="1" t="str">
        <f>[1]!b_info_latestissurercreditrating(C227)</f>
        <v>AAA</v>
      </c>
      <c r="L227" s="1" t="str">
        <f>[1]!b_rate_latestcredit(C227)</f>
        <v>AAA</v>
      </c>
      <c r="M227" s="1">
        <f>[1]!b_rate_latestmir_cnbd(C227,$C$2)</f>
        <v>0</v>
      </c>
    </row>
    <row r="228" spans="1:13" ht="16.5" x14ac:dyDescent="0.2">
      <c r="A228" s="7"/>
      <c r="B228" s="7"/>
      <c r="C228" s="9" t="s">
        <v>463</v>
      </c>
      <c r="D228" s="9" t="s">
        <v>464</v>
      </c>
      <c r="E228" s="8">
        <v>7.5810000000000001E-3</v>
      </c>
      <c r="F228" s="1" t="str">
        <f>[1]!b_info_windl1type(C228)</f>
        <v>中期票据</v>
      </c>
      <c r="G228" s="1" t="str">
        <f>[1]!b_info_issuerupdated(C228)</f>
        <v>广州交通投资集团有限公司</v>
      </c>
      <c r="H228" s="1" t="str">
        <f>[1]!b_info_municipalbond(C228)</f>
        <v>是</v>
      </c>
      <c r="I228" s="1" t="str">
        <f>[1]!b_issuer_cityinvestmentbondgeo(C228)</f>
        <v>省及省会(单列市)</v>
      </c>
      <c r="J228" s="1" t="str">
        <f>[1]!s_info_city(C228)</f>
        <v>广州市</v>
      </c>
      <c r="K228" s="1" t="str">
        <f>[1]!b_info_latestissurercreditrating(C228)</f>
        <v>AAA</v>
      </c>
      <c r="L228" s="1" t="str">
        <f>[1]!b_rate_latestcredit(C228)</f>
        <v>AAA</v>
      </c>
      <c r="M228" s="1">
        <f>[1]!b_rate_latestmir_cnbd(C228,$C$2)</f>
        <v>0</v>
      </c>
    </row>
    <row r="229" spans="1:13" ht="16.5" x14ac:dyDescent="0.2">
      <c r="A229" s="7"/>
      <c r="B229" s="7"/>
      <c r="C229" s="9" t="s">
        <v>465</v>
      </c>
      <c r="D229" s="9" t="s">
        <v>466</v>
      </c>
      <c r="E229" s="8">
        <v>1.5009999999999999E-3</v>
      </c>
      <c r="F229" s="1" t="str">
        <f>[1]!b_info_windl1type(C229)</f>
        <v>中期票据</v>
      </c>
      <c r="G229" s="1" t="str">
        <f>[1]!b_info_issuerupdated(C229)</f>
        <v>江阴城市建设投资有限公司</v>
      </c>
      <c r="H229" s="1" t="str">
        <f>[1]!b_info_municipalbond(C229)</f>
        <v>是</v>
      </c>
      <c r="I229" s="1" t="str">
        <f>[1]!b_issuer_cityinvestmentbondgeo(C229)</f>
        <v>县及县级市</v>
      </c>
      <c r="J229" s="1" t="str">
        <f>[1]!s_info_city(C229)</f>
        <v>江阴市</v>
      </c>
      <c r="K229" s="1" t="str">
        <f>[1]!b_info_latestissurercreditrating(C229)</f>
        <v>AA+</v>
      </c>
      <c r="L229" s="1" t="str">
        <f>[1]!b_rate_latestcredit(C229)</f>
        <v>AAA</v>
      </c>
      <c r="M229" s="1">
        <f>[1]!b_rate_latestmir_cnbd(C229,$C$2)</f>
        <v>0</v>
      </c>
    </row>
    <row r="230" spans="1:13" ht="16.5" x14ac:dyDescent="0.2">
      <c r="A230" s="7"/>
      <c r="B230" s="7"/>
      <c r="C230" s="10" t="s">
        <v>467</v>
      </c>
      <c r="D230" s="9" t="s">
        <v>468</v>
      </c>
      <c r="E230" s="6">
        <v>5.2810000000000001E-3</v>
      </c>
      <c r="F230" s="1" t="str">
        <f>[1]!b_info_windl1type(C230)</f>
        <v>中期票据</v>
      </c>
      <c r="G230" s="1" t="str">
        <f>[1]!b_info_issuerupdated(C230)</f>
        <v>上海复星高科技(集团)有限公司</v>
      </c>
      <c r="H230" s="1" t="str">
        <f>[1]!b_info_municipalbond(C230)</f>
        <v>否</v>
      </c>
      <c r="I230" s="1">
        <f>[1]!b_issuer_cityinvestmentbondgeo(C230)</f>
        <v>0</v>
      </c>
      <c r="J230" s="1" t="str">
        <f>[1]!s_info_city(C230)</f>
        <v>上海市</v>
      </c>
      <c r="K230" s="1" t="str">
        <f>[1]!b_info_latestissurercreditrating(C230)</f>
        <v>AAA</v>
      </c>
      <c r="L230" s="1" t="str">
        <f>[1]!b_rate_latestcredit(C230)</f>
        <v>AAA</v>
      </c>
      <c r="M230" s="1">
        <f>[1]!b_rate_latestmir_cnbd(C230,$C$2)</f>
        <v>0</v>
      </c>
    </row>
    <row r="231" spans="1:13" ht="16.5" x14ac:dyDescent="0.2">
      <c r="A231" s="7"/>
      <c r="B231" s="7"/>
      <c r="C231" s="9" t="s">
        <v>469</v>
      </c>
      <c r="D231" s="9" t="s">
        <v>470</v>
      </c>
      <c r="E231" s="8">
        <v>3.0430000000000001E-3</v>
      </c>
      <c r="F231" s="1" t="str">
        <f>[1]!b_info_windl1type(C231)</f>
        <v>中期票据</v>
      </c>
      <c r="G231" s="1" t="str">
        <f>[1]!b_info_issuerupdated(C231)</f>
        <v>宁波市镇海投资有限公司</v>
      </c>
      <c r="H231" s="1" t="str">
        <f>[1]!b_info_municipalbond(C231)</f>
        <v>是</v>
      </c>
      <c r="I231" s="1" t="str">
        <f>[1]!b_issuer_cityinvestmentbondgeo(C231)</f>
        <v>省及省会(单列市)</v>
      </c>
      <c r="J231" s="1" t="str">
        <f>[1]!s_info_city(C231)</f>
        <v>宁波市</v>
      </c>
      <c r="K231" s="1" t="str">
        <f>[1]!b_info_latestissurercreditrating(C231)</f>
        <v>AA+</v>
      </c>
      <c r="L231" s="1" t="str">
        <f>[1]!b_rate_latestcredit(C231)</f>
        <v>AA+</v>
      </c>
      <c r="M231" s="1">
        <f>[1]!b_rate_latestmir_cnbd(C231,$C$2)</f>
        <v>0</v>
      </c>
    </row>
    <row r="232" spans="1:13" ht="16.5" x14ac:dyDescent="0.2">
      <c r="A232" s="7"/>
      <c r="B232" s="7"/>
      <c r="C232" s="9" t="s">
        <v>471</v>
      </c>
      <c r="D232" s="9" t="s">
        <v>472</v>
      </c>
      <c r="E232" s="8">
        <v>1.5169999999999999E-3</v>
      </c>
      <c r="F232" s="1" t="str">
        <f>[1]!b_info_windl1type(C232)</f>
        <v>中期票据</v>
      </c>
      <c r="G232" s="1" t="str">
        <f>[1]!b_info_issuerupdated(C232)</f>
        <v>甘肃省农垦集团有限责任公司</v>
      </c>
      <c r="H232" s="1" t="str">
        <f>[1]!b_info_municipalbond(C232)</f>
        <v>否</v>
      </c>
      <c r="I232" s="1">
        <f>[1]!b_issuer_cityinvestmentbondgeo(C232)</f>
        <v>0</v>
      </c>
      <c r="J232" s="1" t="str">
        <f>[1]!s_info_city(C232)</f>
        <v>兰州市</v>
      </c>
      <c r="K232" s="1" t="str">
        <f>[1]!b_info_latestissurercreditrating(C232)</f>
        <v>AA</v>
      </c>
      <c r="L232" s="1" t="str">
        <f>[1]!b_rate_latestcredit(C232)</f>
        <v>AAA</v>
      </c>
      <c r="M232" s="1">
        <f>[1]!b_rate_latestmir_cnbd(C232,$C$2)</f>
        <v>0</v>
      </c>
    </row>
    <row r="233" spans="1:13" ht="16.5" x14ac:dyDescent="0.2">
      <c r="A233" s="7"/>
      <c r="B233" s="7"/>
      <c r="C233" s="9" t="s">
        <v>473</v>
      </c>
      <c r="D233" s="9" t="s">
        <v>474</v>
      </c>
      <c r="E233" s="8">
        <v>1.5330000000000001E-3</v>
      </c>
      <c r="F233" s="1" t="str">
        <f>[1]!b_info_windl1type(C233)</f>
        <v>中期票据</v>
      </c>
      <c r="G233" s="1" t="str">
        <f>[1]!b_info_issuerupdated(C233)</f>
        <v>巢湖市城镇建设投资有限公司</v>
      </c>
      <c r="H233" s="1" t="str">
        <f>[1]!b_info_municipalbond(C233)</f>
        <v>是</v>
      </c>
      <c r="I233" s="1" t="str">
        <f>[1]!b_issuer_cityinvestmentbondgeo(C233)</f>
        <v>县及县级市</v>
      </c>
      <c r="J233" s="1" t="str">
        <f>[1]!s_info_city(C233)</f>
        <v>巢湖市</v>
      </c>
      <c r="K233" s="1" t="str">
        <f>[1]!b_info_latestissurercreditrating(C233)</f>
        <v>AA</v>
      </c>
      <c r="L233" s="1" t="str">
        <f>[1]!b_rate_latestcredit(C233)</f>
        <v>AA</v>
      </c>
      <c r="M233" s="1">
        <f>[1]!b_rate_latestmir_cnbd(C233,$C$2)</f>
        <v>0</v>
      </c>
    </row>
    <row r="234" spans="1:13" ht="16.5" x14ac:dyDescent="0.2">
      <c r="A234" s="7"/>
      <c r="B234" s="7"/>
      <c r="C234" s="9" t="s">
        <v>475</v>
      </c>
      <c r="D234" s="9" t="s">
        <v>476</v>
      </c>
      <c r="E234" s="8">
        <v>3.0109999999999998E-3</v>
      </c>
      <c r="F234" s="1" t="str">
        <f>[1]!b_info_windl1type(C234)</f>
        <v>中期票据</v>
      </c>
      <c r="G234" s="1" t="str">
        <f>[1]!b_info_issuerupdated(C234)</f>
        <v>北京首都创业集团有限公司</v>
      </c>
      <c r="H234" s="1" t="str">
        <f>[1]!b_info_municipalbond(C234)</f>
        <v>是</v>
      </c>
      <c r="I234" s="1" t="str">
        <f>[1]!b_issuer_cityinvestmentbondgeo(C234)</f>
        <v>省及省会(单列市)</v>
      </c>
      <c r="J234" s="1" t="str">
        <f>[1]!s_info_city(C234)</f>
        <v>北京市</v>
      </c>
      <c r="K234" s="1" t="str">
        <f>[1]!b_info_latestissurercreditrating(C234)</f>
        <v>AAA</v>
      </c>
      <c r="L234" s="1" t="str">
        <f>[1]!b_rate_latestcredit(C234)</f>
        <v>AAA</v>
      </c>
      <c r="M234" s="1">
        <f>[1]!b_rate_latestmir_cnbd(C234,$C$2)</f>
        <v>0</v>
      </c>
    </row>
    <row r="235" spans="1:13" ht="16.5" x14ac:dyDescent="0.2">
      <c r="A235" s="7"/>
      <c r="B235" s="7"/>
      <c r="C235" s="10" t="s">
        <v>477</v>
      </c>
      <c r="D235" s="9" t="s">
        <v>478</v>
      </c>
      <c r="E235" s="6">
        <v>2.9780000000000002E-3</v>
      </c>
      <c r="F235" s="1" t="str">
        <f>[1]!b_info_windl1type(C235)</f>
        <v>中期票据</v>
      </c>
      <c r="G235" s="1" t="str">
        <f>[1]!b_info_issuerupdated(C235)</f>
        <v>四川省铁路产业投资集团有限责任公司</v>
      </c>
      <c r="H235" s="1" t="str">
        <f>[1]!b_info_municipalbond(C235)</f>
        <v>是</v>
      </c>
      <c r="I235" s="1" t="str">
        <f>[1]!b_issuer_cityinvestmentbondgeo(C235)</f>
        <v>省及省会(单列市)</v>
      </c>
      <c r="J235" s="1" t="str">
        <f>[1]!s_info_city(C235)</f>
        <v>成都市</v>
      </c>
      <c r="K235" s="1" t="str">
        <f>[1]!b_info_latestissurercreditrating(C235)</f>
        <v>AAA</v>
      </c>
      <c r="L235" s="1" t="str">
        <f>[1]!b_rate_latestcredit(C235)</f>
        <v>AAA</v>
      </c>
      <c r="M235" s="1">
        <f>[1]!b_rate_latestmir_cnbd(C235,$C$2)</f>
        <v>0</v>
      </c>
    </row>
    <row r="236" spans="1:13" ht="16.5" x14ac:dyDescent="0.2">
      <c r="A236" s="7"/>
      <c r="B236" s="7"/>
      <c r="C236" s="10" t="s">
        <v>479</v>
      </c>
      <c r="D236" s="9" t="s">
        <v>480</v>
      </c>
      <c r="E236" s="6">
        <v>2.9910000000000002E-3</v>
      </c>
      <c r="F236" s="1" t="str">
        <f>[1]!b_info_windl1type(C236)</f>
        <v>中期票据</v>
      </c>
      <c r="G236" s="1" t="str">
        <f>[1]!b_info_issuerupdated(C236)</f>
        <v>中建交通建设集团有限公司</v>
      </c>
      <c r="H236" s="1" t="str">
        <f>[1]!b_info_municipalbond(C236)</f>
        <v>否</v>
      </c>
      <c r="I236" s="1">
        <f>[1]!b_issuer_cityinvestmentbondgeo(C236)</f>
        <v>0</v>
      </c>
      <c r="J236" s="1" t="str">
        <f>[1]!s_info_city(C236)</f>
        <v>北京市</v>
      </c>
      <c r="K236" s="1" t="str">
        <f>[1]!b_info_latestissurercreditrating(C236)</f>
        <v>AA</v>
      </c>
      <c r="L236" s="1" t="str">
        <f>[1]!b_rate_latestcredit(C236)</f>
        <v>AAA</v>
      </c>
      <c r="M236" s="1">
        <f>[1]!b_rate_latestmir_cnbd(C236,$C$2)</f>
        <v>0</v>
      </c>
    </row>
    <row r="237" spans="1:13" ht="16.5" x14ac:dyDescent="0.2">
      <c r="A237" s="7"/>
      <c r="B237" s="7"/>
      <c r="C237" s="10" t="s">
        <v>481</v>
      </c>
      <c r="D237" s="9" t="s">
        <v>482</v>
      </c>
      <c r="E237" s="6">
        <v>7.3670000000000003E-3</v>
      </c>
      <c r="F237" s="1" t="str">
        <f>[1]!b_info_windl1type(C237)</f>
        <v>中期票据</v>
      </c>
      <c r="G237" s="1" t="str">
        <f>[1]!b_info_issuerupdated(C237)</f>
        <v>河北交通投资集团公司</v>
      </c>
      <c r="H237" s="1" t="str">
        <f>[1]!b_info_municipalbond(C237)</f>
        <v>是</v>
      </c>
      <c r="I237" s="1" t="str">
        <f>[1]!b_issuer_cityinvestmentbondgeo(C237)</f>
        <v>省及省会(单列市)</v>
      </c>
      <c r="J237" s="1" t="str">
        <f>[1]!s_info_city(C237)</f>
        <v>石家庄市</v>
      </c>
      <c r="K237" s="1" t="str">
        <f>[1]!b_info_latestissurercreditrating(C237)</f>
        <v>AAA</v>
      </c>
      <c r="L237" s="1" t="str">
        <f>[1]!b_rate_latestcredit(C237)</f>
        <v>AAA</v>
      </c>
      <c r="M237" s="1">
        <f>[1]!b_rate_latestmir_cnbd(C237,$C$2)</f>
        <v>0</v>
      </c>
    </row>
    <row r="238" spans="1:13" ht="16.5" x14ac:dyDescent="0.2">
      <c r="A238" s="7"/>
      <c r="B238" s="7"/>
      <c r="C238" s="5" t="s">
        <v>483</v>
      </c>
      <c r="D238" s="9" t="s">
        <v>484</v>
      </c>
      <c r="E238" s="11">
        <v>2.1199999999999999E-3</v>
      </c>
      <c r="F238" s="1" t="str">
        <f>[1]!b_info_windl1type(C238)</f>
        <v>中期票据</v>
      </c>
      <c r="G238" s="1" t="str">
        <f>[1]!b_info_issuerupdated(C238)</f>
        <v>苏州科技城发展集团有限公司</v>
      </c>
      <c r="H238" s="1" t="str">
        <f>[1]!b_info_municipalbond(C238)</f>
        <v>是</v>
      </c>
      <c r="I238" s="1" t="str">
        <f>[1]!b_issuer_cityinvestmentbondgeo(C238)</f>
        <v>地级市</v>
      </c>
      <c r="J238" s="1" t="str">
        <f>[1]!s_info_city(C238)</f>
        <v>苏州市</v>
      </c>
      <c r="K238" s="1" t="str">
        <f>[1]!b_info_latestissurercreditrating(C238)</f>
        <v>AA</v>
      </c>
      <c r="L238" s="1" t="str">
        <f>[1]!b_rate_latestcredit(C238)</f>
        <v>AA</v>
      </c>
      <c r="M238" s="1">
        <f>[1]!b_rate_latestmir_cnbd(C238,$C$2)</f>
        <v>0</v>
      </c>
    </row>
    <row r="239" spans="1:13" ht="16.5" x14ac:dyDescent="0.2">
      <c r="A239" s="7"/>
      <c r="B239" s="7"/>
      <c r="C239" s="10" t="s">
        <v>485</v>
      </c>
      <c r="D239" s="9" t="s">
        <v>486</v>
      </c>
      <c r="E239" s="6">
        <v>7.4209999999999996E-3</v>
      </c>
      <c r="F239" s="1" t="str">
        <f>[1]!b_info_windl1type(C239)</f>
        <v>中期票据</v>
      </c>
      <c r="G239" s="1" t="str">
        <f>[1]!b_info_issuerupdated(C239)</f>
        <v>南京大江北国资投资集团有限公司</v>
      </c>
      <c r="H239" s="1" t="str">
        <f>[1]!b_info_municipalbond(C239)</f>
        <v>是</v>
      </c>
      <c r="I239" s="1" t="str">
        <f>[1]!b_issuer_cityinvestmentbondgeo(C239)</f>
        <v>省及省会(单列市)</v>
      </c>
      <c r="J239" s="1" t="str">
        <f>[1]!s_info_city(C239)</f>
        <v>南京市</v>
      </c>
      <c r="K239" s="1" t="str">
        <f>[1]!b_info_latestissurercreditrating(C239)</f>
        <v>AA+</v>
      </c>
      <c r="L239" s="1" t="str">
        <f>[1]!b_rate_latestcredit(C239)</f>
        <v>AA+</v>
      </c>
      <c r="M239" s="1">
        <f>[1]!b_rate_latestmir_cnbd(C239,$C$2)</f>
        <v>0</v>
      </c>
    </row>
    <row r="240" spans="1:13" ht="16.5" x14ac:dyDescent="0.2">
      <c r="A240" s="7"/>
      <c r="B240" s="7"/>
      <c r="C240" s="10" t="s">
        <v>487</v>
      </c>
      <c r="D240" s="9" t="s">
        <v>488</v>
      </c>
      <c r="E240" s="6">
        <v>2.9729999999999999E-3</v>
      </c>
      <c r="F240" s="1" t="str">
        <f>[1]!b_info_windl1type(C240)</f>
        <v>中期票据</v>
      </c>
      <c r="G240" s="1" t="str">
        <f>[1]!b_info_issuerupdated(C240)</f>
        <v>武汉地产开发投资集团有限公司</v>
      </c>
      <c r="H240" s="1" t="str">
        <f>[1]!b_info_municipalbond(C240)</f>
        <v>是</v>
      </c>
      <c r="I240" s="1" t="str">
        <f>[1]!b_issuer_cityinvestmentbondgeo(C240)</f>
        <v>省及省会(单列市)</v>
      </c>
      <c r="J240" s="1" t="str">
        <f>[1]!s_info_city(C240)</f>
        <v>武汉市</v>
      </c>
      <c r="K240" s="1" t="str">
        <f>[1]!b_info_latestissurercreditrating(C240)</f>
        <v>AAA</v>
      </c>
      <c r="L240" s="1" t="str">
        <f>[1]!b_rate_latestcredit(C240)</f>
        <v>AAA</v>
      </c>
      <c r="M240" s="1">
        <f>[1]!b_rate_latestmir_cnbd(C240,$C$2)</f>
        <v>0</v>
      </c>
    </row>
    <row r="241" spans="1:13" ht="16.5" x14ac:dyDescent="0.2">
      <c r="A241" s="7"/>
      <c r="B241" s="7"/>
      <c r="C241" s="10" t="s">
        <v>489</v>
      </c>
      <c r="D241" s="9" t="s">
        <v>490</v>
      </c>
      <c r="E241" s="6">
        <v>1.487E-3</v>
      </c>
      <c r="F241" s="1" t="str">
        <f>[1]!b_info_windl1type(C241)</f>
        <v>中期票据</v>
      </c>
      <c r="G241" s="1" t="str">
        <f>[1]!b_info_issuerupdated(C241)</f>
        <v>苏州历史文化名城保护集团有限公司</v>
      </c>
      <c r="H241" s="1" t="str">
        <f>[1]!b_info_municipalbond(C241)</f>
        <v>是</v>
      </c>
      <c r="I241" s="1" t="str">
        <f>[1]!b_issuer_cityinvestmentbondgeo(C241)</f>
        <v>地级市</v>
      </c>
      <c r="J241" s="1" t="str">
        <f>[1]!s_info_city(C241)</f>
        <v>苏州市</v>
      </c>
      <c r="K241" s="1" t="str">
        <f>[1]!b_info_latestissurercreditrating(C241)</f>
        <v>AA</v>
      </c>
      <c r="L241" s="1" t="str">
        <f>[1]!b_rate_latestcredit(C241)</f>
        <v>AA</v>
      </c>
      <c r="M241" s="1">
        <f>[1]!b_rate_latestmir_cnbd(C241,$C$2)</f>
        <v>0</v>
      </c>
    </row>
    <row r="242" spans="1:13" ht="16.5" x14ac:dyDescent="0.2">
      <c r="A242" s="7"/>
      <c r="B242" s="7"/>
      <c r="C242" s="10" t="s">
        <v>491</v>
      </c>
      <c r="D242" s="9" t="s">
        <v>492</v>
      </c>
      <c r="E242" s="6">
        <v>2.9659999999999999E-3</v>
      </c>
      <c r="F242" s="1" t="str">
        <f>[1]!b_info_windl1type(C242)</f>
        <v>中期票据</v>
      </c>
      <c r="G242" s="1" t="str">
        <f>[1]!b_info_issuerupdated(C242)</f>
        <v>深圳市振业(集团)股份有限公司</v>
      </c>
      <c r="H242" s="1" t="str">
        <f>[1]!b_info_municipalbond(C242)</f>
        <v>否</v>
      </c>
      <c r="I242" s="1">
        <f>[1]!b_issuer_cityinvestmentbondgeo(C242)</f>
        <v>0</v>
      </c>
      <c r="J242" s="1" t="str">
        <f>[1]!s_info_city(C242)</f>
        <v>深圳市</v>
      </c>
      <c r="K242" s="1" t="str">
        <f>[1]!b_info_latestissurercreditrating(C242)</f>
        <v>AA</v>
      </c>
      <c r="L242" s="1" t="str">
        <f>[1]!b_rate_latestcredit(C242)</f>
        <v>AA</v>
      </c>
      <c r="M242" s="1">
        <f>[1]!b_rate_latestmir_cnbd(C242,$C$2)</f>
        <v>0</v>
      </c>
    </row>
    <row r="243" spans="1:13" ht="16.5" x14ac:dyDescent="0.2">
      <c r="A243" s="7"/>
      <c r="B243" s="7"/>
      <c r="C243" s="10" t="s">
        <v>493</v>
      </c>
      <c r="D243" s="9" t="s">
        <v>494</v>
      </c>
      <c r="E243" s="6">
        <v>2.9550000000000002E-3</v>
      </c>
      <c r="F243" s="1" t="str">
        <f>[1]!b_info_windl1type(C243)</f>
        <v>中期票据</v>
      </c>
      <c r="G243" s="1" t="str">
        <f>[1]!b_info_issuerupdated(C243)</f>
        <v>安徽广电传媒产业集团有限责任公司</v>
      </c>
      <c r="H243" s="1" t="str">
        <f>[1]!b_info_municipalbond(C243)</f>
        <v>否</v>
      </c>
      <c r="I243" s="1">
        <f>[1]!b_issuer_cityinvestmentbondgeo(C243)</f>
        <v>0</v>
      </c>
      <c r="J243" s="1" t="str">
        <f>[1]!s_info_city(C243)</f>
        <v>合肥市</v>
      </c>
      <c r="K243" s="1" t="str">
        <f>[1]!b_info_latestissurercreditrating(C243)</f>
        <v>AA</v>
      </c>
      <c r="L243" s="1" t="str">
        <f>[1]!b_rate_latestcredit(C243)</f>
        <v>AA</v>
      </c>
      <c r="M243" s="1">
        <f>[1]!b_rate_latestmir_cnbd(C243,$C$2)</f>
        <v>0</v>
      </c>
    </row>
    <row r="244" spans="1:13" ht="16.5" x14ac:dyDescent="0.2">
      <c r="A244" s="7"/>
      <c r="B244" s="7"/>
      <c r="C244" s="10" t="s">
        <v>495</v>
      </c>
      <c r="D244" s="9" t="s">
        <v>496</v>
      </c>
      <c r="E244" s="6">
        <v>4.4559999999999999E-3</v>
      </c>
      <c r="F244" s="1" t="str">
        <f>[1]!b_info_windl1type(C244)</f>
        <v>中期票据</v>
      </c>
      <c r="G244" s="1" t="str">
        <f>[1]!b_info_issuerupdated(C244)</f>
        <v>合肥市建设投资控股(集团)有限公司</v>
      </c>
      <c r="H244" s="1" t="str">
        <f>[1]!b_info_municipalbond(C244)</f>
        <v>是</v>
      </c>
      <c r="I244" s="1" t="str">
        <f>[1]!b_issuer_cityinvestmentbondgeo(C244)</f>
        <v>省及省会(单列市)</v>
      </c>
      <c r="J244" s="1" t="str">
        <f>[1]!s_info_city(C244)</f>
        <v>合肥市</v>
      </c>
      <c r="K244" s="1" t="str">
        <f>[1]!b_info_latestissurercreditrating(C244)</f>
        <v>AAA</v>
      </c>
      <c r="L244" s="1" t="str">
        <f>[1]!b_rate_latestcredit(C244)</f>
        <v>AAA</v>
      </c>
      <c r="M244" s="1">
        <f>[1]!b_rate_latestmir_cnbd(C244,$C$2)</f>
        <v>0</v>
      </c>
    </row>
    <row r="245" spans="1:13" ht="16.5" x14ac:dyDescent="0.2">
      <c r="A245" s="7"/>
      <c r="B245" s="7"/>
      <c r="C245" s="9" t="s">
        <v>497</v>
      </c>
      <c r="D245" s="9" t="s">
        <v>498</v>
      </c>
      <c r="E245" s="8">
        <v>7.4250000000000002E-3</v>
      </c>
      <c r="F245" s="1" t="str">
        <f>[1]!b_info_windl1type(C245)</f>
        <v>中期票据</v>
      </c>
      <c r="G245" s="1" t="str">
        <f>[1]!b_info_issuerupdated(C245)</f>
        <v>南昌城市建设投资发展有限公司</v>
      </c>
      <c r="H245" s="1" t="str">
        <f>[1]!b_info_municipalbond(C245)</f>
        <v>是</v>
      </c>
      <c r="I245" s="1" t="str">
        <f>[1]!b_issuer_cityinvestmentbondgeo(C245)</f>
        <v>省及省会(单列市)</v>
      </c>
      <c r="J245" s="1" t="str">
        <f>[1]!s_info_city(C245)</f>
        <v>南昌市</v>
      </c>
      <c r="K245" s="1" t="str">
        <f>[1]!b_info_latestissurercreditrating(C245)</f>
        <v>AAA</v>
      </c>
      <c r="L245" s="1" t="str">
        <f>[1]!b_rate_latestcredit(C245)</f>
        <v>AAA</v>
      </c>
      <c r="M245" s="1">
        <f>[1]!b_rate_latestmir_cnbd(C245,$C$2)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底层持仓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ZIJIN-05</dc:creator>
  <cp:lastModifiedBy>ZIJIN-05</cp:lastModifiedBy>
  <dcterms:created xsi:type="dcterms:W3CDTF">2019-07-23T02:44:01Z</dcterms:created>
  <dcterms:modified xsi:type="dcterms:W3CDTF">2019-07-23T02:57:45Z</dcterms:modified>
</cp:coreProperties>
</file>