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PROJECTS\ERP\Erp Client\management\Database\"/>
    </mc:Choice>
  </mc:AlternateContent>
  <xr:revisionPtr revIDLastSave="0" documentId="13_ncr:1_{8C127733-753E-4094-B8B0-E3EA32BF8658}" xr6:coauthVersionLast="47" xr6:coauthVersionMax="47" xr10:uidLastSave="{00000000-0000-0000-0000-000000000000}"/>
  <bookViews>
    <workbookView xWindow="-108" yWindow="-108" windowWidth="23256" windowHeight="12456" tabRatio="796" activeTab="9" xr2:uid="{00000000-000D-0000-FFFF-FFFF00000000}"/>
  </bookViews>
  <sheets>
    <sheet name="CountryInfo" sheetId="8" r:id="rId1"/>
    <sheet name="ProvinceInfo" sheetId="9" r:id="rId2"/>
    <sheet name="DistrictInfo" sheetId="10" r:id="rId3"/>
    <sheet name="WardComuneInfo" sheetId="11" r:id="rId4"/>
    <sheet name="EthnicInfo" sheetId="12" r:id="rId5"/>
    <sheet name="UserInfo" sheetId="1" r:id="rId6"/>
    <sheet name="RoleInfo" sheetId="2" r:id="rId7"/>
    <sheet name="UserRole" sheetId="3" r:id="rId8"/>
    <sheet name="FunctionInfo" sheetId="6" r:id="rId9"/>
    <sheet name="EmployeeInfo" sheetId="4" r:id="rId10"/>
    <sheet name="DepartmentInfo" sheetId="5" r:id="rId11"/>
    <sheet name="HolidayInfo" sheetId="7" r:id="rId12"/>
  </sheets>
  <definedNames>
    <definedName name="ExternalData_2" localSheetId="0" hidden="1">CountryInfo!#REF!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4" l="1"/>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B12" i="7"/>
  <c r="B11" i="7"/>
  <c r="B10" i="7"/>
  <c r="B9" i="7"/>
  <c r="B8" i="7"/>
  <c r="B7" i="7"/>
  <c r="B6" i="7"/>
  <c r="B5" i="7"/>
  <c r="B4" i="7"/>
  <c r="B3" i="7"/>
  <c r="B46" i="4"/>
  <c r="B47" i="4"/>
  <c r="B48" i="4"/>
  <c r="B49" i="4"/>
  <c r="B50" i="4"/>
  <c r="B51" i="4"/>
  <c r="B52" i="4"/>
  <c r="B4" i="5"/>
  <c r="B5" i="5"/>
  <c r="B6" i="5"/>
  <c r="B7" i="5"/>
  <c r="B8" i="5"/>
  <c r="B9" i="5"/>
  <c r="B10" i="5"/>
  <c r="B11" i="5"/>
  <c r="B12" i="5"/>
  <c r="B3" i="5"/>
  <c r="B14" i="4"/>
  <c r="B44" i="4"/>
  <c r="B43" i="4"/>
  <c r="B42" i="4"/>
  <c r="B41" i="4"/>
  <c r="B40" i="4"/>
  <c r="B39" i="4"/>
  <c r="B38" i="4"/>
  <c r="B37" i="4"/>
  <c r="B36" i="4"/>
  <c r="B45" i="4"/>
  <c r="B35" i="4"/>
  <c r="B34" i="4"/>
  <c r="B33" i="4"/>
  <c r="B32" i="4"/>
  <c r="B31" i="4"/>
  <c r="B30" i="4"/>
  <c r="B29" i="4"/>
  <c r="B21" i="4"/>
  <c r="B22" i="4"/>
  <c r="B23" i="4"/>
  <c r="B24" i="4"/>
  <c r="B25" i="4"/>
  <c r="B26" i="4"/>
  <c r="B27" i="4"/>
  <c r="B28" i="4"/>
  <c r="B16" i="4"/>
  <c r="B53" i="4"/>
  <c r="B54" i="4"/>
  <c r="B20" i="4"/>
  <c r="B18" i="4"/>
  <c r="B19" i="4"/>
  <c r="B17" i="4"/>
  <c r="B5" i="4"/>
  <c r="B6" i="4"/>
  <c r="B7" i="4"/>
  <c r="B8" i="4"/>
  <c r="B9" i="4"/>
  <c r="B10" i="4"/>
  <c r="B11" i="4"/>
  <c r="B12" i="4"/>
  <c r="B13" i="4"/>
  <c r="B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B4B6BF-4B14-4C6B-8E96-4A5227AACD17}" keepAlive="1" name="Query - Table 0" description="Connection to the 'Table 0' query in the workbook." type="5" refreshedVersion="4"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<sst xmlns="http://schemas.openxmlformats.org/spreadsheetml/2006/main" count="485" uniqueCount="152">
  <si>
    <t>#</t>
  </si>
  <si>
    <t>Field</t>
  </si>
  <si>
    <t>Type</t>
  </si>
  <si>
    <t>Length</t>
  </si>
  <si>
    <t>NULL</t>
  </si>
  <si>
    <t>Default</t>
  </si>
  <si>
    <t>Description</t>
  </si>
  <si>
    <t>UserName</t>
  </si>
  <si>
    <t>String</t>
  </si>
  <si>
    <t>Pwd</t>
  </si>
  <si>
    <t>DisplayName</t>
  </si>
  <si>
    <t>FullName</t>
  </si>
  <si>
    <t>CreatedBy</t>
  </si>
  <si>
    <t>CreatedDate</t>
  </si>
  <si>
    <t>TimeStamp</t>
  </si>
  <si>
    <t>ModifiedBy</t>
  </si>
  <si>
    <t>ModifiedDate</t>
  </si>
  <si>
    <t>Code</t>
  </si>
  <si>
    <t>Key</t>
  </si>
  <si>
    <t>PK</t>
  </si>
  <si>
    <t>int</t>
  </si>
  <si>
    <t>FK</t>
  </si>
  <si>
    <t>Mã phòng ban</t>
  </si>
  <si>
    <t>DepartmentCode</t>
  </si>
  <si>
    <t>Mã nhân sự (Auto generator)</t>
  </si>
  <si>
    <t>Name</t>
  </si>
  <si>
    <t>Level</t>
  </si>
  <si>
    <t>ParentLevel</t>
  </si>
  <si>
    <t>Vị trí hiển thị bậc 1</t>
  </si>
  <si>
    <t>Vị trí hiển thị bậc 2</t>
  </si>
  <si>
    <t>Status</t>
  </si>
  <si>
    <t>=1: Active
=2: InActive
=3: Disable
=99: Deleted</t>
  </si>
  <si>
    <t>RoleCode</t>
  </si>
  <si>
    <t>Tên phòng ban</t>
  </si>
  <si>
    <t>Category</t>
  </si>
  <si>
    <t>01</t>
  </si>
  <si>
    <t>=1: Admin
=2: User
=3:Viewer</t>
  </si>
  <si>
    <t>LoginNum</t>
  </si>
  <si>
    <t>Số lần login sai. Mỗi lần login sai biến này sẽ tăng lên 1. Khi login thành công biến này sẽ reset về 0.
Sẽ có bảng config để tạo expired cho số lần login sai.</t>
  </si>
  <si>
    <t>Lần cuối login</t>
  </si>
  <si>
    <t>LastLoginDate</t>
  </si>
  <si>
    <t>LdapUser</t>
  </si>
  <si>
    <t>Boolean</t>
  </si>
  <si>
    <t>=True: TK login bằng ldap</t>
  </si>
  <si>
    <t>Thông tin chung</t>
  </si>
  <si>
    <t>Họ tên</t>
  </si>
  <si>
    <t>Cấp bậc</t>
  </si>
  <si>
    <t>PositionCode</t>
  </si>
  <si>
    <t>Mã chức danh, tên chức danh</t>
  </si>
  <si>
    <t>Mã đơn vị, tên đơn vị, Mã trung tâm tên trung tâm</t>
  </si>
  <si>
    <t>Region</t>
  </si>
  <si>
    <t>Zone</t>
  </si>
  <si>
    <t>Vùng (vùng 1, vùng 2…)</t>
  </si>
  <si>
    <t>Miền (miền bắc, trung, nam)</t>
  </si>
  <si>
    <t>TaxCode</t>
  </si>
  <si>
    <t>Mã số thuế thu nhập cá nhân</t>
  </si>
  <si>
    <t>Số sổ bảo hiểm</t>
  </si>
  <si>
    <t>AccountNum</t>
  </si>
  <si>
    <t>Thông tin cá nhân</t>
  </si>
  <si>
    <t>Ngày sinh</t>
  </si>
  <si>
    <t>Giới tính</t>
  </si>
  <si>
    <t>Nơi sinh</t>
  </si>
  <si>
    <t>Dân tộc</t>
  </si>
  <si>
    <t xml:space="preserve">IsParty </t>
  </si>
  <si>
    <t>Là đảng viên</t>
  </si>
  <si>
    <t>Ngày vào đảng</t>
  </si>
  <si>
    <t>Chức vụ</t>
  </si>
  <si>
    <t>Nơi vào đảng</t>
  </si>
  <si>
    <t>PartyDate</t>
  </si>
  <si>
    <t>PartyPosition</t>
  </si>
  <si>
    <t>Gender</t>
  </si>
  <si>
    <t>PartyAddress</t>
  </si>
  <si>
    <t>Birthday</t>
  </si>
  <si>
    <t>Quân đội</t>
  </si>
  <si>
    <t>IsArmy</t>
  </si>
  <si>
    <t>IsVeterans</t>
  </si>
  <si>
    <t>Thương binh</t>
  </si>
  <si>
    <t>IsMartyrsChild</t>
  </si>
  <si>
    <t>Con liệt sỹ</t>
  </si>
  <si>
    <t>AddressCode</t>
  </si>
  <si>
    <t>AddressEx</t>
  </si>
  <si>
    <t>Xóm phố, số nhà…</t>
  </si>
  <si>
    <t>Hộ khẩu thường trú</t>
  </si>
  <si>
    <t>Nơi ở hiện tại</t>
  </si>
  <si>
    <t>Số CMT/Thẻ căn cước</t>
  </si>
  <si>
    <t>Ngày cấp Số CMT/Thẻ căn cước</t>
  </si>
  <si>
    <t>Nơi cấp Số CMT/Thẻ căn cước</t>
  </si>
  <si>
    <t>Số sổ hộ chiếu</t>
  </si>
  <si>
    <t>Ngày cấp hộ chiếu</t>
  </si>
  <si>
    <t>Ngày hết hạn hộ chiếu</t>
  </si>
  <si>
    <t>Điện thoại nhà riêng</t>
  </si>
  <si>
    <t>Điện thoại di động</t>
  </si>
  <si>
    <t>Email BVB</t>
  </si>
  <si>
    <t>Email cá nhân</t>
  </si>
  <si>
    <t>Tình trạng hôn nhân (Độc thân/Có gđ/…)</t>
  </si>
  <si>
    <t>Thông tin liên hệ khi cần</t>
  </si>
  <si>
    <t>Số điện thoại liên hệ khi cần</t>
  </si>
  <si>
    <t>Ngày vào ngân hàng (Ngày quyết định tuyển dụng đầu tiên)</t>
  </si>
  <si>
    <t>Ngày hợp đồng chính thức</t>
  </si>
  <si>
    <t>Ngày bổ nhiệm chức danh hiện tại.</t>
  </si>
  <si>
    <t>Quốc tịch</t>
  </si>
  <si>
    <t>Ảnh thẻ</t>
  </si>
  <si>
    <t>Số TK BVB</t>
  </si>
  <si>
    <t>Trạng thái:
=1: Cộng tác viên
=2: Học việc
=3: Thử việc
=4: Chính thức
=5: Nghỉ việc
=6: Nghỉ không lương
=7: Tạm nghỉ, Hoãn hợp đồng
=99: Chưa phân loại</t>
  </si>
  <si>
    <t>MaritalStatus</t>
  </si>
  <si>
    <t>EmailPrivate</t>
  </si>
  <si>
    <t>Email</t>
  </si>
  <si>
    <t>HomePhone</t>
  </si>
  <si>
    <t>ContactAddress</t>
  </si>
  <si>
    <t>ContactPhone</t>
  </si>
  <si>
    <t>ProbationaryDontractDate</t>
  </si>
  <si>
    <t>OfficialContractDate</t>
  </si>
  <si>
    <t>PositionDate</t>
  </si>
  <si>
    <t>Photo</t>
  </si>
  <si>
    <t>PassportNumber</t>
  </si>
  <si>
    <t>MobilePhone</t>
  </si>
  <si>
    <t>EthnicCode</t>
  </si>
  <si>
    <t>Loại phòng</t>
  </si>
  <si>
    <t>CardId</t>
  </si>
  <si>
    <t>CardDate</t>
  </si>
  <si>
    <t>CardAddress</t>
  </si>
  <si>
    <t>PassportDate</t>
  </si>
  <si>
    <t>PassportExpiredDate</t>
  </si>
  <si>
    <t>CurrentAddress</t>
  </si>
  <si>
    <t>Education</t>
  </si>
  <si>
    <t>Trình độ học vấn</t>
  </si>
  <si>
    <t>Trình độ ngoại ngữ</t>
  </si>
  <si>
    <t>ForeignLanguage</t>
  </si>
  <si>
    <t>PermanentAddress</t>
  </si>
  <si>
    <t>NationalityCode</t>
  </si>
  <si>
    <t>InsuranceNumber</t>
  </si>
  <si>
    <t>OtherName</t>
  </si>
  <si>
    <t>DistrictCode</t>
  </si>
  <si>
    <t>ProvinceCode</t>
  </si>
  <si>
    <t>N</t>
  </si>
  <si>
    <t>CountryCode</t>
  </si>
  <si>
    <t>Mã quận/huyện</t>
  </si>
  <si>
    <t>Mã tỉnh/TP</t>
  </si>
  <si>
    <t>Mã nước</t>
  </si>
  <si>
    <t>Mã phường xã</t>
  </si>
  <si>
    <t>Tên phường xã</t>
  </si>
  <si>
    <t>Cấp (Phường/xã)</t>
  </si>
  <si>
    <t>Mã quốc gia</t>
  </si>
  <si>
    <t>Tên quốc gia</t>
  </si>
  <si>
    <t>Tên tỉnh/TP</t>
  </si>
  <si>
    <t>Cấp (Tỉnh/TP)</t>
  </si>
  <si>
    <t>Tên quận huyện</t>
  </si>
  <si>
    <t>Cấp (Quận/Huyện)</t>
  </si>
  <si>
    <t>Lower</t>
  </si>
  <si>
    <t>Đính kèm</t>
  </si>
  <si>
    <t>Lịch sử</t>
  </si>
  <si>
    <t>Thông lương cơ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</si>
</sst>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 xfId="0" applyFont="1" applyFill="1" applyBorder="1" applyAlignment="1">
      <alignment horizontal="center" vertical="center"/>
    </xf>
    <xf numFmtId="0" fontId="1" fillId="0" borderId="0" xfId="0" applyFont="1"/>
    <xf numFmtId="0" fontId="1" fillId="0" borderId="5" xfId="0" applyFont="1" applyBorder="1"/>
    <xf numFmtId="0" fontId="1" fillId="0" borderId="8" xfId="0" applyFont="1" applyBorder="1"/>
    <xf numFmtId="0" fontId="1" fillId="0" borderId="10" xfId="0" applyFont="1" applyBorder="1"/>
    <xf numFmtId="0" fontId="1" fillId="0" borderId="11" xfId="0" applyFont="1" applyBorder="1"/>
    <xf numFmtId="0" fontId="0" fillId="0" borderId="0" xfId="0" applyAlignment="1">
      <alignment vertical="center"/>
    </xf>
    <xf numFmtId="0" fontId="1" fillId="0" borderId="0" xfId="0" applyFont="1" applyAlignment="1">
      <alignment vertical="center"/>
    </xf>
    <xf numFmtId="0" fontId="0" fillId="0" borderId="4" xfId="0" applyBorder="1" applyAlignment="1">
      <alignment vertical="center"/>
    </xf>
    <xf numFmtId="0" fontId="1" fillId="0" borderId="10" xfId="0" applyFont="1"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6" xfId="0" quotePrefix="1" applyBorder="1" applyAlignment="1">
      <alignment vertical="center" wrapText="1"/>
    </xf>
    <xf numFmtId="0" fontId="1" fillId="0" borderId="11" xfId="0" applyFont="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5" xfId="0" applyFont="1" applyBorder="1" applyAlignment="1">
      <alignment vertical="center"/>
    </xf>
    <xf numFmtId="0" fontId="1" fillId="0" borderId="8" xfId="0" applyFont="1" applyBorder="1" applyAlignment="1">
      <alignment vertical="center"/>
    </xf>
    <xf numFmtId="0" fontId="0" fillId="0" borderId="6" xfId="0" applyBorder="1" applyAlignment="1">
      <alignment vertical="center" wrapText="1"/>
    </xf>
    <xf numFmtId="0" fontId="0" fillId="4" borderId="5" xfId="0" applyFill="1" applyBorder="1" applyAlignment="1">
      <alignment vertical="center"/>
    </xf>
    <xf numFmtId="0" fontId="0" fillId="4" borderId="6" xfId="0" applyFill="1" applyBorder="1" applyAlignment="1">
      <alignment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4" borderId="5" xfId="0" applyFill="1" applyBorder="1" applyAlignment="1">
      <alignment horizontal="center" vertical="center"/>
    </xf>
    <xf numFmtId="0" fontId="0" fillId="0" borderId="8" xfId="0" applyBorder="1" applyAlignment="1">
      <alignment horizontal="center" vertical="center"/>
    </xf>
    <xf numFmtId="0" fontId="0" fillId="0" borderId="7" xfId="0" applyBorder="1" applyAlignment="1">
      <alignment vertical="center"/>
    </xf>
    <xf numFmtId="0" fontId="0" fillId="0" borderId="5" xfId="0" quotePrefix="1" applyBorder="1" applyAlignment="1">
      <alignment vertical="center"/>
    </xf>
    <xf numFmtId="0" fontId="1" fillId="3" borderId="12" xfId="0" applyFont="1" applyFill="1" applyBorder="1" applyAlignment="1">
      <alignment horizontal="left" vertical="center"/>
    </xf>
    <xf numFmtId="0" fontId="1" fillId="3" borderId="13" xfId="0" applyFont="1" applyFill="1" applyBorder="1" applyAlignment="1">
      <alignment horizontal="left" vertical="center"/>
    </xf>
    <xf numFmtId="0" fontId="1" fillId="3" borderId="1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4545E-8936-435E-8DD0-6529EEED2E20}">
  <sheetPr>
    <tabColor rgb="FF00B0F0"/>
  </sheetPr>
  <dimension ref="B1:I9"/>
  <sheetViews>
    <sheetView workbookViewId="0">
      <selection activeCell="D17" sqref="D17"/>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25" t="s">
        <v>19</v>
      </c>
      <c r="D3" s="19" t="s">
        <v>17</v>
      </c>
      <c r="E3" s="19" t="s">
        <v>8</v>
      </c>
      <c r="F3" s="19">
        <v>50</v>
      </c>
      <c r="G3" s="19"/>
      <c r="H3" s="19"/>
      <c r="I3" s="20" t="s">
        <v>142</v>
      </c>
    </row>
    <row r="4" spans="2:9" x14ac:dyDescent="0.3">
      <c r="B4" s="17">
        <v>2</v>
      </c>
      <c r="C4" s="25"/>
      <c r="D4" s="19" t="s">
        <v>25</v>
      </c>
      <c r="E4" s="19" t="s">
        <v>8</v>
      </c>
      <c r="F4" s="19">
        <v>50</v>
      </c>
      <c r="G4" s="19"/>
      <c r="H4" s="19"/>
      <c r="I4" s="20" t="s">
        <v>143</v>
      </c>
    </row>
    <row r="5" spans="2:9" x14ac:dyDescent="0.3">
      <c r="B5" s="17">
        <v>6</v>
      </c>
      <c r="C5" s="25"/>
      <c r="D5" s="19" t="s">
        <v>6</v>
      </c>
      <c r="E5" s="19" t="s">
        <v>8</v>
      </c>
      <c r="F5" s="19">
        <v>200</v>
      </c>
      <c r="G5" s="19"/>
      <c r="H5" s="19"/>
      <c r="I5" s="20"/>
    </row>
    <row r="6" spans="2:9" x14ac:dyDescent="0.3">
      <c r="B6" s="17">
        <v>7</v>
      </c>
      <c r="C6" s="25"/>
      <c r="D6" s="19" t="s">
        <v>12</v>
      </c>
      <c r="E6" s="19" t="s">
        <v>8</v>
      </c>
      <c r="F6" s="19">
        <v>50</v>
      </c>
      <c r="G6" s="19"/>
      <c r="H6" s="19"/>
      <c r="I6" s="20"/>
    </row>
    <row r="7" spans="2:9" x14ac:dyDescent="0.3">
      <c r="B7" s="17">
        <v>8</v>
      </c>
      <c r="C7" s="25"/>
      <c r="D7" s="19" t="s">
        <v>13</v>
      </c>
      <c r="E7" s="19" t="s">
        <v>14</v>
      </c>
      <c r="F7" s="19"/>
      <c r="G7" s="19"/>
      <c r="H7" s="19"/>
      <c r="I7" s="20"/>
    </row>
    <row r="8" spans="2:9" x14ac:dyDescent="0.3">
      <c r="B8" s="17">
        <v>9</v>
      </c>
      <c r="C8" s="25"/>
      <c r="D8" s="19" t="s">
        <v>15</v>
      </c>
      <c r="E8" s="19" t="s">
        <v>8</v>
      </c>
      <c r="F8" s="19">
        <v>50</v>
      </c>
      <c r="G8" s="19"/>
      <c r="H8" s="19"/>
      <c r="I8" s="20"/>
    </row>
    <row r="9" spans="2:9" ht="15" thickBot="1" x14ac:dyDescent="0.35">
      <c r="B9" s="36">
        <v>10</v>
      </c>
      <c r="C9" s="26"/>
      <c r="D9" s="23" t="s">
        <v>16</v>
      </c>
      <c r="E9" s="23" t="s">
        <v>14</v>
      </c>
      <c r="F9" s="23"/>
      <c r="G9" s="23"/>
      <c r="H9" s="23"/>
      <c r="I9" s="2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841D-ED09-48B8-A2C2-46B53285D873}">
  <sheetPr>
    <tabColor rgb="FF00B0F0"/>
  </sheetPr>
  <dimension ref="B1:J57"/>
  <sheetViews>
    <sheetView tabSelected="1" workbookViewId="0">
      <selection activeCell="D7" sqref="D7"/>
    </sheetView>
  </sheetViews>
  <sheetFormatPr defaultRowHeight="14.4" x14ac:dyDescent="0.3"/>
  <cols>
    <col min="1" max="1" width="3.77734375" style="15" customWidth="1"/>
    <col min="2" max="2" width="4.88671875" style="30" customWidth="1"/>
    <col min="3" max="3" width="3.77734375" style="16" customWidth="1"/>
    <col min="4" max="4" width="22.77734375" style="15" customWidth="1"/>
    <col min="5" max="5" width="10.109375" style="15" bestFit="1" customWidth="1"/>
    <col min="6" max="6" width="6.77734375" style="15" bestFit="1" customWidth="1"/>
    <col min="7" max="7" width="5.6640625" style="30" customWidth="1"/>
    <col min="8" max="8" width="7.109375" style="15" bestFit="1" customWidth="1"/>
    <col min="9" max="9" width="86.109375" style="15" customWidth="1"/>
    <col min="10" max="10" width="25.88671875" style="15" customWidth="1"/>
    <col min="11" max="16384" width="8.88671875" style="15"/>
  </cols>
  <sheetData>
    <row r="1" spans="2:10" ht="15" thickBot="1" x14ac:dyDescent="0.35"/>
    <row r="2" spans="2:10" x14ac:dyDescent="0.3">
      <c r="B2" s="9" t="s">
        <v>0</v>
      </c>
      <c r="C2" s="1" t="s">
        <v>18</v>
      </c>
      <c r="D2" s="1" t="s">
        <v>1</v>
      </c>
      <c r="E2" s="1" t="s">
        <v>2</v>
      </c>
      <c r="F2" s="1" t="s">
        <v>3</v>
      </c>
      <c r="G2" s="1" t="s">
        <v>4</v>
      </c>
      <c r="H2" s="1" t="s">
        <v>5</v>
      </c>
      <c r="I2" s="2" t="s">
        <v>6</v>
      </c>
      <c r="J2" s="15" t="s">
        <v>148</v>
      </c>
    </row>
    <row r="3" spans="2:10" x14ac:dyDescent="0.3">
      <c r="B3" s="38" t="s">
        <v>44</v>
      </c>
      <c r="C3" s="39"/>
      <c r="D3" s="39"/>
      <c r="E3" s="39"/>
      <c r="F3" s="39"/>
      <c r="G3" s="39"/>
      <c r="H3" s="39"/>
      <c r="I3" s="40"/>
    </row>
    <row r="4" spans="2:10" x14ac:dyDescent="0.3">
      <c r="B4" s="31">
        <f>ROW()-3</f>
        <v>1</v>
      </c>
      <c r="C4" s="25" t="s">
        <v>19</v>
      </c>
      <c r="D4" s="19" t="s">
        <v>17</v>
      </c>
      <c r="E4" s="19" t="s">
        <v>20</v>
      </c>
      <c r="F4" s="19">
        <v>50</v>
      </c>
      <c r="G4" s="33" t="s">
        <v>134</v>
      </c>
      <c r="H4" s="19"/>
      <c r="I4" s="20" t="s">
        <v>24</v>
      </c>
      <c r="J4" s="15" t="str">
        <f>REPLACE($D4,1,1,LOWER(LEFT($D4)))</f>
        <v>code</v>
      </c>
    </row>
    <row r="5" spans="2:10" x14ac:dyDescent="0.3">
      <c r="B5" s="31">
        <f t="shared" ref="B5:B14" si="0">ROW()-3</f>
        <v>2</v>
      </c>
      <c r="C5" s="25"/>
      <c r="D5" s="19" t="s">
        <v>11</v>
      </c>
      <c r="E5" s="19" t="s">
        <v>8</v>
      </c>
      <c r="F5" s="19">
        <v>50</v>
      </c>
      <c r="G5" s="33" t="s">
        <v>134</v>
      </c>
      <c r="H5" s="19"/>
      <c r="I5" s="20" t="s">
        <v>45</v>
      </c>
      <c r="J5" s="15" t="str">
        <f t="shared" ref="J5:J54" si="1">REPLACE($D5,1,1,LOWER(LEFT($D5)))</f>
        <v>fullName</v>
      </c>
    </row>
    <row r="6" spans="2:10" x14ac:dyDescent="0.3">
      <c r="B6" s="31">
        <f t="shared" si="0"/>
        <v>3</v>
      </c>
      <c r="C6" s="25" t="s">
        <v>21</v>
      </c>
      <c r="D6" s="19" t="s">
        <v>47</v>
      </c>
      <c r="E6" s="19" t="s">
        <v>8</v>
      </c>
      <c r="F6" s="19">
        <v>50</v>
      </c>
      <c r="G6" s="33"/>
      <c r="H6" s="19"/>
      <c r="I6" s="20" t="s">
        <v>48</v>
      </c>
      <c r="J6" s="15" t="str">
        <f t="shared" si="1"/>
        <v>positionCode</v>
      </c>
    </row>
    <row r="7" spans="2:10" x14ac:dyDescent="0.3">
      <c r="B7" s="31">
        <f t="shared" si="0"/>
        <v>4</v>
      </c>
      <c r="C7" s="25"/>
      <c r="D7" s="19" t="s">
        <v>26</v>
      </c>
      <c r="E7" s="19" t="s">
        <v>20</v>
      </c>
      <c r="F7" s="19"/>
      <c r="G7" s="33"/>
      <c r="H7" s="19"/>
      <c r="I7" s="20" t="s">
        <v>46</v>
      </c>
      <c r="J7" s="15" t="str">
        <f t="shared" si="1"/>
        <v>level</v>
      </c>
    </row>
    <row r="8" spans="2:10" x14ac:dyDescent="0.3">
      <c r="B8" s="31">
        <f t="shared" si="0"/>
        <v>5</v>
      </c>
      <c r="C8" s="25" t="s">
        <v>21</v>
      </c>
      <c r="D8" s="19" t="s">
        <v>23</v>
      </c>
      <c r="E8" s="19" t="s">
        <v>8</v>
      </c>
      <c r="F8" s="19">
        <v>50</v>
      </c>
      <c r="G8" s="33"/>
      <c r="H8" s="19"/>
      <c r="I8" s="20" t="s">
        <v>49</v>
      </c>
      <c r="J8" s="15" t="str">
        <f t="shared" si="1"/>
        <v>departmentCode</v>
      </c>
    </row>
    <row r="9" spans="2:10" x14ac:dyDescent="0.3">
      <c r="B9" s="31">
        <f t="shared" si="0"/>
        <v>6</v>
      </c>
      <c r="C9" s="25"/>
      <c r="D9" s="19" t="s">
        <v>51</v>
      </c>
      <c r="E9" s="19" t="s">
        <v>8</v>
      </c>
      <c r="F9" s="19">
        <v>50</v>
      </c>
      <c r="G9" s="33"/>
      <c r="H9" s="19"/>
      <c r="I9" s="20" t="s">
        <v>52</v>
      </c>
      <c r="J9" s="15" t="str">
        <f t="shared" si="1"/>
        <v>zone</v>
      </c>
    </row>
    <row r="10" spans="2:10" x14ac:dyDescent="0.3">
      <c r="B10" s="31">
        <f t="shared" si="0"/>
        <v>7</v>
      </c>
      <c r="C10" s="25"/>
      <c r="D10" s="19" t="s">
        <v>50</v>
      </c>
      <c r="E10" s="19" t="s">
        <v>8</v>
      </c>
      <c r="F10" s="19">
        <v>50</v>
      </c>
      <c r="G10" s="33"/>
      <c r="H10" s="19"/>
      <c r="I10" s="20" t="s">
        <v>53</v>
      </c>
      <c r="J10" s="15" t="str">
        <f t="shared" si="1"/>
        <v>region</v>
      </c>
    </row>
    <row r="11" spans="2:10" x14ac:dyDescent="0.3">
      <c r="B11" s="31">
        <f t="shared" si="0"/>
        <v>8</v>
      </c>
      <c r="C11" s="25"/>
      <c r="D11" s="19" t="s">
        <v>54</v>
      </c>
      <c r="E11" s="19" t="s">
        <v>8</v>
      </c>
      <c r="F11" s="19">
        <v>50</v>
      </c>
      <c r="G11" s="33"/>
      <c r="H11" s="19"/>
      <c r="I11" s="20" t="s">
        <v>55</v>
      </c>
      <c r="J11" s="15" t="str">
        <f t="shared" si="1"/>
        <v>taxCode</v>
      </c>
    </row>
    <row r="12" spans="2:10" x14ac:dyDescent="0.3">
      <c r="B12" s="31">
        <f t="shared" si="0"/>
        <v>9</v>
      </c>
      <c r="C12" s="25"/>
      <c r="D12" s="19" t="s">
        <v>130</v>
      </c>
      <c r="E12" s="19" t="s">
        <v>8</v>
      </c>
      <c r="F12" s="19">
        <v>50</v>
      </c>
      <c r="G12" s="33"/>
      <c r="H12" s="19"/>
      <c r="I12" s="20" t="s">
        <v>56</v>
      </c>
      <c r="J12" s="15" t="str">
        <f t="shared" si="1"/>
        <v>insuranceNumber</v>
      </c>
    </row>
    <row r="13" spans="2:10" x14ac:dyDescent="0.3">
      <c r="B13" s="31">
        <f t="shared" si="0"/>
        <v>10</v>
      </c>
      <c r="C13" s="25"/>
      <c r="D13" s="19" t="s">
        <v>57</v>
      </c>
      <c r="E13" s="19" t="s">
        <v>8</v>
      </c>
      <c r="F13" s="19">
        <v>20</v>
      </c>
      <c r="G13" s="33"/>
      <c r="H13" s="19"/>
      <c r="I13" s="20" t="s">
        <v>102</v>
      </c>
      <c r="J13" s="15" t="str">
        <f t="shared" si="1"/>
        <v>accountNum</v>
      </c>
    </row>
    <row r="14" spans="2:10" ht="129.6" x14ac:dyDescent="0.3">
      <c r="B14" s="31">
        <f t="shared" si="0"/>
        <v>11</v>
      </c>
      <c r="C14" s="25"/>
      <c r="D14" s="19" t="s">
        <v>30</v>
      </c>
      <c r="E14" s="19" t="s">
        <v>8</v>
      </c>
      <c r="F14" s="19">
        <v>20</v>
      </c>
      <c r="G14" s="33"/>
      <c r="H14" s="19"/>
      <c r="I14" s="27" t="s">
        <v>103</v>
      </c>
      <c r="J14" s="15" t="str">
        <f t="shared" si="1"/>
        <v>status</v>
      </c>
    </row>
    <row r="15" spans="2:10" x14ac:dyDescent="0.3">
      <c r="B15" s="38" t="s">
        <v>58</v>
      </c>
      <c r="C15" s="39"/>
      <c r="D15" s="39"/>
      <c r="E15" s="39"/>
      <c r="F15" s="39"/>
      <c r="G15" s="39"/>
      <c r="H15" s="39"/>
      <c r="I15" s="40"/>
      <c r="J15" s="15" t="str">
        <f t="shared" si="1"/>
        <v/>
      </c>
    </row>
    <row r="16" spans="2:10" x14ac:dyDescent="0.3">
      <c r="B16" s="31">
        <f t="shared" ref="B16:B54" si="2">ROW()-4</f>
        <v>12</v>
      </c>
      <c r="C16" s="25"/>
      <c r="D16" s="19" t="s">
        <v>113</v>
      </c>
      <c r="E16" s="19" t="s">
        <v>8</v>
      </c>
      <c r="F16" s="19">
        <v>250</v>
      </c>
      <c r="G16" s="33"/>
      <c r="H16" s="19"/>
      <c r="I16" s="20" t="s">
        <v>101</v>
      </c>
      <c r="J16" s="15" t="str">
        <f t="shared" si="1"/>
        <v>photo</v>
      </c>
    </row>
    <row r="17" spans="2:10" x14ac:dyDescent="0.3">
      <c r="B17" s="31">
        <f>ROW()-4</f>
        <v>13</v>
      </c>
      <c r="C17" s="25"/>
      <c r="D17" s="19" t="s">
        <v>72</v>
      </c>
      <c r="E17" s="19" t="s">
        <v>14</v>
      </c>
      <c r="F17" s="19">
        <v>50</v>
      </c>
      <c r="G17" s="33"/>
      <c r="H17" s="19"/>
      <c r="I17" s="20" t="s">
        <v>59</v>
      </c>
      <c r="J17" s="15" t="str">
        <f t="shared" si="1"/>
        <v>birthday</v>
      </c>
    </row>
    <row r="18" spans="2:10" x14ac:dyDescent="0.3">
      <c r="B18" s="31">
        <f t="shared" si="2"/>
        <v>14</v>
      </c>
      <c r="C18" s="25"/>
      <c r="D18" s="19" t="s">
        <v>70</v>
      </c>
      <c r="E18" s="19" t="s">
        <v>20</v>
      </c>
      <c r="F18" s="19"/>
      <c r="G18" s="33"/>
      <c r="H18" s="19"/>
      <c r="I18" s="20" t="s">
        <v>60</v>
      </c>
      <c r="J18" s="15" t="str">
        <f t="shared" si="1"/>
        <v>gender</v>
      </c>
    </row>
    <row r="19" spans="2:10" x14ac:dyDescent="0.3">
      <c r="B19" s="31">
        <f t="shared" si="2"/>
        <v>15</v>
      </c>
      <c r="C19" s="25" t="s">
        <v>21</v>
      </c>
      <c r="D19" s="19" t="s">
        <v>79</v>
      </c>
      <c r="E19" s="19" t="s">
        <v>8</v>
      </c>
      <c r="F19" s="19">
        <v>50</v>
      </c>
      <c r="G19" s="33"/>
      <c r="H19" s="19"/>
      <c r="I19" s="20" t="s">
        <v>61</v>
      </c>
      <c r="J19" s="15" t="str">
        <f t="shared" si="1"/>
        <v>addressCode</v>
      </c>
    </row>
    <row r="20" spans="2:10" x14ac:dyDescent="0.3">
      <c r="B20" s="31">
        <f t="shared" si="2"/>
        <v>16</v>
      </c>
      <c r="C20" s="25"/>
      <c r="D20" s="19" t="s">
        <v>80</v>
      </c>
      <c r="E20" s="19" t="s">
        <v>8</v>
      </c>
      <c r="F20" s="19"/>
      <c r="G20" s="33"/>
      <c r="H20" s="19"/>
      <c r="I20" s="20" t="s">
        <v>81</v>
      </c>
      <c r="J20" s="15" t="str">
        <f t="shared" si="1"/>
        <v>addressEx</v>
      </c>
    </row>
    <row r="21" spans="2:10" x14ac:dyDescent="0.3">
      <c r="B21" s="31">
        <f t="shared" si="2"/>
        <v>17</v>
      </c>
      <c r="C21" s="25" t="s">
        <v>21</v>
      </c>
      <c r="D21" s="19" t="s">
        <v>116</v>
      </c>
      <c r="E21" s="19" t="s">
        <v>8</v>
      </c>
      <c r="F21" s="19">
        <v>50</v>
      </c>
      <c r="G21" s="33"/>
      <c r="H21" s="19"/>
      <c r="I21" s="20" t="s">
        <v>62</v>
      </c>
      <c r="J21" s="15" t="str">
        <f t="shared" si="1"/>
        <v>ethnicCode</v>
      </c>
    </row>
    <row r="22" spans="2:10" x14ac:dyDescent="0.3">
      <c r="B22" s="31">
        <f t="shared" si="2"/>
        <v>18</v>
      </c>
      <c r="C22" s="25"/>
      <c r="D22" s="28" t="s">
        <v>63</v>
      </c>
      <c r="E22" s="28" t="s">
        <v>42</v>
      </c>
      <c r="F22" s="28"/>
      <c r="G22" s="34"/>
      <c r="H22" s="28" t="b">
        <v>0</v>
      </c>
      <c r="I22" s="29" t="s">
        <v>64</v>
      </c>
      <c r="J22" s="15" t="str">
        <f t="shared" si="1"/>
        <v xml:space="preserve">isParty </v>
      </c>
    </row>
    <row r="23" spans="2:10" x14ac:dyDescent="0.3">
      <c r="B23" s="31">
        <f t="shared" si="2"/>
        <v>19</v>
      </c>
      <c r="C23" s="25"/>
      <c r="D23" s="28" t="s">
        <v>68</v>
      </c>
      <c r="E23" s="28" t="s">
        <v>14</v>
      </c>
      <c r="F23" s="28">
        <v>50</v>
      </c>
      <c r="G23" s="34"/>
      <c r="H23" s="28"/>
      <c r="I23" s="29" t="s">
        <v>65</v>
      </c>
      <c r="J23" s="15" t="str">
        <f t="shared" si="1"/>
        <v>partyDate</v>
      </c>
    </row>
    <row r="24" spans="2:10" x14ac:dyDescent="0.3">
      <c r="B24" s="31">
        <f t="shared" si="2"/>
        <v>20</v>
      </c>
      <c r="C24" s="25"/>
      <c r="D24" s="28" t="s">
        <v>69</v>
      </c>
      <c r="E24" s="28" t="s">
        <v>8</v>
      </c>
      <c r="F24" s="28">
        <v>50</v>
      </c>
      <c r="G24" s="34"/>
      <c r="H24" s="28"/>
      <c r="I24" s="29" t="s">
        <v>66</v>
      </c>
      <c r="J24" s="15" t="str">
        <f t="shared" si="1"/>
        <v>partyPosition</v>
      </c>
    </row>
    <row r="25" spans="2:10" x14ac:dyDescent="0.3">
      <c r="B25" s="31">
        <f t="shared" si="2"/>
        <v>21</v>
      </c>
      <c r="C25" s="25"/>
      <c r="D25" s="28" t="s">
        <v>71</v>
      </c>
      <c r="E25" s="28" t="s">
        <v>8</v>
      </c>
      <c r="F25" s="28">
        <v>50</v>
      </c>
      <c r="G25" s="34"/>
      <c r="H25" s="28"/>
      <c r="I25" s="29" t="s">
        <v>67</v>
      </c>
      <c r="J25" s="15" t="str">
        <f t="shared" si="1"/>
        <v>partyAddress</v>
      </c>
    </row>
    <row r="26" spans="2:10" x14ac:dyDescent="0.3">
      <c r="B26" s="31">
        <f t="shared" si="2"/>
        <v>22</v>
      </c>
      <c r="C26" s="25"/>
      <c r="D26" s="28" t="s">
        <v>74</v>
      </c>
      <c r="E26" s="28" t="s">
        <v>42</v>
      </c>
      <c r="F26" s="28"/>
      <c r="G26" s="34"/>
      <c r="H26" s="28" t="b">
        <v>0</v>
      </c>
      <c r="I26" s="29" t="s">
        <v>73</v>
      </c>
      <c r="J26" s="15" t="str">
        <f t="shared" si="1"/>
        <v>isArmy</v>
      </c>
    </row>
    <row r="27" spans="2:10" x14ac:dyDescent="0.3">
      <c r="B27" s="31">
        <f t="shared" si="2"/>
        <v>23</v>
      </c>
      <c r="C27" s="25"/>
      <c r="D27" s="28" t="s">
        <v>75</v>
      </c>
      <c r="E27" s="28" t="s">
        <v>42</v>
      </c>
      <c r="F27" s="28"/>
      <c r="G27" s="34"/>
      <c r="H27" s="28" t="b">
        <v>0</v>
      </c>
      <c r="I27" s="29" t="s">
        <v>76</v>
      </c>
      <c r="J27" s="15" t="str">
        <f t="shared" si="1"/>
        <v>isVeterans</v>
      </c>
    </row>
    <row r="28" spans="2:10" x14ac:dyDescent="0.3">
      <c r="B28" s="31">
        <f t="shared" si="2"/>
        <v>24</v>
      </c>
      <c r="C28" s="25"/>
      <c r="D28" s="28" t="s">
        <v>77</v>
      </c>
      <c r="E28" s="28" t="s">
        <v>42</v>
      </c>
      <c r="F28" s="28"/>
      <c r="G28" s="34"/>
      <c r="H28" s="28" t="b">
        <v>0</v>
      </c>
      <c r="I28" s="29" t="s">
        <v>78</v>
      </c>
      <c r="J28" s="15" t="str">
        <f t="shared" si="1"/>
        <v>isMartyrsChild</v>
      </c>
    </row>
    <row r="29" spans="2:10" x14ac:dyDescent="0.3">
      <c r="B29" s="31">
        <f t="shared" si="2"/>
        <v>25</v>
      </c>
      <c r="C29" s="25"/>
      <c r="D29" s="19" t="s">
        <v>128</v>
      </c>
      <c r="E29" s="19" t="s">
        <v>8</v>
      </c>
      <c r="F29" s="19">
        <v>250</v>
      </c>
      <c r="G29" s="33"/>
      <c r="H29" s="19"/>
      <c r="I29" s="20" t="s">
        <v>82</v>
      </c>
      <c r="J29" s="15" t="str">
        <f t="shared" si="1"/>
        <v>permanentAddress</v>
      </c>
    </row>
    <row r="30" spans="2:10" x14ac:dyDescent="0.3">
      <c r="B30" s="31">
        <f t="shared" si="2"/>
        <v>26</v>
      </c>
      <c r="C30" s="25"/>
      <c r="D30" s="19" t="s">
        <v>123</v>
      </c>
      <c r="E30" s="19" t="s">
        <v>8</v>
      </c>
      <c r="F30" s="19">
        <v>250</v>
      </c>
      <c r="G30" s="33"/>
      <c r="H30" s="19"/>
      <c r="I30" s="20" t="s">
        <v>83</v>
      </c>
      <c r="J30" s="15" t="str">
        <f t="shared" si="1"/>
        <v>currentAddress</v>
      </c>
    </row>
    <row r="31" spans="2:10" x14ac:dyDescent="0.3">
      <c r="B31" s="31">
        <f t="shared" si="2"/>
        <v>27</v>
      </c>
      <c r="C31" s="25"/>
      <c r="D31" s="19" t="s">
        <v>118</v>
      </c>
      <c r="E31" s="19" t="s">
        <v>8</v>
      </c>
      <c r="F31" s="19">
        <v>50</v>
      </c>
      <c r="G31" s="33"/>
      <c r="H31" s="19"/>
      <c r="I31" s="20" t="s">
        <v>84</v>
      </c>
      <c r="J31" s="15" t="str">
        <f t="shared" si="1"/>
        <v>cardId</v>
      </c>
    </row>
    <row r="32" spans="2:10" x14ac:dyDescent="0.3">
      <c r="B32" s="31">
        <f t="shared" si="2"/>
        <v>28</v>
      </c>
      <c r="C32" s="25"/>
      <c r="D32" s="19" t="s">
        <v>119</v>
      </c>
      <c r="E32" s="19" t="s">
        <v>8</v>
      </c>
      <c r="F32" s="19">
        <v>50</v>
      </c>
      <c r="G32" s="33"/>
      <c r="H32" s="19"/>
      <c r="I32" s="20" t="s">
        <v>85</v>
      </c>
      <c r="J32" s="15" t="str">
        <f t="shared" si="1"/>
        <v>cardDate</v>
      </c>
    </row>
    <row r="33" spans="2:10" x14ac:dyDescent="0.3">
      <c r="B33" s="31">
        <f t="shared" si="2"/>
        <v>29</v>
      </c>
      <c r="C33" s="25"/>
      <c r="D33" s="19" t="s">
        <v>120</v>
      </c>
      <c r="E33" s="19" t="s">
        <v>8</v>
      </c>
      <c r="F33" s="19">
        <v>50</v>
      </c>
      <c r="G33" s="33"/>
      <c r="H33" s="19"/>
      <c r="I33" s="20" t="s">
        <v>86</v>
      </c>
      <c r="J33" s="15" t="str">
        <f t="shared" si="1"/>
        <v>cardAddress</v>
      </c>
    </row>
    <row r="34" spans="2:10" x14ac:dyDescent="0.3">
      <c r="B34" s="31">
        <f t="shared" si="2"/>
        <v>30</v>
      </c>
      <c r="C34" s="25"/>
      <c r="D34" s="19" t="s">
        <v>114</v>
      </c>
      <c r="E34" s="19" t="s">
        <v>8</v>
      </c>
      <c r="F34" s="19">
        <v>50</v>
      </c>
      <c r="G34" s="33"/>
      <c r="H34" s="19"/>
      <c r="I34" s="20" t="s">
        <v>87</v>
      </c>
      <c r="J34" s="15" t="str">
        <f t="shared" si="1"/>
        <v>passportNumber</v>
      </c>
    </row>
    <row r="35" spans="2:10" x14ac:dyDescent="0.3">
      <c r="B35" s="31">
        <f t="shared" si="2"/>
        <v>31</v>
      </c>
      <c r="C35" s="25"/>
      <c r="D35" s="19" t="s">
        <v>121</v>
      </c>
      <c r="E35" s="19" t="s">
        <v>8</v>
      </c>
      <c r="F35" s="19">
        <v>50</v>
      </c>
      <c r="G35" s="33"/>
      <c r="H35" s="19"/>
      <c r="I35" s="20" t="s">
        <v>88</v>
      </c>
      <c r="J35" s="15" t="str">
        <f t="shared" si="1"/>
        <v>passportDate</v>
      </c>
    </row>
    <row r="36" spans="2:10" x14ac:dyDescent="0.3">
      <c r="B36" s="31">
        <f t="shared" si="2"/>
        <v>32</v>
      </c>
      <c r="C36" s="25"/>
      <c r="D36" s="19" t="s">
        <v>122</v>
      </c>
      <c r="E36" s="19" t="s">
        <v>8</v>
      </c>
      <c r="F36" s="19">
        <v>50</v>
      </c>
      <c r="G36" s="33"/>
      <c r="H36" s="19"/>
      <c r="I36" s="20" t="s">
        <v>89</v>
      </c>
      <c r="J36" s="15" t="str">
        <f t="shared" si="1"/>
        <v>passportExpiredDate</v>
      </c>
    </row>
    <row r="37" spans="2:10" x14ac:dyDescent="0.3">
      <c r="B37" s="31">
        <f t="shared" si="2"/>
        <v>33</v>
      </c>
      <c r="C37" s="25"/>
      <c r="D37" s="19" t="s">
        <v>107</v>
      </c>
      <c r="E37" s="19" t="s">
        <v>8</v>
      </c>
      <c r="F37" s="19">
        <v>50</v>
      </c>
      <c r="G37" s="33"/>
      <c r="H37" s="19"/>
      <c r="I37" s="20" t="s">
        <v>90</v>
      </c>
      <c r="J37" s="15" t="str">
        <f t="shared" si="1"/>
        <v>homePhone</v>
      </c>
    </row>
    <row r="38" spans="2:10" x14ac:dyDescent="0.3">
      <c r="B38" s="31">
        <f t="shared" si="2"/>
        <v>34</v>
      </c>
      <c r="C38" s="25"/>
      <c r="D38" s="19" t="s">
        <v>115</v>
      </c>
      <c r="E38" s="19" t="s">
        <v>8</v>
      </c>
      <c r="F38" s="19">
        <v>50</v>
      </c>
      <c r="G38" s="33"/>
      <c r="H38" s="19"/>
      <c r="I38" s="20" t="s">
        <v>91</v>
      </c>
      <c r="J38" s="15" t="str">
        <f t="shared" si="1"/>
        <v>mobilePhone</v>
      </c>
    </row>
    <row r="39" spans="2:10" x14ac:dyDescent="0.3">
      <c r="B39" s="31">
        <f t="shared" si="2"/>
        <v>35</v>
      </c>
      <c r="C39" s="25"/>
      <c r="D39" s="19" t="s">
        <v>106</v>
      </c>
      <c r="E39" s="19" t="s">
        <v>8</v>
      </c>
      <c r="F39" s="19">
        <v>50</v>
      </c>
      <c r="G39" s="33"/>
      <c r="H39" s="19"/>
      <c r="I39" s="20" t="s">
        <v>92</v>
      </c>
      <c r="J39" s="15" t="str">
        <f t="shared" si="1"/>
        <v>email</v>
      </c>
    </row>
    <row r="40" spans="2:10" x14ac:dyDescent="0.3">
      <c r="B40" s="31">
        <f t="shared" si="2"/>
        <v>36</v>
      </c>
      <c r="C40" s="25"/>
      <c r="D40" s="19" t="s">
        <v>105</v>
      </c>
      <c r="E40" s="19" t="s">
        <v>8</v>
      </c>
      <c r="F40" s="19">
        <v>50</v>
      </c>
      <c r="G40" s="33"/>
      <c r="H40" s="19"/>
      <c r="I40" s="20" t="s">
        <v>93</v>
      </c>
      <c r="J40" s="15" t="str">
        <f t="shared" si="1"/>
        <v>emailPrivate</v>
      </c>
    </row>
    <row r="41" spans="2:10" x14ac:dyDescent="0.3">
      <c r="B41" s="31">
        <f t="shared" si="2"/>
        <v>37</v>
      </c>
      <c r="C41" s="25"/>
      <c r="D41" s="19" t="s">
        <v>104</v>
      </c>
      <c r="E41" s="19" t="s">
        <v>8</v>
      </c>
      <c r="F41" s="19">
        <v>50</v>
      </c>
      <c r="G41" s="33"/>
      <c r="H41" s="19"/>
      <c r="I41" s="20" t="s">
        <v>94</v>
      </c>
      <c r="J41" s="15" t="str">
        <f t="shared" si="1"/>
        <v>maritalStatus</v>
      </c>
    </row>
    <row r="42" spans="2:10" x14ac:dyDescent="0.3">
      <c r="B42" s="31">
        <f t="shared" si="2"/>
        <v>38</v>
      </c>
      <c r="C42" s="25"/>
      <c r="D42" s="19" t="s">
        <v>108</v>
      </c>
      <c r="E42" s="19" t="s">
        <v>8</v>
      </c>
      <c r="F42" s="19">
        <v>50</v>
      </c>
      <c r="G42" s="33"/>
      <c r="H42" s="19"/>
      <c r="I42" s="20" t="s">
        <v>95</v>
      </c>
      <c r="J42" s="15" t="str">
        <f t="shared" si="1"/>
        <v>contactAddress</v>
      </c>
    </row>
    <row r="43" spans="2:10" x14ac:dyDescent="0.3">
      <c r="B43" s="31">
        <f t="shared" si="2"/>
        <v>39</v>
      </c>
      <c r="C43" s="25"/>
      <c r="D43" s="19" t="s">
        <v>109</v>
      </c>
      <c r="E43" s="19" t="s">
        <v>8</v>
      </c>
      <c r="F43" s="19">
        <v>50</v>
      </c>
      <c r="G43" s="33"/>
      <c r="H43" s="19"/>
      <c r="I43" s="20" t="s">
        <v>96</v>
      </c>
      <c r="J43" s="15" t="str">
        <f t="shared" si="1"/>
        <v>contactPhone</v>
      </c>
    </row>
    <row r="44" spans="2:10" x14ac:dyDescent="0.3">
      <c r="B44" s="31">
        <f t="shared" si="2"/>
        <v>40</v>
      </c>
      <c r="C44" s="25"/>
      <c r="D44" s="19" t="s">
        <v>110</v>
      </c>
      <c r="E44" s="19" t="s">
        <v>14</v>
      </c>
      <c r="F44" s="19"/>
      <c r="G44" s="33"/>
      <c r="H44" s="19"/>
      <c r="I44" s="20" t="s">
        <v>97</v>
      </c>
      <c r="J44" s="15" t="str">
        <f t="shared" si="1"/>
        <v>probationaryDontractDate</v>
      </c>
    </row>
    <row r="45" spans="2:10" x14ac:dyDescent="0.3">
      <c r="B45" s="31">
        <f t="shared" si="2"/>
        <v>41</v>
      </c>
      <c r="C45" s="25"/>
      <c r="D45" s="19" t="s">
        <v>111</v>
      </c>
      <c r="E45" s="19" t="s">
        <v>14</v>
      </c>
      <c r="F45" s="19"/>
      <c r="G45" s="33"/>
      <c r="H45" s="19"/>
      <c r="I45" s="20" t="s">
        <v>98</v>
      </c>
      <c r="J45" s="15" t="str">
        <f t="shared" si="1"/>
        <v>officialContractDate</v>
      </c>
    </row>
    <row r="46" spans="2:10" x14ac:dyDescent="0.3">
      <c r="B46" s="31">
        <f t="shared" si="2"/>
        <v>42</v>
      </c>
      <c r="C46" s="25"/>
      <c r="D46" s="19" t="s">
        <v>112</v>
      </c>
      <c r="E46" s="19" t="s">
        <v>14</v>
      </c>
      <c r="F46" s="19"/>
      <c r="G46" s="33"/>
      <c r="H46" s="19"/>
      <c r="I46" s="20" t="s">
        <v>99</v>
      </c>
      <c r="J46" s="15" t="str">
        <f t="shared" si="1"/>
        <v>positionDate</v>
      </c>
    </row>
    <row r="47" spans="2:10" x14ac:dyDescent="0.3">
      <c r="B47" s="31">
        <f t="shared" si="2"/>
        <v>43</v>
      </c>
      <c r="C47" s="25"/>
      <c r="D47" s="19" t="s">
        <v>124</v>
      </c>
      <c r="E47" s="19" t="s">
        <v>8</v>
      </c>
      <c r="F47" s="19">
        <v>50</v>
      </c>
      <c r="G47" s="33"/>
      <c r="H47" s="19"/>
      <c r="I47" s="20" t="s">
        <v>125</v>
      </c>
      <c r="J47" s="15" t="str">
        <f t="shared" si="1"/>
        <v>education</v>
      </c>
    </row>
    <row r="48" spans="2:10" x14ac:dyDescent="0.3">
      <c r="B48" s="31">
        <f t="shared" si="2"/>
        <v>44</v>
      </c>
      <c r="C48" s="25"/>
      <c r="D48" s="19" t="s">
        <v>127</v>
      </c>
      <c r="E48" s="19" t="s">
        <v>8</v>
      </c>
      <c r="F48" s="19">
        <v>50</v>
      </c>
      <c r="G48" s="33"/>
      <c r="H48" s="19"/>
      <c r="I48" s="20" t="s">
        <v>126</v>
      </c>
      <c r="J48" s="15" t="str">
        <f t="shared" si="1"/>
        <v>foreignLanguage</v>
      </c>
    </row>
    <row r="49" spans="2:10" x14ac:dyDescent="0.3">
      <c r="B49" s="31">
        <f t="shared" si="2"/>
        <v>45</v>
      </c>
      <c r="C49" s="25" t="s">
        <v>21</v>
      </c>
      <c r="D49" s="19" t="s">
        <v>129</v>
      </c>
      <c r="E49" s="19" t="s">
        <v>8</v>
      </c>
      <c r="F49" s="19">
        <v>50</v>
      </c>
      <c r="G49" s="33"/>
      <c r="H49" s="19"/>
      <c r="I49" s="20" t="s">
        <v>100</v>
      </c>
      <c r="J49" s="15" t="str">
        <f t="shared" si="1"/>
        <v>nationalityCode</v>
      </c>
    </row>
    <row r="50" spans="2:10" x14ac:dyDescent="0.3">
      <c r="B50" s="31">
        <f t="shared" si="2"/>
        <v>46</v>
      </c>
      <c r="C50" s="25"/>
      <c r="D50" s="19" t="s">
        <v>6</v>
      </c>
      <c r="E50" s="19" t="s">
        <v>8</v>
      </c>
      <c r="F50" s="19">
        <v>200</v>
      </c>
      <c r="G50" s="33"/>
      <c r="H50" s="19"/>
      <c r="I50" s="20"/>
      <c r="J50" s="15" t="str">
        <f t="shared" si="1"/>
        <v>description</v>
      </c>
    </row>
    <row r="51" spans="2:10" x14ac:dyDescent="0.3">
      <c r="B51" s="31">
        <f t="shared" si="2"/>
        <v>47</v>
      </c>
      <c r="C51" s="25"/>
      <c r="D51" s="19" t="s">
        <v>12</v>
      </c>
      <c r="E51" s="19" t="s">
        <v>8</v>
      </c>
      <c r="F51" s="19">
        <v>50</v>
      </c>
      <c r="G51" s="33"/>
      <c r="H51" s="19"/>
      <c r="I51" s="20"/>
      <c r="J51" s="15" t="str">
        <f t="shared" si="1"/>
        <v>createdBy</v>
      </c>
    </row>
    <row r="52" spans="2:10" x14ac:dyDescent="0.3">
      <c r="B52" s="31">
        <f t="shared" si="2"/>
        <v>48</v>
      </c>
      <c r="C52" s="25"/>
      <c r="D52" s="19" t="s">
        <v>13</v>
      </c>
      <c r="E52" s="19" t="s">
        <v>14</v>
      </c>
      <c r="F52" s="19"/>
      <c r="G52" s="33"/>
      <c r="H52" s="19"/>
      <c r="I52" s="20"/>
      <c r="J52" s="15" t="str">
        <f t="shared" si="1"/>
        <v>createdDate</v>
      </c>
    </row>
    <row r="53" spans="2:10" x14ac:dyDescent="0.3">
      <c r="B53" s="31">
        <f t="shared" si="2"/>
        <v>49</v>
      </c>
      <c r="C53" s="25"/>
      <c r="D53" s="19" t="s">
        <v>15</v>
      </c>
      <c r="E53" s="19" t="s">
        <v>8</v>
      </c>
      <c r="F53" s="19">
        <v>50</v>
      </c>
      <c r="G53" s="33"/>
      <c r="H53" s="19"/>
      <c r="I53" s="20"/>
      <c r="J53" s="15" t="str">
        <f t="shared" si="1"/>
        <v>modifiedBy</v>
      </c>
    </row>
    <row r="54" spans="2:10" ht="15" thickBot="1" x14ac:dyDescent="0.35">
      <c r="B54" s="32">
        <f t="shared" si="2"/>
        <v>50</v>
      </c>
      <c r="C54" s="26"/>
      <c r="D54" s="23" t="s">
        <v>16</v>
      </c>
      <c r="E54" s="23" t="s">
        <v>14</v>
      </c>
      <c r="F54" s="23"/>
      <c r="G54" s="35"/>
      <c r="H54" s="23"/>
      <c r="I54" s="24"/>
      <c r="J54" s="15" t="str">
        <f t="shared" si="1"/>
        <v>modifiedDate</v>
      </c>
    </row>
    <row r="55" spans="2:10" x14ac:dyDescent="0.3">
      <c r="B55" s="38" t="s">
        <v>149</v>
      </c>
      <c r="C55" s="39"/>
      <c r="D55" s="39"/>
      <c r="E55" s="39"/>
      <c r="F55" s="39"/>
      <c r="G55" s="39"/>
      <c r="H55" s="39"/>
      <c r="I55" s="40"/>
    </row>
    <row r="56" spans="2:10" x14ac:dyDescent="0.3">
      <c r="B56" s="38" t="s">
        <v>150</v>
      </c>
      <c r="C56" s="39"/>
      <c r="D56" s="39"/>
      <c r="E56" s="39"/>
      <c r="F56" s="39"/>
      <c r="G56" s="39"/>
      <c r="H56" s="39"/>
      <c r="I56" s="40"/>
    </row>
    <row r="57" spans="2:10" x14ac:dyDescent="0.3">
      <c r="B57" s="38" t="s">
        <v>151</v>
      </c>
      <c r="C57" s="39"/>
      <c r="D57" s="39"/>
      <c r="E57" s="39"/>
      <c r="F57" s="39"/>
      <c r="G57" s="39"/>
      <c r="H57" s="39"/>
      <c r="I57" s="40"/>
    </row>
  </sheetData>
  <mergeCells count="5">
    <mergeCell ref="B3:I3"/>
    <mergeCell ref="B15:I15"/>
    <mergeCell ref="B55:I55"/>
    <mergeCell ref="B56:I56"/>
    <mergeCell ref="B57:I5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153B9-0757-43DF-B2F2-868691FED1DC}">
  <sheetPr>
    <tabColor rgb="FF00B0F0"/>
  </sheetPr>
  <dimension ref="B1:I12"/>
  <sheetViews>
    <sheetView workbookViewId="0">
      <selection sqref="A1:XFD1048576"/>
    </sheetView>
  </sheetViews>
  <sheetFormatPr defaultRowHeight="14.4" x14ac:dyDescent="0.3"/>
  <cols>
    <col min="1" max="1" width="3.77734375" customWidth="1"/>
    <col min="2" max="2" width="4.88671875" customWidth="1"/>
    <col min="3" max="3" width="3.77734375" style="10" customWidth="1"/>
    <col min="4" max="4" width="22.77734375" customWidth="1"/>
    <col min="5" max="5" width="10.109375" bestFit="1" customWidth="1"/>
    <col min="6" max="6" width="12" customWidth="1"/>
    <col min="7" max="7" width="5.6640625" customWidth="1"/>
    <col min="8" max="8" width="22.44140625"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f>ROW() -2</f>
        <v>1</v>
      </c>
      <c r="C3" s="11" t="s">
        <v>19</v>
      </c>
      <c r="D3" s="4" t="s">
        <v>17</v>
      </c>
      <c r="E3" s="4" t="s">
        <v>8</v>
      </c>
      <c r="F3" s="4"/>
      <c r="G3" s="4"/>
      <c r="H3" s="4"/>
      <c r="I3" s="5" t="s">
        <v>22</v>
      </c>
    </row>
    <row r="4" spans="2:9" x14ac:dyDescent="0.3">
      <c r="B4" s="3">
        <f t="shared" ref="B4:B12" si="0">ROW() -2</f>
        <v>2</v>
      </c>
      <c r="C4" s="13"/>
      <c r="D4" s="4" t="s">
        <v>27</v>
      </c>
      <c r="E4" s="4" t="s">
        <v>20</v>
      </c>
      <c r="F4" s="4"/>
      <c r="G4" s="4"/>
      <c r="H4" s="4">
        <v>1</v>
      </c>
      <c r="I4" s="5" t="s">
        <v>28</v>
      </c>
    </row>
    <row r="5" spans="2:9" x14ac:dyDescent="0.3">
      <c r="B5" s="3">
        <f t="shared" si="0"/>
        <v>3</v>
      </c>
      <c r="C5" s="13"/>
      <c r="D5" s="4" t="s">
        <v>26</v>
      </c>
      <c r="E5" s="4" t="s">
        <v>20</v>
      </c>
      <c r="F5" s="4"/>
      <c r="G5" s="4"/>
      <c r="H5" s="4">
        <v>1</v>
      </c>
      <c r="I5" s="5" t="s">
        <v>29</v>
      </c>
    </row>
    <row r="6" spans="2:9" x14ac:dyDescent="0.3">
      <c r="B6" s="3">
        <f t="shared" si="0"/>
        <v>4</v>
      </c>
      <c r="C6" s="11"/>
      <c r="D6" s="4" t="s">
        <v>25</v>
      </c>
      <c r="E6" s="4" t="s">
        <v>8</v>
      </c>
      <c r="F6" s="4">
        <v>250</v>
      </c>
      <c r="G6" s="4"/>
      <c r="H6" s="4"/>
      <c r="I6" s="5" t="s">
        <v>33</v>
      </c>
    </row>
    <row r="7" spans="2:9" x14ac:dyDescent="0.3">
      <c r="B7" s="3">
        <f t="shared" si="0"/>
        <v>5</v>
      </c>
      <c r="C7" s="11"/>
      <c r="D7" s="4" t="s">
        <v>34</v>
      </c>
      <c r="E7" s="4" t="s">
        <v>8</v>
      </c>
      <c r="F7" s="4"/>
      <c r="G7" s="4"/>
      <c r="H7" s="4"/>
      <c r="I7" s="5" t="s">
        <v>117</v>
      </c>
    </row>
    <row r="8" spans="2:9" x14ac:dyDescent="0.3">
      <c r="B8" s="3">
        <f t="shared" si="0"/>
        <v>6</v>
      </c>
      <c r="C8" s="11"/>
      <c r="D8" s="4" t="s">
        <v>6</v>
      </c>
      <c r="E8" s="4" t="s">
        <v>8</v>
      </c>
      <c r="F8" s="4">
        <v>200</v>
      </c>
      <c r="G8" s="4"/>
      <c r="H8" s="4"/>
      <c r="I8" s="5"/>
    </row>
    <row r="9" spans="2:9" x14ac:dyDescent="0.3">
      <c r="B9" s="3">
        <f t="shared" si="0"/>
        <v>7</v>
      </c>
      <c r="C9" s="11"/>
      <c r="D9" s="4" t="s">
        <v>12</v>
      </c>
      <c r="E9" s="4" t="s">
        <v>8</v>
      </c>
      <c r="F9" s="4">
        <v>50</v>
      </c>
      <c r="G9" s="4"/>
      <c r="H9" s="4"/>
      <c r="I9" s="5"/>
    </row>
    <row r="10" spans="2:9" x14ac:dyDescent="0.3">
      <c r="B10" s="3">
        <f t="shared" si="0"/>
        <v>8</v>
      </c>
      <c r="C10" s="11"/>
      <c r="D10" s="4" t="s">
        <v>13</v>
      </c>
      <c r="E10" s="4" t="s">
        <v>14</v>
      </c>
      <c r="F10" s="4"/>
      <c r="G10" s="4"/>
      <c r="H10" s="4"/>
      <c r="I10" s="5"/>
    </row>
    <row r="11" spans="2:9" x14ac:dyDescent="0.3">
      <c r="B11" s="3">
        <f t="shared" si="0"/>
        <v>9</v>
      </c>
      <c r="C11" s="11"/>
      <c r="D11" s="4" t="s">
        <v>15</v>
      </c>
      <c r="E11" s="4" t="s">
        <v>8</v>
      </c>
      <c r="F11" s="4">
        <v>50</v>
      </c>
      <c r="G11" s="4"/>
      <c r="H11" s="4"/>
      <c r="I11" s="5"/>
    </row>
    <row r="12" spans="2:9" ht="15" thickBot="1" x14ac:dyDescent="0.35">
      <c r="B12" s="6">
        <f t="shared" si="0"/>
        <v>10</v>
      </c>
      <c r="C12" s="12"/>
      <c r="D12" s="7" t="s">
        <v>16</v>
      </c>
      <c r="E12" s="7" t="s">
        <v>14</v>
      </c>
      <c r="F12" s="7"/>
      <c r="G12" s="7"/>
      <c r="H12" s="7"/>
      <c r="I12"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FEBED-A082-44C2-8231-6683B917E27B}">
  <dimension ref="B1:I12"/>
  <sheetViews>
    <sheetView workbookViewId="0">
      <selection activeCell="D3" sqref="D3"/>
    </sheetView>
  </sheetViews>
  <sheetFormatPr defaultRowHeight="14.4" x14ac:dyDescent="0.3"/>
  <cols>
    <col min="1" max="1" width="3.77734375" customWidth="1"/>
    <col min="2" max="2" width="4.88671875" customWidth="1"/>
    <col min="3" max="3" width="3.77734375" style="10" customWidth="1"/>
    <col min="4" max="4" width="22.77734375" customWidth="1"/>
    <col min="5" max="5" width="10.109375" bestFit="1" customWidth="1"/>
    <col min="6" max="6" width="12" customWidth="1"/>
    <col min="7" max="7" width="5.6640625" customWidth="1"/>
    <col min="8" max="8" width="22.44140625"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f>ROW() -2</f>
        <v>1</v>
      </c>
      <c r="C3" s="11" t="s">
        <v>19</v>
      </c>
      <c r="D3" s="4" t="s">
        <v>17</v>
      </c>
      <c r="E3" s="4" t="s">
        <v>8</v>
      </c>
      <c r="F3" s="4"/>
      <c r="G3" s="4"/>
      <c r="H3" s="4"/>
      <c r="I3" s="5" t="s">
        <v>22</v>
      </c>
    </row>
    <row r="4" spans="2:9" x14ac:dyDescent="0.3">
      <c r="B4" s="3">
        <f t="shared" ref="B4:B12" si="0">ROW() -2</f>
        <v>2</v>
      </c>
      <c r="C4" s="13"/>
      <c r="D4" s="4"/>
      <c r="E4" s="4"/>
      <c r="F4" s="4"/>
      <c r="G4" s="4"/>
      <c r="H4" s="4"/>
      <c r="I4" s="5"/>
    </row>
    <row r="5" spans="2:9" x14ac:dyDescent="0.3">
      <c r="B5" s="3">
        <f t="shared" si="0"/>
        <v>3</v>
      </c>
      <c r="C5" s="13"/>
      <c r="D5" s="4"/>
      <c r="E5" s="4"/>
      <c r="F5" s="4"/>
      <c r="G5" s="4"/>
      <c r="H5" s="4"/>
      <c r="I5" s="5"/>
    </row>
    <row r="6" spans="2:9" x14ac:dyDescent="0.3">
      <c r="B6" s="3">
        <f t="shared" si="0"/>
        <v>4</v>
      </c>
      <c r="C6" s="11"/>
      <c r="D6" s="4"/>
      <c r="E6" s="4"/>
      <c r="F6" s="4"/>
      <c r="G6" s="4"/>
      <c r="H6" s="4"/>
      <c r="I6" s="5"/>
    </row>
    <row r="7" spans="2:9" x14ac:dyDescent="0.3">
      <c r="B7" s="3">
        <f t="shared" si="0"/>
        <v>5</v>
      </c>
      <c r="C7" s="11"/>
      <c r="D7" s="4"/>
      <c r="E7" s="4"/>
      <c r="F7" s="4"/>
      <c r="G7" s="4"/>
      <c r="H7" s="4"/>
      <c r="I7" s="5"/>
    </row>
    <row r="8" spans="2:9" x14ac:dyDescent="0.3">
      <c r="B8" s="3">
        <f t="shared" si="0"/>
        <v>6</v>
      </c>
      <c r="C8" s="11"/>
      <c r="D8" s="4" t="s">
        <v>6</v>
      </c>
      <c r="E8" s="4" t="s">
        <v>8</v>
      </c>
      <c r="F8" s="4">
        <v>200</v>
      </c>
      <c r="G8" s="4"/>
      <c r="H8" s="4"/>
      <c r="I8" s="5"/>
    </row>
    <row r="9" spans="2:9" x14ac:dyDescent="0.3">
      <c r="B9" s="3">
        <f t="shared" si="0"/>
        <v>7</v>
      </c>
      <c r="C9" s="11"/>
      <c r="D9" s="4" t="s">
        <v>12</v>
      </c>
      <c r="E9" s="4" t="s">
        <v>8</v>
      </c>
      <c r="F9" s="4">
        <v>50</v>
      </c>
      <c r="G9" s="4"/>
      <c r="H9" s="4"/>
      <c r="I9" s="5"/>
    </row>
    <row r="10" spans="2:9" x14ac:dyDescent="0.3">
      <c r="B10" s="3">
        <f t="shared" si="0"/>
        <v>8</v>
      </c>
      <c r="C10" s="11"/>
      <c r="D10" s="4" t="s">
        <v>13</v>
      </c>
      <c r="E10" s="4" t="s">
        <v>14</v>
      </c>
      <c r="F10" s="4"/>
      <c r="G10" s="4"/>
      <c r="H10" s="4"/>
      <c r="I10" s="5"/>
    </row>
    <row r="11" spans="2:9" x14ac:dyDescent="0.3">
      <c r="B11" s="3">
        <f t="shared" si="0"/>
        <v>9</v>
      </c>
      <c r="C11" s="11"/>
      <c r="D11" s="4" t="s">
        <v>15</v>
      </c>
      <c r="E11" s="4" t="s">
        <v>8</v>
      </c>
      <c r="F11" s="4">
        <v>50</v>
      </c>
      <c r="G11" s="4"/>
      <c r="H11" s="4"/>
      <c r="I11" s="5"/>
    </row>
    <row r="12" spans="2:9" ht="15" thickBot="1" x14ac:dyDescent="0.35">
      <c r="B12" s="6">
        <f t="shared" si="0"/>
        <v>10</v>
      </c>
      <c r="C12" s="12"/>
      <c r="D12" s="7" t="s">
        <v>16</v>
      </c>
      <c r="E12" s="7" t="s">
        <v>14</v>
      </c>
      <c r="F12" s="7"/>
      <c r="G12" s="7"/>
      <c r="H12" s="7"/>
      <c r="I12"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7836E-96DD-41E3-8903-FF0B2401E18C}">
  <sheetPr>
    <tabColor rgb="FF00B0F0"/>
  </sheetPr>
  <dimension ref="B1:I11"/>
  <sheetViews>
    <sheetView workbookViewId="0">
      <selection activeCell="B2" sqref="B2"/>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18" t="s">
        <v>19</v>
      </c>
      <c r="D3" s="19" t="s">
        <v>17</v>
      </c>
      <c r="E3" s="19"/>
      <c r="F3" s="19"/>
      <c r="G3" s="19"/>
      <c r="H3" s="19"/>
      <c r="I3" s="20" t="s">
        <v>137</v>
      </c>
    </row>
    <row r="4" spans="2:9" x14ac:dyDescent="0.3">
      <c r="B4" s="17">
        <v>2</v>
      </c>
      <c r="C4" s="18"/>
      <c r="D4" s="19" t="s">
        <v>25</v>
      </c>
      <c r="E4" s="19"/>
      <c r="F4" s="19"/>
      <c r="G4" s="19"/>
      <c r="H4" s="19"/>
      <c r="I4" s="20" t="s">
        <v>144</v>
      </c>
    </row>
    <row r="5" spans="2:9" x14ac:dyDescent="0.3">
      <c r="B5" s="17">
        <v>3</v>
      </c>
      <c r="C5" s="18"/>
      <c r="D5" s="19" t="s">
        <v>26</v>
      </c>
      <c r="E5" s="19"/>
      <c r="F5" s="19"/>
      <c r="G5" s="19"/>
      <c r="H5" s="19"/>
      <c r="I5" s="20" t="s">
        <v>145</v>
      </c>
    </row>
    <row r="6" spans="2:9" x14ac:dyDescent="0.3">
      <c r="B6" s="17">
        <v>6</v>
      </c>
      <c r="C6" s="18" t="s">
        <v>21</v>
      </c>
      <c r="D6" s="19" t="s">
        <v>135</v>
      </c>
      <c r="E6" s="19"/>
      <c r="F6" s="19"/>
      <c r="G6" s="19"/>
      <c r="H6" s="37" t="s">
        <v>35</v>
      </c>
      <c r="I6" s="21" t="s">
        <v>138</v>
      </c>
    </row>
    <row r="7" spans="2:9" x14ac:dyDescent="0.3">
      <c r="B7" s="17">
        <v>10</v>
      </c>
      <c r="C7" s="18"/>
      <c r="D7" s="19" t="s">
        <v>6</v>
      </c>
      <c r="E7" s="19" t="s">
        <v>8</v>
      </c>
      <c r="F7" s="19">
        <v>200</v>
      </c>
      <c r="G7" s="19"/>
      <c r="H7" s="19"/>
      <c r="I7" s="20"/>
    </row>
    <row r="8" spans="2:9" x14ac:dyDescent="0.3">
      <c r="B8" s="17">
        <v>11</v>
      </c>
      <c r="C8" s="18"/>
      <c r="D8" s="19" t="s">
        <v>12</v>
      </c>
      <c r="E8" s="19" t="s">
        <v>8</v>
      </c>
      <c r="F8" s="19">
        <v>50</v>
      </c>
      <c r="G8" s="19"/>
      <c r="H8" s="19"/>
      <c r="I8" s="20"/>
    </row>
    <row r="9" spans="2:9" x14ac:dyDescent="0.3">
      <c r="B9" s="17">
        <v>12</v>
      </c>
      <c r="C9" s="18"/>
      <c r="D9" s="19" t="s">
        <v>13</v>
      </c>
      <c r="E9" s="19" t="s">
        <v>14</v>
      </c>
      <c r="F9" s="19"/>
      <c r="G9" s="19"/>
      <c r="H9" s="19"/>
      <c r="I9" s="20"/>
    </row>
    <row r="10" spans="2:9" x14ac:dyDescent="0.3">
      <c r="B10" s="17">
        <v>13</v>
      </c>
      <c r="C10" s="18"/>
      <c r="D10" s="19" t="s">
        <v>15</v>
      </c>
      <c r="E10" s="19" t="s">
        <v>8</v>
      </c>
      <c r="F10" s="19">
        <v>50</v>
      </c>
      <c r="G10" s="19"/>
      <c r="H10" s="19"/>
      <c r="I10" s="20"/>
    </row>
    <row r="11" spans="2:9" ht="15" thickBot="1" x14ac:dyDescent="0.35">
      <c r="B11" s="36">
        <v>14</v>
      </c>
      <c r="C11" s="22"/>
      <c r="D11" s="23" t="s">
        <v>16</v>
      </c>
      <c r="E11" s="23" t="s">
        <v>14</v>
      </c>
      <c r="F11" s="23"/>
      <c r="G11" s="23"/>
      <c r="H11" s="23"/>
      <c r="I11"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1AA8-0877-46A5-BC01-8C53F4A5D50A}">
  <sheetPr>
    <tabColor rgb="FF00B0F0"/>
  </sheetPr>
  <dimension ref="B1:I12"/>
  <sheetViews>
    <sheetView workbookViewId="0">
      <selection activeCell="B2" sqref="B2"/>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18" t="s">
        <v>19</v>
      </c>
      <c r="D3" s="19" t="s">
        <v>17</v>
      </c>
      <c r="E3" s="19"/>
      <c r="F3" s="19"/>
      <c r="G3" s="19"/>
      <c r="H3" s="19"/>
      <c r="I3" s="20" t="s">
        <v>136</v>
      </c>
    </row>
    <row r="4" spans="2:9" x14ac:dyDescent="0.3">
      <c r="B4" s="17">
        <v>2</v>
      </c>
      <c r="C4" s="18"/>
      <c r="D4" s="19" t="s">
        <v>25</v>
      </c>
      <c r="E4" s="19"/>
      <c r="F4" s="19"/>
      <c r="G4" s="19"/>
      <c r="H4" s="19"/>
      <c r="I4" s="20" t="s">
        <v>146</v>
      </c>
    </row>
    <row r="5" spans="2:9" x14ac:dyDescent="0.3">
      <c r="B5" s="17">
        <v>3</v>
      </c>
      <c r="C5" s="18"/>
      <c r="D5" s="19" t="s">
        <v>26</v>
      </c>
      <c r="E5" s="19"/>
      <c r="F5" s="19"/>
      <c r="G5" s="19"/>
      <c r="H5" s="19"/>
      <c r="I5" s="20" t="s">
        <v>147</v>
      </c>
    </row>
    <row r="6" spans="2:9" x14ac:dyDescent="0.3">
      <c r="B6" s="17">
        <v>5</v>
      </c>
      <c r="C6" s="18" t="s">
        <v>21</v>
      </c>
      <c r="D6" s="19" t="s">
        <v>133</v>
      </c>
      <c r="E6" s="19"/>
      <c r="F6" s="19"/>
      <c r="G6" s="19"/>
      <c r="H6" s="19"/>
      <c r="I6" s="21" t="s">
        <v>137</v>
      </c>
    </row>
    <row r="7" spans="2:9" x14ac:dyDescent="0.3">
      <c r="B7" s="17">
        <v>6</v>
      </c>
      <c r="C7" s="18" t="s">
        <v>21</v>
      </c>
      <c r="D7" s="19" t="s">
        <v>135</v>
      </c>
      <c r="E7" s="19"/>
      <c r="F7" s="19"/>
      <c r="G7" s="19"/>
      <c r="H7" s="37" t="s">
        <v>35</v>
      </c>
      <c r="I7" s="21" t="s">
        <v>138</v>
      </c>
    </row>
    <row r="8" spans="2:9" x14ac:dyDescent="0.3">
      <c r="B8" s="17">
        <v>10</v>
      </c>
      <c r="C8" s="18"/>
      <c r="D8" s="19" t="s">
        <v>6</v>
      </c>
      <c r="E8" s="19" t="s">
        <v>8</v>
      </c>
      <c r="F8" s="19">
        <v>200</v>
      </c>
      <c r="G8" s="19"/>
      <c r="H8" s="19"/>
      <c r="I8" s="20"/>
    </row>
    <row r="9" spans="2:9" x14ac:dyDescent="0.3">
      <c r="B9" s="17">
        <v>11</v>
      </c>
      <c r="C9" s="18"/>
      <c r="D9" s="19" t="s">
        <v>12</v>
      </c>
      <c r="E9" s="19" t="s">
        <v>8</v>
      </c>
      <c r="F9" s="19">
        <v>50</v>
      </c>
      <c r="G9" s="19"/>
      <c r="H9" s="19"/>
      <c r="I9" s="20"/>
    </row>
    <row r="10" spans="2:9" x14ac:dyDescent="0.3">
      <c r="B10" s="17">
        <v>12</v>
      </c>
      <c r="C10" s="18"/>
      <c r="D10" s="19" t="s">
        <v>13</v>
      </c>
      <c r="E10" s="19" t="s">
        <v>14</v>
      </c>
      <c r="F10" s="19"/>
      <c r="G10" s="19"/>
      <c r="H10" s="19"/>
      <c r="I10" s="20"/>
    </row>
    <row r="11" spans="2:9" x14ac:dyDescent="0.3">
      <c r="B11" s="17">
        <v>13</v>
      </c>
      <c r="C11" s="18"/>
      <c r="D11" s="19" t="s">
        <v>15</v>
      </c>
      <c r="E11" s="19" t="s">
        <v>8</v>
      </c>
      <c r="F11" s="19">
        <v>50</v>
      </c>
      <c r="G11" s="19"/>
      <c r="H11" s="19"/>
      <c r="I11" s="20"/>
    </row>
    <row r="12" spans="2:9" ht="15" thickBot="1" x14ac:dyDescent="0.35">
      <c r="B12" s="36">
        <v>14</v>
      </c>
      <c r="C12" s="22"/>
      <c r="D12" s="23" t="s">
        <v>16</v>
      </c>
      <c r="E12" s="23" t="s">
        <v>14</v>
      </c>
      <c r="F12" s="23"/>
      <c r="G12" s="23"/>
      <c r="H12" s="23"/>
      <c r="I12"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5CC19-2F57-4037-8032-E99AD3CB99A8}">
  <sheetPr>
    <tabColor rgb="FF00B0F0"/>
  </sheetPr>
  <dimension ref="B1:I13"/>
  <sheetViews>
    <sheetView workbookViewId="0">
      <selection activeCell="C2" sqref="C2"/>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18" t="s">
        <v>19</v>
      </c>
      <c r="D3" s="19" t="s">
        <v>17</v>
      </c>
      <c r="E3" s="19"/>
      <c r="F3" s="19"/>
      <c r="G3" s="19"/>
      <c r="H3" s="19"/>
      <c r="I3" s="20" t="s">
        <v>139</v>
      </c>
    </row>
    <row r="4" spans="2:9" x14ac:dyDescent="0.3">
      <c r="B4" s="17">
        <v>2</v>
      </c>
      <c r="C4" s="18"/>
      <c r="D4" s="19" t="s">
        <v>25</v>
      </c>
      <c r="E4" s="19"/>
      <c r="F4" s="19"/>
      <c r="G4" s="19"/>
      <c r="H4" s="19"/>
      <c r="I4" s="20" t="s">
        <v>140</v>
      </c>
    </row>
    <row r="5" spans="2:9" x14ac:dyDescent="0.3">
      <c r="B5" s="17">
        <v>3</v>
      </c>
      <c r="C5" s="18"/>
      <c r="D5" s="19" t="s">
        <v>26</v>
      </c>
      <c r="E5" s="19"/>
      <c r="F5" s="19"/>
      <c r="G5" s="19"/>
      <c r="H5" s="19"/>
      <c r="I5" s="20" t="s">
        <v>141</v>
      </c>
    </row>
    <row r="6" spans="2:9" x14ac:dyDescent="0.3">
      <c r="B6" s="17">
        <v>4</v>
      </c>
      <c r="C6" s="18" t="s">
        <v>21</v>
      </c>
      <c r="D6" s="19" t="s">
        <v>132</v>
      </c>
      <c r="E6" s="19"/>
      <c r="F6" s="19"/>
      <c r="G6" s="19"/>
      <c r="H6" s="19"/>
      <c r="I6" s="20" t="s">
        <v>136</v>
      </c>
    </row>
    <row r="7" spans="2:9" x14ac:dyDescent="0.3">
      <c r="B7" s="17">
        <v>5</v>
      </c>
      <c r="C7" s="18" t="s">
        <v>21</v>
      </c>
      <c r="D7" s="19" t="s">
        <v>133</v>
      </c>
      <c r="E7" s="19"/>
      <c r="F7" s="19"/>
      <c r="G7" s="19"/>
      <c r="H7" s="19"/>
      <c r="I7" s="21" t="s">
        <v>137</v>
      </c>
    </row>
    <row r="8" spans="2:9" x14ac:dyDescent="0.3">
      <c r="B8" s="17">
        <v>6</v>
      </c>
      <c r="C8" s="18" t="s">
        <v>21</v>
      </c>
      <c r="D8" s="19" t="s">
        <v>135</v>
      </c>
      <c r="E8" s="19"/>
      <c r="F8" s="19"/>
      <c r="G8" s="19"/>
      <c r="H8" s="37" t="s">
        <v>35</v>
      </c>
      <c r="I8" s="21" t="s">
        <v>138</v>
      </c>
    </row>
    <row r="9" spans="2:9" x14ac:dyDescent="0.3">
      <c r="B9" s="17">
        <v>10</v>
      </c>
      <c r="C9" s="18"/>
      <c r="D9" s="19" t="s">
        <v>6</v>
      </c>
      <c r="E9" s="19" t="s">
        <v>8</v>
      </c>
      <c r="F9" s="19">
        <v>200</v>
      </c>
      <c r="G9" s="19"/>
      <c r="H9" s="19"/>
      <c r="I9" s="20"/>
    </row>
    <row r="10" spans="2:9" x14ac:dyDescent="0.3">
      <c r="B10" s="17">
        <v>11</v>
      </c>
      <c r="C10" s="18"/>
      <c r="D10" s="19" t="s">
        <v>12</v>
      </c>
      <c r="E10" s="19" t="s">
        <v>8</v>
      </c>
      <c r="F10" s="19">
        <v>50</v>
      </c>
      <c r="G10" s="19"/>
      <c r="H10" s="19"/>
      <c r="I10" s="20"/>
    </row>
    <row r="11" spans="2:9" x14ac:dyDescent="0.3">
      <c r="B11" s="17">
        <v>12</v>
      </c>
      <c r="C11" s="18"/>
      <c r="D11" s="19" t="s">
        <v>13</v>
      </c>
      <c r="E11" s="19" t="s">
        <v>14</v>
      </c>
      <c r="F11" s="19"/>
      <c r="G11" s="19"/>
      <c r="H11" s="19"/>
      <c r="I11" s="20"/>
    </row>
    <row r="12" spans="2:9" x14ac:dyDescent="0.3">
      <c r="B12" s="17">
        <v>13</v>
      </c>
      <c r="C12" s="18"/>
      <c r="D12" s="19" t="s">
        <v>15</v>
      </c>
      <c r="E12" s="19" t="s">
        <v>8</v>
      </c>
      <c r="F12" s="19">
        <v>50</v>
      </c>
      <c r="G12" s="19"/>
      <c r="H12" s="19"/>
      <c r="I12" s="20"/>
    </row>
    <row r="13" spans="2:9" ht="15" thickBot="1" x14ac:dyDescent="0.35">
      <c r="B13" s="36">
        <v>14</v>
      </c>
      <c r="C13" s="22"/>
      <c r="D13" s="23" t="s">
        <v>16</v>
      </c>
      <c r="E13" s="23" t="s">
        <v>14</v>
      </c>
      <c r="F13" s="23"/>
      <c r="G13" s="23"/>
      <c r="H13" s="23"/>
      <c r="I13"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4C22-8279-4EF5-877E-12683F39CE42}">
  <sheetPr>
    <tabColor rgb="FF00B0F0"/>
  </sheetPr>
  <dimension ref="B1:I10"/>
  <sheetViews>
    <sheetView workbookViewId="0">
      <selection activeCell="B2" sqref="B2"/>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25" t="s">
        <v>19</v>
      </c>
      <c r="D3" s="19" t="s">
        <v>17</v>
      </c>
      <c r="E3" s="19" t="s">
        <v>8</v>
      </c>
      <c r="F3" s="19">
        <v>50</v>
      </c>
      <c r="G3" s="19"/>
      <c r="H3" s="19"/>
      <c r="I3" s="20"/>
    </row>
    <row r="4" spans="2:9" x14ac:dyDescent="0.3">
      <c r="B4" s="17">
        <v>2</v>
      </c>
      <c r="C4" s="25"/>
      <c r="D4" s="19" t="s">
        <v>25</v>
      </c>
      <c r="E4" s="19" t="s">
        <v>8</v>
      </c>
      <c r="F4" s="19">
        <v>50</v>
      </c>
      <c r="G4" s="19"/>
      <c r="H4" s="19"/>
      <c r="I4" s="20"/>
    </row>
    <row r="5" spans="2:9" x14ac:dyDescent="0.3">
      <c r="B5" s="17">
        <v>3</v>
      </c>
      <c r="C5" s="25"/>
      <c r="D5" s="19" t="s">
        <v>131</v>
      </c>
      <c r="E5" s="19" t="s">
        <v>8</v>
      </c>
      <c r="F5" s="19">
        <v>50</v>
      </c>
      <c r="G5" s="19"/>
      <c r="H5" s="19"/>
      <c r="I5" s="20"/>
    </row>
    <row r="6" spans="2:9" x14ac:dyDescent="0.3">
      <c r="B6" s="17">
        <v>10</v>
      </c>
      <c r="C6" s="25"/>
      <c r="D6" s="19" t="s">
        <v>6</v>
      </c>
      <c r="E6" s="19" t="s">
        <v>8</v>
      </c>
      <c r="F6" s="19">
        <v>200</v>
      </c>
      <c r="G6" s="19"/>
      <c r="H6" s="19"/>
      <c r="I6" s="20"/>
    </row>
    <row r="7" spans="2:9" x14ac:dyDescent="0.3">
      <c r="B7" s="17">
        <v>11</v>
      </c>
      <c r="C7" s="25"/>
      <c r="D7" s="19" t="s">
        <v>12</v>
      </c>
      <c r="E7" s="19" t="s">
        <v>8</v>
      </c>
      <c r="F7" s="19">
        <v>50</v>
      </c>
      <c r="G7" s="19"/>
      <c r="H7" s="19"/>
      <c r="I7" s="20"/>
    </row>
    <row r="8" spans="2:9" x14ac:dyDescent="0.3">
      <c r="B8" s="17">
        <v>12</v>
      </c>
      <c r="C8" s="25"/>
      <c r="D8" s="19" t="s">
        <v>13</v>
      </c>
      <c r="E8" s="19" t="s">
        <v>14</v>
      </c>
      <c r="F8" s="19"/>
      <c r="G8" s="19"/>
      <c r="H8" s="19"/>
      <c r="I8" s="20"/>
    </row>
    <row r="9" spans="2:9" x14ac:dyDescent="0.3">
      <c r="B9" s="17">
        <v>13</v>
      </c>
      <c r="C9" s="25"/>
      <c r="D9" s="19" t="s">
        <v>15</v>
      </c>
      <c r="E9" s="19" t="s">
        <v>8</v>
      </c>
      <c r="F9" s="19">
        <v>50</v>
      </c>
      <c r="G9" s="19"/>
      <c r="H9" s="19"/>
      <c r="I9" s="20"/>
    </row>
    <row r="10" spans="2:9" ht="15" thickBot="1" x14ac:dyDescent="0.35">
      <c r="B10" s="36">
        <v>14</v>
      </c>
      <c r="C10" s="26"/>
      <c r="D10" s="23" t="s">
        <v>16</v>
      </c>
      <c r="E10" s="23" t="s">
        <v>14</v>
      </c>
      <c r="F10" s="23"/>
      <c r="G10" s="23"/>
      <c r="H10" s="23"/>
      <c r="I10" s="24"/>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I16"/>
  <sheetViews>
    <sheetView workbookViewId="0">
      <selection activeCell="B2" sqref="B2:I16"/>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17">
        <v>1</v>
      </c>
      <c r="C3" s="18" t="s">
        <v>19</v>
      </c>
      <c r="D3" s="19" t="s">
        <v>7</v>
      </c>
      <c r="E3" s="19" t="s">
        <v>8</v>
      </c>
      <c r="F3" s="19">
        <v>50</v>
      </c>
      <c r="G3" s="19"/>
      <c r="H3" s="19"/>
      <c r="I3" s="20"/>
    </row>
    <row r="4" spans="2:9" x14ac:dyDescent="0.3">
      <c r="B4" s="17">
        <v>2</v>
      </c>
      <c r="C4" s="18"/>
      <c r="D4" s="19" t="s">
        <v>9</v>
      </c>
      <c r="E4" s="19" t="s">
        <v>8</v>
      </c>
      <c r="F4" s="19">
        <v>50</v>
      </c>
      <c r="G4" s="19"/>
      <c r="H4" s="19"/>
      <c r="I4" s="20"/>
    </row>
    <row r="5" spans="2:9" x14ac:dyDescent="0.3">
      <c r="B5" s="17">
        <v>3</v>
      </c>
      <c r="C5" s="18"/>
      <c r="D5" s="19" t="s">
        <v>10</v>
      </c>
      <c r="E5" s="19" t="s">
        <v>8</v>
      </c>
      <c r="F5" s="19">
        <v>50</v>
      </c>
      <c r="G5" s="19"/>
      <c r="H5" s="19"/>
      <c r="I5" s="20"/>
    </row>
    <row r="6" spans="2:9" x14ac:dyDescent="0.3">
      <c r="B6" s="17">
        <v>4</v>
      </c>
      <c r="C6" s="18"/>
      <c r="D6" s="19" t="s">
        <v>11</v>
      </c>
      <c r="E6" s="19" t="s">
        <v>8</v>
      </c>
      <c r="F6" s="19">
        <v>50</v>
      </c>
      <c r="G6" s="19"/>
      <c r="H6" s="19"/>
      <c r="I6" s="20"/>
    </row>
    <row r="7" spans="2:9" ht="57.6" x14ac:dyDescent="0.3">
      <c r="B7" s="17">
        <v>5</v>
      </c>
      <c r="C7" s="18"/>
      <c r="D7" s="19" t="s">
        <v>30</v>
      </c>
      <c r="E7" s="19" t="s">
        <v>20</v>
      </c>
      <c r="F7" s="19"/>
      <c r="G7" s="19"/>
      <c r="H7" s="19">
        <v>1</v>
      </c>
      <c r="I7" s="21" t="s">
        <v>31</v>
      </c>
    </row>
    <row r="8" spans="2:9" ht="43.2" x14ac:dyDescent="0.3">
      <c r="B8" s="17">
        <v>6</v>
      </c>
      <c r="C8" s="18"/>
      <c r="D8" s="19" t="s">
        <v>2</v>
      </c>
      <c r="E8" s="19"/>
      <c r="F8" s="19"/>
      <c r="G8" s="19"/>
      <c r="H8" s="19">
        <v>2</v>
      </c>
      <c r="I8" s="21" t="s">
        <v>36</v>
      </c>
    </row>
    <row r="9" spans="2:9" x14ac:dyDescent="0.3">
      <c r="B9" s="17">
        <v>7</v>
      </c>
      <c r="C9" s="18"/>
      <c r="D9" s="19" t="s">
        <v>41</v>
      </c>
      <c r="E9" s="19" t="s">
        <v>42</v>
      </c>
      <c r="F9" s="19"/>
      <c r="G9" s="19"/>
      <c r="H9" s="19" t="b">
        <v>0</v>
      </c>
      <c r="I9" s="21" t="s">
        <v>43</v>
      </c>
    </row>
    <row r="10" spans="2:9" ht="72" x14ac:dyDescent="0.3">
      <c r="B10" s="17">
        <v>8</v>
      </c>
      <c r="C10" s="18"/>
      <c r="D10" s="19" t="s">
        <v>37</v>
      </c>
      <c r="E10" s="19" t="s">
        <v>20</v>
      </c>
      <c r="F10" s="19"/>
      <c r="G10" s="19"/>
      <c r="H10" s="19">
        <v>0</v>
      </c>
      <c r="I10" s="21" t="s">
        <v>38</v>
      </c>
    </row>
    <row r="11" spans="2:9" x14ac:dyDescent="0.3">
      <c r="B11" s="17">
        <v>9</v>
      </c>
      <c r="C11" s="18"/>
      <c r="D11" s="19" t="s">
        <v>40</v>
      </c>
      <c r="E11" s="19" t="s">
        <v>14</v>
      </c>
      <c r="F11" s="19"/>
      <c r="G11" s="19"/>
      <c r="H11" s="19"/>
      <c r="I11" s="21" t="s">
        <v>39</v>
      </c>
    </row>
    <row r="12" spans="2:9" x14ac:dyDescent="0.3">
      <c r="B12" s="17">
        <v>10</v>
      </c>
      <c r="C12" s="18"/>
      <c r="D12" s="19" t="s">
        <v>6</v>
      </c>
      <c r="E12" s="19" t="s">
        <v>8</v>
      </c>
      <c r="F12" s="19">
        <v>200</v>
      </c>
      <c r="G12" s="19"/>
      <c r="H12" s="19"/>
      <c r="I12" s="20"/>
    </row>
    <row r="13" spans="2:9" x14ac:dyDescent="0.3">
      <c r="B13" s="17">
        <v>11</v>
      </c>
      <c r="C13" s="18"/>
      <c r="D13" s="19" t="s">
        <v>12</v>
      </c>
      <c r="E13" s="19" t="s">
        <v>8</v>
      </c>
      <c r="F13" s="19">
        <v>50</v>
      </c>
      <c r="G13" s="19"/>
      <c r="H13" s="19"/>
      <c r="I13" s="20"/>
    </row>
    <row r="14" spans="2:9" x14ac:dyDescent="0.3">
      <c r="B14" s="17">
        <v>12</v>
      </c>
      <c r="C14" s="18"/>
      <c r="D14" s="19" t="s">
        <v>13</v>
      </c>
      <c r="E14" s="19" t="s">
        <v>14</v>
      </c>
      <c r="F14" s="19"/>
      <c r="G14" s="19"/>
      <c r="H14" s="19"/>
      <c r="I14" s="20"/>
    </row>
    <row r="15" spans="2:9" x14ac:dyDescent="0.3">
      <c r="B15" s="17">
        <v>13</v>
      </c>
      <c r="C15" s="18"/>
      <c r="D15" s="19" t="s">
        <v>15</v>
      </c>
      <c r="E15" s="19" t="s">
        <v>8</v>
      </c>
      <c r="F15" s="19">
        <v>50</v>
      </c>
      <c r="G15" s="19"/>
      <c r="H15" s="19"/>
      <c r="I15" s="20"/>
    </row>
    <row r="16" spans="2:9" ht="15" thickBot="1" x14ac:dyDescent="0.35">
      <c r="B16" s="36">
        <v>14</v>
      </c>
      <c r="C16" s="22"/>
      <c r="D16" s="23" t="s">
        <v>16</v>
      </c>
      <c r="E16" s="23" t="s">
        <v>14</v>
      </c>
      <c r="F16" s="23"/>
      <c r="G16" s="23"/>
      <c r="H16" s="23"/>
      <c r="I16"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C3DCB-637E-437C-B3E2-529B0564E845}">
  <sheetPr>
    <tabColor rgb="FF00B0F0"/>
  </sheetPr>
  <dimension ref="B1:I12"/>
  <sheetViews>
    <sheetView topLeftCell="A2" workbookViewId="0">
      <selection activeCell="D3" sqref="D3"/>
    </sheetView>
  </sheetViews>
  <sheetFormatPr defaultRowHeight="14.4" x14ac:dyDescent="0.3"/>
  <cols>
    <col min="1" max="2" width="3.77734375" customWidth="1"/>
    <col min="3" max="3" width="3.77734375" style="10" customWidth="1"/>
    <col min="4" max="4" width="22.77734375" customWidth="1"/>
    <col min="5" max="5" width="10.109375" bestFit="1" customWidth="1"/>
    <col min="6" max="6" width="12" customWidth="1"/>
    <col min="7" max="7" width="5.6640625" customWidth="1"/>
    <col min="8" max="8" width="7.109375" bestFit="1"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v>1</v>
      </c>
      <c r="C3" s="13" t="s">
        <v>19</v>
      </c>
      <c r="D3" s="4" t="s">
        <v>17</v>
      </c>
      <c r="E3" s="4" t="s">
        <v>8</v>
      </c>
      <c r="F3" s="4">
        <v>50</v>
      </c>
      <c r="G3" s="4"/>
      <c r="H3" s="4"/>
      <c r="I3" s="5"/>
    </row>
    <row r="4" spans="2:9" x14ac:dyDescent="0.3">
      <c r="B4" s="3">
        <v>2</v>
      </c>
      <c r="C4" s="13"/>
      <c r="D4" s="4" t="s">
        <v>25</v>
      </c>
      <c r="E4" s="4" t="s">
        <v>8</v>
      </c>
      <c r="F4" s="4">
        <v>50</v>
      </c>
      <c r="G4" s="4"/>
      <c r="H4" s="4"/>
      <c r="I4" s="5"/>
    </row>
    <row r="5" spans="2:9" x14ac:dyDescent="0.3">
      <c r="B5" s="3">
        <v>3</v>
      </c>
      <c r="C5" s="13"/>
      <c r="D5" s="4" t="s">
        <v>27</v>
      </c>
      <c r="E5" s="4" t="s">
        <v>20</v>
      </c>
      <c r="F5" s="4"/>
      <c r="G5" s="4"/>
      <c r="H5" s="4">
        <v>1</v>
      </c>
      <c r="I5" s="5" t="s">
        <v>28</v>
      </c>
    </row>
    <row r="6" spans="2:9" x14ac:dyDescent="0.3">
      <c r="B6" s="3">
        <v>4</v>
      </c>
      <c r="C6" s="13"/>
      <c r="D6" s="4" t="s">
        <v>26</v>
      </c>
      <c r="E6" s="4" t="s">
        <v>20</v>
      </c>
      <c r="F6" s="4"/>
      <c r="G6" s="4"/>
      <c r="H6" s="4">
        <v>1</v>
      </c>
      <c r="I6" s="5" t="s">
        <v>29</v>
      </c>
    </row>
    <row r="7" spans="2:9" s="15" customFormat="1" ht="57.6" x14ac:dyDescent="0.3">
      <c r="B7" s="17">
        <v>5</v>
      </c>
      <c r="C7" s="18"/>
      <c r="D7" s="19" t="s">
        <v>30</v>
      </c>
      <c r="E7" s="19" t="s">
        <v>20</v>
      </c>
      <c r="F7" s="19"/>
      <c r="G7" s="19"/>
      <c r="H7" s="19">
        <v>1</v>
      </c>
      <c r="I7" s="21" t="s">
        <v>31</v>
      </c>
    </row>
    <row r="8" spans="2:9" x14ac:dyDescent="0.3">
      <c r="B8" s="3">
        <v>5</v>
      </c>
      <c r="C8" s="13"/>
      <c r="D8" s="4" t="s">
        <v>6</v>
      </c>
      <c r="E8" s="4" t="s">
        <v>8</v>
      </c>
      <c r="F8" s="4">
        <v>200</v>
      </c>
      <c r="G8" s="4"/>
      <c r="H8" s="4"/>
      <c r="I8" s="5"/>
    </row>
    <row r="9" spans="2:9" x14ac:dyDescent="0.3">
      <c r="B9" s="3">
        <v>6</v>
      </c>
      <c r="C9" s="13"/>
      <c r="D9" s="4" t="s">
        <v>12</v>
      </c>
      <c r="E9" s="4" t="s">
        <v>8</v>
      </c>
      <c r="F9" s="4">
        <v>50</v>
      </c>
      <c r="G9" s="4"/>
      <c r="H9" s="4"/>
      <c r="I9" s="5"/>
    </row>
    <row r="10" spans="2:9" x14ac:dyDescent="0.3">
      <c r="B10" s="3">
        <v>7</v>
      </c>
      <c r="C10" s="13"/>
      <c r="D10" s="4" t="s">
        <v>13</v>
      </c>
      <c r="E10" s="4" t="s">
        <v>14</v>
      </c>
      <c r="F10" s="4"/>
      <c r="G10" s="4"/>
      <c r="H10" s="4"/>
      <c r="I10" s="5"/>
    </row>
    <row r="11" spans="2:9" x14ac:dyDescent="0.3">
      <c r="B11" s="3">
        <v>8</v>
      </c>
      <c r="C11" s="13"/>
      <c r="D11" s="4" t="s">
        <v>15</v>
      </c>
      <c r="E11" s="4" t="s">
        <v>8</v>
      </c>
      <c r="F11" s="4">
        <v>50</v>
      </c>
      <c r="G11" s="4"/>
      <c r="H11" s="4"/>
      <c r="I11" s="5"/>
    </row>
    <row r="12" spans="2:9" ht="15" thickBot="1" x14ac:dyDescent="0.35">
      <c r="B12" s="6">
        <v>9</v>
      </c>
      <c r="C12" s="14"/>
      <c r="D12" s="7" t="s">
        <v>16</v>
      </c>
      <c r="E12" s="7" t="s">
        <v>14</v>
      </c>
      <c r="F12" s="7"/>
      <c r="G12" s="7"/>
      <c r="H12" s="7"/>
      <c r="I12"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0274-DCF8-4D2D-B599-F703C464CFEF}">
  <sheetPr>
    <tabColor rgb="FF00B0F0"/>
  </sheetPr>
  <dimension ref="B1:I9"/>
  <sheetViews>
    <sheetView workbookViewId="0">
      <selection activeCell="D9" sqref="D9"/>
    </sheetView>
  </sheetViews>
  <sheetFormatPr defaultRowHeight="14.4" x14ac:dyDescent="0.3"/>
  <cols>
    <col min="1" max="2" width="3.77734375" customWidth="1"/>
    <col min="3" max="3" width="3.77734375" style="10" customWidth="1"/>
    <col min="4" max="4" width="22.77734375" customWidth="1"/>
    <col min="5" max="5" width="10.109375" bestFit="1" customWidth="1"/>
    <col min="6" max="6" width="12" customWidth="1"/>
    <col min="7" max="7" width="5.6640625" customWidth="1"/>
    <col min="8" max="8" width="7.109375" bestFit="1"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v>1</v>
      </c>
      <c r="C3" s="13" t="s">
        <v>19</v>
      </c>
      <c r="D3" s="4" t="s">
        <v>7</v>
      </c>
      <c r="E3" s="4" t="s">
        <v>8</v>
      </c>
      <c r="F3" s="4">
        <v>50</v>
      </c>
      <c r="G3" s="4"/>
      <c r="H3" s="4"/>
      <c r="I3" s="5"/>
    </row>
    <row r="4" spans="2:9" x14ac:dyDescent="0.3">
      <c r="B4" s="3">
        <v>2</v>
      </c>
      <c r="C4" s="13" t="s">
        <v>19</v>
      </c>
      <c r="D4" s="4" t="s">
        <v>32</v>
      </c>
      <c r="E4" s="4" t="s">
        <v>8</v>
      </c>
      <c r="F4" s="4">
        <v>50</v>
      </c>
      <c r="G4" s="4"/>
      <c r="H4" s="4"/>
      <c r="I4" s="5"/>
    </row>
    <row r="5" spans="2:9" x14ac:dyDescent="0.3">
      <c r="B5" s="3">
        <v>3</v>
      </c>
      <c r="C5" s="13"/>
      <c r="D5" s="4" t="s">
        <v>6</v>
      </c>
      <c r="E5" s="4" t="s">
        <v>8</v>
      </c>
      <c r="F5" s="4">
        <v>200</v>
      </c>
      <c r="G5" s="4"/>
      <c r="H5" s="4"/>
      <c r="I5" s="5"/>
    </row>
    <row r="6" spans="2:9" x14ac:dyDescent="0.3">
      <c r="B6" s="3">
        <v>4</v>
      </c>
      <c r="C6" s="13"/>
      <c r="D6" s="4" t="s">
        <v>12</v>
      </c>
      <c r="E6" s="4" t="s">
        <v>8</v>
      </c>
      <c r="F6" s="4">
        <v>50</v>
      </c>
      <c r="G6" s="4"/>
      <c r="H6" s="4"/>
      <c r="I6" s="5"/>
    </row>
    <row r="7" spans="2:9" x14ac:dyDescent="0.3">
      <c r="B7" s="3">
        <v>5</v>
      </c>
      <c r="C7" s="13"/>
      <c r="D7" s="4" t="s">
        <v>13</v>
      </c>
      <c r="E7" s="4" t="s">
        <v>14</v>
      </c>
      <c r="F7" s="4"/>
      <c r="G7" s="4"/>
      <c r="H7" s="4"/>
      <c r="I7" s="5"/>
    </row>
    <row r="8" spans="2:9" x14ac:dyDescent="0.3">
      <c r="B8" s="3">
        <v>6</v>
      </c>
      <c r="C8" s="13"/>
      <c r="D8" s="4" t="s">
        <v>15</v>
      </c>
      <c r="E8" s="4" t="s">
        <v>8</v>
      </c>
      <c r="F8" s="4">
        <v>50</v>
      </c>
      <c r="G8" s="4"/>
      <c r="H8" s="4"/>
      <c r="I8" s="5"/>
    </row>
    <row r="9" spans="2:9" ht="15" thickBot="1" x14ac:dyDescent="0.35">
      <c r="B9" s="6">
        <v>7</v>
      </c>
      <c r="C9" s="14"/>
      <c r="D9" s="7" t="s">
        <v>16</v>
      </c>
      <c r="E9" s="7" t="s">
        <v>14</v>
      </c>
      <c r="F9" s="7"/>
      <c r="G9" s="7"/>
      <c r="H9" s="7"/>
      <c r="I9"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C62B-F663-4300-BDB6-7A4D2FDD995D}">
  <dimension ref="B1:I9"/>
  <sheetViews>
    <sheetView workbookViewId="0">
      <selection activeCell="B2" sqref="B2"/>
    </sheetView>
  </sheetViews>
  <sheetFormatPr defaultRowHeight="14.4" x14ac:dyDescent="0.3"/>
  <cols>
    <col min="1" max="2" width="3.77734375" customWidth="1"/>
    <col min="3" max="3" width="3.77734375" style="10" customWidth="1"/>
    <col min="4" max="4" width="22.77734375" customWidth="1"/>
    <col min="5" max="5" width="10.109375" bestFit="1" customWidth="1"/>
    <col min="6" max="6" width="12" customWidth="1"/>
    <col min="7" max="7" width="5.6640625" customWidth="1"/>
    <col min="8" max="8" width="7.109375" bestFit="1"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v>1</v>
      </c>
      <c r="C3" s="13" t="s">
        <v>19</v>
      </c>
      <c r="D3" s="4"/>
      <c r="E3" s="4"/>
      <c r="F3" s="4"/>
      <c r="G3" s="4"/>
      <c r="H3" s="4"/>
      <c r="I3" s="5"/>
    </row>
    <row r="4" spans="2:9" x14ac:dyDescent="0.3">
      <c r="B4" s="3">
        <v>2</v>
      </c>
      <c r="C4" s="13"/>
      <c r="D4" s="4"/>
      <c r="E4" s="4"/>
      <c r="F4" s="4"/>
      <c r="G4" s="4"/>
      <c r="H4" s="4"/>
      <c r="I4" s="5"/>
    </row>
    <row r="5" spans="2:9" x14ac:dyDescent="0.3">
      <c r="B5" s="3">
        <v>3</v>
      </c>
      <c r="C5" s="13"/>
      <c r="D5" s="4" t="s">
        <v>6</v>
      </c>
      <c r="E5" s="4" t="s">
        <v>8</v>
      </c>
      <c r="F5" s="4">
        <v>200</v>
      </c>
      <c r="G5" s="4"/>
      <c r="H5" s="4"/>
      <c r="I5" s="5"/>
    </row>
    <row r="6" spans="2:9" x14ac:dyDescent="0.3">
      <c r="B6" s="3">
        <v>4</v>
      </c>
      <c r="C6" s="13"/>
      <c r="D6" s="4" t="s">
        <v>12</v>
      </c>
      <c r="E6" s="4" t="s">
        <v>8</v>
      </c>
      <c r="F6" s="4">
        <v>50</v>
      </c>
      <c r="G6" s="4"/>
      <c r="H6" s="4"/>
      <c r="I6" s="5"/>
    </row>
    <row r="7" spans="2:9" x14ac:dyDescent="0.3">
      <c r="B7" s="3">
        <v>5</v>
      </c>
      <c r="C7" s="13"/>
      <c r="D7" s="4" t="s">
        <v>13</v>
      </c>
      <c r="E7" s="4" t="s">
        <v>14</v>
      </c>
      <c r="F7" s="4"/>
      <c r="G7" s="4"/>
      <c r="H7" s="4"/>
      <c r="I7" s="5"/>
    </row>
    <row r="8" spans="2:9" x14ac:dyDescent="0.3">
      <c r="B8" s="3">
        <v>6</v>
      </c>
      <c r="C8" s="13"/>
      <c r="D8" s="4" t="s">
        <v>15</v>
      </c>
      <c r="E8" s="4" t="s">
        <v>8</v>
      </c>
      <c r="F8" s="4">
        <v>50</v>
      </c>
      <c r="G8" s="4"/>
      <c r="H8" s="4"/>
      <c r="I8" s="5"/>
    </row>
    <row r="9" spans="2:9" ht="15" thickBot="1" x14ac:dyDescent="0.35">
      <c r="B9" s="6">
        <v>7</v>
      </c>
      <c r="C9" s="14"/>
      <c r="D9" s="7" t="s">
        <v>16</v>
      </c>
      <c r="E9" s="7" t="s">
        <v>14</v>
      </c>
      <c r="F9" s="7"/>
      <c r="G9" s="7"/>
      <c r="H9" s="7"/>
      <c r="I9"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x n w h W I r I 9 Q W k A A A A 9 w A A A B I A H A B D b 2 5 m a W c v U G F j a 2 F n Z S 5 4 b W w g o h g A K K A U A A A A A A A A A A A A A A A A A A A A A A A A A A A A h Y + 9 D o I w H M R f h X S n X y y G / C m D q y Q m R O P a l A q N U A w t l n d z 8 J F 8 B T G K u j n e 3 e + S u / v 1 B v n U t d F F D 8 7 0 N k M M U x R p q / r K 2 D p D o z / G K 5 Q L 2 E p 1 k r W O Z t i 6 d H I m Q 4 3 3 5 5 S Q E A I O C e 6 H m n B K G T k U m 1 I 1 u p O x s c 5 L q z T 6 t K r / L S R g / x o j O G Y 8 w Y x y j i m Q x Y X C 2 C / B 5 8 H P 9 M e E 9 d j 6 c d B C 2 3 h X A l k k k P c J 8 Q B Q S w M E F A A C A A g A x n w 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Z 8 I V j W a 6 b L M Q E A A K 4 B A A A T A B w A R m 9 y b X V s Y X M v U 2 V j d G l v b j E u b S C i G A A o o B Q A A A A A A A A A A A A A A A A A A A A A A A A A A A B t k M F K w 0 A Q h u + B v M O w R W g h x g r i w e K p R R B 6 q D T o w X r Y p t N k M Z k t 2 Y k o o S e f o A d P 4 s X e f A R z 8 F B f J G / i J t F T 3 c v C / 8 / / 7 T 9 r M G S l C a b t f T x w H d c x s c x w A R 0 R y H m C 0 B d w D g m y 6 4 A 9 U 5 1 n I V r l B u f + R E b Y v V A J + k N N j M S m K 0 Z n M 0 5 X s 7 E y D H o J o c 6 J M 4 U G D u F a I Z N M 0 a A f c 5 q I X s 9 r o S P J s m + Z L b z o r 2 9 r 5 e 7 X 7 Y h h L C m y l Y K n F d Z t m m J + k E k y S 5 2 l Q 5 3 k K d W m 6 T Y o r y j E N A i E B 2 x F Y H z k t Q e F u M q r c h N C p C Q c w X i 3 p R g 4 r s q X v c H R 7 p 3 A 2 G H r X B K f n v g 1 v b E C G 3 h T 8 L 1 R V f m c N v k N R X C / + 9 i j H I D R 8 F C V r w o W f 8 A 6 8 P l l K 9 S y T U z Q b k x s P 7 J 9 Y t 1 z H U X / L j 7 4 A V B L A Q I t A B Q A A g A I A M Z 8 I V i K y P U F p A A A A P c A A A A S A A A A A A A A A A A A A A A A A A A A A A B D b 2 5 m a W c v U G F j a 2 F n Z S 5 4 b W x Q S w E C L Q A U A A I A C A D G f C F Y D 8 r p q 6 Q A A A D p A A A A E w A A A A A A A A A A A A A A A A D w A A A A W 0 N v b n R l b n R f V H l w Z X N d L n h t b F B L A Q I t A B Q A A g A I A M Z 8 I V j W a 6 b L M Q E A A K 4 B A A A T A A A A A A A A A A A A A A A A A O E B A A B G b 3 J t d W x h c y 9 T Z W N 0 a W 9 u M S 5 t U E s F B g A A A A A D A A M A w g A A A F 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s L A A A A A A A A K Q 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y M z M i I C 8 + P E V u d H J 5 I F R 5 c G U 9 I k Z p b G x F c n J v c k N v Z G U i I F Z h b H V l P S J z V W 5 r b m 9 3 b i I g L z 4 8 R W 5 0 c n k g V H l w Z T 0 i R m l s b E V y c m 9 y Q 2 9 1 b n Q i I F Z h b H V l P S J s M C I g L z 4 8 R W 5 0 c n k g V H l w Z T 0 i R m l s b E x h c 3 R V c G R h d G V k I i B W Y W x 1 Z T 0 i Z D I w M j M t M D U t M T l U M D c 6 M T g 6 M j c u N T U 0 O T g 2 O V o i I C 8 + P E V u d H J 5 I F R 5 c G U 9 I k Z p b G x D b 2 x 1 b W 5 U e X B l c y I g V m F s d W U 9 I n N C Z 1 l E Q m d R P S I g L z 4 8 R W 5 0 c n k g V H l w Z T 0 i R m l s b E N v b H V t b k 5 h b W V z I i B W Y W x 1 Z T 0 i c 1 s m c X V v d D t T V F Q m c X V v d D s s J n F 1 b 3 Q 7 U X X h u 5 F j I G d p Y S A v I E z D o 2 5 o I H R o 4 b u V J n F 1 b 3 Q 7 L C Z x d W 9 0 O 0 T D o m 4 g c + G 7 k S Z x d W 9 0 O y w m c X V v d D t U a O G 7 n W k g x J F p 4 b u D b S B 0 a O G 7 k W 5 n I G v D q i Z x d W 9 0 O y w m c X V v d D s l I H N v I H b h u 5 t p I G T D o m 4 g c + G 7 k S B 0 a O G 6 v y B n a e G 7 m 2 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S A w L 0 F 1 d G 9 S Z W 1 v d m V k Q 2 9 s d W 1 u c z E u e 1 N U V C w w f S Z x d W 9 0 O y w m c X V v d D t T Z W N 0 a W 9 u M S 9 U Y W J s Z S A w L 0 F 1 d G 9 S Z W 1 v d m V k Q 2 9 s d W 1 u c z E u e 1 F 1 4 b u R Y y B n a W E g L y B M w 6 N u a C B 0 a O G 7 l S w x f S Z x d W 9 0 O y w m c X V v d D t T Z W N 0 a W 9 u M S 9 U Y W J s Z S A w L 0 F 1 d G 9 S Z W 1 v d m V k Q 2 9 s d W 1 u c z E u e 0 T D o m 4 g c + G 7 k S w y f S Z x d W 9 0 O y w m c X V v d D t T Z W N 0 a W 9 u M S 9 U Y W J s Z S A w L 0 F 1 d G 9 S Z W 1 v d m V k Q 2 9 s d W 1 u c z E u e 1 R o 4 b u d a S D E k W n h u 4 N t I H R o 4 b u R b m c g a 8 O q L D N 9 J n F 1 b 3 Q 7 L C Z x d W 9 0 O 1 N l Y 3 R p b 2 4 x L 1 R h Y m x l I D A v Q X V 0 b 1 J l b W 9 2 Z W R D b 2 x 1 b W 5 z M S 5 7 J S B z b y B 2 4 b u b a S B k w 6 J u I H P h u 5 E g d G j h u r 8 g Z 2 n h u 5 t p L D R 9 J n F 1 b 3 Q 7 X S w m c X V v d D t D b 2 x 1 b W 5 D b 3 V u d C Z x d W 9 0 O z o 1 L C Z x d W 9 0 O 0 t l e U N v b H V t b k 5 h b W V z J n F 1 b 3 Q 7 O l t d L C Z x d W 9 0 O 0 N v b H V t b k l k Z W 5 0 a X R p Z X M m c X V v d D s 6 W y Z x d W 9 0 O 1 N l Y 3 R p b 2 4 x L 1 R h Y m x l I D A v Q X V 0 b 1 J l b W 9 2 Z W R D b 2 x 1 b W 5 z M S 5 7 U 1 R U L D B 9 J n F 1 b 3 Q 7 L C Z x d W 9 0 O 1 N l Y 3 R p b 2 4 x L 1 R h Y m x l I D A v Q X V 0 b 1 J l b W 9 2 Z W R D b 2 x 1 b W 5 z M S 5 7 U X X h u 5 F j I G d p Y S A v I E z D o 2 5 o I H R o 4 b u V L D F 9 J n F 1 b 3 Q 7 L C Z x d W 9 0 O 1 N l Y 3 R p b 2 4 x L 1 R h Y m x l I D A v Q X V 0 b 1 J l b W 9 2 Z W R D b 2 x 1 b W 5 z M S 5 7 R M O i b i B z 4 b u R L D J 9 J n F 1 b 3 Q 7 L C Z x d W 9 0 O 1 N l Y 3 R p b 2 4 x L 1 R h Y m x l I D A v Q X V 0 b 1 J l b W 9 2 Z W R D b 2 x 1 b W 5 z M S 5 7 V G j h u 5 1 p I M S R a e G 7 g 2 0 g d G j h u 5 F u Z y B r w 6 o s M 3 0 m c X V v d D s s J n F 1 b 3 Q 7 U 2 V j d G l v b j E v V G F i b G U g M C 9 B d X R v U m V t b 3 Z l Z E N v b H V t b n M x L n s l I H N v I H b h u 5 t p I G T D o m 4 g c + G 7 k S B 0 a O G 6 v y B n a e G 7 m 2 k s N H 0 m c X V v d D t d L C Z x d W 9 0 O 1 J l b G F 0 a W 9 u c 2 h p c E l u Z m 8 m c X V v d D s 6 W 1 1 9 I i A v P j x F b n R y e S B U e X B l P S J B Z G R l Z F R v R G F 0 Y U 1 v Z G V s I i B W Y W x 1 Z T 0 i b D A 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C Y B A A A B A A A A 0 I y d 3 w E V 0 R G M e g D A T 8 K X 6 w E A A A B A y 7 O / 5 f t p R L l 0 S y v t 1 c J J A A A A A A I A A A A A A B B m A A A A A Q A A I A A A A G 0 h B t 9 T g z f F N B C 5 P W B 2 m q E I H k m v 5 e B Q z D n U I Q G x O U f B A A A A A A 6 A A A A A A g A A I A A A A A z U I F / i o W R S h j k Q 2 + U s G v v g k s a f x u R n / y I d D p 8 q I 5 6 1 U A A A A J W 0 v G u k G W C 9 0 R X R 9 p + q C 9 i y y O K n C J g G p a + 9 e b D m A 8 R a C g Q o K Z X e H Q K W R p c 0 3 c q c y Y e U w O c d + 9 q B u G M w V 4 q x 4 s G k I / Y e l B 8 r M t e 0 r t D 3 7 f R z Q A A A A J K N y 2 R T k Z g R Q b 7 b Y j A S h i o p s f a g B s 4 H H q H Y Y T q 2 B 0 Q a a s y K + I Y c J u Q L 0 u J e y H 8 c T q J H r o X L P b I 7 G a Q o + r 9 D v j o = < / D a t a M a s h u p > 
</file>

<file path=customXml/itemProps1.xml><?xml version="1.0" encoding="utf-8"?>
<ds:datastoreItem xmlns:ds="http://schemas.openxmlformats.org/officeDocument/2006/customXml" ds:itemID="{FEE33D66-A096-45E0-846B-E5F24DF0C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CountryInfo</vt:lpstr>
      <vt:lpstr>ProvinceInfo</vt:lpstr>
      <vt:lpstr>DistrictInfo</vt:lpstr>
      <vt:lpstr>WardComuneInfo</vt:lpstr>
      <vt:lpstr>EthnicInfo</vt:lpstr>
      <vt:lpstr>UserInfo</vt:lpstr>
      <vt:lpstr>RoleInfo</vt:lpstr>
      <vt:lpstr>UserRole</vt:lpstr>
      <vt:lpstr>FunctionInfo</vt:lpstr>
      <vt:lpstr>EmployeeInfo</vt:lpstr>
      <vt:lpstr>DepartmentInfo</vt:lpstr>
      <vt:lpstr>HolidayInfo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lamdongnd</dc:creator>
  <cp:lastModifiedBy>Đặng Lâm Đông</cp:lastModifiedBy>
  <dcterms:created xsi:type="dcterms:W3CDTF">2015-06-05T18:17:20Z</dcterms:created>
  <dcterms:modified xsi:type="dcterms:W3CDTF">2024-01-02T16:19:59Z</dcterms:modified>
</cp:coreProperties>
</file>