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osson\Documents\DQP\Latest FR Files\"/>
    </mc:Choice>
  </mc:AlternateContent>
  <bookViews>
    <workbookView xWindow="6600" yWindow="765" windowWidth="20730" windowHeight="5505"/>
  </bookViews>
  <sheets>
    <sheet name="LH_Summary_Report" sheetId="2" r:id="rId1"/>
  </sheets>
  <definedNames>
    <definedName name="_xlnm._FilterDatabase" localSheetId="0" hidden="1">LH_Summary_Report!$A$2:$O$423</definedName>
  </definedNames>
  <calcPr calcId="152511"/>
</workbook>
</file>

<file path=xl/calcChain.xml><?xml version="1.0" encoding="utf-8"?>
<calcChain xmlns="http://schemas.openxmlformats.org/spreadsheetml/2006/main">
  <c r="N423" i="2" l="1"/>
  <c r="L423" i="2"/>
  <c r="J423" i="2"/>
  <c r="H423" i="2"/>
  <c r="F423" i="2"/>
  <c r="D423" i="2"/>
  <c r="M422" i="2"/>
  <c r="I422" i="2"/>
  <c r="G422" i="2"/>
  <c r="E422" i="2"/>
  <c r="M421" i="2"/>
  <c r="I421" i="2"/>
  <c r="G421" i="2"/>
  <c r="E421" i="2"/>
  <c r="M420" i="2"/>
  <c r="I420" i="2"/>
  <c r="G420" i="2"/>
  <c r="E420" i="2"/>
  <c r="M419" i="2"/>
  <c r="I419" i="2"/>
  <c r="G419" i="2"/>
  <c r="E419" i="2"/>
  <c r="O418" i="2"/>
  <c r="M418" i="2"/>
  <c r="K418" i="2"/>
  <c r="I418" i="2"/>
  <c r="G418" i="2"/>
  <c r="E418" i="2"/>
  <c r="O417" i="2"/>
  <c r="M417" i="2"/>
  <c r="K417" i="2"/>
  <c r="I417" i="2"/>
  <c r="G417" i="2"/>
  <c r="E417" i="2"/>
  <c r="O416" i="2"/>
  <c r="M416" i="2"/>
  <c r="K416" i="2"/>
  <c r="I416" i="2"/>
  <c r="G416" i="2"/>
  <c r="E416" i="2"/>
  <c r="O415" i="2"/>
  <c r="M415" i="2"/>
  <c r="K415" i="2"/>
  <c r="I415" i="2"/>
  <c r="G415" i="2"/>
  <c r="E415" i="2"/>
  <c r="O414" i="2"/>
  <c r="M414" i="2"/>
  <c r="K414" i="2"/>
  <c r="I414" i="2"/>
  <c r="G414" i="2"/>
  <c r="E414" i="2"/>
  <c r="O413" i="2"/>
  <c r="M413" i="2"/>
  <c r="K413" i="2"/>
  <c r="I413" i="2"/>
  <c r="G413" i="2"/>
  <c r="E413" i="2"/>
  <c r="O412" i="2"/>
  <c r="M412" i="2"/>
  <c r="K412" i="2"/>
  <c r="I412" i="2"/>
  <c r="G412" i="2"/>
  <c r="E412" i="2"/>
  <c r="O411" i="2"/>
  <c r="M411" i="2"/>
  <c r="K411" i="2"/>
  <c r="I411" i="2"/>
  <c r="G411" i="2"/>
  <c r="E411" i="2"/>
  <c r="O410" i="2"/>
  <c r="M410" i="2"/>
  <c r="K410" i="2"/>
  <c r="I410" i="2"/>
  <c r="G410" i="2"/>
  <c r="E410" i="2"/>
  <c r="O409" i="2"/>
  <c r="M409" i="2"/>
  <c r="K409" i="2"/>
  <c r="I409" i="2"/>
  <c r="G409" i="2"/>
  <c r="E409" i="2"/>
  <c r="O408" i="2"/>
  <c r="M408" i="2"/>
  <c r="K408" i="2"/>
  <c r="I408" i="2"/>
  <c r="G408" i="2"/>
  <c r="E408" i="2"/>
  <c r="O407" i="2"/>
  <c r="M407" i="2"/>
  <c r="K407" i="2"/>
  <c r="I407" i="2"/>
  <c r="G407" i="2"/>
  <c r="E407" i="2"/>
  <c r="O406" i="2"/>
  <c r="M406" i="2"/>
  <c r="K406" i="2"/>
  <c r="I406" i="2"/>
  <c r="G406" i="2"/>
  <c r="E406" i="2"/>
  <c r="O405" i="2"/>
  <c r="M405" i="2"/>
  <c r="K405" i="2"/>
  <c r="I405" i="2"/>
  <c r="G405" i="2"/>
  <c r="E405" i="2"/>
  <c r="O404" i="2"/>
  <c r="M404" i="2"/>
  <c r="K404" i="2"/>
  <c r="I404" i="2"/>
  <c r="G404" i="2"/>
  <c r="E404" i="2"/>
  <c r="O403" i="2"/>
  <c r="M403" i="2"/>
  <c r="K403" i="2"/>
  <c r="I403" i="2"/>
  <c r="G403" i="2"/>
  <c r="E403" i="2"/>
  <c r="O402" i="2"/>
  <c r="M402" i="2"/>
  <c r="K402" i="2"/>
  <c r="I402" i="2"/>
  <c r="G402" i="2"/>
  <c r="E402" i="2"/>
  <c r="O401" i="2"/>
  <c r="M401" i="2"/>
  <c r="K401" i="2"/>
  <c r="I401" i="2"/>
  <c r="G401" i="2"/>
  <c r="E401" i="2"/>
  <c r="O400" i="2"/>
  <c r="M400" i="2"/>
  <c r="K400" i="2"/>
  <c r="I400" i="2"/>
  <c r="G400" i="2"/>
  <c r="E400" i="2"/>
  <c r="O399" i="2"/>
  <c r="M399" i="2"/>
  <c r="K399" i="2"/>
  <c r="I399" i="2"/>
  <c r="G399" i="2"/>
  <c r="E399" i="2"/>
  <c r="O398" i="2"/>
  <c r="M398" i="2"/>
  <c r="K398" i="2"/>
  <c r="I398" i="2"/>
  <c r="G398" i="2"/>
  <c r="E398" i="2"/>
  <c r="O397" i="2"/>
  <c r="M397" i="2"/>
  <c r="K397" i="2"/>
  <c r="I397" i="2"/>
  <c r="G397" i="2"/>
  <c r="E397" i="2"/>
  <c r="O396" i="2"/>
  <c r="M396" i="2"/>
  <c r="K396" i="2"/>
  <c r="I396" i="2"/>
  <c r="G396" i="2"/>
  <c r="E396" i="2"/>
  <c r="O395" i="2"/>
  <c r="M395" i="2"/>
  <c r="K395" i="2"/>
  <c r="I395" i="2"/>
  <c r="G395" i="2"/>
  <c r="E395" i="2"/>
  <c r="O394" i="2"/>
  <c r="M394" i="2"/>
  <c r="K394" i="2"/>
  <c r="I394" i="2"/>
  <c r="G394" i="2"/>
  <c r="E394" i="2"/>
  <c r="O393" i="2"/>
  <c r="M393" i="2"/>
  <c r="K393" i="2"/>
  <c r="I393" i="2"/>
  <c r="G393" i="2"/>
  <c r="E393" i="2"/>
  <c r="O392" i="2"/>
  <c r="M392" i="2"/>
  <c r="K392" i="2"/>
  <c r="I392" i="2"/>
  <c r="G392" i="2"/>
  <c r="E392" i="2"/>
  <c r="O391" i="2"/>
  <c r="M391" i="2"/>
  <c r="K391" i="2"/>
  <c r="I391" i="2"/>
  <c r="G391" i="2"/>
  <c r="E391" i="2"/>
  <c r="O390" i="2"/>
  <c r="M390" i="2"/>
  <c r="K390" i="2"/>
  <c r="I390" i="2"/>
  <c r="G390" i="2"/>
  <c r="E390" i="2"/>
  <c r="O389" i="2"/>
  <c r="M389" i="2"/>
  <c r="K389" i="2"/>
  <c r="I389" i="2"/>
  <c r="G389" i="2"/>
  <c r="E389" i="2"/>
  <c r="O388" i="2"/>
  <c r="M388" i="2"/>
  <c r="K388" i="2"/>
  <c r="I388" i="2"/>
  <c r="G388" i="2"/>
  <c r="E388" i="2"/>
  <c r="O387" i="2"/>
  <c r="M387" i="2"/>
  <c r="K387" i="2"/>
  <c r="I387" i="2"/>
  <c r="G387" i="2"/>
  <c r="E387" i="2"/>
  <c r="O386" i="2"/>
  <c r="M386" i="2"/>
  <c r="K386" i="2"/>
  <c r="I386" i="2"/>
  <c r="G386" i="2"/>
  <c r="E386" i="2"/>
  <c r="O385" i="2"/>
  <c r="M385" i="2"/>
  <c r="K385" i="2"/>
  <c r="I385" i="2"/>
  <c r="G385" i="2"/>
  <c r="E385" i="2"/>
  <c r="O384" i="2"/>
  <c r="M384" i="2"/>
  <c r="K384" i="2"/>
  <c r="I384" i="2"/>
  <c r="G384" i="2"/>
  <c r="E384" i="2"/>
  <c r="O383" i="2"/>
  <c r="M383" i="2"/>
  <c r="K383" i="2"/>
  <c r="I383" i="2"/>
  <c r="G383" i="2"/>
  <c r="E383" i="2"/>
  <c r="O382" i="2"/>
  <c r="M382" i="2"/>
  <c r="K382" i="2"/>
  <c r="I382" i="2"/>
  <c r="G382" i="2"/>
  <c r="E382" i="2"/>
  <c r="O381" i="2"/>
  <c r="M381" i="2"/>
  <c r="K381" i="2"/>
  <c r="I381" i="2"/>
  <c r="G381" i="2"/>
  <c r="E381" i="2"/>
  <c r="O380" i="2"/>
  <c r="M380" i="2"/>
  <c r="K380" i="2"/>
  <c r="I380" i="2"/>
  <c r="G380" i="2"/>
  <c r="E380" i="2"/>
  <c r="O379" i="2"/>
  <c r="M379" i="2"/>
  <c r="K379" i="2"/>
  <c r="I379" i="2"/>
  <c r="G379" i="2"/>
  <c r="E379" i="2"/>
  <c r="O378" i="2"/>
  <c r="M378" i="2"/>
  <c r="K378" i="2"/>
  <c r="I378" i="2"/>
  <c r="G378" i="2"/>
  <c r="E378" i="2"/>
  <c r="O377" i="2"/>
  <c r="M377" i="2"/>
  <c r="K377" i="2"/>
  <c r="I377" i="2"/>
  <c r="G377" i="2"/>
  <c r="E377" i="2"/>
  <c r="O376" i="2"/>
  <c r="M376" i="2"/>
  <c r="K376" i="2"/>
  <c r="I376" i="2"/>
  <c r="G376" i="2"/>
  <c r="E376" i="2"/>
  <c r="O375" i="2"/>
  <c r="M375" i="2"/>
  <c r="K375" i="2"/>
  <c r="I375" i="2"/>
  <c r="G375" i="2"/>
  <c r="E375" i="2"/>
  <c r="O374" i="2"/>
  <c r="M374" i="2"/>
  <c r="K374" i="2"/>
  <c r="I374" i="2"/>
  <c r="G374" i="2"/>
  <c r="E374" i="2"/>
  <c r="O373" i="2"/>
  <c r="M373" i="2"/>
  <c r="K373" i="2"/>
  <c r="I373" i="2"/>
  <c r="G373" i="2"/>
  <c r="E373" i="2"/>
  <c r="O372" i="2"/>
  <c r="M372" i="2"/>
  <c r="K372" i="2"/>
  <c r="I372" i="2"/>
  <c r="G372" i="2"/>
  <c r="E372" i="2"/>
  <c r="O371" i="2"/>
  <c r="M371" i="2"/>
  <c r="K371" i="2"/>
  <c r="I371" i="2"/>
  <c r="G371" i="2"/>
  <c r="E371" i="2"/>
  <c r="O370" i="2"/>
  <c r="M370" i="2"/>
  <c r="K370" i="2"/>
  <c r="I370" i="2"/>
  <c r="G370" i="2"/>
  <c r="E370" i="2"/>
  <c r="O369" i="2"/>
  <c r="M369" i="2"/>
  <c r="K369" i="2"/>
  <c r="I369" i="2"/>
  <c r="G369" i="2"/>
  <c r="E369" i="2"/>
  <c r="O368" i="2"/>
  <c r="M368" i="2"/>
  <c r="K368" i="2"/>
  <c r="I368" i="2"/>
  <c r="G368" i="2"/>
  <c r="E368" i="2"/>
  <c r="O367" i="2"/>
  <c r="M367" i="2"/>
  <c r="K367" i="2"/>
  <c r="I367" i="2"/>
  <c r="G367" i="2"/>
  <c r="E367" i="2"/>
  <c r="O366" i="2"/>
  <c r="M366" i="2"/>
  <c r="K366" i="2"/>
  <c r="I366" i="2"/>
  <c r="G366" i="2"/>
  <c r="E366" i="2"/>
  <c r="O365" i="2"/>
  <c r="M365" i="2"/>
  <c r="K365" i="2"/>
  <c r="I365" i="2"/>
  <c r="G365" i="2"/>
  <c r="E365" i="2"/>
  <c r="O364" i="2"/>
  <c r="M364" i="2"/>
  <c r="K364" i="2"/>
  <c r="I364" i="2"/>
  <c r="G364" i="2"/>
  <c r="E364" i="2"/>
  <c r="O363" i="2"/>
  <c r="M363" i="2"/>
  <c r="K363" i="2"/>
  <c r="I363" i="2"/>
  <c r="G363" i="2"/>
  <c r="E363" i="2"/>
  <c r="O362" i="2"/>
  <c r="M362" i="2"/>
  <c r="K362" i="2"/>
  <c r="I362" i="2"/>
  <c r="G362" i="2"/>
  <c r="E362" i="2"/>
  <c r="O361" i="2"/>
  <c r="M361" i="2"/>
  <c r="K361" i="2"/>
  <c r="I361" i="2"/>
  <c r="G361" i="2"/>
  <c r="E361" i="2"/>
  <c r="O360" i="2"/>
  <c r="M360" i="2"/>
  <c r="K360" i="2"/>
  <c r="I360" i="2"/>
  <c r="G360" i="2"/>
  <c r="E360" i="2"/>
  <c r="O359" i="2"/>
  <c r="M359" i="2"/>
  <c r="K359" i="2"/>
  <c r="I359" i="2"/>
  <c r="G359" i="2"/>
  <c r="E359" i="2"/>
  <c r="O358" i="2"/>
  <c r="M358" i="2"/>
  <c r="K358" i="2"/>
  <c r="I358" i="2"/>
  <c r="G358" i="2"/>
  <c r="E358" i="2"/>
  <c r="O357" i="2"/>
  <c r="M357" i="2"/>
  <c r="K357" i="2"/>
  <c r="I357" i="2"/>
  <c r="G357" i="2"/>
  <c r="E357" i="2"/>
  <c r="O356" i="2"/>
  <c r="M356" i="2"/>
  <c r="K356" i="2"/>
  <c r="I356" i="2"/>
  <c r="G356" i="2"/>
  <c r="E356" i="2"/>
  <c r="O355" i="2"/>
  <c r="M355" i="2"/>
  <c r="K355" i="2"/>
  <c r="I355" i="2"/>
  <c r="G355" i="2"/>
  <c r="E355" i="2"/>
  <c r="O354" i="2"/>
  <c r="M354" i="2"/>
  <c r="K354" i="2"/>
  <c r="I354" i="2"/>
  <c r="G354" i="2"/>
  <c r="E354" i="2"/>
  <c r="O353" i="2"/>
  <c r="M353" i="2"/>
  <c r="K353" i="2"/>
  <c r="I353" i="2"/>
  <c r="G353" i="2"/>
  <c r="E353" i="2"/>
  <c r="O352" i="2"/>
  <c r="M352" i="2"/>
  <c r="K352" i="2"/>
  <c r="I352" i="2"/>
  <c r="G352" i="2"/>
  <c r="E352" i="2"/>
  <c r="O351" i="2"/>
  <c r="M351" i="2"/>
  <c r="K351" i="2"/>
  <c r="I351" i="2"/>
  <c r="G351" i="2"/>
  <c r="E351" i="2"/>
  <c r="O350" i="2"/>
  <c r="M350" i="2"/>
  <c r="K350" i="2"/>
  <c r="I350" i="2"/>
  <c r="G350" i="2"/>
  <c r="E350" i="2"/>
  <c r="O349" i="2"/>
  <c r="M349" i="2"/>
  <c r="K349" i="2"/>
  <c r="I349" i="2"/>
  <c r="G349" i="2"/>
  <c r="E349" i="2"/>
  <c r="O348" i="2"/>
  <c r="M348" i="2"/>
  <c r="K348" i="2"/>
  <c r="I348" i="2"/>
  <c r="G348" i="2"/>
  <c r="E348" i="2"/>
  <c r="O347" i="2"/>
  <c r="M347" i="2"/>
  <c r="K347" i="2"/>
  <c r="I347" i="2"/>
  <c r="G347" i="2"/>
  <c r="E347" i="2"/>
  <c r="O346" i="2"/>
  <c r="M346" i="2"/>
  <c r="K346" i="2"/>
  <c r="I346" i="2"/>
  <c r="G346" i="2"/>
  <c r="E346" i="2"/>
  <c r="O345" i="2"/>
  <c r="M345" i="2"/>
  <c r="K345" i="2"/>
  <c r="I345" i="2"/>
  <c r="G345" i="2"/>
  <c r="E345" i="2"/>
  <c r="O344" i="2"/>
  <c r="M344" i="2"/>
  <c r="K344" i="2"/>
  <c r="I344" i="2"/>
  <c r="G344" i="2"/>
  <c r="E344" i="2"/>
  <c r="O343" i="2"/>
  <c r="M343" i="2"/>
  <c r="K343" i="2"/>
  <c r="I343" i="2"/>
  <c r="G343" i="2"/>
  <c r="E343" i="2"/>
  <c r="O342" i="2"/>
  <c r="M342" i="2"/>
  <c r="K342" i="2"/>
  <c r="I342" i="2"/>
  <c r="G342" i="2"/>
  <c r="E342" i="2"/>
  <c r="O341" i="2"/>
  <c r="M341" i="2"/>
  <c r="K341" i="2"/>
  <c r="I341" i="2"/>
  <c r="G341" i="2"/>
  <c r="E341" i="2"/>
  <c r="O340" i="2"/>
  <c r="M340" i="2"/>
  <c r="K340" i="2"/>
  <c r="I340" i="2"/>
  <c r="G340" i="2"/>
  <c r="E340" i="2"/>
  <c r="O339" i="2"/>
  <c r="M339" i="2"/>
  <c r="K339" i="2"/>
  <c r="I339" i="2"/>
  <c r="G339" i="2"/>
  <c r="E339" i="2"/>
  <c r="O338" i="2"/>
  <c r="M338" i="2"/>
  <c r="K338" i="2"/>
  <c r="I338" i="2"/>
  <c r="G338" i="2"/>
  <c r="E338" i="2"/>
  <c r="O337" i="2"/>
  <c r="M337" i="2"/>
  <c r="K337" i="2"/>
  <c r="I337" i="2"/>
  <c r="G337" i="2"/>
  <c r="E337" i="2"/>
  <c r="O336" i="2"/>
  <c r="M336" i="2"/>
  <c r="K336" i="2"/>
  <c r="I336" i="2"/>
  <c r="G336" i="2"/>
  <c r="E336" i="2"/>
  <c r="O335" i="2"/>
  <c r="M335" i="2"/>
  <c r="K335" i="2"/>
  <c r="I335" i="2"/>
  <c r="G335" i="2"/>
  <c r="E335" i="2"/>
  <c r="O334" i="2"/>
  <c r="M334" i="2"/>
  <c r="K334" i="2"/>
  <c r="I334" i="2"/>
  <c r="G334" i="2"/>
  <c r="E334" i="2"/>
  <c r="O333" i="2"/>
  <c r="M333" i="2"/>
  <c r="K333" i="2"/>
  <c r="I333" i="2"/>
  <c r="G333" i="2"/>
  <c r="E333" i="2"/>
  <c r="O332" i="2"/>
  <c r="M332" i="2"/>
  <c r="K332" i="2"/>
  <c r="I332" i="2"/>
  <c r="G332" i="2"/>
  <c r="E332" i="2"/>
  <c r="O331" i="2"/>
  <c r="M331" i="2"/>
  <c r="K331" i="2"/>
  <c r="I331" i="2"/>
  <c r="G331" i="2"/>
  <c r="E331" i="2"/>
  <c r="O330" i="2"/>
  <c r="M330" i="2"/>
  <c r="K330" i="2"/>
  <c r="I330" i="2"/>
  <c r="G330" i="2"/>
  <c r="E330" i="2"/>
  <c r="O329" i="2"/>
  <c r="M329" i="2"/>
  <c r="K329" i="2"/>
  <c r="I329" i="2"/>
  <c r="G329" i="2"/>
  <c r="E329" i="2"/>
  <c r="O328" i="2"/>
  <c r="M328" i="2"/>
  <c r="K328" i="2"/>
  <c r="I328" i="2"/>
  <c r="G328" i="2"/>
  <c r="E328" i="2"/>
  <c r="O327" i="2"/>
  <c r="M327" i="2"/>
  <c r="K327" i="2"/>
  <c r="I327" i="2"/>
  <c r="G327" i="2"/>
  <c r="E327" i="2"/>
  <c r="O326" i="2"/>
  <c r="M326" i="2"/>
  <c r="K326" i="2"/>
  <c r="I326" i="2"/>
  <c r="G326" i="2"/>
  <c r="E326" i="2"/>
  <c r="O325" i="2"/>
  <c r="M325" i="2"/>
  <c r="K325" i="2"/>
  <c r="I325" i="2"/>
  <c r="G325" i="2"/>
  <c r="E325" i="2"/>
  <c r="O324" i="2"/>
  <c r="M324" i="2"/>
  <c r="K324" i="2"/>
  <c r="I324" i="2"/>
  <c r="G324" i="2"/>
  <c r="E324" i="2"/>
  <c r="O323" i="2"/>
  <c r="M323" i="2"/>
  <c r="K323" i="2"/>
  <c r="I323" i="2"/>
  <c r="G323" i="2"/>
  <c r="E323" i="2"/>
  <c r="O322" i="2"/>
  <c r="M322" i="2"/>
  <c r="K322" i="2"/>
  <c r="I322" i="2"/>
  <c r="G322" i="2"/>
  <c r="E322" i="2"/>
  <c r="O321" i="2"/>
  <c r="M321" i="2"/>
  <c r="K321" i="2"/>
  <c r="I321" i="2"/>
  <c r="G321" i="2"/>
  <c r="E321" i="2"/>
  <c r="O320" i="2"/>
  <c r="M320" i="2"/>
  <c r="K320" i="2"/>
  <c r="I320" i="2"/>
  <c r="G320" i="2"/>
  <c r="E320" i="2"/>
  <c r="O319" i="2"/>
  <c r="M319" i="2"/>
  <c r="K319" i="2"/>
  <c r="I319" i="2"/>
  <c r="G319" i="2"/>
  <c r="E319" i="2"/>
  <c r="O318" i="2"/>
  <c r="M318" i="2"/>
  <c r="K318" i="2"/>
  <c r="I318" i="2"/>
  <c r="G318" i="2"/>
  <c r="E318" i="2"/>
  <c r="O317" i="2"/>
  <c r="M317" i="2"/>
  <c r="K317" i="2"/>
  <c r="I317" i="2"/>
  <c r="G317" i="2"/>
  <c r="E317" i="2"/>
  <c r="O316" i="2"/>
  <c r="M316" i="2"/>
  <c r="K316" i="2"/>
  <c r="I316" i="2"/>
  <c r="G316" i="2"/>
  <c r="E316" i="2"/>
  <c r="O315" i="2"/>
  <c r="M315" i="2"/>
  <c r="K315" i="2"/>
  <c r="I315" i="2"/>
  <c r="G315" i="2"/>
  <c r="E315" i="2"/>
  <c r="O314" i="2"/>
  <c r="M314" i="2"/>
  <c r="K314" i="2"/>
  <c r="I314" i="2"/>
  <c r="G314" i="2"/>
  <c r="E314" i="2"/>
  <c r="O313" i="2"/>
  <c r="M313" i="2"/>
  <c r="K313" i="2"/>
  <c r="I313" i="2"/>
  <c r="G313" i="2"/>
  <c r="E313" i="2"/>
  <c r="O312" i="2"/>
  <c r="M312" i="2"/>
  <c r="K312" i="2"/>
  <c r="I312" i="2"/>
  <c r="G312" i="2"/>
  <c r="E312" i="2"/>
  <c r="O311" i="2"/>
  <c r="M311" i="2"/>
  <c r="K311" i="2"/>
  <c r="I311" i="2"/>
  <c r="G311" i="2"/>
  <c r="E311" i="2"/>
  <c r="O310" i="2"/>
  <c r="M310" i="2"/>
  <c r="K310" i="2"/>
  <c r="I310" i="2"/>
  <c r="G310" i="2"/>
  <c r="E310" i="2"/>
  <c r="O309" i="2"/>
  <c r="M309" i="2"/>
  <c r="K309" i="2"/>
  <c r="I309" i="2"/>
  <c r="G309" i="2"/>
  <c r="E309" i="2"/>
  <c r="O308" i="2"/>
  <c r="M308" i="2"/>
  <c r="K308" i="2"/>
  <c r="I308" i="2"/>
  <c r="G308" i="2"/>
  <c r="E308" i="2"/>
  <c r="O307" i="2"/>
  <c r="M307" i="2"/>
  <c r="K307" i="2"/>
  <c r="I307" i="2"/>
  <c r="G307" i="2"/>
  <c r="E307" i="2"/>
  <c r="O306" i="2"/>
  <c r="M306" i="2"/>
  <c r="K306" i="2"/>
  <c r="I306" i="2"/>
  <c r="G306" i="2"/>
  <c r="E306" i="2"/>
  <c r="O305" i="2"/>
  <c r="M305" i="2"/>
  <c r="K305" i="2"/>
  <c r="I305" i="2"/>
  <c r="G305" i="2"/>
  <c r="E305" i="2"/>
  <c r="O304" i="2"/>
  <c r="M304" i="2"/>
  <c r="K304" i="2"/>
  <c r="I304" i="2"/>
  <c r="G304" i="2"/>
  <c r="E304" i="2"/>
  <c r="O303" i="2"/>
  <c r="M303" i="2"/>
  <c r="K303" i="2"/>
  <c r="I303" i="2"/>
  <c r="G303" i="2"/>
  <c r="E303" i="2"/>
  <c r="O302" i="2"/>
  <c r="M302" i="2"/>
  <c r="K302" i="2"/>
  <c r="I302" i="2"/>
  <c r="G302" i="2"/>
  <c r="E302" i="2"/>
  <c r="O301" i="2"/>
  <c r="M301" i="2"/>
  <c r="K301" i="2"/>
  <c r="I301" i="2"/>
  <c r="G301" i="2"/>
  <c r="E301" i="2"/>
  <c r="O300" i="2"/>
  <c r="M300" i="2"/>
  <c r="K300" i="2"/>
  <c r="I300" i="2"/>
  <c r="G300" i="2"/>
  <c r="E300" i="2"/>
  <c r="O299" i="2"/>
  <c r="M299" i="2"/>
  <c r="K299" i="2"/>
  <c r="I299" i="2"/>
  <c r="G299" i="2"/>
  <c r="E299" i="2"/>
  <c r="O298" i="2"/>
  <c r="M298" i="2"/>
  <c r="K298" i="2"/>
  <c r="I298" i="2"/>
  <c r="G298" i="2"/>
  <c r="E298" i="2"/>
  <c r="O297" i="2"/>
  <c r="M297" i="2"/>
  <c r="K297" i="2"/>
  <c r="I297" i="2"/>
  <c r="G297" i="2"/>
  <c r="E297" i="2"/>
  <c r="O296" i="2"/>
  <c r="M296" i="2"/>
  <c r="K296" i="2"/>
  <c r="I296" i="2"/>
  <c r="G296" i="2"/>
  <c r="E296" i="2"/>
  <c r="O295" i="2"/>
  <c r="M295" i="2"/>
  <c r="K295" i="2"/>
  <c r="I295" i="2"/>
  <c r="G295" i="2"/>
  <c r="E295" i="2"/>
  <c r="O294" i="2"/>
  <c r="M294" i="2"/>
  <c r="K294" i="2"/>
  <c r="I294" i="2"/>
  <c r="G294" i="2"/>
  <c r="E294" i="2"/>
  <c r="O293" i="2"/>
  <c r="M293" i="2"/>
  <c r="K293" i="2"/>
  <c r="I293" i="2"/>
  <c r="G293" i="2"/>
  <c r="E293" i="2"/>
  <c r="O292" i="2"/>
  <c r="M292" i="2"/>
  <c r="K292" i="2"/>
  <c r="I292" i="2"/>
  <c r="G292" i="2"/>
  <c r="E292" i="2"/>
  <c r="O291" i="2"/>
  <c r="M291" i="2"/>
  <c r="K291" i="2"/>
  <c r="I291" i="2"/>
  <c r="G291" i="2"/>
  <c r="E291" i="2"/>
  <c r="O290" i="2"/>
  <c r="M290" i="2"/>
  <c r="K290" i="2"/>
  <c r="I290" i="2"/>
  <c r="G290" i="2"/>
  <c r="E290" i="2"/>
  <c r="O289" i="2"/>
  <c r="M289" i="2"/>
  <c r="K289" i="2"/>
  <c r="I289" i="2"/>
  <c r="G289" i="2"/>
  <c r="E289" i="2"/>
  <c r="O288" i="2"/>
  <c r="M288" i="2"/>
  <c r="K288" i="2"/>
  <c r="I288" i="2"/>
  <c r="G288" i="2"/>
  <c r="E288" i="2"/>
  <c r="O287" i="2"/>
  <c r="M287" i="2"/>
  <c r="K287" i="2"/>
  <c r="I287" i="2"/>
  <c r="G287" i="2"/>
  <c r="E287" i="2"/>
  <c r="O286" i="2"/>
  <c r="M286" i="2"/>
  <c r="K286" i="2"/>
  <c r="I286" i="2"/>
  <c r="G286" i="2"/>
  <c r="E286" i="2"/>
  <c r="O285" i="2"/>
  <c r="M285" i="2"/>
  <c r="K285" i="2"/>
  <c r="I285" i="2"/>
  <c r="G285" i="2"/>
  <c r="E285" i="2"/>
  <c r="O284" i="2"/>
  <c r="M284" i="2"/>
  <c r="K284" i="2"/>
  <c r="I284" i="2"/>
  <c r="G284" i="2"/>
  <c r="E284" i="2"/>
  <c r="O283" i="2"/>
  <c r="M283" i="2"/>
  <c r="K283" i="2"/>
  <c r="I283" i="2"/>
  <c r="G283" i="2"/>
  <c r="E283" i="2"/>
  <c r="O282" i="2"/>
  <c r="M282" i="2"/>
  <c r="K282" i="2"/>
  <c r="I282" i="2"/>
  <c r="G282" i="2"/>
  <c r="E282" i="2"/>
  <c r="O281" i="2"/>
  <c r="M281" i="2"/>
  <c r="K281" i="2"/>
  <c r="I281" i="2"/>
  <c r="G281" i="2"/>
  <c r="E281" i="2"/>
  <c r="O280" i="2"/>
  <c r="M280" i="2"/>
  <c r="K280" i="2"/>
  <c r="I280" i="2"/>
  <c r="G280" i="2"/>
  <c r="E280" i="2"/>
  <c r="O279" i="2"/>
  <c r="M279" i="2"/>
  <c r="K279" i="2"/>
  <c r="I279" i="2"/>
  <c r="G279" i="2"/>
  <c r="E279" i="2"/>
  <c r="O278" i="2"/>
  <c r="M278" i="2"/>
  <c r="K278" i="2"/>
  <c r="I278" i="2"/>
  <c r="G278" i="2"/>
  <c r="E278" i="2"/>
  <c r="O277" i="2"/>
  <c r="M277" i="2"/>
  <c r="K277" i="2"/>
  <c r="I277" i="2"/>
  <c r="G277" i="2"/>
  <c r="E277" i="2"/>
  <c r="O276" i="2"/>
  <c r="M276" i="2"/>
  <c r="K276" i="2"/>
  <c r="I276" i="2"/>
  <c r="G276" i="2"/>
  <c r="E276" i="2"/>
  <c r="O275" i="2"/>
  <c r="M275" i="2"/>
  <c r="K275" i="2"/>
  <c r="I275" i="2"/>
  <c r="G275" i="2"/>
  <c r="E275" i="2"/>
  <c r="O274" i="2"/>
  <c r="M274" i="2"/>
  <c r="K274" i="2"/>
  <c r="I274" i="2"/>
  <c r="G274" i="2"/>
  <c r="E274" i="2"/>
  <c r="O273" i="2"/>
  <c r="M273" i="2"/>
  <c r="K273" i="2"/>
  <c r="I273" i="2"/>
  <c r="G273" i="2"/>
  <c r="E273" i="2"/>
  <c r="O272" i="2"/>
  <c r="M272" i="2"/>
  <c r="K272" i="2"/>
  <c r="I272" i="2"/>
  <c r="G272" i="2"/>
  <c r="E272" i="2"/>
  <c r="O271" i="2"/>
  <c r="M271" i="2"/>
  <c r="K271" i="2"/>
  <c r="I271" i="2"/>
  <c r="G271" i="2"/>
  <c r="E271" i="2"/>
  <c r="O270" i="2"/>
  <c r="M270" i="2"/>
  <c r="K270" i="2"/>
  <c r="I270" i="2"/>
  <c r="G270" i="2"/>
  <c r="E270" i="2"/>
  <c r="O269" i="2"/>
  <c r="M269" i="2"/>
  <c r="K269" i="2"/>
  <c r="I269" i="2"/>
  <c r="G269" i="2"/>
  <c r="E269" i="2"/>
  <c r="O268" i="2"/>
  <c r="M268" i="2"/>
  <c r="K268" i="2"/>
  <c r="I268" i="2"/>
  <c r="G268" i="2"/>
  <c r="E268" i="2"/>
  <c r="O267" i="2"/>
  <c r="M267" i="2"/>
  <c r="K267" i="2"/>
  <c r="I267" i="2"/>
  <c r="G267" i="2"/>
  <c r="E267" i="2"/>
  <c r="O266" i="2"/>
  <c r="M266" i="2"/>
  <c r="K266" i="2"/>
  <c r="I266" i="2"/>
  <c r="G266" i="2"/>
  <c r="E266" i="2"/>
  <c r="O265" i="2"/>
  <c r="M265" i="2"/>
  <c r="K265" i="2"/>
  <c r="I265" i="2"/>
  <c r="G265" i="2"/>
  <c r="E265" i="2"/>
  <c r="O264" i="2"/>
  <c r="M264" i="2"/>
  <c r="K264" i="2"/>
  <c r="I264" i="2"/>
  <c r="G264" i="2"/>
  <c r="E264" i="2"/>
  <c r="O263" i="2"/>
  <c r="M263" i="2"/>
  <c r="K263" i="2"/>
  <c r="I263" i="2"/>
  <c r="G263" i="2"/>
  <c r="E263" i="2"/>
  <c r="O262" i="2"/>
  <c r="M262" i="2"/>
  <c r="K262" i="2"/>
  <c r="I262" i="2"/>
  <c r="G262" i="2"/>
  <c r="E262" i="2"/>
  <c r="O261" i="2"/>
  <c r="M261" i="2"/>
  <c r="K261" i="2"/>
  <c r="I261" i="2"/>
  <c r="G261" i="2"/>
  <c r="E261" i="2"/>
  <c r="O260" i="2"/>
  <c r="M260" i="2"/>
  <c r="K260" i="2"/>
  <c r="I260" i="2"/>
  <c r="G260" i="2"/>
  <c r="E260" i="2"/>
  <c r="O259" i="2"/>
  <c r="M259" i="2"/>
  <c r="K259" i="2"/>
  <c r="I259" i="2"/>
  <c r="G259" i="2"/>
  <c r="E259" i="2"/>
  <c r="O258" i="2"/>
  <c r="M258" i="2"/>
  <c r="K258" i="2"/>
  <c r="I258" i="2"/>
  <c r="G258" i="2"/>
  <c r="E258" i="2"/>
  <c r="O257" i="2"/>
  <c r="M257" i="2"/>
  <c r="K257" i="2"/>
  <c r="I257" i="2"/>
  <c r="G257" i="2"/>
  <c r="E257" i="2"/>
  <c r="O256" i="2"/>
  <c r="M256" i="2"/>
  <c r="K256" i="2"/>
  <c r="I256" i="2"/>
  <c r="G256" i="2"/>
  <c r="E256" i="2"/>
  <c r="O255" i="2"/>
  <c r="M255" i="2"/>
  <c r="K255" i="2"/>
  <c r="I255" i="2"/>
  <c r="G255" i="2"/>
  <c r="E255" i="2"/>
  <c r="O254" i="2"/>
  <c r="M254" i="2"/>
  <c r="K254" i="2"/>
  <c r="I254" i="2"/>
  <c r="G254" i="2"/>
  <c r="E254" i="2"/>
  <c r="O253" i="2"/>
  <c r="M253" i="2"/>
  <c r="K253" i="2"/>
  <c r="I253" i="2"/>
  <c r="G253" i="2"/>
  <c r="E253" i="2"/>
  <c r="O252" i="2"/>
  <c r="M252" i="2"/>
  <c r="K252" i="2"/>
  <c r="I252" i="2"/>
  <c r="G252" i="2"/>
  <c r="E252" i="2"/>
  <c r="O251" i="2"/>
  <c r="M251" i="2"/>
  <c r="K251" i="2"/>
  <c r="I251" i="2"/>
  <c r="G251" i="2"/>
  <c r="E251" i="2"/>
  <c r="O250" i="2"/>
  <c r="M250" i="2"/>
  <c r="K250" i="2"/>
  <c r="I250" i="2"/>
  <c r="G250" i="2"/>
  <c r="E250" i="2"/>
  <c r="O249" i="2"/>
  <c r="M249" i="2"/>
  <c r="K249" i="2"/>
  <c r="I249" i="2"/>
  <c r="G249" i="2"/>
  <c r="E249" i="2"/>
  <c r="O248" i="2"/>
  <c r="M248" i="2"/>
  <c r="K248" i="2"/>
  <c r="I248" i="2"/>
  <c r="G248" i="2"/>
  <c r="E248" i="2"/>
  <c r="O247" i="2"/>
  <c r="M247" i="2"/>
  <c r="K247" i="2"/>
  <c r="I247" i="2"/>
  <c r="G247" i="2"/>
  <c r="E247" i="2"/>
  <c r="O246" i="2"/>
  <c r="M246" i="2"/>
  <c r="K246" i="2"/>
  <c r="I246" i="2"/>
  <c r="G246" i="2"/>
  <c r="E246" i="2"/>
  <c r="O245" i="2"/>
  <c r="M245" i="2"/>
  <c r="K245" i="2"/>
  <c r="I245" i="2"/>
  <c r="G245" i="2"/>
  <c r="E245" i="2"/>
  <c r="O244" i="2"/>
  <c r="M244" i="2"/>
  <c r="K244" i="2"/>
  <c r="I244" i="2"/>
  <c r="G244" i="2"/>
  <c r="E244" i="2"/>
  <c r="O243" i="2"/>
  <c r="M243" i="2"/>
  <c r="K243" i="2"/>
  <c r="I243" i="2"/>
  <c r="G243" i="2"/>
  <c r="E243" i="2"/>
  <c r="O242" i="2"/>
  <c r="M242" i="2"/>
  <c r="K242" i="2"/>
  <c r="I242" i="2"/>
  <c r="G242" i="2"/>
  <c r="E242" i="2"/>
  <c r="O241" i="2"/>
  <c r="M241" i="2"/>
  <c r="K241" i="2"/>
  <c r="I241" i="2"/>
  <c r="G241" i="2"/>
  <c r="E241" i="2"/>
  <c r="O240" i="2"/>
  <c r="M240" i="2"/>
  <c r="K240" i="2"/>
  <c r="I240" i="2"/>
  <c r="G240" i="2"/>
  <c r="E240" i="2"/>
  <c r="O239" i="2"/>
  <c r="M239" i="2"/>
  <c r="K239" i="2"/>
  <c r="I239" i="2"/>
  <c r="G239" i="2"/>
  <c r="E239" i="2"/>
  <c r="O238" i="2"/>
  <c r="M238" i="2"/>
  <c r="K238" i="2"/>
  <c r="I238" i="2"/>
  <c r="G238" i="2"/>
  <c r="E238" i="2"/>
  <c r="O237" i="2"/>
  <c r="M237" i="2"/>
  <c r="K237" i="2"/>
  <c r="I237" i="2"/>
  <c r="G237" i="2"/>
  <c r="E237" i="2"/>
  <c r="O236" i="2"/>
  <c r="M236" i="2"/>
  <c r="K236" i="2"/>
  <c r="I236" i="2"/>
  <c r="G236" i="2"/>
  <c r="E236" i="2"/>
  <c r="O235" i="2"/>
  <c r="M235" i="2"/>
  <c r="K235" i="2"/>
  <c r="I235" i="2"/>
  <c r="G235" i="2"/>
  <c r="E235" i="2"/>
  <c r="O234" i="2"/>
  <c r="M234" i="2"/>
  <c r="K234" i="2"/>
  <c r="I234" i="2"/>
  <c r="G234" i="2"/>
  <c r="E234" i="2"/>
  <c r="O233" i="2"/>
  <c r="M233" i="2"/>
  <c r="K233" i="2"/>
  <c r="I233" i="2"/>
  <c r="G233" i="2"/>
  <c r="E233" i="2"/>
  <c r="O232" i="2"/>
  <c r="M232" i="2"/>
  <c r="K232" i="2"/>
  <c r="I232" i="2"/>
  <c r="G232" i="2"/>
  <c r="E232" i="2"/>
  <c r="O231" i="2"/>
  <c r="M231" i="2"/>
  <c r="K231" i="2"/>
  <c r="I231" i="2"/>
  <c r="G231" i="2"/>
  <c r="E231" i="2"/>
  <c r="O230" i="2"/>
  <c r="M230" i="2"/>
  <c r="K230" i="2"/>
  <c r="I230" i="2"/>
  <c r="G230" i="2"/>
  <c r="E230" i="2"/>
  <c r="O229" i="2"/>
  <c r="M229" i="2"/>
  <c r="K229" i="2"/>
  <c r="I229" i="2"/>
  <c r="G229" i="2"/>
  <c r="E229" i="2"/>
  <c r="O228" i="2"/>
  <c r="M228" i="2"/>
  <c r="K228" i="2"/>
  <c r="I228" i="2"/>
  <c r="G228" i="2"/>
  <c r="E228" i="2"/>
  <c r="O227" i="2"/>
  <c r="M227" i="2"/>
  <c r="K227" i="2"/>
  <c r="I227" i="2"/>
  <c r="G227" i="2"/>
  <c r="E227" i="2"/>
  <c r="O226" i="2"/>
  <c r="M226" i="2"/>
  <c r="K226" i="2"/>
  <c r="I226" i="2"/>
  <c r="G226" i="2"/>
  <c r="E226" i="2"/>
  <c r="O225" i="2"/>
  <c r="M225" i="2"/>
  <c r="K225" i="2"/>
  <c r="I225" i="2"/>
  <c r="G225" i="2"/>
  <c r="E225" i="2"/>
  <c r="O224" i="2"/>
  <c r="M224" i="2"/>
  <c r="K224" i="2"/>
  <c r="I224" i="2"/>
  <c r="G224" i="2"/>
  <c r="E224" i="2"/>
  <c r="O223" i="2"/>
  <c r="M223" i="2"/>
  <c r="K223" i="2"/>
  <c r="I223" i="2"/>
  <c r="G223" i="2"/>
  <c r="E223" i="2"/>
  <c r="O222" i="2"/>
  <c r="M222" i="2"/>
  <c r="K222" i="2"/>
  <c r="I222" i="2"/>
  <c r="G222" i="2"/>
  <c r="E222" i="2"/>
  <c r="O221" i="2"/>
  <c r="M221" i="2"/>
  <c r="K221" i="2"/>
  <c r="I221" i="2"/>
  <c r="G221" i="2"/>
  <c r="E221" i="2"/>
  <c r="O220" i="2"/>
  <c r="M220" i="2"/>
  <c r="K220" i="2"/>
  <c r="I220" i="2"/>
  <c r="G220" i="2"/>
  <c r="E220" i="2"/>
  <c r="O219" i="2"/>
  <c r="M219" i="2"/>
  <c r="K219" i="2"/>
  <c r="I219" i="2"/>
  <c r="G219" i="2"/>
  <c r="E219" i="2"/>
  <c r="O218" i="2"/>
  <c r="M218" i="2"/>
  <c r="K218" i="2"/>
  <c r="I218" i="2"/>
  <c r="G218" i="2"/>
  <c r="E218" i="2"/>
  <c r="O217" i="2"/>
  <c r="M217" i="2"/>
  <c r="K217" i="2"/>
  <c r="I217" i="2"/>
  <c r="G217" i="2"/>
  <c r="E217" i="2"/>
  <c r="O216" i="2"/>
  <c r="M216" i="2"/>
  <c r="K216" i="2"/>
  <c r="I216" i="2"/>
  <c r="G216" i="2"/>
  <c r="E216" i="2"/>
  <c r="O215" i="2"/>
  <c r="M215" i="2"/>
  <c r="K215" i="2"/>
  <c r="I215" i="2"/>
  <c r="G215" i="2"/>
  <c r="E215" i="2"/>
  <c r="O214" i="2"/>
  <c r="M214" i="2"/>
  <c r="K214" i="2"/>
  <c r="I214" i="2"/>
  <c r="G214" i="2"/>
  <c r="E214" i="2"/>
  <c r="O213" i="2"/>
  <c r="M213" i="2"/>
  <c r="K213" i="2"/>
  <c r="I213" i="2"/>
  <c r="G213" i="2"/>
  <c r="E213" i="2"/>
  <c r="O212" i="2"/>
  <c r="M212" i="2"/>
  <c r="K212" i="2"/>
  <c r="I212" i="2"/>
  <c r="G212" i="2"/>
  <c r="E212" i="2"/>
  <c r="O211" i="2"/>
  <c r="M211" i="2"/>
  <c r="K211" i="2"/>
  <c r="I211" i="2"/>
  <c r="G211" i="2"/>
  <c r="E211" i="2"/>
  <c r="O210" i="2"/>
  <c r="M210" i="2"/>
  <c r="K210" i="2"/>
  <c r="I210" i="2"/>
  <c r="G210" i="2"/>
  <c r="E210" i="2"/>
  <c r="O209" i="2"/>
  <c r="M209" i="2"/>
  <c r="K209" i="2"/>
  <c r="I209" i="2"/>
  <c r="G209" i="2"/>
  <c r="E209" i="2"/>
  <c r="O208" i="2"/>
  <c r="M208" i="2"/>
  <c r="K208" i="2"/>
  <c r="I208" i="2"/>
  <c r="G208" i="2"/>
  <c r="E208" i="2"/>
  <c r="O207" i="2"/>
  <c r="M207" i="2"/>
  <c r="K207" i="2"/>
  <c r="I207" i="2"/>
  <c r="G207" i="2"/>
  <c r="E207" i="2"/>
  <c r="O206" i="2"/>
  <c r="M206" i="2"/>
  <c r="K206" i="2"/>
  <c r="I206" i="2"/>
  <c r="G206" i="2"/>
  <c r="E206" i="2"/>
  <c r="O205" i="2"/>
  <c r="M205" i="2"/>
  <c r="K205" i="2"/>
  <c r="I205" i="2"/>
  <c r="G205" i="2"/>
  <c r="E205" i="2"/>
  <c r="O204" i="2"/>
  <c r="M204" i="2"/>
  <c r="K204" i="2"/>
  <c r="I204" i="2"/>
  <c r="G204" i="2"/>
  <c r="E204" i="2"/>
  <c r="O203" i="2"/>
  <c r="M203" i="2"/>
  <c r="K203" i="2"/>
  <c r="I203" i="2"/>
  <c r="G203" i="2"/>
  <c r="E203" i="2"/>
  <c r="O202" i="2"/>
  <c r="M202" i="2"/>
  <c r="K202" i="2"/>
  <c r="I202" i="2"/>
  <c r="G202" i="2"/>
  <c r="E202" i="2"/>
  <c r="O201" i="2"/>
  <c r="M201" i="2"/>
  <c r="K201" i="2"/>
  <c r="I201" i="2"/>
  <c r="G201" i="2"/>
  <c r="E201" i="2"/>
  <c r="O200" i="2"/>
  <c r="M200" i="2"/>
  <c r="K200" i="2"/>
  <c r="I200" i="2"/>
  <c r="G200" i="2"/>
  <c r="E200" i="2"/>
  <c r="O199" i="2"/>
  <c r="M199" i="2"/>
  <c r="K199" i="2"/>
  <c r="I199" i="2"/>
  <c r="G199" i="2"/>
  <c r="E199" i="2"/>
  <c r="O198" i="2"/>
  <c r="M198" i="2"/>
  <c r="K198" i="2"/>
  <c r="I198" i="2"/>
  <c r="G198" i="2"/>
  <c r="E198" i="2"/>
  <c r="O197" i="2"/>
  <c r="M197" i="2"/>
  <c r="K197" i="2"/>
  <c r="I197" i="2"/>
  <c r="G197" i="2"/>
  <c r="E197" i="2"/>
  <c r="O196" i="2"/>
  <c r="M196" i="2"/>
  <c r="K196" i="2"/>
  <c r="I196" i="2"/>
  <c r="G196" i="2"/>
  <c r="E196" i="2"/>
  <c r="O195" i="2"/>
  <c r="M195" i="2"/>
  <c r="K195" i="2"/>
  <c r="I195" i="2"/>
  <c r="G195" i="2"/>
  <c r="E195" i="2"/>
  <c r="O194" i="2"/>
  <c r="M194" i="2"/>
  <c r="K194" i="2"/>
  <c r="I194" i="2"/>
  <c r="G194" i="2"/>
  <c r="E194" i="2"/>
  <c r="O193" i="2"/>
  <c r="M193" i="2"/>
  <c r="K193" i="2"/>
  <c r="I193" i="2"/>
  <c r="G193" i="2"/>
  <c r="E193" i="2"/>
  <c r="O192" i="2"/>
  <c r="M192" i="2"/>
  <c r="K192" i="2"/>
  <c r="I192" i="2"/>
  <c r="G192" i="2"/>
  <c r="E192" i="2"/>
  <c r="O191" i="2"/>
  <c r="M191" i="2"/>
  <c r="K191" i="2"/>
  <c r="I191" i="2"/>
  <c r="G191" i="2"/>
  <c r="E191" i="2"/>
  <c r="O190" i="2"/>
  <c r="M190" i="2"/>
  <c r="K190" i="2"/>
  <c r="I190" i="2"/>
  <c r="G190" i="2"/>
  <c r="E190" i="2"/>
  <c r="O189" i="2"/>
  <c r="M189" i="2"/>
  <c r="K189" i="2"/>
  <c r="I189" i="2"/>
  <c r="G189" i="2"/>
  <c r="E189" i="2"/>
  <c r="O188" i="2"/>
  <c r="M188" i="2"/>
  <c r="K188" i="2"/>
  <c r="I188" i="2"/>
  <c r="G188" i="2"/>
  <c r="E188" i="2"/>
  <c r="O187" i="2"/>
  <c r="M187" i="2"/>
  <c r="K187" i="2"/>
  <c r="I187" i="2"/>
  <c r="G187" i="2"/>
  <c r="E187" i="2"/>
  <c r="O186" i="2"/>
  <c r="M186" i="2"/>
  <c r="K186" i="2"/>
  <c r="I186" i="2"/>
  <c r="G186" i="2"/>
  <c r="E186" i="2"/>
  <c r="O185" i="2"/>
  <c r="M185" i="2"/>
  <c r="K185" i="2"/>
  <c r="I185" i="2"/>
  <c r="G185" i="2"/>
  <c r="E185" i="2"/>
  <c r="O184" i="2"/>
  <c r="M184" i="2"/>
  <c r="K184" i="2"/>
  <c r="I184" i="2"/>
  <c r="G184" i="2"/>
  <c r="E184" i="2"/>
  <c r="O183" i="2"/>
  <c r="M183" i="2"/>
  <c r="K183" i="2"/>
  <c r="I183" i="2"/>
  <c r="G183" i="2"/>
  <c r="E183" i="2"/>
  <c r="O182" i="2"/>
  <c r="M182" i="2"/>
  <c r="K182" i="2"/>
  <c r="I182" i="2"/>
  <c r="G182" i="2"/>
  <c r="E182" i="2"/>
  <c r="O181" i="2"/>
  <c r="M181" i="2"/>
  <c r="K181" i="2"/>
  <c r="I181" i="2"/>
  <c r="G181" i="2"/>
  <c r="E181" i="2"/>
  <c r="O180" i="2"/>
  <c r="M180" i="2"/>
  <c r="K180" i="2"/>
  <c r="I180" i="2"/>
  <c r="G180" i="2"/>
  <c r="E180" i="2"/>
  <c r="O179" i="2"/>
  <c r="M179" i="2"/>
  <c r="K179" i="2"/>
  <c r="I179" i="2"/>
  <c r="G179" i="2"/>
  <c r="E179" i="2"/>
  <c r="O178" i="2"/>
  <c r="M178" i="2"/>
  <c r="K178" i="2"/>
  <c r="I178" i="2"/>
  <c r="G178" i="2"/>
  <c r="E178" i="2"/>
  <c r="O177" i="2"/>
  <c r="M177" i="2"/>
  <c r="K177" i="2"/>
  <c r="I177" i="2"/>
  <c r="G177" i="2"/>
  <c r="E177" i="2"/>
  <c r="O176" i="2"/>
  <c r="M176" i="2"/>
  <c r="K176" i="2"/>
  <c r="I176" i="2"/>
  <c r="G176" i="2"/>
  <c r="E176" i="2"/>
  <c r="O175" i="2"/>
  <c r="M175" i="2"/>
  <c r="K175" i="2"/>
  <c r="I175" i="2"/>
  <c r="G175" i="2"/>
  <c r="E175" i="2"/>
  <c r="O174" i="2"/>
  <c r="M174" i="2"/>
  <c r="K174" i="2"/>
  <c r="I174" i="2"/>
  <c r="G174" i="2"/>
  <c r="E174" i="2"/>
  <c r="O173" i="2"/>
  <c r="M173" i="2"/>
  <c r="K173" i="2"/>
  <c r="I173" i="2"/>
  <c r="G173" i="2"/>
  <c r="E173" i="2"/>
  <c r="O172" i="2"/>
  <c r="M172" i="2"/>
  <c r="K172" i="2"/>
  <c r="I172" i="2"/>
  <c r="G172" i="2"/>
  <c r="E172" i="2"/>
  <c r="O171" i="2"/>
  <c r="M171" i="2"/>
  <c r="K171" i="2"/>
  <c r="I171" i="2"/>
  <c r="G171" i="2"/>
  <c r="E171" i="2"/>
  <c r="O170" i="2"/>
  <c r="M170" i="2"/>
  <c r="K170" i="2"/>
  <c r="I170" i="2"/>
  <c r="G170" i="2"/>
  <c r="E170" i="2"/>
  <c r="O169" i="2"/>
  <c r="M169" i="2"/>
  <c r="K169" i="2"/>
  <c r="I169" i="2"/>
  <c r="G169" i="2"/>
  <c r="E169" i="2"/>
  <c r="O168" i="2"/>
  <c r="M168" i="2"/>
  <c r="K168" i="2"/>
  <c r="I168" i="2"/>
  <c r="G168" i="2"/>
  <c r="E168" i="2"/>
  <c r="O167" i="2"/>
  <c r="M167" i="2"/>
  <c r="K167" i="2"/>
  <c r="I167" i="2"/>
  <c r="G167" i="2"/>
  <c r="E167" i="2"/>
  <c r="O166" i="2"/>
  <c r="M166" i="2"/>
  <c r="K166" i="2"/>
  <c r="I166" i="2"/>
  <c r="G166" i="2"/>
  <c r="E166" i="2"/>
  <c r="O165" i="2"/>
  <c r="M165" i="2"/>
  <c r="K165" i="2"/>
  <c r="I165" i="2"/>
  <c r="G165" i="2"/>
  <c r="E165" i="2"/>
  <c r="O164" i="2"/>
  <c r="M164" i="2"/>
  <c r="K164" i="2"/>
  <c r="I164" i="2"/>
  <c r="G164" i="2"/>
  <c r="E164" i="2"/>
  <c r="O163" i="2"/>
  <c r="M163" i="2"/>
  <c r="K163" i="2"/>
  <c r="I163" i="2"/>
  <c r="G163" i="2"/>
  <c r="E163" i="2"/>
  <c r="O162" i="2"/>
  <c r="M162" i="2"/>
  <c r="K162" i="2"/>
  <c r="I162" i="2"/>
  <c r="G162" i="2"/>
  <c r="E162" i="2"/>
  <c r="O161" i="2"/>
  <c r="M161" i="2"/>
  <c r="K161" i="2"/>
  <c r="I161" i="2"/>
  <c r="G161" i="2"/>
  <c r="E161" i="2"/>
  <c r="O160" i="2"/>
  <c r="M160" i="2"/>
  <c r="K160" i="2"/>
  <c r="I160" i="2"/>
  <c r="G160" i="2"/>
  <c r="E160" i="2"/>
  <c r="O159" i="2"/>
  <c r="M159" i="2"/>
  <c r="K159" i="2"/>
  <c r="I159" i="2"/>
  <c r="G159" i="2"/>
  <c r="E159" i="2"/>
  <c r="O158" i="2"/>
  <c r="M158" i="2"/>
  <c r="K158" i="2"/>
  <c r="I158" i="2"/>
  <c r="G158" i="2"/>
  <c r="E158" i="2"/>
  <c r="O157" i="2"/>
  <c r="M157" i="2"/>
  <c r="K157" i="2"/>
  <c r="I157" i="2"/>
  <c r="G157" i="2"/>
  <c r="E157" i="2"/>
  <c r="O156" i="2"/>
  <c r="M156" i="2"/>
  <c r="K156" i="2"/>
  <c r="I156" i="2"/>
  <c r="G156" i="2"/>
  <c r="E156" i="2"/>
  <c r="O155" i="2"/>
  <c r="M155" i="2"/>
  <c r="K155" i="2"/>
  <c r="I155" i="2"/>
  <c r="G155" i="2"/>
  <c r="E155" i="2"/>
  <c r="O154" i="2"/>
  <c r="M154" i="2"/>
  <c r="K154" i="2"/>
  <c r="I154" i="2"/>
  <c r="G154" i="2"/>
  <c r="E154" i="2"/>
  <c r="O153" i="2"/>
  <c r="M153" i="2"/>
  <c r="K153" i="2"/>
  <c r="I153" i="2"/>
  <c r="G153" i="2"/>
  <c r="E153" i="2"/>
  <c r="O152" i="2"/>
  <c r="M152" i="2"/>
  <c r="K152" i="2"/>
  <c r="I152" i="2"/>
  <c r="G152" i="2"/>
  <c r="E152" i="2"/>
  <c r="O151" i="2"/>
  <c r="M151" i="2"/>
  <c r="K151" i="2"/>
  <c r="I151" i="2"/>
  <c r="G151" i="2"/>
  <c r="E151" i="2"/>
  <c r="O150" i="2"/>
  <c r="M150" i="2"/>
  <c r="K150" i="2"/>
  <c r="I150" i="2"/>
  <c r="G150" i="2"/>
  <c r="E150" i="2"/>
  <c r="O149" i="2"/>
  <c r="M149" i="2"/>
  <c r="K149" i="2"/>
  <c r="I149" i="2"/>
  <c r="G149" i="2"/>
  <c r="E149" i="2"/>
  <c r="O148" i="2"/>
  <c r="M148" i="2"/>
  <c r="K148" i="2"/>
  <c r="I148" i="2"/>
  <c r="G148" i="2"/>
  <c r="E148" i="2"/>
  <c r="O147" i="2"/>
  <c r="M147" i="2"/>
  <c r="K147" i="2"/>
  <c r="I147" i="2"/>
  <c r="G147" i="2"/>
  <c r="E147" i="2"/>
  <c r="O146" i="2"/>
  <c r="M146" i="2"/>
  <c r="K146" i="2"/>
  <c r="I146" i="2"/>
  <c r="G146" i="2"/>
  <c r="E146" i="2"/>
  <c r="O145" i="2"/>
  <c r="M145" i="2"/>
  <c r="K145" i="2"/>
  <c r="I145" i="2"/>
  <c r="G145" i="2"/>
  <c r="E145" i="2"/>
  <c r="O144" i="2"/>
  <c r="M144" i="2"/>
  <c r="K144" i="2"/>
  <c r="I144" i="2"/>
  <c r="G144" i="2"/>
  <c r="E144" i="2"/>
  <c r="O143" i="2"/>
  <c r="M143" i="2"/>
  <c r="K143" i="2"/>
  <c r="I143" i="2"/>
  <c r="G143" i="2"/>
  <c r="E143" i="2"/>
  <c r="O142" i="2"/>
  <c r="M142" i="2"/>
  <c r="K142" i="2"/>
  <c r="I142" i="2"/>
  <c r="G142" i="2"/>
  <c r="E142" i="2"/>
  <c r="O141" i="2"/>
  <c r="M141" i="2"/>
  <c r="K141" i="2"/>
  <c r="I141" i="2"/>
  <c r="G141" i="2"/>
  <c r="E141" i="2"/>
  <c r="O140" i="2"/>
  <c r="M140" i="2"/>
  <c r="K140" i="2"/>
  <c r="I140" i="2"/>
  <c r="G140" i="2"/>
  <c r="E140" i="2"/>
  <c r="O139" i="2"/>
  <c r="M139" i="2"/>
  <c r="K139" i="2"/>
  <c r="I139" i="2"/>
  <c r="G139" i="2"/>
  <c r="E139" i="2"/>
  <c r="O138" i="2"/>
  <c r="M138" i="2"/>
  <c r="K138" i="2"/>
  <c r="I138" i="2"/>
  <c r="G138" i="2"/>
  <c r="E138" i="2"/>
  <c r="O137" i="2"/>
  <c r="M137" i="2"/>
  <c r="K137" i="2"/>
  <c r="I137" i="2"/>
  <c r="G137" i="2"/>
  <c r="E137" i="2"/>
  <c r="O136" i="2"/>
  <c r="M136" i="2"/>
  <c r="K136" i="2"/>
  <c r="I136" i="2"/>
  <c r="G136" i="2"/>
  <c r="E136" i="2"/>
  <c r="O135" i="2"/>
  <c r="M135" i="2"/>
  <c r="K135" i="2"/>
  <c r="I135" i="2"/>
  <c r="G135" i="2"/>
  <c r="E135" i="2"/>
  <c r="O134" i="2"/>
  <c r="M134" i="2"/>
  <c r="K134" i="2"/>
  <c r="I134" i="2"/>
  <c r="G134" i="2"/>
  <c r="E134" i="2"/>
  <c r="O133" i="2"/>
  <c r="M133" i="2"/>
  <c r="K133" i="2"/>
  <c r="I133" i="2"/>
  <c r="G133" i="2"/>
  <c r="E133" i="2"/>
  <c r="O132" i="2"/>
  <c r="M132" i="2"/>
  <c r="K132" i="2"/>
  <c r="I132" i="2"/>
  <c r="G132" i="2"/>
  <c r="E132" i="2"/>
  <c r="O131" i="2"/>
  <c r="M131" i="2"/>
  <c r="K131" i="2"/>
  <c r="I131" i="2"/>
  <c r="G131" i="2"/>
  <c r="E131" i="2"/>
  <c r="O130" i="2"/>
  <c r="M130" i="2"/>
  <c r="K130" i="2"/>
  <c r="I130" i="2"/>
  <c r="G130" i="2"/>
  <c r="E130" i="2"/>
  <c r="O129" i="2"/>
  <c r="M129" i="2"/>
  <c r="K129" i="2"/>
  <c r="I129" i="2"/>
  <c r="G129" i="2"/>
  <c r="E129" i="2"/>
  <c r="O128" i="2"/>
  <c r="M128" i="2"/>
  <c r="K128" i="2"/>
  <c r="I128" i="2"/>
  <c r="G128" i="2"/>
  <c r="E128" i="2"/>
  <c r="O127" i="2"/>
  <c r="M127" i="2"/>
  <c r="K127" i="2"/>
  <c r="I127" i="2"/>
  <c r="G127" i="2"/>
  <c r="E127" i="2"/>
  <c r="O126" i="2"/>
  <c r="M126" i="2"/>
  <c r="K126" i="2"/>
  <c r="I126" i="2"/>
  <c r="G126" i="2"/>
  <c r="E126" i="2"/>
  <c r="O125" i="2"/>
  <c r="M125" i="2"/>
  <c r="K125" i="2"/>
  <c r="I125" i="2"/>
  <c r="G125" i="2"/>
  <c r="E125" i="2"/>
  <c r="O124" i="2"/>
  <c r="M124" i="2"/>
  <c r="K124" i="2"/>
  <c r="I124" i="2"/>
  <c r="G124" i="2"/>
  <c r="E124" i="2"/>
  <c r="O123" i="2"/>
  <c r="M123" i="2"/>
  <c r="K123" i="2"/>
  <c r="I123" i="2"/>
  <c r="G123" i="2"/>
  <c r="E123" i="2"/>
  <c r="O122" i="2"/>
  <c r="M122" i="2"/>
  <c r="K122" i="2"/>
  <c r="I122" i="2"/>
  <c r="G122" i="2"/>
  <c r="E122" i="2"/>
  <c r="O121" i="2"/>
  <c r="M121" i="2"/>
  <c r="K121" i="2"/>
  <c r="I121" i="2"/>
  <c r="G121" i="2"/>
  <c r="E121" i="2"/>
  <c r="O120" i="2"/>
  <c r="M120" i="2"/>
  <c r="K120" i="2"/>
  <c r="I120" i="2"/>
  <c r="G120" i="2"/>
  <c r="E120" i="2"/>
  <c r="O119" i="2"/>
  <c r="M119" i="2"/>
  <c r="K119" i="2"/>
  <c r="I119" i="2"/>
  <c r="G119" i="2"/>
  <c r="E119" i="2"/>
  <c r="O118" i="2"/>
  <c r="M118" i="2"/>
  <c r="K118" i="2"/>
  <c r="I118" i="2"/>
  <c r="G118" i="2"/>
  <c r="E118" i="2"/>
  <c r="O117" i="2"/>
  <c r="M117" i="2"/>
  <c r="K117" i="2"/>
  <c r="I117" i="2"/>
  <c r="G117" i="2"/>
  <c r="E117" i="2"/>
  <c r="O116" i="2"/>
  <c r="M116" i="2"/>
  <c r="K116" i="2"/>
  <c r="I116" i="2"/>
  <c r="G116" i="2"/>
  <c r="E116" i="2"/>
  <c r="O115" i="2"/>
  <c r="M115" i="2"/>
  <c r="K115" i="2"/>
  <c r="I115" i="2"/>
  <c r="G115" i="2"/>
  <c r="E115" i="2"/>
  <c r="O114" i="2"/>
  <c r="M114" i="2"/>
  <c r="K114" i="2"/>
  <c r="I114" i="2"/>
  <c r="G114" i="2"/>
  <c r="E114" i="2"/>
  <c r="O113" i="2"/>
  <c r="M113" i="2"/>
  <c r="K113" i="2"/>
  <c r="I113" i="2"/>
  <c r="G113" i="2"/>
  <c r="E113" i="2"/>
  <c r="O112" i="2"/>
  <c r="M112" i="2"/>
  <c r="K112" i="2"/>
  <c r="I112" i="2"/>
  <c r="G112" i="2"/>
  <c r="E112" i="2"/>
  <c r="O111" i="2"/>
  <c r="M111" i="2"/>
  <c r="K111" i="2"/>
  <c r="I111" i="2"/>
  <c r="G111" i="2"/>
  <c r="E111" i="2"/>
  <c r="O110" i="2"/>
  <c r="M110" i="2"/>
  <c r="K110" i="2"/>
  <c r="I110" i="2"/>
  <c r="G110" i="2"/>
  <c r="E110" i="2"/>
  <c r="O109" i="2"/>
  <c r="M109" i="2"/>
  <c r="K109" i="2"/>
  <c r="I109" i="2"/>
  <c r="G109" i="2"/>
  <c r="E109" i="2"/>
  <c r="O108" i="2"/>
  <c r="M108" i="2"/>
  <c r="K108" i="2"/>
  <c r="I108" i="2"/>
  <c r="G108" i="2"/>
  <c r="E108" i="2"/>
  <c r="O107" i="2"/>
  <c r="M107" i="2"/>
  <c r="K107" i="2"/>
  <c r="I107" i="2"/>
  <c r="G107" i="2"/>
  <c r="E107" i="2"/>
  <c r="O106" i="2"/>
  <c r="M106" i="2"/>
  <c r="K106" i="2"/>
  <c r="I106" i="2"/>
  <c r="G106" i="2"/>
  <c r="E106" i="2"/>
  <c r="O105" i="2"/>
  <c r="M105" i="2"/>
  <c r="K105" i="2"/>
  <c r="I105" i="2"/>
  <c r="G105" i="2"/>
  <c r="E105" i="2"/>
  <c r="O104" i="2"/>
  <c r="M104" i="2"/>
  <c r="K104" i="2"/>
  <c r="I104" i="2"/>
  <c r="G104" i="2"/>
  <c r="E104" i="2"/>
  <c r="O103" i="2"/>
  <c r="M103" i="2"/>
  <c r="K103" i="2"/>
  <c r="I103" i="2"/>
  <c r="G103" i="2"/>
  <c r="E103" i="2"/>
  <c r="O102" i="2"/>
  <c r="M102" i="2"/>
  <c r="K102" i="2"/>
  <c r="I102" i="2"/>
  <c r="G102" i="2"/>
  <c r="E102" i="2"/>
  <c r="O101" i="2"/>
  <c r="M101" i="2"/>
  <c r="K101" i="2"/>
  <c r="I101" i="2"/>
  <c r="G101" i="2"/>
  <c r="E101" i="2"/>
  <c r="O100" i="2"/>
  <c r="M100" i="2"/>
  <c r="K100" i="2"/>
  <c r="I100" i="2"/>
  <c r="G100" i="2"/>
  <c r="E100" i="2"/>
  <c r="O99" i="2"/>
  <c r="M99" i="2"/>
  <c r="K99" i="2"/>
  <c r="I99" i="2"/>
  <c r="G99" i="2"/>
  <c r="E99" i="2"/>
  <c r="O98" i="2"/>
  <c r="M98" i="2"/>
  <c r="K98" i="2"/>
  <c r="I98" i="2"/>
  <c r="G98" i="2"/>
  <c r="E98" i="2"/>
  <c r="O97" i="2"/>
  <c r="M97" i="2"/>
  <c r="K97" i="2"/>
  <c r="I97" i="2"/>
  <c r="G97" i="2"/>
  <c r="E97" i="2"/>
  <c r="O96" i="2"/>
  <c r="M96" i="2"/>
  <c r="K96" i="2"/>
  <c r="I96" i="2"/>
  <c r="G96" i="2"/>
  <c r="E96" i="2"/>
  <c r="O95" i="2"/>
  <c r="M95" i="2"/>
  <c r="K95" i="2"/>
  <c r="I95" i="2"/>
  <c r="G95" i="2"/>
  <c r="E95" i="2"/>
  <c r="O94" i="2"/>
  <c r="M94" i="2"/>
  <c r="K94" i="2"/>
  <c r="I94" i="2"/>
  <c r="G94" i="2"/>
  <c r="E94" i="2"/>
  <c r="O93" i="2"/>
  <c r="M93" i="2"/>
  <c r="K93" i="2"/>
  <c r="I93" i="2"/>
  <c r="G93" i="2"/>
  <c r="E93" i="2"/>
  <c r="O92" i="2"/>
  <c r="M92" i="2"/>
  <c r="K92" i="2"/>
  <c r="I92" i="2"/>
  <c r="G92" i="2"/>
  <c r="E92" i="2"/>
  <c r="O91" i="2"/>
  <c r="M91" i="2"/>
  <c r="K91" i="2"/>
  <c r="I91" i="2"/>
  <c r="G91" i="2"/>
  <c r="E91" i="2"/>
  <c r="O90" i="2"/>
  <c r="M90" i="2"/>
  <c r="K90" i="2"/>
  <c r="I90" i="2"/>
  <c r="G90" i="2"/>
  <c r="E90" i="2"/>
  <c r="O89" i="2"/>
  <c r="M89" i="2"/>
  <c r="K89" i="2"/>
  <c r="I89" i="2"/>
  <c r="G89" i="2"/>
  <c r="E89" i="2"/>
  <c r="O88" i="2"/>
  <c r="M88" i="2"/>
  <c r="K88" i="2"/>
  <c r="I88" i="2"/>
  <c r="G88" i="2"/>
  <c r="E88" i="2"/>
  <c r="O87" i="2"/>
  <c r="M87" i="2"/>
  <c r="K87" i="2"/>
  <c r="I87" i="2"/>
  <c r="G87" i="2"/>
  <c r="E87" i="2"/>
  <c r="O86" i="2"/>
  <c r="M86" i="2"/>
  <c r="K86" i="2"/>
  <c r="I86" i="2"/>
  <c r="G86" i="2"/>
  <c r="E86" i="2"/>
  <c r="O85" i="2"/>
  <c r="M85" i="2"/>
  <c r="K85" i="2"/>
  <c r="I85" i="2"/>
  <c r="G85" i="2"/>
  <c r="E85" i="2"/>
  <c r="O84" i="2"/>
  <c r="M84" i="2"/>
  <c r="K84" i="2"/>
  <c r="I84" i="2"/>
  <c r="G84" i="2"/>
  <c r="E84" i="2"/>
  <c r="O83" i="2"/>
  <c r="M83" i="2"/>
  <c r="K83" i="2"/>
  <c r="I83" i="2"/>
  <c r="G83" i="2"/>
  <c r="E83" i="2"/>
  <c r="O82" i="2"/>
  <c r="M82" i="2"/>
  <c r="K82" i="2"/>
  <c r="I82" i="2"/>
  <c r="G82" i="2"/>
  <c r="E82" i="2"/>
  <c r="O81" i="2"/>
  <c r="M81" i="2"/>
  <c r="K81" i="2"/>
  <c r="I81" i="2"/>
  <c r="G81" i="2"/>
  <c r="E81" i="2"/>
  <c r="O80" i="2"/>
  <c r="M80" i="2"/>
  <c r="K80" i="2"/>
  <c r="I80" i="2"/>
  <c r="G80" i="2"/>
  <c r="E80" i="2"/>
  <c r="O79" i="2"/>
  <c r="M79" i="2"/>
  <c r="K79" i="2"/>
  <c r="I79" i="2"/>
  <c r="G79" i="2"/>
  <c r="E79" i="2"/>
  <c r="O78" i="2"/>
  <c r="M78" i="2"/>
  <c r="K78" i="2"/>
  <c r="I78" i="2"/>
  <c r="G78" i="2"/>
  <c r="E78" i="2"/>
  <c r="O77" i="2"/>
  <c r="M77" i="2"/>
  <c r="K77" i="2"/>
  <c r="I77" i="2"/>
  <c r="G77" i="2"/>
  <c r="E77" i="2"/>
  <c r="O76" i="2"/>
  <c r="M76" i="2"/>
  <c r="K76" i="2"/>
  <c r="I76" i="2"/>
  <c r="G76" i="2"/>
  <c r="E76" i="2"/>
  <c r="O75" i="2"/>
  <c r="M75" i="2"/>
  <c r="K75" i="2"/>
  <c r="I75" i="2"/>
  <c r="G75" i="2"/>
  <c r="E75" i="2"/>
  <c r="O74" i="2"/>
  <c r="M74" i="2"/>
  <c r="K74" i="2"/>
  <c r="I74" i="2"/>
  <c r="G74" i="2"/>
  <c r="E74" i="2"/>
  <c r="O73" i="2"/>
  <c r="M73" i="2"/>
  <c r="K73" i="2"/>
  <c r="I73" i="2"/>
  <c r="G73" i="2"/>
  <c r="E73" i="2"/>
  <c r="O72" i="2"/>
  <c r="M72" i="2"/>
  <c r="K72" i="2"/>
  <c r="I72" i="2"/>
  <c r="G72" i="2"/>
  <c r="E72" i="2"/>
  <c r="O71" i="2"/>
  <c r="M71" i="2"/>
  <c r="K71" i="2"/>
  <c r="I71" i="2"/>
  <c r="G71" i="2"/>
  <c r="E71" i="2"/>
  <c r="O70" i="2"/>
  <c r="M70" i="2"/>
  <c r="K70" i="2"/>
  <c r="I70" i="2"/>
  <c r="G70" i="2"/>
  <c r="E70" i="2"/>
  <c r="O69" i="2"/>
  <c r="M69" i="2"/>
  <c r="K69" i="2"/>
  <c r="I69" i="2"/>
  <c r="G69" i="2"/>
  <c r="E69" i="2"/>
  <c r="O68" i="2"/>
  <c r="M68" i="2"/>
  <c r="K68" i="2"/>
  <c r="I68" i="2"/>
  <c r="G68" i="2"/>
  <c r="E68" i="2"/>
  <c r="O67" i="2"/>
  <c r="M67" i="2"/>
  <c r="K67" i="2"/>
  <c r="I67" i="2"/>
  <c r="G67" i="2"/>
  <c r="E67" i="2"/>
  <c r="O66" i="2"/>
  <c r="M66" i="2"/>
  <c r="K66" i="2"/>
  <c r="I66" i="2"/>
  <c r="G66" i="2"/>
  <c r="E66" i="2"/>
  <c r="O65" i="2"/>
  <c r="M65" i="2"/>
  <c r="K65" i="2"/>
  <c r="I65" i="2"/>
  <c r="G65" i="2"/>
  <c r="E65" i="2"/>
  <c r="O64" i="2"/>
  <c r="M64" i="2"/>
  <c r="K64" i="2"/>
  <c r="I64" i="2"/>
  <c r="G64" i="2"/>
  <c r="E64" i="2"/>
  <c r="O63" i="2"/>
  <c r="M63" i="2"/>
  <c r="K63" i="2"/>
  <c r="I63" i="2"/>
  <c r="G63" i="2"/>
  <c r="E63" i="2"/>
  <c r="O62" i="2"/>
  <c r="M62" i="2"/>
  <c r="K62" i="2"/>
  <c r="I62" i="2"/>
  <c r="G62" i="2"/>
  <c r="E62" i="2"/>
  <c r="O61" i="2"/>
  <c r="M61" i="2"/>
  <c r="K61" i="2"/>
  <c r="I61" i="2"/>
  <c r="G61" i="2"/>
  <c r="E61" i="2"/>
  <c r="O60" i="2"/>
  <c r="M60" i="2"/>
  <c r="K60" i="2"/>
  <c r="I60" i="2"/>
  <c r="G60" i="2"/>
  <c r="E60" i="2"/>
  <c r="O59" i="2"/>
  <c r="M59" i="2"/>
  <c r="K59" i="2"/>
  <c r="I59" i="2"/>
  <c r="G59" i="2"/>
  <c r="E59" i="2"/>
  <c r="O58" i="2"/>
  <c r="M58" i="2"/>
  <c r="K58" i="2"/>
  <c r="I58" i="2"/>
  <c r="G58" i="2"/>
  <c r="E58" i="2"/>
  <c r="O57" i="2"/>
  <c r="M57" i="2"/>
  <c r="K57" i="2"/>
  <c r="I57" i="2"/>
  <c r="G57" i="2"/>
  <c r="E57" i="2"/>
  <c r="O56" i="2"/>
  <c r="M56" i="2"/>
  <c r="K56" i="2"/>
  <c r="I56" i="2"/>
  <c r="G56" i="2"/>
  <c r="E56" i="2"/>
  <c r="O55" i="2"/>
  <c r="M55" i="2"/>
  <c r="K55" i="2"/>
  <c r="I55" i="2"/>
  <c r="G55" i="2"/>
  <c r="E55" i="2"/>
  <c r="O54" i="2"/>
  <c r="M54" i="2"/>
  <c r="K54" i="2"/>
  <c r="I54" i="2"/>
  <c r="G54" i="2"/>
  <c r="E54" i="2"/>
  <c r="O53" i="2"/>
  <c r="M53" i="2"/>
  <c r="K53" i="2"/>
  <c r="I53" i="2"/>
  <c r="G53" i="2"/>
  <c r="E53" i="2"/>
  <c r="O52" i="2"/>
  <c r="M52" i="2"/>
  <c r="K52" i="2"/>
  <c r="I52" i="2"/>
  <c r="G52" i="2"/>
  <c r="E52" i="2"/>
  <c r="O51" i="2"/>
  <c r="M51" i="2"/>
  <c r="K51" i="2"/>
  <c r="I51" i="2"/>
  <c r="G51" i="2"/>
  <c r="E51" i="2"/>
  <c r="O50" i="2"/>
  <c r="M50" i="2"/>
  <c r="K50" i="2"/>
  <c r="I50" i="2"/>
  <c r="G50" i="2"/>
  <c r="E50" i="2"/>
  <c r="O49" i="2"/>
  <c r="M49" i="2"/>
  <c r="K49" i="2"/>
  <c r="I49" i="2"/>
  <c r="G49" i="2"/>
  <c r="E49" i="2"/>
  <c r="O48" i="2"/>
  <c r="M48" i="2"/>
  <c r="K48" i="2"/>
  <c r="I48" i="2"/>
  <c r="G48" i="2"/>
  <c r="E48" i="2"/>
  <c r="O47" i="2"/>
  <c r="M47" i="2"/>
  <c r="K47" i="2"/>
  <c r="I47" i="2"/>
  <c r="G47" i="2"/>
  <c r="E47" i="2"/>
  <c r="O46" i="2"/>
  <c r="M46" i="2"/>
  <c r="K46" i="2"/>
  <c r="I46" i="2"/>
  <c r="G46" i="2"/>
  <c r="E46" i="2"/>
  <c r="O45" i="2"/>
  <c r="M45" i="2"/>
  <c r="K45" i="2"/>
  <c r="I45" i="2"/>
  <c r="G45" i="2"/>
  <c r="E45" i="2"/>
  <c r="O44" i="2"/>
  <c r="M44" i="2"/>
  <c r="K44" i="2"/>
  <c r="I44" i="2"/>
  <c r="G44" i="2"/>
  <c r="E44" i="2"/>
  <c r="O43" i="2"/>
  <c r="M43" i="2"/>
  <c r="K43" i="2"/>
  <c r="I43" i="2"/>
  <c r="G43" i="2"/>
  <c r="E43" i="2"/>
  <c r="O42" i="2"/>
  <c r="M42" i="2"/>
  <c r="K42" i="2"/>
  <c r="I42" i="2"/>
  <c r="G42" i="2"/>
  <c r="E42" i="2"/>
  <c r="O41" i="2"/>
  <c r="M41" i="2"/>
  <c r="K41" i="2"/>
  <c r="I41" i="2"/>
  <c r="G41" i="2"/>
  <c r="E41" i="2"/>
  <c r="O40" i="2"/>
  <c r="M40" i="2"/>
  <c r="K40" i="2"/>
  <c r="I40" i="2"/>
  <c r="G40" i="2"/>
  <c r="E40" i="2"/>
  <c r="O39" i="2"/>
  <c r="M39" i="2"/>
  <c r="K39" i="2"/>
  <c r="I39" i="2"/>
  <c r="G39" i="2"/>
  <c r="E39" i="2"/>
  <c r="O38" i="2"/>
  <c r="M38" i="2"/>
  <c r="K38" i="2"/>
  <c r="I38" i="2"/>
  <c r="G38" i="2"/>
  <c r="E38" i="2"/>
  <c r="O37" i="2"/>
  <c r="M37" i="2"/>
  <c r="K37" i="2"/>
  <c r="I37" i="2"/>
  <c r="G37" i="2"/>
  <c r="E37" i="2"/>
  <c r="O36" i="2"/>
  <c r="M36" i="2"/>
  <c r="K36" i="2"/>
  <c r="I36" i="2"/>
  <c r="G36" i="2"/>
  <c r="E36" i="2"/>
  <c r="O35" i="2"/>
  <c r="M35" i="2"/>
  <c r="K35" i="2"/>
  <c r="I35" i="2"/>
  <c r="G35" i="2"/>
  <c r="E35" i="2"/>
  <c r="O34" i="2"/>
  <c r="M34" i="2"/>
  <c r="K34" i="2"/>
  <c r="I34" i="2"/>
  <c r="G34" i="2"/>
  <c r="E34" i="2"/>
  <c r="O33" i="2"/>
  <c r="M33" i="2"/>
  <c r="K33" i="2"/>
  <c r="I33" i="2"/>
  <c r="G33" i="2"/>
  <c r="E33" i="2"/>
  <c r="O32" i="2"/>
  <c r="M32" i="2"/>
  <c r="K32" i="2"/>
  <c r="I32" i="2"/>
  <c r="G32" i="2"/>
  <c r="E32" i="2"/>
  <c r="O31" i="2"/>
  <c r="M31" i="2"/>
  <c r="K31" i="2"/>
  <c r="I31" i="2"/>
  <c r="G31" i="2"/>
  <c r="E31" i="2"/>
  <c r="O30" i="2"/>
  <c r="M30" i="2"/>
  <c r="K30" i="2"/>
  <c r="I30" i="2"/>
  <c r="G30" i="2"/>
  <c r="E30" i="2"/>
  <c r="O29" i="2"/>
  <c r="M29" i="2"/>
  <c r="K29" i="2"/>
  <c r="I29" i="2"/>
  <c r="G29" i="2"/>
  <c r="E29" i="2"/>
  <c r="O28" i="2"/>
  <c r="M28" i="2"/>
  <c r="K28" i="2"/>
  <c r="I28" i="2"/>
  <c r="G28" i="2"/>
  <c r="E28" i="2"/>
  <c r="O27" i="2"/>
  <c r="M27" i="2"/>
  <c r="K27" i="2"/>
  <c r="I27" i="2"/>
  <c r="G27" i="2"/>
  <c r="E27" i="2"/>
  <c r="O26" i="2"/>
  <c r="M26" i="2"/>
  <c r="K26" i="2"/>
  <c r="I26" i="2"/>
  <c r="G26" i="2"/>
  <c r="E26" i="2"/>
  <c r="O25" i="2"/>
  <c r="M25" i="2"/>
  <c r="K25" i="2"/>
  <c r="I25" i="2"/>
  <c r="G25" i="2"/>
  <c r="E25" i="2"/>
  <c r="O24" i="2"/>
  <c r="M24" i="2"/>
  <c r="K24" i="2"/>
  <c r="I24" i="2"/>
  <c r="G24" i="2"/>
  <c r="E24" i="2"/>
  <c r="O23" i="2"/>
  <c r="M23" i="2"/>
  <c r="K23" i="2"/>
  <c r="I23" i="2"/>
  <c r="G23" i="2"/>
  <c r="E23" i="2"/>
  <c r="O22" i="2"/>
  <c r="M22" i="2"/>
  <c r="K22" i="2"/>
  <c r="I22" i="2"/>
  <c r="G22" i="2"/>
  <c r="E22" i="2"/>
  <c r="O21" i="2"/>
  <c r="M21" i="2"/>
  <c r="K21" i="2"/>
  <c r="I21" i="2"/>
  <c r="G21" i="2"/>
  <c r="E21" i="2"/>
  <c r="O20" i="2"/>
  <c r="M20" i="2"/>
  <c r="K20" i="2"/>
  <c r="I20" i="2"/>
  <c r="G20" i="2"/>
  <c r="E20" i="2"/>
  <c r="O19" i="2"/>
  <c r="M19" i="2"/>
  <c r="K19" i="2"/>
  <c r="I19" i="2"/>
  <c r="G19" i="2"/>
  <c r="E19" i="2"/>
  <c r="O18" i="2"/>
  <c r="M18" i="2"/>
  <c r="K18" i="2"/>
  <c r="I18" i="2"/>
  <c r="G18" i="2"/>
  <c r="E18" i="2"/>
  <c r="O17" i="2"/>
  <c r="M17" i="2"/>
  <c r="K17" i="2"/>
  <c r="I17" i="2"/>
  <c r="G17" i="2"/>
  <c r="E17" i="2"/>
  <c r="O16" i="2"/>
  <c r="M16" i="2"/>
  <c r="K16" i="2"/>
  <c r="I16" i="2"/>
  <c r="G16" i="2"/>
  <c r="E16" i="2"/>
  <c r="O15" i="2"/>
  <c r="M15" i="2"/>
  <c r="K15" i="2"/>
  <c r="I15" i="2"/>
  <c r="G15" i="2"/>
  <c r="E15" i="2"/>
  <c r="O14" i="2"/>
  <c r="M14" i="2"/>
  <c r="K14" i="2"/>
  <c r="I14" i="2"/>
  <c r="G14" i="2"/>
  <c r="E14" i="2"/>
  <c r="O13" i="2"/>
  <c r="M13" i="2"/>
  <c r="K13" i="2"/>
  <c r="I13" i="2"/>
  <c r="G13" i="2"/>
  <c r="E13" i="2"/>
  <c r="O12" i="2"/>
  <c r="M12" i="2"/>
  <c r="K12" i="2"/>
  <c r="I12" i="2"/>
  <c r="G12" i="2"/>
  <c r="E12" i="2"/>
  <c r="O11" i="2"/>
  <c r="M11" i="2"/>
  <c r="K11" i="2"/>
  <c r="I11" i="2"/>
  <c r="G11" i="2"/>
  <c r="E11" i="2"/>
  <c r="O10" i="2"/>
  <c r="M10" i="2"/>
  <c r="K10" i="2"/>
  <c r="I10" i="2"/>
  <c r="G10" i="2"/>
  <c r="E10" i="2"/>
  <c r="O9" i="2"/>
  <c r="M9" i="2"/>
  <c r="K9" i="2"/>
  <c r="I9" i="2"/>
  <c r="G9" i="2"/>
  <c r="E9" i="2"/>
  <c r="O8" i="2"/>
  <c r="M8" i="2"/>
  <c r="K8" i="2"/>
  <c r="I8" i="2"/>
  <c r="G8" i="2"/>
  <c r="E8" i="2"/>
  <c r="O7" i="2"/>
  <c r="M7" i="2"/>
  <c r="K7" i="2"/>
  <c r="I7" i="2"/>
  <c r="G7" i="2"/>
  <c r="E7" i="2"/>
  <c r="O6" i="2"/>
  <c r="M6" i="2"/>
  <c r="K6" i="2"/>
  <c r="I6" i="2"/>
  <c r="G6" i="2"/>
  <c r="E6" i="2"/>
  <c r="O5" i="2"/>
  <c r="M5" i="2"/>
  <c r="K5" i="2"/>
  <c r="I5" i="2"/>
  <c r="G5" i="2"/>
  <c r="E5" i="2"/>
  <c r="O4" i="2"/>
  <c r="M4" i="2"/>
  <c r="K4" i="2"/>
  <c r="I4" i="2"/>
  <c r="G4" i="2"/>
  <c r="E4" i="2"/>
  <c r="O3" i="2"/>
  <c r="M3" i="2"/>
  <c r="K3" i="2"/>
  <c r="I3" i="2"/>
  <c r="G3" i="2"/>
  <c r="E3" i="2"/>
  <c r="M423" i="2" l="1"/>
  <c r="G423" i="2"/>
  <c r="K423" i="2"/>
  <c r="E423" i="2"/>
  <c r="O423" i="2"/>
  <c r="I423" i="2"/>
</calcChain>
</file>

<file path=xl/sharedStrings.xml><?xml version="1.0" encoding="utf-8"?>
<sst xmlns="http://schemas.openxmlformats.org/spreadsheetml/2006/main" count="1278" uniqueCount="423">
  <si>
    <t>Region</t>
  </si>
  <si>
    <t>Total Record Count (NBV &lt;&gt; 0)</t>
  </si>
  <si>
    <t>Total Record Count (NBV &lt;&gt; 0) % Of Total Records</t>
  </si>
  <si>
    <t>Total Net Book Value</t>
  </si>
  <si>
    <t>Total Net Book Value % Of Total NBV</t>
  </si>
  <si>
    <t>Matched Record Count (NBV &lt;&gt; 0)</t>
  </si>
  <si>
    <t>Matched Net Book Value</t>
  </si>
  <si>
    <t>Unmatched Record Count (NBV &lt;&gt; 0)</t>
  </si>
  <si>
    <t>Unmatched Net Book Value</t>
  </si>
  <si>
    <t>Responsible Entity Matched Record Count (NBV &lt;&gt; 0) %</t>
  </si>
  <si>
    <t>Responsible Entity Matched Net Book Value %</t>
  </si>
  <si>
    <t>Responsible Entity Unmatched Record Count (NBV &lt;&gt; 0) %</t>
  </si>
  <si>
    <t>Responsible Entity Unmatched Net Book Value %</t>
  </si>
  <si>
    <t>Responsible Entity Type</t>
  </si>
  <si>
    <t>Responsible Entity Value and Name</t>
  </si>
  <si>
    <t>Total</t>
  </si>
  <si>
    <t>Capability</t>
  </si>
  <si>
    <t>AMS</t>
  </si>
  <si>
    <t>EMEA</t>
  </si>
  <si>
    <t>Account</t>
  </si>
  <si>
    <t>APJ</t>
  </si>
  <si>
    <t>Unknown</t>
  </si>
  <si>
    <t>USPS</t>
  </si>
  <si>
    <t>Global Software - Global Software Capability</t>
  </si>
  <si>
    <t>ECS GO-Cloud - ECS GO/Cloud Capability</t>
  </si>
  <si>
    <t>Mainframe Transporta - Mainframe Transportation Capability</t>
  </si>
  <si>
    <t>SHCP - SABRE HOLDINGS CORP</t>
  </si>
  <si>
    <t>ATOS - Australian Tax Office</t>
  </si>
  <si>
    <t>0000000931 - PROCTER AND GAMBLE</t>
  </si>
  <si>
    <t>Mainframe - Mainframe Capability</t>
  </si>
  <si>
    <t>Network - Network Capability</t>
  </si>
  <si>
    <t>Data Center - Data Center Capability</t>
  </si>
  <si>
    <t>KRFG - Mondelez International</t>
  </si>
  <si>
    <t>Storage-Backup - Storage/Backup Capability</t>
  </si>
  <si>
    <t>NO_Mapped_Responsible_Entity</t>
  </si>
  <si>
    <t>AVIVAUK - AVIVAUK</t>
  </si>
  <si>
    <t>CCCA - CIBC Cash Management</t>
  </si>
  <si>
    <t>DWPK - DWP GOVT UK</t>
  </si>
  <si>
    <t>0000003478 - RTC</t>
  </si>
  <si>
    <t>0000002614 - BC Ministry Labour &amp;</t>
  </si>
  <si>
    <t>CBA - Commonwealth Bank of Australia</t>
  </si>
  <si>
    <t>BCRS Capability - BCRS Capability</t>
  </si>
  <si>
    <t>UNHR - HEALTHCARE GOVT  UK</t>
  </si>
  <si>
    <t>EAO Capability - EAO capability</t>
  </si>
  <si>
    <t>SHLR - Royal Dutch Shell</t>
  </si>
  <si>
    <t>0000002764 - PEPSICO</t>
  </si>
  <si>
    <t>0000003510 - Banco Sabadell</t>
  </si>
  <si>
    <t>CARR - Carrefour</t>
  </si>
  <si>
    <t>0000004371 - NOKIA SOLUTIONS AND NETWORKS OY-FI</t>
  </si>
  <si>
    <t>BPO Capability - BPO Capability</t>
  </si>
  <si>
    <t>ECS UKPS-Cloud - ECS UKPS/Cloud Capability</t>
  </si>
  <si>
    <t>OGES - Origin Energy Limited</t>
  </si>
  <si>
    <t>SKFR - SKF</t>
  </si>
  <si>
    <t>0000002371 - CSC</t>
  </si>
  <si>
    <t>0000003255 - COMMERZBANK AG</t>
  </si>
  <si>
    <t>SONP - Sony Ericsson Mobile</t>
  </si>
  <si>
    <t>TKER - ThyssenKrupp Group</t>
  </si>
  <si>
    <t>DPSG - DR PEPPER SNAPPLE GR</t>
  </si>
  <si>
    <t>0000003262 - Portigon AG</t>
  </si>
  <si>
    <t>CSDP - County of San Diego</t>
  </si>
  <si>
    <t>BBUP - BIMBO BAKERIES USA</t>
  </si>
  <si>
    <t>0000003379 - CELESIO AG</t>
  </si>
  <si>
    <t>Security - Security Capability</t>
  </si>
  <si>
    <t>GDRR - Goodrich</t>
  </si>
  <si>
    <t>0000002745 - UNITED TECHNOLGIES CORP</t>
  </si>
  <si>
    <t>AHLR - AHOLD</t>
  </si>
  <si>
    <t>BOQN - Bank of Queensland</t>
  </si>
  <si>
    <t>0000001276 - ERICSSON</t>
  </si>
  <si>
    <t>INPR - INPS ISTITUTO NAZ PR</t>
  </si>
  <si>
    <t>VALE - VALE</t>
  </si>
  <si>
    <t>CIMB - CIMB</t>
  </si>
  <si>
    <t>SBM - State Bank of Maurit</t>
  </si>
  <si>
    <t>BLVP - Black &amp; Veatch</t>
  </si>
  <si>
    <t>ECSL - HP ENTERPRISE CLOUD SERVICES - cCell Services</t>
  </si>
  <si>
    <t>0000002383 - EADS</t>
  </si>
  <si>
    <t>FEAB - FEMSA Argentina</t>
  </si>
  <si>
    <t>FCC - FCC Group</t>
  </si>
  <si>
    <t>CENTRICA - CENTRICA</t>
  </si>
  <si>
    <t>PHLP - Philips Lighting Company</t>
  </si>
  <si>
    <t>USPSITO - USPS ITO</t>
  </si>
  <si>
    <t>0000000376 - Electricite de France EDF</t>
  </si>
  <si>
    <t>CNW - Con-Way Inc.</t>
  </si>
  <si>
    <t>0000004253 - ALFRED KARCHER GMBH</t>
  </si>
  <si>
    <t>0000000279 - CMS</t>
  </si>
  <si>
    <t>CMS</t>
  </si>
  <si>
    <t>0000002318 - ALCATEL</t>
  </si>
  <si>
    <t>BNTP - BANK OF BUTTERFIELD</t>
  </si>
  <si>
    <t>0000003260 - BANK OF IRELAND</t>
  </si>
  <si>
    <t>KFNA - Kraft Foods Group</t>
  </si>
  <si>
    <t>RRGR - ROLLS ROYCE</t>
  </si>
  <si>
    <t>OGE - OPEN GRID EUROPE GMB</t>
  </si>
  <si>
    <t>ENIR - ENI</t>
  </si>
  <si>
    <t>0000003952 - GDF SUEZ BELGIUM</t>
  </si>
  <si>
    <t>SYNGENTA - SYNGENTA AG</t>
  </si>
  <si>
    <t>ESAR - European Space Agenc</t>
  </si>
  <si>
    <t>YARA - Yara International A</t>
  </si>
  <si>
    <t>0000001288 - Nike</t>
  </si>
  <si>
    <t>SAPA - SAP</t>
  </si>
  <si>
    <t>0000003873 - LOYALTY PARTNER GMBH</t>
  </si>
  <si>
    <t>0000003849 - QIONGQING HAIER ELECTRON APP C</t>
  </si>
  <si>
    <t>0000001537 - NESTLE SA</t>
  </si>
  <si>
    <t>0000003469 - Manpower Services (A</t>
  </si>
  <si>
    <t>0000002910 - SOUTHWEST AIRLINES</t>
  </si>
  <si>
    <t>0000002849 - CARRIER CORPORATION</t>
  </si>
  <si>
    <t>SYMP - Symantec</t>
  </si>
  <si>
    <t>LEIH - LEIGHTON HOLDINGS</t>
  </si>
  <si>
    <t>0000004354 - Philips Electronics Trading &amp; Servi</t>
  </si>
  <si>
    <t>CIS3869 - Colorado Title XIX</t>
  </si>
  <si>
    <t>DOWNER - Downer EDI Limited</t>
  </si>
  <si>
    <t>TDEP - Title XIX - Delaware</t>
  </si>
  <si>
    <t>Enterprise Service M - Enterprise Service Management Capability</t>
  </si>
  <si>
    <t>0000003499 - FERROVIAL S.A.</t>
  </si>
  <si>
    <t>Midrange - Midrange Capability</t>
  </si>
  <si>
    <t>RTSR - Rothschild</t>
  </si>
  <si>
    <t>0000003046 - ENEL</t>
  </si>
  <si>
    <t>0000000967 - ROCHE</t>
  </si>
  <si>
    <t>0000003268 - WARTSILA CORPORATION</t>
  </si>
  <si>
    <t>KPMI - KPMG International</t>
  </si>
  <si>
    <t>UKPS Leases - Other - UKPS Leases - Other Capability</t>
  </si>
  <si>
    <t>MBFS - Mercedes-Benz Financial Services (MBFS)</t>
  </si>
  <si>
    <t>0000003579 - ROLF</t>
  </si>
  <si>
    <t>0000004343 - DATWYLER HOLDING AG</t>
  </si>
  <si>
    <t>MOMR - Ministry of Justice / OM (Offender Management) (Formally OM)</t>
  </si>
  <si>
    <t>APLP - NEPTUNE ORIENT LINES LIMITED</t>
  </si>
  <si>
    <t>0000004085 - GEMA GESELLSCHAFT</t>
  </si>
  <si>
    <t>AIRP - AIRGAS  INC</t>
  </si>
  <si>
    <t>NNAP - NISSAN NORTH AMERICA</t>
  </si>
  <si>
    <t>0000000356 - DEPARTMENT OF SOCIAL</t>
  </si>
  <si>
    <t>NFCC - Norfolk County Council</t>
  </si>
  <si>
    <t>0000003754 - Lansforsakringar AB</t>
  </si>
  <si>
    <t>CIS3883 - MEWA</t>
  </si>
  <si>
    <t>0000003351 - DEPT OF AGRICULTURE</t>
  </si>
  <si>
    <t>0000003236 - Unicredit</t>
  </si>
  <si>
    <t>TELW - TELSTRA</t>
  </si>
  <si>
    <t>YORK - YORK INTERNATIONAL</t>
  </si>
  <si>
    <t>GEDB - GENERAL ELECTRIC</t>
  </si>
  <si>
    <t>0000003460 - Kimberly Clark Corpo</t>
  </si>
  <si>
    <t>AEXP - American Express</t>
  </si>
  <si>
    <t>INAR - Inail</t>
  </si>
  <si>
    <t>UMG - UNIVERSAL MUSIC GROU</t>
  </si>
  <si>
    <t>0000004044 - New York University</t>
  </si>
  <si>
    <t>0000000692 - LA CAIXA</t>
  </si>
  <si>
    <t>ATCR - ATLASCOPCO</t>
  </si>
  <si>
    <t>0000003940 - SEUR S.A.</t>
  </si>
  <si>
    <t>GMNP - GM North America</t>
  </si>
  <si>
    <t>0000004045 - Home Office and Agencies</t>
  </si>
  <si>
    <t>ADECCO - ADECCO IT SERVICES</t>
  </si>
  <si>
    <t>0000003880 - HOTTINGER BALDWIN ME</t>
  </si>
  <si>
    <t>0000003963 - REAL AUTOMOVIL CLUB</t>
  </si>
  <si>
    <t>ECSS - WESTPAC MORTGAGE</t>
  </si>
  <si>
    <t>0000004102 - WELSPUN INDIA LIMITE</t>
  </si>
  <si>
    <t>USPSMISC - USPS-Misc.</t>
  </si>
  <si>
    <t>0000004338 - Bank Muamalat Malays</t>
  </si>
  <si>
    <t>MESP - MERSCORP, Inc.</t>
  </si>
  <si>
    <t>ROOP - RouteOne</t>
  </si>
  <si>
    <t>POSR - Posten</t>
  </si>
  <si>
    <t>OTMC - Ontario Tourism</t>
  </si>
  <si>
    <t>USNP - Unites States Navy - NAVSUP Hosting</t>
  </si>
  <si>
    <t>MSSPA - Morgan Stanley</t>
  </si>
  <si>
    <t>TBCA - TD Bank Financial Group</t>
  </si>
  <si>
    <t>CIS2893 - TNT Express GmbH</t>
  </si>
  <si>
    <t>LUXG - Luxottica</t>
  </si>
  <si>
    <t>KFKR - Coop Nordic Group</t>
  </si>
  <si>
    <t>0000003977 - CONTACT ENERGY LIMIT</t>
  </si>
  <si>
    <t>SMCP - Small Client Practice</t>
  </si>
  <si>
    <t>EON - E.ON IT AG.</t>
  </si>
  <si>
    <t>CEDS - Client EDS</t>
  </si>
  <si>
    <t>0000003638 - TV-Asahi</t>
  </si>
  <si>
    <t>RBSR - ROYAL BANK OF SCOTLA</t>
  </si>
  <si>
    <t>DWAR - Draegerwerk AG</t>
  </si>
  <si>
    <t>CGNA - CIGNA</t>
  </si>
  <si>
    <t>TNUR - TNUVA</t>
  </si>
  <si>
    <t>IHSP - In-Home Support Services</t>
  </si>
  <si>
    <t>BORA - BORAL LTD</t>
  </si>
  <si>
    <t>ELDR - Elders</t>
  </si>
  <si>
    <t>THOR - THORNTONS PLC</t>
  </si>
  <si>
    <t>0000001676 - SIEMENS AG</t>
  </si>
  <si>
    <t>ABM-006 - BT Health</t>
  </si>
  <si>
    <t>BSCP - BLUE SHIELD OF CALIF</t>
  </si>
  <si>
    <t>0000003976 - GLOBAL PAYMENTS CANA</t>
  </si>
  <si>
    <t>0000000793 - NATIONAL CREDIT CARD</t>
  </si>
  <si>
    <t>0000003266 - NOKIA CORPORATION</t>
  </si>
  <si>
    <t>SFFP - State Farm Federal Savings Bank</t>
  </si>
  <si>
    <t>VDGR - Vodafone</t>
  </si>
  <si>
    <t>0000003115 - Aegon Sony Life Plan</t>
  </si>
  <si>
    <t>0000004244 - MULTIPLE - SLMS</t>
  </si>
  <si>
    <t>PNXP - PHOENIX LIFE</t>
  </si>
  <si>
    <t>KPMG - KPMG Asia Pacific</t>
  </si>
  <si>
    <t>0000003970 - ACCIONA S.A.</t>
  </si>
  <si>
    <t>0000000389 - DETROIT DIESEL</t>
  </si>
  <si>
    <t>VFSG - VFS India</t>
  </si>
  <si>
    <t>CIS3796 - Leeds Building Society</t>
  </si>
  <si>
    <t>0000003978 - Government of Mahara</t>
  </si>
  <si>
    <t>0000003934 - SERVIABERTIS-ABERTIS</t>
  </si>
  <si>
    <t>0000003995 - PURATOS</t>
  </si>
  <si>
    <t>AVVR - Aviva Investors</t>
  </si>
  <si>
    <t>0000002480 - SAI</t>
  </si>
  <si>
    <t>0000004375 - SCOR US CORPORATION</t>
  </si>
  <si>
    <t>WP 360G - WP 360G Capability</t>
  </si>
  <si>
    <t>0000001147 - ThyssenKrupp USA</t>
  </si>
  <si>
    <t>0000003335 - KUEHNE &amp; NAGEL INTER</t>
  </si>
  <si>
    <t>0000003502 - ERICSSON H3G Caravag</t>
  </si>
  <si>
    <t>Workplace services - Workplace services Capability</t>
  </si>
  <si>
    <t>SWPR - Swissport</t>
  </si>
  <si>
    <t>0000003292 - BCBS MICHIGAN</t>
  </si>
  <si>
    <t>ROBR - Robeco</t>
  </si>
  <si>
    <t>0000003659 - Measat Broadcast Net</t>
  </si>
  <si>
    <t>LLYP - Eli Lilly</t>
  </si>
  <si>
    <t>0000003896 - SCHMOLZ + BICKENBACH</t>
  </si>
  <si>
    <t>BPUK - British Petroleum</t>
  </si>
  <si>
    <t>0000003036 - EAS MISCELLANEOUS</t>
  </si>
  <si>
    <t>0000003672 - Godrej &amp; Boyce Manuf</t>
  </si>
  <si>
    <t>0000004125 - GOV OF BC - PROVINCE</t>
  </si>
  <si>
    <t>CIS3969 - Findomestic Banca S.p.A.</t>
  </si>
  <si>
    <t>0000003593 - SCHOTT AG</t>
  </si>
  <si>
    <t>AARP - American Airlines</t>
  </si>
  <si>
    <t>HP Apps - HP Apps Capability</t>
  </si>
  <si>
    <t>CIS3899 - GrandVision Retail</t>
  </si>
  <si>
    <t>DELP - DELPHI CORPORATION</t>
  </si>
  <si>
    <t>0000003984 - Firemans Fund Insurance</t>
  </si>
  <si>
    <t>BOAA - Bank of America</t>
  </si>
  <si>
    <t>0000004198 - BELASTINGDIENST</t>
  </si>
  <si>
    <t>INBV - Anheuser Busch</t>
  </si>
  <si>
    <t>RAIP - Reynolds American In</t>
  </si>
  <si>
    <t>MPRC - BC Ministry of Provi</t>
  </si>
  <si>
    <t>0000003538 - DKV MOBILITY SERVICES Business Center GmbH + Co. K</t>
  </si>
  <si>
    <t>CMSP - CMD EDC Enterprise Data Center</t>
  </si>
  <si>
    <t>OILL - Owens Illinois</t>
  </si>
  <si>
    <t>0000002885 - Ministry of the Flem</t>
  </si>
  <si>
    <t>WPBK - WESTPAC BANKING CORPORATION</t>
  </si>
  <si>
    <t>0000003360 - TRANSBANK SA (SAG)</t>
  </si>
  <si>
    <t>0000003267 - TETRA PAK INTERNATIO</t>
  </si>
  <si>
    <t>RYDP - RYDER SYSTEMS INC</t>
  </si>
  <si>
    <t>BMSP - BRISTOL-MYERS SQUIBB</t>
  </si>
  <si>
    <t>0000002819 - DirecTV</t>
  </si>
  <si>
    <t>0000004126 - Bunge SA</t>
  </si>
  <si>
    <t>ECIR - ECI TELECOM LTD</t>
  </si>
  <si>
    <t>DEBR - Deutsche Bank</t>
  </si>
  <si>
    <t>0000004300 - MACANDREWS &amp; FORBES HOLDINGS I</t>
  </si>
  <si>
    <t>0000000751 - MOD GOVT UK</t>
  </si>
  <si>
    <t>All Capability - All Capabilities</t>
  </si>
  <si>
    <t>0000004434 - JURONG AROMATICS CORP PTE LTD.</t>
  </si>
  <si>
    <t>CIS1702 - Sogei - Consip gsc</t>
  </si>
  <si>
    <t>0000003879 - KION GROUP-KION GROU</t>
  </si>
  <si>
    <t>0000003204 - Gauteng Dept of Fin</t>
  </si>
  <si>
    <t>ITJB - Interjet</t>
  </si>
  <si>
    <t>0000004089 - RAKUTEN SECURITIES group</t>
  </si>
  <si>
    <t>CPRC - Canadian Pacific Railway</t>
  </si>
  <si>
    <t>0000004245 - MULTIPLE - BCRS</t>
  </si>
  <si>
    <t>ABCR - AVIS BUDGET CAR RENTAL</t>
  </si>
  <si>
    <t>0000003455 - Norske Skog Industri</t>
  </si>
  <si>
    <t>APMR - A. P. Moller - Maers</t>
  </si>
  <si>
    <t>UL - Unilever</t>
  </si>
  <si>
    <t>0000002747 - VAILLANT-HEPWORTH GR</t>
  </si>
  <si>
    <t>0000001767 - BRITISH TELECOMMUNIC</t>
  </si>
  <si>
    <t>DAGR - DEUTZ</t>
  </si>
  <si>
    <t>0000001933 - MINISTERO DI GRAZIA</t>
  </si>
  <si>
    <t>0000002453 - Brussels Airlines</t>
  </si>
  <si>
    <t>CATR - CAT Group</t>
  </si>
  <si>
    <t>VRSS - VicRoads</t>
  </si>
  <si>
    <t>0000003660 - BPO Germany MidMarke</t>
  </si>
  <si>
    <t>0000003559 - VALEO</t>
  </si>
  <si>
    <t>BPSR - Banca Popolare di Sondrio</t>
  </si>
  <si>
    <t>INRS - Inland Revenue</t>
  </si>
  <si>
    <t>DLMT - DEL MONTE FOODS COMPANY</t>
  </si>
  <si>
    <t>AMAP - Alabama Medicaid Agency (Alabama Title XIX )</t>
  </si>
  <si>
    <t>0000003556 - Schneider Electric S</t>
  </si>
  <si>
    <t>CVTP - CONVATEC LTD.</t>
  </si>
  <si>
    <t>DAMR - SOCIEDAD ANONIMA DAM</t>
  </si>
  <si>
    <t>0000003891 - OXEA GMBH</t>
  </si>
  <si>
    <t>FNDR - Fondiaria SAI</t>
  </si>
  <si>
    <t>AONP - AON Human Capital Services</t>
  </si>
  <si>
    <t>0000004070 - NEW ZEALAND DEFENCE</t>
  </si>
  <si>
    <t>0000003030 - METROPOLITAN LIFE</t>
  </si>
  <si>
    <t>0000003922 - GENERALITAT DE CATAL</t>
  </si>
  <si>
    <t>0000003583 - Allahabad Bank</t>
  </si>
  <si>
    <t>0000003269 - TRIATON</t>
  </si>
  <si>
    <t>CIS3762 - Halfords</t>
  </si>
  <si>
    <t>0000004372 - ABBVIE INC</t>
  </si>
  <si>
    <t>0000003240 - Aritzia LP</t>
  </si>
  <si>
    <t>0000003536 - MINOL MESSTECHNIK GM</t>
  </si>
  <si>
    <t>ACNP - A. C. NIELSEN</t>
  </si>
  <si>
    <t>MEGP - MEGGITT PLC</t>
  </si>
  <si>
    <t>CIS3878 - RWE Npower PLC</t>
  </si>
  <si>
    <t>BCCA - BANK OF CANADA</t>
  </si>
  <si>
    <t>0000003931 - PULCRA CHEMICALS S.L</t>
  </si>
  <si>
    <t>0000002222 - MCKESSON CORPORATION</t>
  </si>
  <si>
    <t>AVCR - AVIVA Canada</t>
  </si>
  <si>
    <t>0000004060 - HACIOMERSABANCIHOLDI</t>
  </si>
  <si>
    <t>AGCP - AGCO CORPORATION</t>
  </si>
  <si>
    <t>TVTP - Title XIX - Vermont</t>
  </si>
  <si>
    <t>SKSP - STATE OF KANSAS</t>
  </si>
  <si>
    <t>0000001441 - BOEING</t>
  </si>
  <si>
    <t>IFXR - Infineon Technologies</t>
  </si>
  <si>
    <t>TWIP - Title XIX - Wisconisn</t>
  </si>
  <si>
    <t>0000003938 - URALITA S.A.</t>
  </si>
  <si>
    <t>0000004193 - SECIL</t>
  </si>
  <si>
    <t>SPCR - SPC SYSTEMS</t>
  </si>
  <si>
    <t>PHIX - PHOENIX PHARMAHANDEL GMBH &amp; CO KG</t>
  </si>
  <si>
    <t>0000000864 - ONTARIO MISCELLANEOU</t>
  </si>
  <si>
    <t>0000004188 - COMSA</t>
  </si>
  <si>
    <t>0000002974 - Danske Bank A/S</t>
  </si>
  <si>
    <t>0000003917 - BCRS</t>
  </si>
  <si>
    <t>JPMP - JP MORGAN CHASE</t>
  </si>
  <si>
    <t>CIS2802 - GE Money Bank</t>
  </si>
  <si>
    <t>TXMP - Texas Medicaid</t>
  </si>
  <si>
    <t>LAN - LAN AIRLINES S.A.</t>
  </si>
  <si>
    <t>LTSR - LLOYDS/TSB</t>
  </si>
  <si>
    <t>ATAR - AUCHAN</t>
  </si>
  <si>
    <t>IACR - IATA CASS</t>
  </si>
  <si>
    <t>CIS3688 - Outokumpu Holding Germany GmbH</t>
  </si>
  <si>
    <t>0000003912 - ST-ERICSSON AB</t>
  </si>
  <si>
    <t>0000000360 - FUJIFILM Imaging Colorants</t>
  </si>
  <si>
    <t>NWIP - Nationwide Insurance</t>
  </si>
  <si>
    <t>TINP - Title XIX - Indiana</t>
  </si>
  <si>
    <t>SANQ - Sanquin PDR</t>
  </si>
  <si>
    <t>0000003147 - GHC TENNESSEE-HLTH</t>
  </si>
  <si>
    <t>CIS1098 - BAE</t>
  </si>
  <si>
    <t>ARTP - Arkansas Title XIX</t>
  </si>
  <si>
    <t>CAWP - CalWin</t>
  </si>
  <si>
    <t>NISS - Nissan</t>
  </si>
  <si>
    <t>BARR - BARCLAYS BANK PLC</t>
  </si>
  <si>
    <t>0000002452 - Swiss</t>
  </si>
  <si>
    <t>0000003511 - BANCO BNP PARIBAS BR</t>
  </si>
  <si>
    <t>ANDB - Andina Bottlers</t>
  </si>
  <si>
    <t>0000003229 - Vistorm</t>
  </si>
  <si>
    <t>KSBR - KSB</t>
  </si>
  <si>
    <t>SRTR - SR Technics</t>
  </si>
  <si>
    <t>0000003739 - Citrix Systems, Inc.</t>
  </si>
  <si>
    <t>FTHR - FRANCE TELECOM</t>
  </si>
  <si>
    <t>HTMC - Hitachi Construction</t>
  </si>
  <si>
    <t>0000002461 - Lufthansa</t>
  </si>
  <si>
    <t>0000003990 - AGC GLASS EUROPE</t>
  </si>
  <si>
    <t>AGIW - Australian Government Information Management Office</t>
  </si>
  <si>
    <t>AISP - Air Services</t>
  </si>
  <si>
    <t>JGS - JG Summit</t>
  </si>
  <si>
    <t>SCCA - Sprint Canada</t>
  </si>
  <si>
    <t>0000003827 - V &amp; M DEUTSCHLAND Gm</t>
  </si>
  <si>
    <t>TOPP - TOPS MARKETS, LLC</t>
  </si>
  <si>
    <t>XRXB - Xerox</t>
  </si>
  <si>
    <t>CKYP - Commonwealth of Kentucky</t>
  </si>
  <si>
    <t>SFLP - GHC FLORIDA-HLTH</t>
  </si>
  <si>
    <t>CIS3726 - Seadrill</t>
  </si>
  <si>
    <t>0000003776 - METSO OYJ</t>
  </si>
  <si>
    <t>LUMR - Lumenis</t>
  </si>
  <si>
    <t>ITCR - Interconnector (UK)</t>
  </si>
  <si>
    <t>GMMB - GM Mexico</t>
  </si>
  <si>
    <t>0000003950 - EDELWEISS CAPITAL LI</t>
  </si>
  <si>
    <t>CSSP - Connecticut Dept of Social Services</t>
  </si>
  <si>
    <t>HP - HEWLETT PACKARD</t>
  </si>
  <si>
    <t>CIS3039 - DKV MOBILITY SERVICES Business Center</t>
  </si>
  <si>
    <t>LAGP - LA Gears - a/k/a County of Los Angeles Department of Public Social Svc.</t>
  </si>
  <si>
    <t>ALLY - Ally Financial Inc.</t>
  </si>
  <si>
    <t>0000001024 - SIAM - JUSCO CO. LTD</t>
  </si>
  <si>
    <t>0000004143 - LUVATA OY</t>
  </si>
  <si>
    <t>0000003146 - GHC RHODE ISLAND-HLT</t>
  </si>
  <si>
    <t>0000004282 - POSTEN NORGE BA HMS KONSERN</t>
  </si>
  <si>
    <t>GMFA - GMAC Financial Services</t>
  </si>
  <si>
    <t>CIS2841 - Eurostyle Systems</t>
  </si>
  <si>
    <t>0000000946 - QWEST COMMUNICATIONS</t>
  </si>
  <si>
    <t>0000003663 - Pluspetrol</t>
  </si>
  <si>
    <t>FFDR - FRIESLAND FRICO DOMO</t>
  </si>
  <si>
    <t>0000003037 - GHC OHIO-HLTH</t>
  </si>
  <si>
    <t>0000003491 - GHC CA-C4ConsortHlth</t>
  </si>
  <si>
    <t>AXCP - Aeroxchange Ltd</t>
  </si>
  <si>
    <t>0000002370 - Caterpillar</t>
  </si>
  <si>
    <t>FDIR - First Data International Bank</t>
  </si>
  <si>
    <t>0000000760 - MINISTRO PUBBLICA IN</t>
  </si>
  <si>
    <t>0000001535 - GHC NEVADA-HLTH</t>
  </si>
  <si>
    <t>USAP - US Airways</t>
  </si>
  <si>
    <t>CMAC - Canadian Medical Association Holdings</t>
  </si>
  <si>
    <t>ABM-84 - UKI FSI/Retail/FMCG</t>
  </si>
  <si>
    <t>0000001064 - GHC GEORGIA-HLTH</t>
  </si>
  <si>
    <t>0000000665 - JCI</t>
  </si>
  <si>
    <t>UALP - United Airlines</t>
  </si>
  <si>
    <t>PDWP - Pennsylvania Dept. of Public Welfare</t>
  </si>
  <si>
    <t>0000003869 - METRO AG</t>
  </si>
  <si>
    <t>EDSE - Client EDS</t>
  </si>
  <si>
    <t>CIS2883 - Risse + Wilke Kaltband GmbH &amp; Co. KG</t>
  </si>
  <si>
    <t>0000001455 - GHC OKLAHOMA-HLTH</t>
  </si>
  <si>
    <t>CIS2290 - GEFA Gesellschaft für</t>
  </si>
  <si>
    <t>PCLW - PRICEWATERHOUSECOOPE</t>
  </si>
  <si>
    <t>CIS3493 - Texas Health and Human Services Commission</t>
  </si>
  <si>
    <t>0000004369 - OUTOTEC OYJ</t>
  </si>
  <si>
    <t>0000000149 - ING</t>
  </si>
  <si>
    <t>ITHP - GHC IDAHO-HLTH</t>
  </si>
  <si>
    <t>0000003489 - SABMILLER PLC</t>
  </si>
  <si>
    <t>0000004315 - CH Multi Cust. BCRS</t>
  </si>
  <si>
    <t>0000000316 - CSFB</t>
  </si>
  <si>
    <t>0000001130 - Plant Floor Solution</t>
  </si>
  <si>
    <t>0000003886 - TJX COMPANIES</t>
  </si>
  <si>
    <t>VITB - VITRO</t>
  </si>
  <si>
    <t>SCPP - Surveyor (Credit Products)</t>
  </si>
  <si>
    <t>0000004037 - ASR NEDERLAND N.V.</t>
  </si>
  <si>
    <t>0000003226 - Caixa Galicia</t>
  </si>
  <si>
    <t>0000004163 - PFISTER ARCO HOLDING</t>
  </si>
  <si>
    <t>CIS2374 - SECB Swiss Euro Clearing Bank GmbH</t>
  </si>
  <si>
    <t>0000002952 - GHC NEW JERSEY-HLTH</t>
  </si>
  <si>
    <t>AMXB - Aeroméxico</t>
  </si>
  <si>
    <t>0000003968 - Direct Wines</t>
  </si>
  <si>
    <t>0000003872 - MARSCHOLLEK LAUTENSC</t>
  </si>
  <si>
    <t>DOTF - SOUTH AUSTRALIAN GOV</t>
  </si>
  <si>
    <t>PRER - PREEM GIRO BANK</t>
  </si>
  <si>
    <t>0000003295 - Rockwell Collins</t>
  </si>
  <si>
    <t>SATB - SAT - SERVICIO DE ADMINISTRACIÓN TRIBUTARIA</t>
  </si>
  <si>
    <t>CORP - Molson Coors Brewing</t>
  </si>
  <si>
    <t>CIS3030 - Public Saftey</t>
  </si>
  <si>
    <t>INPP - International Paper</t>
  </si>
  <si>
    <t>0000003868 - GOVERNMENT OF PUNJAB</t>
  </si>
  <si>
    <t>HIDR - HIDROCANTABRICO</t>
  </si>
  <si>
    <t>0000004319 - SIKA</t>
  </si>
  <si>
    <t>0000003874 - LANDESBANK HESSEN</t>
  </si>
  <si>
    <t>0000000737 - POST OFFICE GOVT UK</t>
  </si>
  <si>
    <t>0000001375 - Compania Panamena De</t>
  </si>
  <si>
    <t>CALS - CALTEX</t>
  </si>
  <si>
    <t>CXAR - CAIXA GERAL DE DEPOS</t>
  </si>
  <si>
    <t>0000003903 - A2A</t>
  </si>
  <si>
    <t>BESR - Business Exchange Services</t>
  </si>
  <si>
    <t>0000000372 - D.O. Housing &amp; Urban Developme</t>
  </si>
  <si>
    <t>0000000785 - NASA</t>
  </si>
  <si>
    <t>DHS - D.O. HOME SEC</t>
  </si>
  <si>
    <t>Reconciliation Progress Date</t>
  </si>
  <si>
    <t>June, 2015 Reporting /May 2015 LH Fixed Asset Data / NBV &lt;&gt; $0 Records (Commercial); All In-Scope Records For USPS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</si>
</sst>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.00"/>
    <numFmt numFmtId="165" formatCode="[$-409]d\-mmm\-yy;@"/>
  </numFmts>
  <fonts count="2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1"/>
      <name val="Calibri"/>
      <family val="2"/>
      <scheme val="minor"/>
    </font>
    <font>
      <b/>
      <sz val="11"/>
      <color rgb="FF000000"/>
      <name val="Calibri"/>
      <family val="2"/>
    </font>
  </fonts>
  <fills count="3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6" fillId="0" borderId="4" applyNumberFormat="0" applyFill="0" applyAlignment="0" applyProtection="0"/>
    <xf numFmtId="0" fontId="6" fillId="0" borderId="0" applyNumberFormat="0" applyFill="0" applyBorder="0" applyAlignment="0" applyProtection="0"/>
    <xf numFmtId="0" fontId="7" fillId="7" borderId="0" applyNumberFormat="0" applyBorder="0" applyAlignment="0" applyProtection="0"/>
    <xf numFmtId="0" fontId="8" fillId="8" borderId="0" applyNumberFormat="0" applyBorder="0" applyAlignment="0" applyProtection="0"/>
    <xf numFmtId="0" fontId="9" fillId="9" borderId="0" applyNumberFormat="0" applyBorder="0" applyAlignment="0" applyProtection="0"/>
    <xf numFmtId="0" fontId="10" fillId="10" borderId="5" applyNumberFormat="0" applyAlignment="0" applyProtection="0"/>
    <xf numFmtId="0" fontId="11" fillId="11" borderId="6" applyNumberFormat="0" applyAlignment="0" applyProtection="0"/>
    <xf numFmtId="0" fontId="12" fillId="11" borderId="5" applyNumberFormat="0" applyAlignment="0" applyProtection="0"/>
    <xf numFmtId="0" fontId="13" fillId="0" borderId="7" applyNumberFormat="0" applyFill="0" applyAlignment="0" applyProtection="0"/>
    <xf numFmtId="0" fontId="1" fillId="12" borderId="8" applyNumberFormat="0" applyAlignment="0" applyProtection="0"/>
    <xf numFmtId="0" fontId="14" fillId="0" borderId="0" applyNumberFormat="0" applyFill="0" applyBorder="0" applyAlignment="0" applyProtection="0"/>
    <xf numFmtId="0" fontId="3" fillId="13" borderId="9" applyNumberFormat="0" applyFont="0" applyAlignment="0" applyProtection="0"/>
    <xf numFmtId="0" fontId="15" fillId="0" borderId="0" applyNumberFormat="0" applyFill="0" applyBorder="0" applyAlignment="0" applyProtection="0"/>
    <xf numFmtId="0" fontId="2" fillId="0" borderId="10" applyNumberFormat="0" applyFill="0" applyAlignment="0" applyProtection="0"/>
    <xf numFmtId="0" fontId="16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16" fillId="17" borderId="0" applyNumberFormat="0" applyBorder="0" applyAlignment="0" applyProtection="0"/>
    <xf numFmtId="0" fontId="16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16" fillId="21" borderId="0" applyNumberFormat="0" applyBorder="0" applyAlignment="0" applyProtection="0"/>
    <xf numFmtId="0" fontId="16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16" fillId="25" borderId="0" applyNumberFormat="0" applyBorder="0" applyAlignment="0" applyProtection="0"/>
    <xf numFmtId="0" fontId="16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16" fillId="29" borderId="0" applyNumberFormat="0" applyBorder="0" applyAlignment="0" applyProtection="0"/>
    <xf numFmtId="0" fontId="16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16" fillId="33" borderId="0" applyNumberFormat="0" applyBorder="0" applyAlignment="0" applyProtection="0"/>
    <xf numFmtId="0" fontId="16" fillId="34" borderId="0" applyNumberFormat="0" applyBorder="0" applyAlignment="0" applyProtection="0"/>
    <xf numFmtId="0" fontId="3" fillId="35" borderId="0" applyNumberFormat="0" applyBorder="0" applyAlignment="0" applyProtection="0"/>
    <xf numFmtId="0" fontId="3" fillId="36" borderId="0" applyNumberFormat="0" applyBorder="0" applyAlignment="0" applyProtection="0"/>
    <xf numFmtId="0" fontId="16" fillId="37" borderId="0" applyNumberFormat="0" applyBorder="0" applyAlignment="0" applyProtection="0"/>
    <xf numFmtId="0" fontId="17" fillId="0" borderId="0" applyNumberFormat="0" applyFill="0" applyBorder="0" applyAlignment="0" applyProtection="0"/>
  </cellStyleXfs>
  <cellXfs count="31">
    <xf numFmtId="0" fontId="0" fillId="0" borderId="0" xfId="0"/>
    <xf numFmtId="164" fontId="2" fillId="3" borderId="0" xfId="0" applyNumberFormat="1" applyFont="1" applyFill="1" applyAlignment="1">
      <alignment wrapText="1"/>
    </xf>
    <xf numFmtId="0" fontId="2" fillId="4" borderId="0" xfId="0" applyFont="1" applyFill="1" applyAlignment="1">
      <alignment wrapText="1"/>
    </xf>
    <xf numFmtId="164" fontId="2" fillId="4" borderId="0" xfId="0" applyNumberFormat="1" applyFont="1" applyFill="1" applyAlignment="1">
      <alignment wrapText="1"/>
    </xf>
    <xf numFmtId="0" fontId="2" fillId="5" borderId="0" xfId="0" applyFont="1" applyFill="1" applyAlignment="1">
      <alignment wrapText="1"/>
    </xf>
    <xf numFmtId="164" fontId="2" fillId="5" borderId="0" xfId="0" applyNumberFormat="1" applyFont="1" applyFill="1" applyAlignment="1">
      <alignment wrapText="1"/>
    </xf>
    <xf numFmtId="3" fontId="0" fillId="0" borderId="0" xfId="0" applyNumberFormat="1"/>
    <xf numFmtId="164" fontId="0" fillId="0" borderId="0" xfId="0" applyNumberFormat="1"/>
    <xf numFmtId="10" fontId="0" fillId="0" borderId="0" xfId="0" applyNumberFormat="1"/>
    <xf numFmtId="0" fontId="2" fillId="6" borderId="1" xfId="0" applyFont="1" applyFill="1" applyBorder="1"/>
    <xf numFmtId="0" fontId="0" fillId="0" borderId="0" xfId="0" applyFont="1"/>
    <xf numFmtId="3" fontId="2" fillId="3" borderId="0" xfId="0" applyNumberFormat="1" applyFont="1" applyFill="1" applyAlignment="1">
      <alignment wrapText="1"/>
    </xf>
    <xf numFmtId="10" fontId="2" fillId="3" borderId="0" xfId="0" applyNumberFormat="1" applyFont="1" applyFill="1" applyAlignment="1">
      <alignment wrapText="1"/>
    </xf>
    <xf numFmtId="0" fontId="2" fillId="6" borderId="1" xfId="0" applyFont="1" applyFill="1" applyBorder="1" applyAlignment="1">
      <alignment wrapText="1"/>
    </xf>
    <xf numFmtId="0" fontId="2" fillId="6" borderId="0" xfId="0" applyFont="1" applyFill="1" applyBorder="1" applyAlignment="1">
      <alignment wrapText="1"/>
    </xf>
    <xf numFmtId="0" fontId="0" fillId="0" borderId="0" xfId="0"/>
    <xf numFmtId="0" fontId="2" fillId="0" borderId="0" xfId="0" applyFont="1"/>
    <xf numFmtId="0" fontId="0" fillId="0" borderId="0" xfId="0" applyBorder="1"/>
    <xf numFmtId="0" fontId="0" fillId="0" borderId="0" xfId="0" applyNumberFormat="1" applyFont="1"/>
    <xf numFmtId="164" fontId="0" fillId="0" borderId="0" xfId="0" applyNumberFormat="1" applyFont="1"/>
    <xf numFmtId="3" fontId="0" fillId="0" borderId="0" xfId="0" applyNumberFormat="1" applyFont="1"/>
    <xf numFmtId="0" fontId="2" fillId="6" borderId="0" xfId="0" applyFont="1" applyFill="1"/>
    <xf numFmtId="0" fontId="2" fillId="3" borderId="0" xfId="0" applyFont="1" applyFill="1" applyBorder="1"/>
    <xf numFmtId="0" fontId="18" fillId="3" borderId="0" xfId="0" applyFont="1" applyFill="1" applyAlignment="1">
      <alignment vertical="center"/>
    </xf>
    <xf numFmtId="0" fontId="2" fillId="3" borderId="0" xfId="0" applyFont="1" applyFill="1"/>
    <xf numFmtId="0" fontId="19" fillId="3" borderId="0" xfId="0" applyFont="1" applyFill="1" applyAlignment="1">
      <alignment vertical="center"/>
    </xf>
    <xf numFmtId="0" fontId="2" fillId="0" borderId="0" xfId="0" applyFont="1" applyFill="1" applyBorder="1"/>
    <xf numFmtId="0" fontId="18" fillId="38" borderId="0" xfId="0" applyFont="1" applyFill="1" applyAlignment="1">
      <alignment horizontal="center" vertical="center" wrapText="1"/>
    </xf>
    <xf numFmtId="165" fontId="0" fillId="0" borderId="0" xfId="0" applyNumberFormat="1"/>
    <xf numFmtId="0" fontId="1" fillId="2" borderId="0" xfId="0" applyFont="1" applyFill="1" applyAlignment="1">
      <alignment horizontal="center"/>
    </xf>
    <xf numFmtId="0" fontId="0" fillId="0" borderId="0" xfId="0" applyAlignment="1"/>
  </cellXfs>
  <cellStyles count="42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6" builtinId="27" customBuiltin="1"/>
    <cellStyle name="Calculation" xfId="10" builtinId="22" customBuiltin="1"/>
    <cellStyle name="Check Cell" xfId="12" builtinId="23" customBuiltin="1"/>
    <cellStyle name="Explanatory Text" xfId="15" builtinId="53" customBuiltin="1"/>
    <cellStyle name="Good" xfId="5" builtinId="26" customBuiltin="1"/>
    <cellStyle name="Heading 1" xfId="1" builtinId="16" customBuiltin="1"/>
    <cellStyle name="Heading 2" xfId="2" builtinId="17" customBuiltin="1"/>
    <cellStyle name="Heading 3" xfId="3" builtinId="18" customBuiltin="1"/>
    <cellStyle name="Heading 4" xfId="4" builtinId="19" customBuiltin="1"/>
    <cellStyle name="Input" xfId="8" builtinId="20" customBuiltin="1"/>
    <cellStyle name="Linked Cell" xfId="11" builtinId="24" customBuiltin="1"/>
    <cellStyle name="Neutral" xfId="7" builtinId="28" customBuiltin="1"/>
    <cellStyle name="Normal" xfId="0" builtinId="0"/>
    <cellStyle name="Note" xfId="14" builtinId="10" customBuiltin="1"/>
    <cellStyle name="Output" xfId="9" builtinId="21" customBuiltin="1"/>
    <cellStyle name="Title 2" xfId="41"/>
    <cellStyle name="Total" xfId="16" builtinId="25" customBuiltin="1"/>
    <cellStyle name="Warning Text" xfId="13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23"/>
  <sheetViews>
    <sheetView tabSelected="1" topLeftCell="C1" workbookViewId="0">
      <pane ySplit="2" topLeftCell="A3" activePane="bottomLeft" state="frozen"/>
      <selection pane="bottomLeft" activeCell="P3" sqref="P3"/>
    </sheetView>
  </sheetViews>
  <sheetFormatPr defaultRowHeight="15" x14ac:dyDescent="0.25"/>
  <cols>
    <col min="1" max="1" width="52.85546875" style="17" customWidth="1"/>
    <col min="2" max="2" width="17" customWidth="1"/>
    <col min="3" max="3" width="10.85546875" customWidth="1"/>
    <col min="4" max="4" width="17.85546875" style="6" customWidth="1"/>
    <col min="5" max="5" width="18.140625" style="8" customWidth="1"/>
    <col min="6" max="6" width="17.42578125" style="7" customWidth="1"/>
    <col min="7" max="7" width="17.28515625" style="8" customWidth="1"/>
    <col min="8" max="8" width="18.5703125" style="15" customWidth="1"/>
    <col min="9" max="9" width="19.7109375" customWidth="1"/>
    <col min="10" max="10" width="20.7109375" style="15" customWidth="1"/>
    <col min="11" max="11" width="17.85546875" customWidth="1"/>
    <col min="12" max="12" width="18.28515625" style="15" customWidth="1"/>
    <col min="13" max="13" width="20.140625" customWidth="1"/>
    <col min="14" max="14" width="19.7109375" style="15" customWidth="1"/>
    <col min="15" max="15" width="19" customWidth="1"/>
    <col min="16" max="16" width="16.7109375" customWidth="1"/>
  </cols>
  <sheetData>
    <row r="1" spans="1:16" ht="19.5" customHeight="1" x14ac:dyDescent="0.25">
      <c r="A1" s="29" t="s">
        <v>422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</row>
    <row r="2" spans="1:16" ht="58.5" customHeight="1" x14ac:dyDescent="0.25">
      <c r="A2" s="14" t="s">
        <v>14</v>
      </c>
      <c r="B2" s="13" t="s">
        <v>13</v>
      </c>
      <c r="C2" s="9" t="s">
        <v>0</v>
      </c>
      <c r="D2" s="11" t="s">
        <v>1</v>
      </c>
      <c r="E2" s="12" t="s">
        <v>2</v>
      </c>
      <c r="F2" s="1" t="s">
        <v>3</v>
      </c>
      <c r="G2" s="12" t="s">
        <v>4</v>
      </c>
      <c r="H2" s="2" t="s">
        <v>5</v>
      </c>
      <c r="I2" s="2" t="s">
        <v>9</v>
      </c>
      <c r="J2" s="3" t="s">
        <v>6</v>
      </c>
      <c r="K2" s="3" t="s">
        <v>10</v>
      </c>
      <c r="L2" s="4" t="s">
        <v>7</v>
      </c>
      <c r="M2" s="4" t="s">
        <v>11</v>
      </c>
      <c r="N2" s="5" t="s">
        <v>8</v>
      </c>
      <c r="O2" s="5" t="s">
        <v>12</v>
      </c>
      <c r="P2" s="27" t="s">
        <v>421</v>
      </c>
    </row>
    <row r="3" spans="1:16" x14ac:dyDescent="0.25">
      <c r="A3" s="21" t="s">
        <v>23</v>
      </c>
      <c r="B3" s="16" t="s">
        <v>16</v>
      </c>
      <c r="C3" s="10" t="s">
        <v>17</v>
      </c>
      <c r="D3" s="18">
        <v>1</v>
      </c>
      <c r="E3" s="8">
        <f t="shared" ref="E3:E66" si="0">D3/214346</f>
        <v>4.6653541470333012E-6</v>
      </c>
      <c r="F3" s="19">
        <v>123316666.66</v>
      </c>
      <c r="G3" s="8">
        <f t="shared" ref="G3:G66" si="1">F3/1068818331.08</f>
        <v>0.11537663892365434</v>
      </c>
      <c r="H3" s="6">
        <v>1</v>
      </c>
      <c r="I3" s="8">
        <f t="shared" ref="I3:I66" si="2">H3/D3</f>
        <v>1</v>
      </c>
      <c r="J3" s="7">
        <v>123316666.66</v>
      </c>
      <c r="K3" s="8">
        <f t="shared" ref="K3:K66" si="3">J3/F3</f>
        <v>1</v>
      </c>
      <c r="L3" s="6">
        <v>0</v>
      </c>
      <c r="M3" s="8">
        <f t="shared" ref="M3:M66" si="4">L3/D3</f>
        <v>0</v>
      </c>
      <c r="N3" s="7">
        <v>0</v>
      </c>
      <c r="O3" s="8">
        <f t="shared" ref="O3:O66" si="5">N3/F3</f>
        <v>0</v>
      </c>
      <c r="P3" s="28">
        <v>42155</v>
      </c>
    </row>
    <row r="4" spans="1:16" x14ac:dyDescent="0.25">
      <c r="A4" s="21" t="s">
        <v>24</v>
      </c>
      <c r="B4" s="16" t="s">
        <v>16</v>
      </c>
      <c r="C4" s="10" t="s">
        <v>18</v>
      </c>
      <c r="D4" s="18">
        <v>11238</v>
      </c>
      <c r="E4" s="8">
        <f t="shared" si="0"/>
        <v>5.2429249904360237E-2</v>
      </c>
      <c r="F4" s="19">
        <v>82784367.214901313</v>
      </c>
      <c r="G4" s="8">
        <f t="shared" si="1"/>
        <v>7.7454104975212087E-2</v>
      </c>
      <c r="H4" s="6">
        <v>10539</v>
      </c>
      <c r="I4" s="8">
        <f t="shared" si="2"/>
        <v>0.9378003203416978</v>
      </c>
      <c r="J4" s="7">
        <v>79666536.676300332</v>
      </c>
      <c r="K4" s="8">
        <f t="shared" si="3"/>
        <v>0.9623379311397362</v>
      </c>
      <c r="L4" s="6">
        <v>699</v>
      </c>
      <c r="M4" s="8">
        <f t="shared" si="4"/>
        <v>6.2199679658302191E-2</v>
      </c>
      <c r="N4" s="7">
        <v>3117830.5385999978</v>
      </c>
      <c r="O4" s="8">
        <f t="shared" si="5"/>
        <v>3.766206886025196E-2</v>
      </c>
    </row>
    <row r="5" spans="1:16" x14ac:dyDescent="0.25">
      <c r="A5" s="21" t="s">
        <v>25</v>
      </c>
      <c r="B5" s="16" t="s">
        <v>16</v>
      </c>
      <c r="C5" s="10" t="s">
        <v>17</v>
      </c>
      <c r="D5" s="18">
        <v>2437</v>
      </c>
      <c r="E5" s="8">
        <f t="shared" si="0"/>
        <v>1.1369468056320156E-2</v>
      </c>
      <c r="F5" s="19">
        <v>66669412.947300985</v>
      </c>
      <c r="G5" s="8">
        <f t="shared" si="1"/>
        <v>6.2376749171146884E-2</v>
      </c>
      <c r="H5" s="6">
        <v>2425</v>
      </c>
      <c r="I5" s="8">
        <f t="shared" si="2"/>
        <v>0.99507591300779652</v>
      </c>
      <c r="J5" s="7">
        <v>66380999.997400984</v>
      </c>
      <c r="K5" s="8">
        <f t="shared" si="3"/>
        <v>0.99567398395831119</v>
      </c>
      <c r="L5" s="6">
        <v>12</v>
      </c>
      <c r="M5" s="8">
        <f t="shared" si="4"/>
        <v>4.9240869922035288E-3</v>
      </c>
      <c r="N5" s="7">
        <v>288412.94990000001</v>
      </c>
      <c r="O5" s="8">
        <f t="shared" si="5"/>
        <v>4.3260160416888141E-3</v>
      </c>
    </row>
    <row r="6" spans="1:16" x14ac:dyDescent="0.25">
      <c r="A6" s="21" t="s">
        <v>26</v>
      </c>
      <c r="B6" s="16" t="s">
        <v>19</v>
      </c>
      <c r="C6" s="10" t="s">
        <v>17</v>
      </c>
      <c r="D6" s="18">
        <v>3238</v>
      </c>
      <c r="E6" s="8">
        <f t="shared" si="0"/>
        <v>1.5106416728093829E-2</v>
      </c>
      <c r="F6" s="19">
        <v>46335877.999198869</v>
      </c>
      <c r="G6" s="8">
        <f t="shared" si="1"/>
        <v>4.3352435724393158E-2</v>
      </c>
      <c r="H6" s="6">
        <v>3086</v>
      </c>
      <c r="I6" s="8">
        <f t="shared" si="2"/>
        <v>0.95305744286596661</v>
      </c>
      <c r="J6" s="7">
        <v>45175389.543498874</v>
      </c>
      <c r="K6" s="8">
        <f t="shared" si="3"/>
        <v>0.97495486206778992</v>
      </c>
      <c r="L6" s="6">
        <v>152</v>
      </c>
      <c r="M6" s="8">
        <f t="shared" si="4"/>
        <v>4.6942557134033357E-2</v>
      </c>
      <c r="N6" s="7">
        <v>1160488.4557000012</v>
      </c>
      <c r="O6" s="8">
        <f t="shared" si="5"/>
        <v>2.5045137932210235E-2</v>
      </c>
    </row>
    <row r="7" spans="1:16" x14ac:dyDescent="0.25">
      <c r="A7" s="21" t="s">
        <v>27</v>
      </c>
      <c r="B7" s="16" t="s">
        <v>19</v>
      </c>
      <c r="C7" s="10" t="s">
        <v>20</v>
      </c>
      <c r="D7" s="18">
        <v>1365</v>
      </c>
      <c r="E7" s="8">
        <f t="shared" si="0"/>
        <v>6.3682084107004565E-3</v>
      </c>
      <c r="F7" s="19">
        <v>43847845.477300137</v>
      </c>
      <c r="G7" s="8">
        <f t="shared" si="1"/>
        <v>4.1024600909486245E-2</v>
      </c>
      <c r="H7" s="6">
        <v>1276</v>
      </c>
      <c r="I7" s="8">
        <f t="shared" si="2"/>
        <v>0.93479853479853481</v>
      </c>
      <c r="J7" s="7">
        <v>42292375.634899832</v>
      </c>
      <c r="K7" s="8">
        <f t="shared" si="3"/>
        <v>0.96452574065000374</v>
      </c>
      <c r="L7" s="6">
        <v>89</v>
      </c>
      <c r="M7" s="8">
        <f t="shared" si="4"/>
        <v>6.5201465201465206E-2</v>
      </c>
      <c r="N7" s="7">
        <v>1555469.8423999981</v>
      </c>
      <c r="O7" s="8">
        <f t="shared" si="5"/>
        <v>3.5474259349989247E-2</v>
      </c>
    </row>
    <row r="8" spans="1:16" x14ac:dyDescent="0.25">
      <c r="A8" s="21" t="s">
        <v>28</v>
      </c>
      <c r="B8" s="16" t="s">
        <v>19</v>
      </c>
      <c r="C8" s="10" t="s">
        <v>17</v>
      </c>
      <c r="D8" s="18">
        <v>3251</v>
      </c>
      <c r="E8" s="8">
        <f t="shared" si="0"/>
        <v>1.5167066332005262E-2</v>
      </c>
      <c r="F8" s="19">
        <v>32083111.239399936</v>
      </c>
      <c r="G8" s="8">
        <f t="shared" si="1"/>
        <v>3.0017366194478701E-2</v>
      </c>
      <c r="H8" s="6">
        <v>3119</v>
      </c>
      <c r="I8" s="8">
        <f t="shared" si="2"/>
        <v>0.9593971085819748</v>
      </c>
      <c r="J8" s="7">
        <v>31485569.829699911</v>
      </c>
      <c r="K8" s="8">
        <f t="shared" si="3"/>
        <v>0.98137520375623022</v>
      </c>
      <c r="L8" s="6">
        <v>132</v>
      </c>
      <c r="M8" s="8">
        <f t="shared" si="4"/>
        <v>4.0602891418025221E-2</v>
      </c>
      <c r="N8" s="7">
        <v>597541.40970000019</v>
      </c>
      <c r="O8" s="8">
        <f t="shared" si="5"/>
        <v>1.8624796243769039E-2</v>
      </c>
    </row>
    <row r="9" spans="1:16" x14ac:dyDescent="0.25">
      <c r="A9" s="21" t="s">
        <v>29</v>
      </c>
      <c r="B9" s="16" t="s">
        <v>16</v>
      </c>
      <c r="C9" s="10" t="s">
        <v>17</v>
      </c>
      <c r="D9" s="18">
        <v>667</v>
      </c>
      <c r="E9" s="8">
        <f t="shared" si="0"/>
        <v>3.1117912160712122E-3</v>
      </c>
      <c r="F9" s="19">
        <v>29173250.451599713</v>
      </c>
      <c r="G9" s="8">
        <f t="shared" si="1"/>
        <v>2.7294863498571603E-2</v>
      </c>
      <c r="H9" s="6">
        <v>663</v>
      </c>
      <c r="I9" s="8">
        <f t="shared" si="2"/>
        <v>0.99400299850074958</v>
      </c>
      <c r="J9" s="7">
        <v>29055820.431599718</v>
      </c>
      <c r="K9" s="8">
        <f t="shared" si="3"/>
        <v>0.99597473650751334</v>
      </c>
      <c r="L9" s="6">
        <v>4</v>
      </c>
      <c r="M9" s="8">
        <f t="shared" si="4"/>
        <v>5.9970014992503746E-3</v>
      </c>
      <c r="N9" s="7">
        <v>117430.02</v>
      </c>
      <c r="O9" s="8">
        <f t="shared" si="5"/>
        <v>4.0252634924868554E-3</v>
      </c>
    </row>
    <row r="10" spans="1:16" x14ac:dyDescent="0.25">
      <c r="A10" s="21" t="s">
        <v>24</v>
      </c>
      <c r="B10" s="16" t="s">
        <v>16</v>
      </c>
      <c r="C10" s="10" t="s">
        <v>17</v>
      </c>
      <c r="D10" s="18">
        <v>3832</v>
      </c>
      <c r="E10" s="8">
        <f t="shared" si="0"/>
        <v>1.7877637091431611E-2</v>
      </c>
      <c r="F10" s="19">
        <v>28620417.371299971</v>
      </c>
      <c r="G10" s="8">
        <f t="shared" si="1"/>
        <v>2.6777625850017125E-2</v>
      </c>
      <c r="H10" s="6">
        <v>3653</v>
      </c>
      <c r="I10" s="8">
        <f t="shared" si="2"/>
        <v>0.95328810020876831</v>
      </c>
      <c r="J10" s="7">
        <v>27643654.542600006</v>
      </c>
      <c r="K10" s="8">
        <f t="shared" si="3"/>
        <v>0.96587181745017303</v>
      </c>
      <c r="L10" s="6">
        <v>179</v>
      </c>
      <c r="M10" s="8">
        <f t="shared" si="4"/>
        <v>4.6711899791231734E-2</v>
      </c>
      <c r="N10" s="7">
        <v>976762.82870000065</v>
      </c>
      <c r="O10" s="8">
        <f t="shared" si="5"/>
        <v>3.4128182549828238E-2</v>
      </c>
    </row>
    <row r="11" spans="1:16" x14ac:dyDescent="0.25">
      <c r="A11" s="21" t="s">
        <v>30</v>
      </c>
      <c r="B11" s="16" t="s">
        <v>16</v>
      </c>
      <c r="C11" s="10" t="s">
        <v>17</v>
      </c>
      <c r="D11" s="18">
        <v>1364</v>
      </c>
      <c r="E11" s="8">
        <f t="shared" si="0"/>
        <v>6.3635430565534227E-3</v>
      </c>
      <c r="F11" s="19">
        <v>21098366.960999865</v>
      </c>
      <c r="G11" s="8">
        <f t="shared" si="1"/>
        <v>1.9739899988130603E-2</v>
      </c>
      <c r="H11" s="6">
        <v>1269</v>
      </c>
      <c r="I11" s="8">
        <f t="shared" si="2"/>
        <v>0.93035190615835772</v>
      </c>
      <c r="J11" s="7">
        <v>19940449.781799864</v>
      </c>
      <c r="K11" s="8">
        <f t="shared" si="3"/>
        <v>0.94511816097708412</v>
      </c>
      <c r="L11" s="6">
        <v>95</v>
      </c>
      <c r="M11" s="8">
        <f t="shared" si="4"/>
        <v>6.9648093841642222E-2</v>
      </c>
      <c r="N11" s="7">
        <v>1157917.1791999997</v>
      </c>
      <c r="O11" s="8">
        <f t="shared" si="5"/>
        <v>5.4881839022915789E-2</v>
      </c>
    </row>
    <row r="12" spans="1:16" x14ac:dyDescent="0.25">
      <c r="A12" s="21" t="s">
        <v>31</v>
      </c>
      <c r="B12" s="16" t="s">
        <v>16</v>
      </c>
      <c r="C12" s="10" t="s">
        <v>18</v>
      </c>
      <c r="D12" s="18">
        <v>2643</v>
      </c>
      <c r="E12" s="8">
        <f t="shared" si="0"/>
        <v>1.2330531010609016E-2</v>
      </c>
      <c r="F12" s="19">
        <v>20269435.779899679</v>
      </c>
      <c r="G12" s="8">
        <f t="shared" si="1"/>
        <v>1.8964341451197034E-2</v>
      </c>
      <c r="H12" s="6">
        <v>2093</v>
      </c>
      <c r="I12" s="8">
        <f t="shared" si="2"/>
        <v>0.79190314037079079</v>
      </c>
      <c r="J12" s="7">
        <v>19514066.743999518</v>
      </c>
      <c r="K12" s="8">
        <f t="shared" si="3"/>
        <v>0.96273359337168984</v>
      </c>
      <c r="L12" s="6">
        <v>550</v>
      </c>
      <c r="M12" s="8">
        <f t="shared" si="4"/>
        <v>0.20809685962920924</v>
      </c>
      <c r="N12" s="7">
        <v>755369.03589999862</v>
      </c>
      <c r="O12" s="8">
        <f t="shared" si="5"/>
        <v>3.7266406628302176E-2</v>
      </c>
    </row>
    <row r="13" spans="1:16" x14ac:dyDescent="0.25">
      <c r="A13" s="21" t="s">
        <v>32</v>
      </c>
      <c r="B13" s="16" t="s">
        <v>19</v>
      </c>
      <c r="C13" s="10" t="s">
        <v>17</v>
      </c>
      <c r="D13" s="18">
        <v>2628</v>
      </c>
      <c r="E13" s="8">
        <f t="shared" si="0"/>
        <v>1.2260550698403516E-2</v>
      </c>
      <c r="F13" s="19">
        <v>20223225.44770037</v>
      </c>
      <c r="G13" s="8">
        <f t="shared" si="1"/>
        <v>1.8921106477716915E-2</v>
      </c>
      <c r="H13" s="6">
        <v>2500</v>
      </c>
      <c r="I13" s="8">
        <f t="shared" si="2"/>
        <v>0.9512937595129376</v>
      </c>
      <c r="J13" s="7">
        <v>19783245.888600357</v>
      </c>
      <c r="K13" s="8">
        <f t="shared" si="3"/>
        <v>0.97824384837928791</v>
      </c>
      <c r="L13" s="6">
        <v>128</v>
      </c>
      <c r="M13" s="8">
        <f t="shared" si="4"/>
        <v>4.8706240487062402E-2</v>
      </c>
      <c r="N13" s="7">
        <v>439979.55909999995</v>
      </c>
      <c r="O13" s="8">
        <f t="shared" si="5"/>
        <v>2.1756151620711477E-2</v>
      </c>
    </row>
    <row r="14" spans="1:16" x14ac:dyDescent="0.25">
      <c r="A14" s="21" t="s">
        <v>33</v>
      </c>
      <c r="B14" s="16" t="s">
        <v>16</v>
      </c>
      <c r="C14" s="10" t="s">
        <v>17</v>
      </c>
      <c r="D14" s="18">
        <v>1385</v>
      </c>
      <c r="E14" s="8">
        <f t="shared" si="0"/>
        <v>6.461515493641122E-3</v>
      </c>
      <c r="F14" s="19">
        <v>19172480.683699928</v>
      </c>
      <c r="G14" s="8">
        <f t="shared" si="1"/>
        <v>1.7938016336533889E-2</v>
      </c>
      <c r="H14" s="6">
        <v>1366</v>
      </c>
      <c r="I14" s="8">
        <f t="shared" si="2"/>
        <v>0.98628158844765346</v>
      </c>
      <c r="J14" s="7">
        <v>18973619.863699935</v>
      </c>
      <c r="K14" s="8">
        <f t="shared" si="3"/>
        <v>0.98962779917316279</v>
      </c>
      <c r="L14" s="6">
        <v>19</v>
      </c>
      <c r="M14" s="8">
        <f t="shared" si="4"/>
        <v>1.3718411552346571E-2</v>
      </c>
      <c r="N14" s="7">
        <v>198860.82</v>
      </c>
      <c r="O14" s="8">
        <f t="shared" si="5"/>
        <v>1.0372200826837584E-2</v>
      </c>
    </row>
    <row r="15" spans="1:16" x14ac:dyDescent="0.25">
      <c r="A15" s="21" t="s">
        <v>30</v>
      </c>
      <c r="B15" s="16" t="s">
        <v>16</v>
      </c>
      <c r="C15" s="10" t="s">
        <v>18</v>
      </c>
      <c r="D15" s="18">
        <v>1606</v>
      </c>
      <c r="E15" s="8">
        <f t="shared" si="0"/>
        <v>7.4925587601354822E-3</v>
      </c>
      <c r="F15" s="19">
        <v>19020794.207899898</v>
      </c>
      <c r="G15" s="8">
        <f t="shared" si="1"/>
        <v>1.7796096544003052E-2</v>
      </c>
      <c r="H15" s="6">
        <v>1354</v>
      </c>
      <c r="I15" s="8">
        <f t="shared" si="2"/>
        <v>0.84308841843088422</v>
      </c>
      <c r="J15" s="7">
        <v>17912772.270599902</v>
      </c>
      <c r="K15" s="8">
        <f t="shared" si="3"/>
        <v>0.9417468100864157</v>
      </c>
      <c r="L15" s="6">
        <v>252</v>
      </c>
      <c r="M15" s="8">
        <f t="shared" si="4"/>
        <v>0.1569115815691158</v>
      </c>
      <c r="N15" s="7">
        <v>1108021.9373000003</v>
      </c>
      <c r="O15" s="8">
        <f t="shared" si="5"/>
        <v>5.8253189913584476E-2</v>
      </c>
    </row>
    <row r="16" spans="1:16" x14ac:dyDescent="0.25">
      <c r="A16" s="21" t="s">
        <v>34</v>
      </c>
      <c r="B16" s="16" t="s">
        <v>21</v>
      </c>
      <c r="C16" s="10" t="s">
        <v>17</v>
      </c>
      <c r="D16" s="18">
        <v>1317</v>
      </c>
      <c r="E16" s="8">
        <f t="shared" si="0"/>
        <v>6.1442714116428576E-3</v>
      </c>
      <c r="F16" s="19">
        <v>17541818.135300286</v>
      </c>
      <c r="G16" s="8">
        <f t="shared" si="1"/>
        <v>1.6412347753780521E-2</v>
      </c>
      <c r="H16" s="6">
        <v>818</v>
      </c>
      <c r="I16" s="8">
        <f t="shared" si="2"/>
        <v>0.62110858010630221</v>
      </c>
      <c r="J16" s="7">
        <v>11823408.746800061</v>
      </c>
      <c r="K16" s="8">
        <f t="shared" si="3"/>
        <v>0.6740127309270878</v>
      </c>
      <c r="L16" s="6">
        <v>499</v>
      </c>
      <c r="M16" s="8">
        <f t="shared" si="4"/>
        <v>0.37889141989369779</v>
      </c>
      <c r="N16" s="7">
        <v>5718409.3885000004</v>
      </c>
      <c r="O16" s="8">
        <f t="shared" si="5"/>
        <v>0.32598726907289938</v>
      </c>
    </row>
    <row r="17" spans="1:15" x14ac:dyDescent="0.25">
      <c r="A17" s="21" t="s">
        <v>29</v>
      </c>
      <c r="B17" s="16" t="s">
        <v>16</v>
      </c>
      <c r="C17" s="10" t="s">
        <v>20</v>
      </c>
      <c r="D17" s="18">
        <v>96</v>
      </c>
      <c r="E17" s="8">
        <f t="shared" si="0"/>
        <v>4.4787399811519694E-4</v>
      </c>
      <c r="F17" s="19">
        <v>15814151.08970001</v>
      </c>
      <c r="G17" s="8">
        <f t="shared" si="1"/>
        <v>1.4795920531902195E-2</v>
      </c>
      <c r="H17" s="6">
        <v>96</v>
      </c>
      <c r="I17" s="8">
        <f t="shared" si="2"/>
        <v>1</v>
      </c>
      <c r="J17" s="7">
        <v>15814151.08970001</v>
      </c>
      <c r="K17" s="8">
        <f t="shared" si="3"/>
        <v>1</v>
      </c>
      <c r="L17" s="6">
        <v>0</v>
      </c>
      <c r="M17" s="8">
        <f t="shared" si="4"/>
        <v>0</v>
      </c>
      <c r="N17" s="7">
        <v>0</v>
      </c>
      <c r="O17" s="8">
        <f t="shared" si="5"/>
        <v>0</v>
      </c>
    </row>
    <row r="18" spans="1:15" x14ac:dyDescent="0.25">
      <c r="A18" s="21" t="s">
        <v>35</v>
      </c>
      <c r="B18" s="16" t="s">
        <v>19</v>
      </c>
      <c r="C18" s="10" t="s">
        <v>18</v>
      </c>
      <c r="D18" s="18">
        <v>693</v>
      </c>
      <c r="E18" s="8">
        <f t="shared" si="0"/>
        <v>3.2330904238940779E-3</v>
      </c>
      <c r="F18" s="19">
        <v>14987160.475399965</v>
      </c>
      <c r="G18" s="8">
        <f t="shared" si="1"/>
        <v>1.402217761390377E-2</v>
      </c>
      <c r="H18" s="6">
        <v>638</v>
      </c>
      <c r="I18" s="8">
        <f t="shared" si="2"/>
        <v>0.92063492063492058</v>
      </c>
      <c r="J18" s="7">
        <v>11810823.705599969</v>
      </c>
      <c r="K18" s="8">
        <f t="shared" si="3"/>
        <v>0.78806280382373572</v>
      </c>
      <c r="L18" s="6">
        <v>55</v>
      </c>
      <c r="M18" s="8">
        <f t="shared" si="4"/>
        <v>7.9365079365079361E-2</v>
      </c>
      <c r="N18" s="7">
        <v>3176336.7697999999</v>
      </c>
      <c r="O18" s="8">
        <f t="shared" si="5"/>
        <v>0.2119371961762645</v>
      </c>
    </row>
    <row r="19" spans="1:15" x14ac:dyDescent="0.25">
      <c r="A19" s="21" t="s">
        <v>34</v>
      </c>
      <c r="B19" s="16" t="s">
        <v>21</v>
      </c>
      <c r="C19" s="10" t="s">
        <v>18</v>
      </c>
      <c r="D19" s="18">
        <v>2376</v>
      </c>
      <c r="E19" s="8">
        <f t="shared" si="0"/>
        <v>1.1084881453351124E-2</v>
      </c>
      <c r="F19" s="19">
        <v>14565944.48109981</v>
      </c>
      <c r="G19" s="8">
        <f t="shared" si="1"/>
        <v>1.3628082581987045E-2</v>
      </c>
      <c r="H19" s="6">
        <v>1515</v>
      </c>
      <c r="I19" s="8">
        <f t="shared" si="2"/>
        <v>0.63762626262626265</v>
      </c>
      <c r="J19" s="7">
        <v>10900521.732799837</v>
      </c>
      <c r="K19" s="8">
        <f t="shared" si="3"/>
        <v>0.74835667175197051</v>
      </c>
      <c r="L19" s="6">
        <v>861</v>
      </c>
      <c r="M19" s="8">
        <f t="shared" si="4"/>
        <v>0.36237373737373735</v>
      </c>
      <c r="N19" s="7">
        <v>3665422.7482999996</v>
      </c>
      <c r="O19" s="8">
        <f t="shared" si="5"/>
        <v>0.25164332824803132</v>
      </c>
    </row>
    <row r="20" spans="1:15" x14ac:dyDescent="0.25">
      <c r="A20" s="21" t="s">
        <v>24</v>
      </c>
      <c r="B20" s="16" t="s">
        <v>16</v>
      </c>
      <c r="C20" s="10" t="s">
        <v>20</v>
      </c>
      <c r="D20" s="18">
        <v>2165</v>
      </c>
      <c r="E20" s="8">
        <f t="shared" si="0"/>
        <v>1.0100491728327098E-2</v>
      </c>
      <c r="F20" s="19">
        <v>13617829.492100086</v>
      </c>
      <c r="G20" s="8">
        <f t="shared" si="1"/>
        <v>1.2741014161255814E-2</v>
      </c>
      <c r="H20" s="6">
        <v>2158</v>
      </c>
      <c r="I20" s="8">
        <f t="shared" si="2"/>
        <v>0.99676674364896078</v>
      </c>
      <c r="J20" s="7">
        <v>13568505.282100087</v>
      </c>
      <c r="K20" s="8">
        <f t="shared" si="3"/>
        <v>0.99637796830775327</v>
      </c>
      <c r="L20" s="6">
        <v>7</v>
      </c>
      <c r="M20" s="8">
        <f t="shared" si="4"/>
        <v>3.2332563510392609E-3</v>
      </c>
      <c r="N20" s="7">
        <v>49324.21</v>
      </c>
      <c r="O20" s="8">
        <f t="shared" si="5"/>
        <v>3.6220316922468253E-3</v>
      </c>
    </row>
    <row r="21" spans="1:15" x14ac:dyDescent="0.25">
      <c r="A21" s="21" t="s">
        <v>29</v>
      </c>
      <c r="B21" s="16" t="s">
        <v>16</v>
      </c>
      <c r="C21" s="10" t="s">
        <v>18</v>
      </c>
      <c r="D21" s="18">
        <v>104</v>
      </c>
      <c r="E21" s="8">
        <f t="shared" si="0"/>
        <v>4.8519683129146331E-4</v>
      </c>
      <c r="F21" s="19">
        <v>13184528.179500014</v>
      </c>
      <c r="G21" s="8">
        <f t="shared" si="1"/>
        <v>1.2335611952105604E-2</v>
      </c>
      <c r="H21" s="6">
        <v>66</v>
      </c>
      <c r="I21" s="8">
        <f t="shared" si="2"/>
        <v>0.63461538461538458</v>
      </c>
      <c r="J21" s="7">
        <v>12327101.199800007</v>
      </c>
      <c r="K21" s="8">
        <f t="shared" si="3"/>
        <v>0.93496718517139066</v>
      </c>
      <c r="L21" s="6">
        <v>38</v>
      </c>
      <c r="M21" s="8">
        <f t="shared" si="4"/>
        <v>0.36538461538461536</v>
      </c>
      <c r="N21" s="7">
        <v>857426.97969999991</v>
      </c>
      <c r="O21" s="8">
        <f t="shared" si="5"/>
        <v>6.503281482860887E-2</v>
      </c>
    </row>
    <row r="22" spans="1:15" x14ac:dyDescent="0.25">
      <c r="A22" s="21" t="s">
        <v>36</v>
      </c>
      <c r="B22" s="16" t="s">
        <v>19</v>
      </c>
      <c r="C22" s="10" t="s">
        <v>17</v>
      </c>
      <c r="D22" s="18">
        <v>551</v>
      </c>
      <c r="E22" s="8">
        <f t="shared" si="0"/>
        <v>2.5706101350153488E-3</v>
      </c>
      <c r="F22" s="19">
        <v>12807610.027500004</v>
      </c>
      <c r="G22" s="8">
        <f t="shared" si="1"/>
        <v>1.1982962543838861E-2</v>
      </c>
      <c r="H22" s="6">
        <v>529</v>
      </c>
      <c r="I22" s="8">
        <f t="shared" si="2"/>
        <v>0.96007259528130673</v>
      </c>
      <c r="J22" s="7">
        <v>12586398.387500005</v>
      </c>
      <c r="K22" s="8">
        <f t="shared" si="3"/>
        <v>0.98272810934085109</v>
      </c>
      <c r="L22" s="6">
        <v>22</v>
      </c>
      <c r="M22" s="8">
        <f t="shared" si="4"/>
        <v>3.9927404718693285E-2</v>
      </c>
      <c r="N22" s="7">
        <v>221211.64</v>
      </c>
      <c r="O22" s="8">
        <f t="shared" si="5"/>
        <v>1.7271890659148973E-2</v>
      </c>
    </row>
    <row r="23" spans="1:15" x14ac:dyDescent="0.25">
      <c r="A23" s="21" t="s">
        <v>37</v>
      </c>
      <c r="B23" s="16" t="s">
        <v>19</v>
      </c>
      <c r="C23" s="10" t="s">
        <v>18</v>
      </c>
      <c r="D23" s="18">
        <v>3024</v>
      </c>
      <c r="E23" s="8">
        <f t="shared" si="0"/>
        <v>1.4108030940628704E-2</v>
      </c>
      <c r="F23" s="19">
        <v>12076752.659499917</v>
      </c>
      <c r="G23" s="8">
        <f t="shared" si="1"/>
        <v>1.1299163111561551E-2</v>
      </c>
      <c r="H23" s="6">
        <v>2338</v>
      </c>
      <c r="I23" s="8">
        <f t="shared" si="2"/>
        <v>0.77314814814814814</v>
      </c>
      <c r="J23" s="7">
        <v>10763249.844799869</v>
      </c>
      <c r="K23" s="8">
        <f t="shared" si="3"/>
        <v>0.89123708568571125</v>
      </c>
      <c r="L23" s="6">
        <v>686</v>
      </c>
      <c r="M23" s="8">
        <f t="shared" si="4"/>
        <v>0.22685185185185186</v>
      </c>
      <c r="N23" s="7">
        <v>1313502.8147000019</v>
      </c>
      <c r="O23" s="8">
        <f t="shared" si="5"/>
        <v>0.10876291431428491</v>
      </c>
    </row>
    <row r="24" spans="1:15" x14ac:dyDescent="0.25">
      <c r="A24" s="21" t="s">
        <v>38</v>
      </c>
      <c r="B24" s="16" t="s">
        <v>19</v>
      </c>
      <c r="C24" s="10" t="s">
        <v>18</v>
      </c>
      <c r="D24" s="18">
        <v>477</v>
      </c>
      <c r="E24" s="8">
        <f t="shared" si="0"/>
        <v>2.2253739281348846E-3</v>
      </c>
      <c r="F24" s="19">
        <v>11733021.488499925</v>
      </c>
      <c r="G24" s="8">
        <f t="shared" si="1"/>
        <v>1.0977563864051765E-2</v>
      </c>
      <c r="H24" s="6">
        <v>472</v>
      </c>
      <c r="I24" s="8">
        <f t="shared" si="2"/>
        <v>0.98951781970649899</v>
      </c>
      <c r="J24" s="7">
        <v>11716195.898499923</v>
      </c>
      <c r="K24" s="8">
        <f t="shared" si="3"/>
        <v>0.99856596273888243</v>
      </c>
      <c r="L24" s="6">
        <v>5</v>
      </c>
      <c r="M24" s="8">
        <f t="shared" si="4"/>
        <v>1.0482180293501049E-2</v>
      </c>
      <c r="N24" s="7">
        <v>16825.589999999997</v>
      </c>
      <c r="O24" s="8">
        <f t="shared" si="5"/>
        <v>1.434037261117397E-3</v>
      </c>
    </row>
    <row r="25" spans="1:15" x14ac:dyDescent="0.25">
      <c r="A25" s="21" t="s">
        <v>33</v>
      </c>
      <c r="B25" s="16" t="s">
        <v>16</v>
      </c>
      <c r="C25" s="10" t="s">
        <v>18</v>
      </c>
      <c r="D25" s="18">
        <v>652</v>
      </c>
      <c r="E25" s="8">
        <f t="shared" si="0"/>
        <v>3.0418109038657126E-3</v>
      </c>
      <c r="F25" s="19">
        <v>11422860.905799972</v>
      </c>
      <c r="G25" s="8">
        <f t="shared" si="1"/>
        <v>1.0687373685159018E-2</v>
      </c>
      <c r="H25" s="6">
        <v>569</v>
      </c>
      <c r="I25" s="8">
        <f t="shared" si="2"/>
        <v>0.87269938650306744</v>
      </c>
      <c r="J25" s="7">
        <v>10508394.936799973</v>
      </c>
      <c r="K25" s="8">
        <f t="shared" si="3"/>
        <v>0.91994422618455618</v>
      </c>
      <c r="L25" s="6">
        <v>83</v>
      </c>
      <c r="M25" s="8">
        <f t="shared" si="4"/>
        <v>0.1273006134969325</v>
      </c>
      <c r="N25" s="7">
        <v>914465.96899999992</v>
      </c>
      <c r="O25" s="8">
        <f t="shared" si="5"/>
        <v>8.0055773815443959E-2</v>
      </c>
    </row>
    <row r="26" spans="1:15" x14ac:dyDescent="0.25">
      <c r="A26" s="21" t="s">
        <v>39</v>
      </c>
      <c r="B26" s="16" t="s">
        <v>19</v>
      </c>
      <c r="C26" s="10" t="s">
        <v>17</v>
      </c>
      <c r="D26" s="18">
        <v>1610</v>
      </c>
      <c r="E26" s="8">
        <f t="shared" si="0"/>
        <v>7.5112201767236148E-3</v>
      </c>
      <c r="F26" s="19">
        <v>11351510.659199981</v>
      </c>
      <c r="G26" s="8">
        <f t="shared" si="1"/>
        <v>1.062061748859576E-2</v>
      </c>
      <c r="H26" s="6">
        <v>1345</v>
      </c>
      <c r="I26" s="8">
        <f t="shared" si="2"/>
        <v>0.8354037267080745</v>
      </c>
      <c r="J26" s="7">
        <v>8435401.0595999472</v>
      </c>
      <c r="K26" s="8">
        <f t="shared" si="3"/>
        <v>0.74310823579796981</v>
      </c>
      <c r="L26" s="6">
        <v>265</v>
      </c>
      <c r="M26" s="8">
        <f t="shared" si="4"/>
        <v>0.16459627329192547</v>
      </c>
      <c r="N26" s="7">
        <v>2916109.5995999994</v>
      </c>
      <c r="O26" s="8">
        <f t="shared" si="5"/>
        <v>0.25689176420202714</v>
      </c>
    </row>
    <row r="27" spans="1:15" x14ac:dyDescent="0.25">
      <c r="A27" s="21" t="s">
        <v>40</v>
      </c>
      <c r="B27" s="16" t="s">
        <v>19</v>
      </c>
      <c r="C27" s="10" t="s">
        <v>20</v>
      </c>
      <c r="D27" s="18">
        <v>1251</v>
      </c>
      <c r="E27" s="8">
        <f t="shared" si="0"/>
        <v>5.8363580379386598E-3</v>
      </c>
      <c r="F27" s="19">
        <v>10326729.494499987</v>
      </c>
      <c r="G27" s="8">
        <f t="shared" si="1"/>
        <v>9.6618192205453861E-3</v>
      </c>
      <c r="H27" s="6">
        <v>1249</v>
      </c>
      <c r="I27" s="8">
        <f t="shared" si="2"/>
        <v>0.99840127897681852</v>
      </c>
      <c r="J27" s="7">
        <v>10320815.264499987</v>
      </c>
      <c r="K27" s="8">
        <f t="shared" si="3"/>
        <v>0.99942728915256762</v>
      </c>
      <c r="L27" s="6">
        <v>2</v>
      </c>
      <c r="M27" s="8">
        <f t="shared" si="4"/>
        <v>1.5987210231814548E-3</v>
      </c>
      <c r="N27" s="7">
        <v>5914.23</v>
      </c>
      <c r="O27" s="8">
        <f t="shared" si="5"/>
        <v>5.7271084743237605E-4</v>
      </c>
    </row>
    <row r="28" spans="1:15" x14ac:dyDescent="0.25">
      <c r="A28" s="21" t="s">
        <v>41</v>
      </c>
      <c r="B28" s="16" t="s">
        <v>16</v>
      </c>
      <c r="C28" s="10" t="s">
        <v>17</v>
      </c>
      <c r="D28" s="18">
        <v>1844</v>
      </c>
      <c r="E28" s="8">
        <f t="shared" si="0"/>
        <v>8.6029130471294082E-3</v>
      </c>
      <c r="F28" s="19">
        <v>10216487.841399962</v>
      </c>
      <c r="G28" s="8">
        <f t="shared" si="1"/>
        <v>9.5586757303054402E-3</v>
      </c>
      <c r="H28" s="6">
        <v>1692</v>
      </c>
      <c r="I28" s="8">
        <f t="shared" si="2"/>
        <v>0.91757049891540132</v>
      </c>
      <c r="J28" s="7">
        <v>8021123.6415999616</v>
      </c>
      <c r="K28" s="8">
        <f t="shared" si="3"/>
        <v>0.78511556673088834</v>
      </c>
      <c r="L28" s="6">
        <v>152</v>
      </c>
      <c r="M28" s="8">
        <f t="shared" si="4"/>
        <v>8.2429501084598705E-2</v>
      </c>
      <c r="N28" s="7">
        <v>2195364.1997999996</v>
      </c>
      <c r="O28" s="8">
        <f t="shared" si="5"/>
        <v>0.21488443326911155</v>
      </c>
    </row>
    <row r="29" spans="1:15" x14ac:dyDescent="0.25">
      <c r="A29" s="21" t="s">
        <v>42</v>
      </c>
      <c r="B29" s="16" t="s">
        <v>19</v>
      </c>
      <c r="C29" s="10" t="s">
        <v>18</v>
      </c>
      <c r="D29" s="18">
        <v>1210</v>
      </c>
      <c r="E29" s="8">
        <f t="shared" si="0"/>
        <v>5.6450785179102949E-3</v>
      </c>
      <c r="F29" s="19">
        <v>9816114.3503000699</v>
      </c>
      <c r="G29" s="8">
        <f t="shared" si="1"/>
        <v>9.1840812089939196E-3</v>
      </c>
      <c r="H29" s="6">
        <v>1203</v>
      </c>
      <c r="I29" s="8">
        <f t="shared" si="2"/>
        <v>0.9942148760330578</v>
      </c>
      <c r="J29" s="7">
        <v>9657172.6503000725</v>
      </c>
      <c r="K29" s="8">
        <f t="shared" si="3"/>
        <v>0.98380808389878438</v>
      </c>
      <c r="L29" s="6">
        <v>7</v>
      </c>
      <c r="M29" s="8">
        <f t="shared" si="4"/>
        <v>5.7851239669421484E-3</v>
      </c>
      <c r="N29" s="7">
        <v>158941.70000000001</v>
      </c>
      <c r="O29" s="8">
        <f t="shared" si="5"/>
        <v>1.6191916101215887E-2</v>
      </c>
    </row>
    <row r="30" spans="1:15" x14ac:dyDescent="0.25">
      <c r="A30" s="21" t="s">
        <v>43</v>
      </c>
      <c r="B30" s="16" t="s">
        <v>16</v>
      </c>
      <c r="C30" s="10" t="s">
        <v>18</v>
      </c>
      <c r="D30" s="18">
        <v>523</v>
      </c>
      <c r="E30" s="8">
        <f t="shared" si="0"/>
        <v>2.4399802188984168E-3</v>
      </c>
      <c r="F30" s="19">
        <v>9632846.8268999811</v>
      </c>
      <c r="G30" s="8">
        <f t="shared" si="1"/>
        <v>9.0126137873836401E-3</v>
      </c>
      <c r="H30" s="6">
        <v>504</v>
      </c>
      <c r="I30" s="8">
        <f t="shared" si="2"/>
        <v>0.96367112810707456</v>
      </c>
      <c r="J30" s="7">
        <v>9463074.5468999706</v>
      </c>
      <c r="K30" s="8">
        <f t="shared" si="3"/>
        <v>0.98237568986087098</v>
      </c>
      <c r="L30" s="6">
        <v>19</v>
      </c>
      <c r="M30" s="8">
        <f t="shared" si="4"/>
        <v>3.6328871892925434E-2</v>
      </c>
      <c r="N30" s="7">
        <v>169772.27999999997</v>
      </c>
      <c r="O30" s="8">
        <f t="shared" si="5"/>
        <v>1.7624310139127963E-2</v>
      </c>
    </row>
    <row r="31" spans="1:15" x14ac:dyDescent="0.25">
      <c r="A31" s="21" t="s">
        <v>31</v>
      </c>
      <c r="B31" s="16" t="s">
        <v>16</v>
      </c>
      <c r="C31" s="10" t="s">
        <v>17</v>
      </c>
      <c r="D31" s="18">
        <v>2929</v>
      </c>
      <c r="E31" s="8">
        <f t="shared" si="0"/>
        <v>1.366482229666054E-2</v>
      </c>
      <c r="F31" s="19">
        <v>9196755.2557000611</v>
      </c>
      <c r="G31" s="8">
        <f t="shared" si="1"/>
        <v>8.6046009768630111E-3</v>
      </c>
      <c r="H31" s="6">
        <v>1845</v>
      </c>
      <c r="I31" s="8">
        <f t="shared" si="2"/>
        <v>0.62990781836804366</v>
      </c>
      <c r="J31" s="7">
        <v>6642805.7579000238</v>
      </c>
      <c r="K31" s="8">
        <f t="shared" si="3"/>
        <v>0.72229885141097738</v>
      </c>
      <c r="L31" s="6">
        <v>1084</v>
      </c>
      <c r="M31" s="8">
        <f t="shared" si="4"/>
        <v>0.37009218163195629</v>
      </c>
      <c r="N31" s="7">
        <v>2553949.4978000023</v>
      </c>
      <c r="O31" s="8">
        <f t="shared" si="5"/>
        <v>0.27770114858901879</v>
      </c>
    </row>
    <row r="32" spans="1:15" x14ac:dyDescent="0.25">
      <c r="A32" s="21" t="s">
        <v>44</v>
      </c>
      <c r="B32" s="16" t="s">
        <v>19</v>
      </c>
      <c r="C32" s="10" t="s">
        <v>18</v>
      </c>
      <c r="D32" s="18">
        <v>2103</v>
      </c>
      <c r="E32" s="8">
        <f t="shared" si="0"/>
        <v>9.8112397712110319E-3</v>
      </c>
      <c r="F32" s="19">
        <v>8550896.2313999627</v>
      </c>
      <c r="G32" s="8">
        <f t="shared" si="1"/>
        <v>8.0003270740684335E-3</v>
      </c>
      <c r="H32" s="6">
        <v>2059</v>
      </c>
      <c r="I32" s="8">
        <f t="shared" si="2"/>
        <v>0.97907750832144558</v>
      </c>
      <c r="J32" s="7">
        <v>7827493.8715999611</v>
      </c>
      <c r="K32" s="8">
        <f t="shared" si="3"/>
        <v>0.91540040479691742</v>
      </c>
      <c r="L32" s="6">
        <v>44</v>
      </c>
      <c r="M32" s="8">
        <f t="shared" si="4"/>
        <v>2.0922491678554447E-2</v>
      </c>
      <c r="N32" s="7">
        <v>723402.35979999998</v>
      </c>
      <c r="O32" s="8">
        <f t="shared" si="5"/>
        <v>8.4599595203082439E-2</v>
      </c>
    </row>
    <row r="33" spans="1:15" x14ac:dyDescent="0.25">
      <c r="A33" s="21" t="s">
        <v>45</v>
      </c>
      <c r="B33" s="16" t="s">
        <v>19</v>
      </c>
      <c r="C33" s="10" t="s">
        <v>17</v>
      </c>
      <c r="D33" s="18">
        <v>762</v>
      </c>
      <c r="E33" s="8">
        <f t="shared" si="0"/>
        <v>3.5549998600393757E-3</v>
      </c>
      <c r="F33" s="19">
        <v>8460222.3924999926</v>
      </c>
      <c r="G33" s="8">
        <f t="shared" si="1"/>
        <v>7.9154914792219748E-3</v>
      </c>
      <c r="H33" s="6">
        <v>725</v>
      </c>
      <c r="I33" s="8">
        <f t="shared" si="2"/>
        <v>0.95144356955380582</v>
      </c>
      <c r="J33" s="7">
        <v>8368634.372500007</v>
      </c>
      <c r="K33" s="8">
        <f t="shared" si="3"/>
        <v>0.98917427748930353</v>
      </c>
      <c r="L33" s="6">
        <v>37</v>
      </c>
      <c r="M33" s="8">
        <f t="shared" si="4"/>
        <v>4.8556430446194225E-2</v>
      </c>
      <c r="N33" s="7">
        <v>91588.02</v>
      </c>
      <c r="O33" s="8">
        <f t="shared" si="5"/>
        <v>1.0825722510698183E-2</v>
      </c>
    </row>
    <row r="34" spans="1:15" x14ac:dyDescent="0.25">
      <c r="A34" s="21" t="s">
        <v>46</v>
      </c>
      <c r="B34" s="16" t="s">
        <v>19</v>
      </c>
      <c r="C34" s="10" t="s">
        <v>18</v>
      </c>
      <c r="D34" s="18">
        <v>1042</v>
      </c>
      <c r="E34" s="8">
        <f t="shared" si="0"/>
        <v>4.8612990212087001E-3</v>
      </c>
      <c r="F34" s="19">
        <v>8149706.3577999566</v>
      </c>
      <c r="G34" s="8">
        <f t="shared" si="1"/>
        <v>7.6249687349252233E-3</v>
      </c>
      <c r="H34" s="6">
        <v>1002</v>
      </c>
      <c r="I34" s="8">
        <f t="shared" si="2"/>
        <v>0.96161228406909793</v>
      </c>
      <c r="J34" s="7">
        <v>7879819.3077999586</v>
      </c>
      <c r="K34" s="8">
        <f t="shared" si="3"/>
        <v>0.9668838313736674</v>
      </c>
      <c r="L34" s="6">
        <v>40</v>
      </c>
      <c r="M34" s="8">
        <f t="shared" si="4"/>
        <v>3.8387715930902108E-2</v>
      </c>
      <c r="N34" s="7">
        <v>269887.04999999993</v>
      </c>
      <c r="O34" s="8">
        <f t="shared" si="5"/>
        <v>3.3116168626332806E-2</v>
      </c>
    </row>
    <row r="35" spans="1:15" x14ac:dyDescent="0.25">
      <c r="A35" s="21" t="s">
        <v>47</v>
      </c>
      <c r="B35" s="16" t="s">
        <v>19</v>
      </c>
      <c r="C35" s="10" t="s">
        <v>18</v>
      </c>
      <c r="D35" s="18">
        <v>451</v>
      </c>
      <c r="E35" s="8">
        <f t="shared" si="0"/>
        <v>2.1040747203120188E-3</v>
      </c>
      <c r="F35" s="19">
        <v>8102020.0688999966</v>
      </c>
      <c r="G35" s="8">
        <f t="shared" si="1"/>
        <v>7.5803528376176101E-3</v>
      </c>
      <c r="H35" s="6">
        <v>447</v>
      </c>
      <c r="I35" s="8">
        <f t="shared" si="2"/>
        <v>0.99113082039911304</v>
      </c>
      <c r="J35" s="7">
        <v>8068732.1888999967</v>
      </c>
      <c r="K35" s="8">
        <f t="shared" si="3"/>
        <v>0.99589140983150892</v>
      </c>
      <c r="L35" s="6">
        <v>4</v>
      </c>
      <c r="M35" s="8">
        <f t="shared" si="4"/>
        <v>8.869179600886918E-3</v>
      </c>
      <c r="N35" s="7">
        <v>33287.879999999997</v>
      </c>
      <c r="O35" s="8">
        <f t="shared" si="5"/>
        <v>4.1085901684910862E-3</v>
      </c>
    </row>
    <row r="36" spans="1:15" x14ac:dyDescent="0.25">
      <c r="A36" s="21" t="s">
        <v>48</v>
      </c>
      <c r="B36" s="16" t="s">
        <v>19</v>
      </c>
      <c r="C36" s="10" t="s">
        <v>18</v>
      </c>
      <c r="D36" s="18">
        <v>1617</v>
      </c>
      <c r="E36" s="8">
        <f t="shared" si="0"/>
        <v>7.5438776557528479E-3</v>
      </c>
      <c r="F36" s="19">
        <v>7577542.065800094</v>
      </c>
      <c r="G36" s="8">
        <f t="shared" si="1"/>
        <v>7.0896445592800389E-3</v>
      </c>
      <c r="H36" s="6">
        <v>1150</v>
      </c>
      <c r="I36" s="8">
        <f t="shared" si="2"/>
        <v>0.71119356833642544</v>
      </c>
      <c r="J36" s="7">
        <v>4049489.1571000568</v>
      </c>
      <c r="K36" s="8">
        <f t="shared" si="3"/>
        <v>0.53440668780668543</v>
      </c>
      <c r="L36" s="6">
        <v>467</v>
      </c>
      <c r="M36" s="8">
        <f t="shared" si="4"/>
        <v>0.2888064316635745</v>
      </c>
      <c r="N36" s="7">
        <v>3528052.9086999968</v>
      </c>
      <c r="O36" s="8">
        <f t="shared" si="5"/>
        <v>0.46559331219330924</v>
      </c>
    </row>
    <row r="37" spans="1:15" x14ac:dyDescent="0.25">
      <c r="A37" s="21" t="s">
        <v>49</v>
      </c>
      <c r="B37" s="16" t="s">
        <v>16</v>
      </c>
      <c r="C37" s="10" t="s">
        <v>20</v>
      </c>
      <c r="D37" s="18">
        <v>354</v>
      </c>
      <c r="E37" s="8">
        <f t="shared" si="0"/>
        <v>1.6515353680497888E-3</v>
      </c>
      <c r="F37" s="19">
        <v>7527640.8387999767</v>
      </c>
      <c r="G37" s="8">
        <f t="shared" si="1"/>
        <v>7.0429563377656362E-3</v>
      </c>
      <c r="H37" s="6">
        <v>352</v>
      </c>
      <c r="I37" s="8">
        <f t="shared" si="2"/>
        <v>0.99435028248587576</v>
      </c>
      <c r="J37" s="7">
        <v>7521988.158799977</v>
      </c>
      <c r="K37" s="8">
        <f t="shared" si="3"/>
        <v>0.99924907681954434</v>
      </c>
      <c r="L37" s="6">
        <v>2</v>
      </c>
      <c r="M37" s="8">
        <f t="shared" si="4"/>
        <v>5.6497175141242938E-3</v>
      </c>
      <c r="N37" s="7">
        <v>5652.68</v>
      </c>
      <c r="O37" s="8">
        <f t="shared" si="5"/>
        <v>7.5092318045571441E-4</v>
      </c>
    </row>
    <row r="38" spans="1:15" x14ac:dyDescent="0.25">
      <c r="A38" s="21" t="s">
        <v>50</v>
      </c>
      <c r="B38" s="16" t="s">
        <v>16</v>
      </c>
      <c r="C38" s="10" t="s">
        <v>18</v>
      </c>
      <c r="D38" s="18">
        <v>769</v>
      </c>
      <c r="E38" s="8">
        <f t="shared" si="0"/>
        <v>3.5876573390686089E-3</v>
      </c>
      <c r="F38" s="19">
        <v>7474625.2687000819</v>
      </c>
      <c r="G38" s="8">
        <f t="shared" si="1"/>
        <v>6.9933542973081861E-3</v>
      </c>
      <c r="H38" s="6">
        <v>701</v>
      </c>
      <c r="I38" s="8">
        <f t="shared" si="2"/>
        <v>0.91157347204161243</v>
      </c>
      <c r="J38" s="7">
        <v>7215798.9188000849</v>
      </c>
      <c r="K38" s="8">
        <f t="shared" si="3"/>
        <v>0.96537266543865019</v>
      </c>
      <c r="L38" s="6">
        <v>68</v>
      </c>
      <c r="M38" s="8">
        <f t="shared" si="4"/>
        <v>8.8426527958387513E-2</v>
      </c>
      <c r="N38" s="7">
        <v>258826.34990000003</v>
      </c>
      <c r="O38" s="8">
        <f t="shared" si="5"/>
        <v>3.4627334561350219E-2</v>
      </c>
    </row>
    <row r="39" spans="1:15" x14ac:dyDescent="0.25">
      <c r="A39" s="21" t="s">
        <v>51</v>
      </c>
      <c r="B39" s="16" t="s">
        <v>19</v>
      </c>
      <c r="C39" s="10" t="s">
        <v>20</v>
      </c>
      <c r="D39" s="18">
        <v>401</v>
      </c>
      <c r="E39" s="8">
        <f t="shared" si="0"/>
        <v>1.8708070129603539E-3</v>
      </c>
      <c r="F39" s="19">
        <v>6427580.0582000138</v>
      </c>
      <c r="G39" s="8">
        <f t="shared" si="1"/>
        <v>6.0137255053486875E-3</v>
      </c>
      <c r="H39" s="6">
        <v>397</v>
      </c>
      <c r="I39" s="8">
        <f t="shared" si="2"/>
        <v>0.9900249376558603</v>
      </c>
      <c r="J39" s="7">
        <v>6399163.0782000143</v>
      </c>
      <c r="K39" s="8">
        <f t="shared" si="3"/>
        <v>0.99557889909690878</v>
      </c>
      <c r="L39" s="6">
        <v>4</v>
      </c>
      <c r="M39" s="8">
        <f t="shared" si="4"/>
        <v>9.9750623441396506E-3</v>
      </c>
      <c r="N39" s="7">
        <v>28416.980000000003</v>
      </c>
      <c r="O39" s="8">
        <f t="shared" si="5"/>
        <v>4.4211009030913455E-3</v>
      </c>
    </row>
    <row r="40" spans="1:15" x14ac:dyDescent="0.25">
      <c r="A40" s="21" t="s">
        <v>52</v>
      </c>
      <c r="B40" s="16" t="s">
        <v>19</v>
      </c>
      <c r="C40" s="10" t="s">
        <v>18</v>
      </c>
      <c r="D40" s="18">
        <v>1596</v>
      </c>
      <c r="E40" s="8">
        <f t="shared" si="0"/>
        <v>7.4459052186651485E-3</v>
      </c>
      <c r="F40" s="19">
        <v>5728205.768400019</v>
      </c>
      <c r="G40" s="8">
        <f t="shared" si="1"/>
        <v>5.3593820407364145E-3</v>
      </c>
      <c r="H40" s="6">
        <v>1126</v>
      </c>
      <c r="I40" s="8">
        <f t="shared" si="2"/>
        <v>0.70551378446115287</v>
      </c>
      <c r="J40" s="7">
        <v>5206502.9143000077</v>
      </c>
      <c r="K40" s="8">
        <f t="shared" si="3"/>
        <v>0.90892386286505011</v>
      </c>
      <c r="L40" s="6">
        <v>470</v>
      </c>
      <c r="M40" s="8">
        <f t="shared" si="4"/>
        <v>0.29448621553884713</v>
      </c>
      <c r="N40" s="7">
        <v>521702.85410000006</v>
      </c>
      <c r="O40" s="8">
        <f t="shared" si="5"/>
        <v>9.1076137134947957E-2</v>
      </c>
    </row>
    <row r="41" spans="1:15" x14ac:dyDescent="0.25">
      <c r="A41" s="21" t="s">
        <v>53</v>
      </c>
      <c r="B41" s="16" t="s">
        <v>19</v>
      </c>
      <c r="C41" s="10" t="s">
        <v>18</v>
      </c>
      <c r="D41" s="18">
        <v>1026</v>
      </c>
      <c r="E41" s="8">
        <f t="shared" si="0"/>
        <v>4.7866533548561671E-3</v>
      </c>
      <c r="F41" s="19">
        <v>5692439.7264000494</v>
      </c>
      <c r="G41" s="8">
        <f t="shared" si="1"/>
        <v>5.3259188777648086E-3</v>
      </c>
      <c r="H41" s="6">
        <v>189</v>
      </c>
      <c r="I41" s="8">
        <f t="shared" si="2"/>
        <v>0.18421052631578946</v>
      </c>
      <c r="J41" s="7">
        <v>2458395.049800009</v>
      </c>
      <c r="K41" s="8">
        <f t="shared" si="3"/>
        <v>0.4318701941451597</v>
      </c>
      <c r="L41" s="6">
        <v>837</v>
      </c>
      <c r="M41" s="8">
        <f t="shared" si="4"/>
        <v>0.81578947368421051</v>
      </c>
      <c r="N41" s="7">
        <v>3234044.6766000073</v>
      </c>
      <c r="O41" s="8">
        <f t="shared" si="5"/>
        <v>0.56812980585483452</v>
      </c>
    </row>
    <row r="42" spans="1:15" x14ac:dyDescent="0.25">
      <c r="A42" s="21" t="s">
        <v>54</v>
      </c>
      <c r="B42" s="16" t="s">
        <v>19</v>
      </c>
      <c r="C42" s="10" t="s">
        <v>18</v>
      </c>
      <c r="D42" s="18">
        <v>736</v>
      </c>
      <c r="E42" s="8">
        <f t="shared" si="0"/>
        <v>3.4337006522165096E-3</v>
      </c>
      <c r="F42" s="19">
        <v>5550096.5991999935</v>
      </c>
      <c r="G42" s="8">
        <f t="shared" si="1"/>
        <v>5.192740840804848E-3</v>
      </c>
      <c r="H42" s="6">
        <v>664</v>
      </c>
      <c r="I42" s="8">
        <f t="shared" si="2"/>
        <v>0.90217391304347827</v>
      </c>
      <c r="J42" s="7">
        <v>5173618.0795999812</v>
      </c>
      <c r="K42" s="8">
        <f t="shared" si="3"/>
        <v>0.93216721315187934</v>
      </c>
      <c r="L42" s="6">
        <v>72</v>
      </c>
      <c r="M42" s="8">
        <f t="shared" si="4"/>
        <v>9.7826086956521743E-2</v>
      </c>
      <c r="N42" s="7">
        <v>376478.51960000012</v>
      </c>
      <c r="O42" s="8">
        <f t="shared" si="5"/>
        <v>6.7832786848118429E-2</v>
      </c>
    </row>
    <row r="43" spans="1:15" x14ac:dyDescent="0.25">
      <c r="A43" s="21" t="s">
        <v>34</v>
      </c>
      <c r="B43" s="16" t="s">
        <v>21</v>
      </c>
      <c r="C43" s="10" t="s">
        <v>20</v>
      </c>
      <c r="D43" s="18">
        <v>153</v>
      </c>
      <c r="E43" s="8">
        <f t="shared" si="0"/>
        <v>7.1379918449609515E-4</v>
      </c>
      <c r="F43" s="19">
        <v>5491915.3295</v>
      </c>
      <c r="G43" s="8">
        <f t="shared" si="1"/>
        <v>5.1383057062191571E-3</v>
      </c>
      <c r="H43" s="6">
        <v>101</v>
      </c>
      <c r="I43" s="8">
        <f t="shared" si="2"/>
        <v>0.66013071895424835</v>
      </c>
      <c r="J43" s="7">
        <v>5181870.7495999997</v>
      </c>
      <c r="K43" s="8">
        <f t="shared" si="3"/>
        <v>0.94354527313365777</v>
      </c>
      <c r="L43" s="6">
        <v>52</v>
      </c>
      <c r="M43" s="8">
        <f t="shared" si="4"/>
        <v>0.33986928104575165</v>
      </c>
      <c r="N43" s="7">
        <v>310044.57990000001</v>
      </c>
      <c r="O43" s="8">
        <f t="shared" si="5"/>
        <v>5.6454726866342161E-2</v>
      </c>
    </row>
    <row r="44" spans="1:15" x14ac:dyDescent="0.25">
      <c r="A44" s="21" t="s">
        <v>55</v>
      </c>
      <c r="B44" s="16" t="s">
        <v>19</v>
      </c>
      <c r="C44" s="10" t="s">
        <v>18</v>
      </c>
      <c r="D44" s="18">
        <v>576</v>
      </c>
      <c r="E44" s="8">
        <f t="shared" si="0"/>
        <v>2.6872439886911816E-3</v>
      </c>
      <c r="F44" s="19">
        <v>5485096.2241999907</v>
      </c>
      <c r="G44" s="8">
        <f t="shared" si="1"/>
        <v>5.131925664726868E-3</v>
      </c>
      <c r="H44" s="6">
        <v>540</v>
      </c>
      <c r="I44" s="8">
        <f t="shared" si="2"/>
        <v>0.9375</v>
      </c>
      <c r="J44" s="7">
        <v>5261519.6141999858</v>
      </c>
      <c r="K44" s="8">
        <f t="shared" si="3"/>
        <v>0.95923925472563354</v>
      </c>
      <c r="L44" s="6">
        <v>36</v>
      </c>
      <c r="M44" s="8">
        <f t="shared" si="4"/>
        <v>6.25E-2</v>
      </c>
      <c r="N44" s="7">
        <v>223576.61000000002</v>
      </c>
      <c r="O44" s="8">
        <f t="shared" si="5"/>
        <v>4.0760745274365538E-2</v>
      </c>
    </row>
    <row r="45" spans="1:15" x14ac:dyDescent="0.25">
      <c r="A45" s="21" t="s">
        <v>56</v>
      </c>
      <c r="B45" s="16" t="s">
        <v>19</v>
      </c>
      <c r="C45" s="10" t="s">
        <v>18</v>
      </c>
      <c r="D45" s="18">
        <v>1108</v>
      </c>
      <c r="E45" s="8">
        <f t="shared" si="0"/>
        <v>5.1692123949128978E-3</v>
      </c>
      <c r="F45" s="19">
        <v>5439662.0432999693</v>
      </c>
      <c r="G45" s="8">
        <f t="shared" si="1"/>
        <v>5.089416868256179E-3</v>
      </c>
      <c r="H45" s="6">
        <v>886</v>
      </c>
      <c r="I45" s="8">
        <f t="shared" si="2"/>
        <v>0.79963898916967513</v>
      </c>
      <c r="J45" s="7">
        <v>4929837.9240999864</v>
      </c>
      <c r="K45" s="8">
        <f t="shared" si="3"/>
        <v>0.90627650851436015</v>
      </c>
      <c r="L45" s="6">
        <v>222</v>
      </c>
      <c r="M45" s="8">
        <f t="shared" si="4"/>
        <v>0.2003610108303249</v>
      </c>
      <c r="N45" s="7">
        <v>509824.1191999999</v>
      </c>
      <c r="O45" s="8">
        <f t="shared" si="5"/>
        <v>9.3723491485642962E-2</v>
      </c>
    </row>
    <row r="46" spans="1:15" x14ac:dyDescent="0.25">
      <c r="A46" s="21" t="s">
        <v>31</v>
      </c>
      <c r="B46" s="16" t="s">
        <v>16</v>
      </c>
      <c r="C46" s="10" t="s">
        <v>20</v>
      </c>
      <c r="D46" s="18">
        <v>331</v>
      </c>
      <c r="E46" s="8">
        <f t="shared" si="0"/>
        <v>1.5442322226680227E-3</v>
      </c>
      <c r="F46" s="19">
        <v>5393212.229100002</v>
      </c>
      <c r="G46" s="8">
        <f t="shared" si="1"/>
        <v>5.0459578323758421E-3</v>
      </c>
      <c r="H46" s="6">
        <v>308</v>
      </c>
      <c r="I46" s="8">
        <f t="shared" si="2"/>
        <v>0.93051359516616317</v>
      </c>
      <c r="J46" s="7">
        <v>5258495.0691000009</v>
      </c>
      <c r="K46" s="8">
        <f t="shared" si="3"/>
        <v>0.97502097928334597</v>
      </c>
      <c r="L46" s="6">
        <v>23</v>
      </c>
      <c r="M46" s="8">
        <f t="shared" si="4"/>
        <v>6.9486404833836862E-2</v>
      </c>
      <c r="N46" s="7">
        <v>134717.16</v>
      </c>
      <c r="O46" s="8">
        <f t="shared" si="5"/>
        <v>2.497902071665388E-2</v>
      </c>
    </row>
    <row r="47" spans="1:15" x14ac:dyDescent="0.25">
      <c r="A47" s="21" t="s">
        <v>57</v>
      </c>
      <c r="B47" s="16" t="s">
        <v>19</v>
      </c>
      <c r="C47" s="10" t="s">
        <v>17</v>
      </c>
      <c r="D47" s="18">
        <v>473</v>
      </c>
      <c r="E47" s="8">
        <f t="shared" si="0"/>
        <v>2.2067125115467516E-3</v>
      </c>
      <c r="F47" s="19">
        <v>5109899.014200002</v>
      </c>
      <c r="G47" s="8">
        <f t="shared" si="1"/>
        <v>4.7808863916439801E-3</v>
      </c>
      <c r="H47" s="6">
        <v>419</v>
      </c>
      <c r="I47" s="8">
        <f t="shared" si="2"/>
        <v>0.88583509513742076</v>
      </c>
      <c r="J47" s="7">
        <v>4171641.074500002</v>
      </c>
      <c r="K47" s="8">
        <f t="shared" si="3"/>
        <v>0.81638425004238713</v>
      </c>
      <c r="L47" s="6">
        <v>54</v>
      </c>
      <c r="M47" s="8">
        <f t="shared" si="4"/>
        <v>0.11416490486257928</v>
      </c>
      <c r="N47" s="7">
        <v>938257.93969999999</v>
      </c>
      <c r="O47" s="8">
        <f t="shared" si="5"/>
        <v>0.18361574995761284</v>
      </c>
    </row>
    <row r="48" spans="1:15" x14ac:dyDescent="0.25">
      <c r="A48" s="21" t="s">
        <v>58</v>
      </c>
      <c r="B48" s="16" t="s">
        <v>19</v>
      </c>
      <c r="C48" s="10" t="s">
        <v>18</v>
      </c>
      <c r="D48" s="18">
        <v>476</v>
      </c>
      <c r="E48" s="8">
        <f t="shared" si="0"/>
        <v>2.2207085739878512E-3</v>
      </c>
      <c r="F48" s="19">
        <v>5079456.8438000455</v>
      </c>
      <c r="G48" s="8">
        <f t="shared" si="1"/>
        <v>4.7524043105318459E-3</v>
      </c>
      <c r="H48" s="6">
        <v>463</v>
      </c>
      <c r="I48" s="8">
        <f t="shared" si="2"/>
        <v>0.97268907563025209</v>
      </c>
      <c r="J48" s="7">
        <v>4955172.0238000462</v>
      </c>
      <c r="K48" s="8">
        <f t="shared" si="3"/>
        <v>0.97553186810678372</v>
      </c>
      <c r="L48" s="6">
        <v>13</v>
      </c>
      <c r="M48" s="8">
        <f t="shared" si="4"/>
        <v>2.7310924369747899E-2</v>
      </c>
      <c r="N48" s="7">
        <v>124284.82</v>
      </c>
      <c r="O48" s="8">
        <f t="shared" si="5"/>
        <v>2.4468131893216359E-2</v>
      </c>
    </row>
    <row r="49" spans="1:15" x14ac:dyDescent="0.25">
      <c r="A49" s="22" t="s">
        <v>59</v>
      </c>
      <c r="B49" s="16" t="s">
        <v>22</v>
      </c>
      <c r="C49" s="10" t="s">
        <v>22</v>
      </c>
      <c r="D49" s="20">
        <v>1523</v>
      </c>
      <c r="E49" s="8">
        <f t="shared" si="0"/>
        <v>7.1053343659317177E-3</v>
      </c>
      <c r="F49" s="19">
        <v>5077759.0599999996</v>
      </c>
      <c r="G49" s="8">
        <f t="shared" si="1"/>
        <v>4.7508158424538977E-3</v>
      </c>
      <c r="H49" s="6">
        <v>1514</v>
      </c>
      <c r="I49" s="8">
        <f t="shared" si="2"/>
        <v>0.99409061063690085</v>
      </c>
      <c r="J49" s="7">
        <v>5031372.6900000004</v>
      </c>
      <c r="K49" s="8">
        <f t="shared" si="3"/>
        <v>0.99086479499088342</v>
      </c>
      <c r="L49" s="6">
        <v>9</v>
      </c>
      <c r="M49" s="8">
        <f t="shared" si="4"/>
        <v>5.9093893630991464E-3</v>
      </c>
      <c r="N49" s="7">
        <v>46386.37</v>
      </c>
      <c r="O49" s="8">
        <f t="shared" si="5"/>
        <v>9.1352050091167598E-3</v>
      </c>
    </row>
    <row r="50" spans="1:15" x14ac:dyDescent="0.25">
      <c r="A50" s="21" t="s">
        <v>41</v>
      </c>
      <c r="B50" s="16" t="s">
        <v>16</v>
      </c>
      <c r="C50" s="10" t="s">
        <v>18</v>
      </c>
      <c r="D50" s="18">
        <v>2392</v>
      </c>
      <c r="E50" s="8">
        <f t="shared" si="0"/>
        <v>1.1159527119703657E-2</v>
      </c>
      <c r="F50" s="19">
        <v>4768164.7651001923</v>
      </c>
      <c r="G50" s="8">
        <f t="shared" si="1"/>
        <v>4.4611554896164104E-3</v>
      </c>
      <c r="H50" s="6">
        <v>2180</v>
      </c>
      <c r="I50" s="8">
        <f t="shared" si="2"/>
        <v>0.91137123745819393</v>
      </c>
      <c r="J50" s="7">
        <v>4544655.4251001971</v>
      </c>
      <c r="K50" s="8">
        <f t="shared" si="3"/>
        <v>0.95312466095216852</v>
      </c>
      <c r="L50" s="6">
        <v>212</v>
      </c>
      <c r="M50" s="8">
        <f t="shared" si="4"/>
        <v>8.8628762541806017E-2</v>
      </c>
      <c r="N50" s="7">
        <v>223509.34000000003</v>
      </c>
      <c r="O50" s="8">
        <f t="shared" si="5"/>
        <v>4.6875339047832483E-2</v>
      </c>
    </row>
    <row r="51" spans="1:15" x14ac:dyDescent="0.25">
      <c r="A51" s="21" t="s">
        <v>60</v>
      </c>
      <c r="B51" s="16" t="s">
        <v>19</v>
      </c>
      <c r="C51" s="10" t="s">
        <v>17</v>
      </c>
      <c r="D51" s="18">
        <v>598</v>
      </c>
      <c r="E51" s="8">
        <f t="shared" si="0"/>
        <v>2.7898817799259143E-3</v>
      </c>
      <c r="F51" s="19">
        <v>4603003.9566999972</v>
      </c>
      <c r="G51" s="8">
        <f t="shared" si="1"/>
        <v>4.3066289404382107E-3</v>
      </c>
      <c r="H51" s="6">
        <v>595</v>
      </c>
      <c r="I51" s="8">
        <f t="shared" si="2"/>
        <v>0.99498327759197325</v>
      </c>
      <c r="J51" s="7">
        <v>4573343.2366999974</v>
      </c>
      <c r="K51" s="8">
        <f t="shared" si="3"/>
        <v>0.9935562253956296</v>
      </c>
      <c r="L51" s="6">
        <v>3</v>
      </c>
      <c r="M51" s="8">
        <f t="shared" si="4"/>
        <v>5.016722408026756E-3</v>
      </c>
      <c r="N51" s="7">
        <v>29660.720000000001</v>
      </c>
      <c r="O51" s="8">
        <f t="shared" si="5"/>
        <v>6.4437746043704194E-3</v>
      </c>
    </row>
    <row r="52" spans="1:15" x14ac:dyDescent="0.25">
      <c r="A52" s="21" t="s">
        <v>30</v>
      </c>
      <c r="B52" s="16" t="s">
        <v>16</v>
      </c>
      <c r="C52" s="10" t="s">
        <v>20</v>
      </c>
      <c r="D52" s="18">
        <v>344</v>
      </c>
      <c r="E52" s="8">
        <f t="shared" si="0"/>
        <v>1.6048818265794555E-3</v>
      </c>
      <c r="F52" s="19">
        <v>4570504.8583000042</v>
      </c>
      <c r="G52" s="8">
        <f t="shared" si="1"/>
        <v>4.2762223713750155E-3</v>
      </c>
      <c r="H52" s="6">
        <v>328</v>
      </c>
      <c r="I52" s="8">
        <f t="shared" si="2"/>
        <v>0.95348837209302328</v>
      </c>
      <c r="J52" s="7">
        <v>4192945.8183000023</v>
      </c>
      <c r="K52" s="8">
        <f t="shared" si="3"/>
        <v>0.91739226809608188</v>
      </c>
      <c r="L52" s="6">
        <v>16</v>
      </c>
      <c r="M52" s="8">
        <f t="shared" si="4"/>
        <v>4.6511627906976744E-2</v>
      </c>
      <c r="N52" s="7">
        <v>377559.03999999998</v>
      </c>
      <c r="O52" s="8">
        <f t="shared" si="5"/>
        <v>8.2607731903917681E-2</v>
      </c>
    </row>
    <row r="53" spans="1:15" x14ac:dyDescent="0.25">
      <c r="A53" s="21" t="s">
        <v>61</v>
      </c>
      <c r="B53" s="16" t="s">
        <v>19</v>
      </c>
      <c r="C53" s="10" t="s">
        <v>18</v>
      </c>
      <c r="D53" s="18">
        <v>801</v>
      </c>
      <c r="E53" s="8">
        <f t="shared" si="0"/>
        <v>3.7369486717736744E-3</v>
      </c>
      <c r="F53" s="19">
        <v>4517681.0179999946</v>
      </c>
      <c r="G53" s="8">
        <f t="shared" si="1"/>
        <v>4.2267997157524892E-3</v>
      </c>
      <c r="H53" s="6">
        <v>667</v>
      </c>
      <c r="I53" s="8">
        <f t="shared" si="2"/>
        <v>0.83270911360799005</v>
      </c>
      <c r="J53" s="7">
        <v>4117598.2380999839</v>
      </c>
      <c r="K53" s="8">
        <f t="shared" si="3"/>
        <v>0.91144067535845419</v>
      </c>
      <c r="L53" s="6">
        <v>134</v>
      </c>
      <c r="M53" s="8">
        <f t="shared" si="4"/>
        <v>0.16729088639200998</v>
      </c>
      <c r="N53" s="7">
        <v>400082.77989999985</v>
      </c>
      <c r="O53" s="8">
        <f t="shared" si="5"/>
        <v>8.855932464154341E-2</v>
      </c>
    </row>
    <row r="54" spans="1:15" x14ac:dyDescent="0.25">
      <c r="A54" s="21" t="s">
        <v>62</v>
      </c>
      <c r="B54" s="16" t="s">
        <v>16</v>
      </c>
      <c r="C54" s="10" t="s">
        <v>17</v>
      </c>
      <c r="D54" s="18">
        <v>328</v>
      </c>
      <c r="E54" s="8">
        <f t="shared" si="0"/>
        <v>1.5302361602269228E-3</v>
      </c>
      <c r="F54" s="19">
        <v>4445428.0395000027</v>
      </c>
      <c r="G54" s="8">
        <f t="shared" si="1"/>
        <v>4.1591989117627385E-3</v>
      </c>
      <c r="H54" s="6">
        <v>278</v>
      </c>
      <c r="I54" s="8">
        <f t="shared" si="2"/>
        <v>0.84756097560975607</v>
      </c>
      <c r="J54" s="7">
        <v>4122968.729500006</v>
      </c>
      <c r="K54" s="8">
        <f t="shared" si="3"/>
        <v>0.9274627083973076</v>
      </c>
      <c r="L54" s="6">
        <v>50</v>
      </c>
      <c r="M54" s="8">
        <f t="shared" si="4"/>
        <v>0.1524390243902439</v>
      </c>
      <c r="N54" s="7">
        <v>322459.31</v>
      </c>
      <c r="O54" s="8">
        <f t="shared" si="5"/>
        <v>7.2537291602693094E-2</v>
      </c>
    </row>
    <row r="55" spans="1:15" x14ac:dyDescent="0.25">
      <c r="A55" s="21" t="s">
        <v>63</v>
      </c>
      <c r="B55" s="16" t="s">
        <v>19</v>
      </c>
      <c r="C55" s="10" t="s">
        <v>17</v>
      </c>
      <c r="D55" s="18">
        <v>209</v>
      </c>
      <c r="E55" s="8">
        <f t="shared" si="0"/>
        <v>9.7505901672995999E-4</v>
      </c>
      <c r="F55" s="19">
        <v>4358388.5996999927</v>
      </c>
      <c r="G55" s="8">
        <f t="shared" si="1"/>
        <v>4.0777637068555956E-3</v>
      </c>
      <c r="H55" s="6">
        <v>154</v>
      </c>
      <c r="I55" s="8">
        <f t="shared" si="2"/>
        <v>0.73684210526315785</v>
      </c>
      <c r="J55" s="7">
        <v>4047317.9897000073</v>
      </c>
      <c r="K55" s="8">
        <f t="shared" si="3"/>
        <v>0.92862715132345064</v>
      </c>
      <c r="L55" s="6">
        <v>55</v>
      </c>
      <c r="M55" s="8">
        <f t="shared" si="4"/>
        <v>0.26315789473684209</v>
      </c>
      <c r="N55" s="7">
        <v>311070.61</v>
      </c>
      <c r="O55" s="8">
        <f t="shared" si="5"/>
        <v>7.1372848676552691E-2</v>
      </c>
    </row>
    <row r="56" spans="1:15" x14ac:dyDescent="0.25">
      <c r="A56" s="21" t="s">
        <v>64</v>
      </c>
      <c r="B56" s="16" t="s">
        <v>19</v>
      </c>
      <c r="C56" s="10" t="s">
        <v>17</v>
      </c>
      <c r="D56" s="18">
        <v>349</v>
      </c>
      <c r="E56" s="8">
        <f t="shared" si="0"/>
        <v>1.6282085973146222E-3</v>
      </c>
      <c r="F56" s="19">
        <v>4338590.3982999939</v>
      </c>
      <c r="G56" s="8">
        <f t="shared" si="1"/>
        <v>4.0592402582729043E-3</v>
      </c>
      <c r="H56" s="6">
        <v>339</v>
      </c>
      <c r="I56" s="8">
        <f t="shared" si="2"/>
        <v>0.97134670487106012</v>
      </c>
      <c r="J56" s="7">
        <v>4187902.8882999932</v>
      </c>
      <c r="K56" s="8">
        <f t="shared" si="3"/>
        <v>0.96526809489574195</v>
      </c>
      <c r="L56" s="6">
        <v>10</v>
      </c>
      <c r="M56" s="8">
        <f t="shared" si="4"/>
        <v>2.865329512893983E-2</v>
      </c>
      <c r="N56" s="7">
        <v>150687.51</v>
      </c>
      <c r="O56" s="8">
        <f t="shared" si="5"/>
        <v>3.4731905104257929E-2</v>
      </c>
    </row>
    <row r="57" spans="1:15" x14ac:dyDescent="0.25">
      <c r="A57" s="21" t="s">
        <v>65</v>
      </c>
      <c r="B57" s="16" t="s">
        <v>19</v>
      </c>
      <c r="C57" s="10" t="s">
        <v>17</v>
      </c>
      <c r="D57" s="18">
        <v>445</v>
      </c>
      <c r="E57" s="8">
        <f t="shared" si="0"/>
        <v>2.0760825954298191E-3</v>
      </c>
      <c r="F57" s="19">
        <v>4196737.909199995</v>
      </c>
      <c r="G57" s="8">
        <f t="shared" si="1"/>
        <v>3.9265212685483716E-3</v>
      </c>
      <c r="H57" s="6">
        <v>414</v>
      </c>
      <c r="I57" s="8">
        <f t="shared" si="2"/>
        <v>0.93033707865168536</v>
      </c>
      <c r="J57" s="7">
        <v>4040156.199199989</v>
      </c>
      <c r="K57" s="8">
        <f t="shared" si="3"/>
        <v>0.96268966197370798</v>
      </c>
      <c r="L57" s="6">
        <v>31</v>
      </c>
      <c r="M57" s="8">
        <f t="shared" si="4"/>
        <v>6.9662921348314602E-2</v>
      </c>
      <c r="N57" s="7">
        <v>156581.71</v>
      </c>
      <c r="O57" s="8">
        <f t="shared" si="5"/>
        <v>3.7310338026290628E-2</v>
      </c>
    </row>
    <row r="58" spans="1:15" x14ac:dyDescent="0.25">
      <c r="A58" s="21" t="s">
        <v>66</v>
      </c>
      <c r="B58" s="16" t="s">
        <v>19</v>
      </c>
      <c r="C58" s="10" t="s">
        <v>20</v>
      </c>
      <c r="D58" s="18">
        <v>305</v>
      </c>
      <c r="E58" s="8">
        <f t="shared" si="0"/>
        <v>1.4229330148451569E-3</v>
      </c>
      <c r="F58" s="19">
        <v>4075882.2759999996</v>
      </c>
      <c r="G58" s="8">
        <f t="shared" si="1"/>
        <v>3.8134472037745426E-3</v>
      </c>
      <c r="H58" s="6">
        <v>296</v>
      </c>
      <c r="I58" s="8">
        <f t="shared" si="2"/>
        <v>0.97049180327868856</v>
      </c>
      <c r="J58" s="7">
        <v>3585846.216</v>
      </c>
      <c r="K58" s="8">
        <f t="shared" si="3"/>
        <v>0.87977178269218503</v>
      </c>
      <c r="L58" s="6">
        <v>9</v>
      </c>
      <c r="M58" s="8">
        <f t="shared" si="4"/>
        <v>2.9508196721311476E-2</v>
      </c>
      <c r="N58" s="7">
        <v>490036.06</v>
      </c>
      <c r="O58" s="8">
        <f t="shared" si="5"/>
        <v>0.12022821730781511</v>
      </c>
    </row>
    <row r="59" spans="1:15" x14ac:dyDescent="0.25">
      <c r="A59" s="21" t="s">
        <v>67</v>
      </c>
      <c r="B59" s="16" t="s">
        <v>19</v>
      </c>
      <c r="C59" s="10" t="s">
        <v>18</v>
      </c>
      <c r="D59" s="18">
        <v>4537</v>
      </c>
      <c r="E59" s="8">
        <f t="shared" si="0"/>
        <v>2.1166711765090086E-2</v>
      </c>
      <c r="F59" s="19">
        <v>3530511.0405998882</v>
      </c>
      <c r="G59" s="8">
        <f t="shared" si="1"/>
        <v>3.303190952041814E-3</v>
      </c>
      <c r="H59" s="6">
        <v>4201</v>
      </c>
      <c r="I59" s="8">
        <f t="shared" si="2"/>
        <v>0.92594225258981711</v>
      </c>
      <c r="J59" s="7">
        <v>3111180.8906998569</v>
      </c>
      <c r="K59" s="8">
        <f t="shared" si="3"/>
        <v>0.88122678414601963</v>
      </c>
      <c r="L59" s="6">
        <v>336</v>
      </c>
      <c r="M59" s="8">
        <f t="shared" si="4"/>
        <v>7.4057747410182936E-2</v>
      </c>
      <c r="N59" s="7">
        <v>419330.14989999909</v>
      </c>
      <c r="O59" s="8">
        <f t="shared" si="5"/>
        <v>0.11877321585397123</v>
      </c>
    </row>
    <row r="60" spans="1:15" x14ac:dyDescent="0.25">
      <c r="A60" s="21" t="s">
        <v>68</v>
      </c>
      <c r="B60" s="16" t="s">
        <v>19</v>
      </c>
      <c r="C60" s="10" t="s">
        <v>18</v>
      </c>
      <c r="D60" s="18">
        <v>178</v>
      </c>
      <c r="E60" s="8">
        <f t="shared" si="0"/>
        <v>8.3043303817192764E-4</v>
      </c>
      <c r="F60" s="19">
        <v>3386469.4099000054</v>
      </c>
      <c r="G60" s="8">
        <f t="shared" si="1"/>
        <v>3.1684237736436536E-3</v>
      </c>
      <c r="H60" s="6">
        <v>71</v>
      </c>
      <c r="I60" s="8">
        <f t="shared" si="2"/>
        <v>0.398876404494382</v>
      </c>
      <c r="J60" s="7">
        <v>2731511.6198999942</v>
      </c>
      <c r="K60" s="8">
        <f t="shared" si="3"/>
        <v>0.80659568691649552</v>
      </c>
      <c r="L60" s="6">
        <v>107</v>
      </c>
      <c r="M60" s="8">
        <f t="shared" si="4"/>
        <v>0.601123595505618</v>
      </c>
      <c r="N60" s="7">
        <v>654957.79</v>
      </c>
      <c r="O60" s="8">
        <f t="shared" si="5"/>
        <v>0.19340431308350114</v>
      </c>
    </row>
    <row r="61" spans="1:15" x14ac:dyDescent="0.25">
      <c r="A61" s="21" t="s">
        <v>69</v>
      </c>
      <c r="B61" s="16" t="s">
        <v>19</v>
      </c>
      <c r="C61" s="10" t="s">
        <v>17</v>
      </c>
      <c r="D61" s="18">
        <v>411</v>
      </c>
      <c r="E61" s="8">
        <f t="shared" si="0"/>
        <v>1.9174605544306869E-3</v>
      </c>
      <c r="F61" s="19">
        <v>3333316.3881999841</v>
      </c>
      <c r="G61" s="8">
        <f t="shared" si="1"/>
        <v>3.1186931317240744E-3</v>
      </c>
      <c r="H61" s="6">
        <v>397</v>
      </c>
      <c r="I61" s="8">
        <f t="shared" si="2"/>
        <v>0.96593673965936744</v>
      </c>
      <c r="J61" s="7">
        <v>3253598.5583999855</v>
      </c>
      <c r="K61" s="8">
        <f t="shared" si="3"/>
        <v>0.97608452948474933</v>
      </c>
      <c r="L61" s="6">
        <v>14</v>
      </c>
      <c r="M61" s="8">
        <f t="shared" si="4"/>
        <v>3.4063260340632603E-2</v>
      </c>
      <c r="N61" s="7">
        <v>79717.829800000007</v>
      </c>
      <c r="O61" s="8">
        <f t="shared" si="5"/>
        <v>2.39154705152511E-2</v>
      </c>
    </row>
    <row r="62" spans="1:15" x14ac:dyDescent="0.25">
      <c r="A62" s="21" t="s">
        <v>70</v>
      </c>
      <c r="B62" s="16" t="s">
        <v>19</v>
      </c>
      <c r="C62" s="10" t="s">
        <v>20</v>
      </c>
      <c r="D62" s="18">
        <v>343</v>
      </c>
      <c r="E62" s="8">
        <f t="shared" si="0"/>
        <v>1.6002164724324224E-3</v>
      </c>
      <c r="F62" s="19">
        <v>3312657.019600023</v>
      </c>
      <c r="G62" s="8">
        <f t="shared" si="1"/>
        <v>3.0993639641759417E-3</v>
      </c>
      <c r="H62" s="6">
        <v>341</v>
      </c>
      <c r="I62" s="8">
        <f t="shared" si="2"/>
        <v>0.99416909620991256</v>
      </c>
      <c r="J62" s="7">
        <v>3307177.9296000232</v>
      </c>
      <c r="K62" s="8">
        <f t="shared" si="3"/>
        <v>0.99834601349684504</v>
      </c>
      <c r="L62" s="6">
        <v>2</v>
      </c>
      <c r="M62" s="8">
        <f t="shared" si="4"/>
        <v>5.8309037900874635E-3</v>
      </c>
      <c r="N62" s="7">
        <v>5479.09</v>
      </c>
      <c r="O62" s="8">
        <f t="shared" si="5"/>
        <v>1.6539865031549679E-3</v>
      </c>
    </row>
    <row r="63" spans="1:15" x14ac:dyDescent="0.25">
      <c r="A63" s="21" t="s">
        <v>71</v>
      </c>
      <c r="B63" s="16" t="s">
        <v>19</v>
      </c>
      <c r="C63" s="10" t="s">
        <v>20</v>
      </c>
      <c r="D63" s="18">
        <v>409</v>
      </c>
      <c r="E63" s="8">
        <f t="shared" si="0"/>
        <v>1.9081298461366201E-3</v>
      </c>
      <c r="F63" s="19">
        <v>3219020.2980999984</v>
      </c>
      <c r="G63" s="8">
        <f t="shared" si="1"/>
        <v>3.0117562587528802E-3</v>
      </c>
      <c r="H63" s="6">
        <v>408</v>
      </c>
      <c r="I63" s="8">
        <f t="shared" si="2"/>
        <v>0.99755501222493892</v>
      </c>
      <c r="J63" s="7">
        <v>3024083.3280999982</v>
      </c>
      <c r="K63" s="8">
        <f t="shared" si="3"/>
        <v>0.93944214327723863</v>
      </c>
      <c r="L63" s="6">
        <v>1</v>
      </c>
      <c r="M63" s="8">
        <f t="shared" si="4"/>
        <v>2.4449877750611247E-3</v>
      </c>
      <c r="N63" s="7">
        <v>194936.97</v>
      </c>
      <c r="O63" s="8">
        <f t="shared" si="5"/>
        <v>6.0557856722761282E-2</v>
      </c>
    </row>
    <row r="64" spans="1:15" x14ac:dyDescent="0.25">
      <c r="A64" s="21" t="s">
        <v>72</v>
      </c>
      <c r="B64" s="16" t="s">
        <v>19</v>
      </c>
      <c r="C64" s="10" t="s">
        <v>17</v>
      </c>
      <c r="D64" s="18">
        <v>257</v>
      </c>
      <c r="E64" s="8">
        <f t="shared" si="0"/>
        <v>1.1989960157875585E-3</v>
      </c>
      <c r="F64" s="19">
        <v>3213789.8389999922</v>
      </c>
      <c r="G64" s="8">
        <f t="shared" si="1"/>
        <v>3.0068625748143566E-3</v>
      </c>
      <c r="H64" s="6">
        <v>234</v>
      </c>
      <c r="I64" s="8">
        <f t="shared" si="2"/>
        <v>0.91050583657587547</v>
      </c>
      <c r="J64" s="7">
        <v>3149889.069399992</v>
      </c>
      <c r="K64" s="8">
        <f t="shared" si="3"/>
        <v>0.98011669312518468</v>
      </c>
      <c r="L64" s="6">
        <v>23</v>
      </c>
      <c r="M64" s="8">
        <f t="shared" si="4"/>
        <v>8.9494163424124515E-2</v>
      </c>
      <c r="N64" s="7">
        <v>63900.769599999992</v>
      </c>
      <c r="O64" s="8">
        <f t="shared" si="5"/>
        <v>1.9883306874815265E-2</v>
      </c>
    </row>
    <row r="65" spans="1:15" x14ac:dyDescent="0.25">
      <c r="A65" s="21" t="s">
        <v>73</v>
      </c>
      <c r="B65" s="16" t="s">
        <v>19</v>
      </c>
      <c r="C65" s="10" t="s">
        <v>18</v>
      </c>
      <c r="D65" s="18">
        <v>664</v>
      </c>
      <c r="E65" s="8">
        <f t="shared" si="0"/>
        <v>3.0977951536301121E-3</v>
      </c>
      <c r="F65" s="19">
        <v>3149695.1972999908</v>
      </c>
      <c r="G65" s="8">
        <f t="shared" si="1"/>
        <v>2.9468948143108139E-3</v>
      </c>
      <c r="H65" s="6">
        <v>658</v>
      </c>
      <c r="I65" s="8">
        <f t="shared" si="2"/>
        <v>0.99096385542168675</v>
      </c>
      <c r="J65" s="7">
        <v>3100916.1072999905</v>
      </c>
      <c r="K65" s="8">
        <f t="shared" si="3"/>
        <v>0.9845130760456392</v>
      </c>
      <c r="L65" s="6">
        <v>6</v>
      </c>
      <c r="M65" s="8">
        <f t="shared" si="4"/>
        <v>9.0361445783132526E-3</v>
      </c>
      <c r="N65" s="7">
        <v>48779.09</v>
      </c>
      <c r="O65" s="8">
        <f t="shared" si="5"/>
        <v>1.5486923954360673E-2</v>
      </c>
    </row>
    <row r="66" spans="1:15" x14ac:dyDescent="0.25">
      <c r="A66" s="21" t="s">
        <v>62</v>
      </c>
      <c r="B66" s="16" t="s">
        <v>16</v>
      </c>
      <c r="C66" s="10" t="s">
        <v>18</v>
      </c>
      <c r="D66" s="18">
        <v>178</v>
      </c>
      <c r="E66" s="8">
        <f t="shared" si="0"/>
        <v>8.3043303817192764E-4</v>
      </c>
      <c r="F66" s="19">
        <v>3149637.0195999988</v>
      </c>
      <c r="G66" s="8">
        <f t="shared" si="1"/>
        <v>2.9468403825160922E-3</v>
      </c>
      <c r="H66" s="6">
        <v>150</v>
      </c>
      <c r="I66" s="8">
        <f t="shared" si="2"/>
        <v>0.84269662921348309</v>
      </c>
      <c r="J66" s="7">
        <v>2955046.0895999991</v>
      </c>
      <c r="K66" s="8">
        <f t="shared" si="3"/>
        <v>0.93821798232968678</v>
      </c>
      <c r="L66" s="6">
        <v>28</v>
      </c>
      <c r="M66" s="8">
        <f t="shared" si="4"/>
        <v>0.15730337078651685</v>
      </c>
      <c r="N66" s="7">
        <v>194590.93</v>
      </c>
      <c r="O66" s="8">
        <f t="shared" si="5"/>
        <v>6.1782017670313286E-2</v>
      </c>
    </row>
    <row r="67" spans="1:15" x14ac:dyDescent="0.25">
      <c r="A67" s="21" t="s">
        <v>74</v>
      </c>
      <c r="B67" s="16" t="s">
        <v>19</v>
      </c>
      <c r="C67" s="10" t="s">
        <v>18</v>
      </c>
      <c r="D67" s="18">
        <v>191</v>
      </c>
      <c r="E67" s="8">
        <f t="shared" ref="E67:E130" si="6">D67/214346</f>
        <v>8.9108264208336051E-4</v>
      </c>
      <c r="F67" s="19">
        <v>2858857.4291000026</v>
      </c>
      <c r="G67" s="8">
        <f t="shared" ref="G67:G130" si="7">F67/1068818331.08</f>
        <v>2.674783305981697E-3</v>
      </c>
      <c r="H67" s="6">
        <v>103</v>
      </c>
      <c r="I67" s="8">
        <f t="shared" ref="I67:I130" si="8">H67/D67</f>
        <v>0.53926701570680624</v>
      </c>
      <c r="J67" s="7">
        <v>1769040.9696000011</v>
      </c>
      <c r="K67" s="8">
        <f t="shared" ref="K67:K130" si="9">J67/F67</f>
        <v>0.61879300156528383</v>
      </c>
      <c r="L67" s="6">
        <v>88</v>
      </c>
      <c r="M67" s="8">
        <f t="shared" ref="M67:M130" si="10">L67/D67</f>
        <v>0.4607329842931937</v>
      </c>
      <c r="N67" s="7">
        <v>1089816.4594999996</v>
      </c>
      <c r="O67" s="8">
        <f t="shared" ref="O67:O130" si="11">N67/F67</f>
        <v>0.38120699843471556</v>
      </c>
    </row>
    <row r="68" spans="1:15" x14ac:dyDescent="0.25">
      <c r="A68" s="21" t="s">
        <v>75</v>
      </c>
      <c r="B68" s="16" t="s">
        <v>19</v>
      </c>
      <c r="C68" s="10" t="s">
        <v>17</v>
      </c>
      <c r="D68" s="18">
        <v>203</v>
      </c>
      <c r="E68" s="8">
        <f t="shared" si="6"/>
        <v>9.4706689184776013E-4</v>
      </c>
      <c r="F68" s="19">
        <v>2766788.4692999958</v>
      </c>
      <c r="G68" s="8">
        <f t="shared" si="7"/>
        <v>2.58864241830907E-3</v>
      </c>
      <c r="H68" s="6">
        <v>184</v>
      </c>
      <c r="I68" s="8">
        <f t="shared" si="8"/>
        <v>0.90640394088669951</v>
      </c>
      <c r="J68" s="7">
        <v>2695902.1293999963</v>
      </c>
      <c r="K68" s="8">
        <f t="shared" si="9"/>
        <v>0.97437955930258235</v>
      </c>
      <c r="L68" s="6">
        <v>19</v>
      </c>
      <c r="M68" s="8">
        <f t="shared" si="10"/>
        <v>9.3596059113300489E-2</v>
      </c>
      <c r="N68" s="7">
        <v>70886.339899999992</v>
      </c>
      <c r="O68" s="8">
        <f t="shared" si="11"/>
        <v>2.562044069741783E-2</v>
      </c>
    </row>
    <row r="69" spans="1:15" x14ac:dyDescent="0.25">
      <c r="A69" s="21" t="s">
        <v>76</v>
      </c>
      <c r="B69" s="16" t="s">
        <v>19</v>
      </c>
      <c r="C69" s="10" t="s">
        <v>18</v>
      </c>
      <c r="D69" s="18">
        <v>557</v>
      </c>
      <c r="E69" s="8">
        <f t="shared" si="6"/>
        <v>2.598602259897549E-3</v>
      </c>
      <c r="F69" s="19">
        <v>2721267.6479000147</v>
      </c>
      <c r="G69" s="8">
        <f t="shared" si="7"/>
        <v>2.5460525598866531E-3</v>
      </c>
      <c r="H69" s="6">
        <v>543</v>
      </c>
      <c r="I69" s="8">
        <f t="shared" si="8"/>
        <v>0.9748653500897666</v>
      </c>
      <c r="J69" s="7">
        <v>2398790.098100014</v>
      </c>
      <c r="K69" s="8">
        <f t="shared" si="9"/>
        <v>0.88149730510747282</v>
      </c>
      <c r="L69" s="6">
        <v>14</v>
      </c>
      <c r="M69" s="8">
        <f t="shared" si="10"/>
        <v>2.5134649910233394E-2</v>
      </c>
      <c r="N69" s="7">
        <v>322477.54980000004</v>
      </c>
      <c r="O69" s="8">
        <f t="shared" si="11"/>
        <v>0.118502694892527</v>
      </c>
    </row>
    <row r="70" spans="1:15" x14ac:dyDescent="0.25">
      <c r="A70" s="21" t="s">
        <v>77</v>
      </c>
      <c r="B70" s="16" t="s">
        <v>19</v>
      </c>
      <c r="C70" s="10" t="s">
        <v>18</v>
      </c>
      <c r="D70" s="18">
        <v>318</v>
      </c>
      <c r="E70" s="8">
        <f t="shared" si="6"/>
        <v>1.4835826187565898E-3</v>
      </c>
      <c r="F70" s="19">
        <v>2669451.9575000089</v>
      </c>
      <c r="G70" s="8">
        <f t="shared" si="7"/>
        <v>2.4975731421097817E-3</v>
      </c>
      <c r="H70" s="6">
        <v>275</v>
      </c>
      <c r="I70" s="8">
        <f t="shared" si="8"/>
        <v>0.86477987421383651</v>
      </c>
      <c r="J70" s="7">
        <v>2257288.0086000054</v>
      </c>
      <c r="K70" s="8">
        <f t="shared" si="9"/>
        <v>0.84559978772346867</v>
      </c>
      <c r="L70" s="6">
        <v>43</v>
      </c>
      <c r="M70" s="8">
        <f t="shared" si="10"/>
        <v>0.13522012578616352</v>
      </c>
      <c r="N70" s="7">
        <v>412163.94890000008</v>
      </c>
      <c r="O70" s="8">
        <f t="shared" si="11"/>
        <v>0.15440021227653006</v>
      </c>
    </row>
    <row r="71" spans="1:15" x14ac:dyDescent="0.25">
      <c r="A71" s="21" t="s">
        <v>78</v>
      </c>
      <c r="B71" s="16" t="s">
        <v>19</v>
      </c>
      <c r="C71" s="10" t="s">
        <v>18</v>
      </c>
      <c r="D71" s="18">
        <v>25</v>
      </c>
      <c r="E71" s="8">
        <f t="shared" si="6"/>
        <v>1.1663385367583253E-4</v>
      </c>
      <c r="F71" s="19">
        <v>2588114.0696999999</v>
      </c>
      <c r="G71" s="8">
        <f t="shared" si="7"/>
        <v>2.4214723816392723E-3</v>
      </c>
      <c r="H71" s="6">
        <v>23</v>
      </c>
      <c r="I71" s="8">
        <f t="shared" si="8"/>
        <v>0.92</v>
      </c>
      <c r="J71" s="7">
        <v>2574160.2896999996</v>
      </c>
      <c r="K71" s="8">
        <f t="shared" si="9"/>
        <v>0.99460851429874664</v>
      </c>
      <c r="L71" s="6">
        <v>2</v>
      </c>
      <c r="M71" s="8">
        <f t="shared" si="10"/>
        <v>0.08</v>
      </c>
      <c r="N71" s="7">
        <v>13953.779999999999</v>
      </c>
      <c r="O71" s="8">
        <f t="shared" si="11"/>
        <v>5.391485701253286E-3</v>
      </c>
    </row>
    <row r="72" spans="1:15" x14ac:dyDescent="0.25">
      <c r="A72" s="23" t="s">
        <v>79</v>
      </c>
      <c r="B72" s="16" t="s">
        <v>22</v>
      </c>
      <c r="C72" s="10" t="s">
        <v>22</v>
      </c>
      <c r="D72" s="6">
        <v>2475</v>
      </c>
      <c r="E72" s="8">
        <f t="shared" si="6"/>
        <v>1.1546751513907421E-2</v>
      </c>
      <c r="F72" s="7">
        <v>2472355.62</v>
      </c>
      <c r="G72" s="8">
        <f t="shared" si="7"/>
        <v>2.3131673064605649E-3</v>
      </c>
      <c r="H72" s="6">
        <v>2473</v>
      </c>
      <c r="I72" s="8">
        <f t="shared" si="8"/>
        <v>0.99919191919191919</v>
      </c>
      <c r="J72" s="7">
        <v>2468079.69</v>
      </c>
      <c r="K72" s="8">
        <f t="shared" si="9"/>
        <v>0.99827050365836922</v>
      </c>
      <c r="L72" s="6">
        <v>2</v>
      </c>
      <c r="M72" s="8">
        <f t="shared" si="10"/>
        <v>8.0808080808080808E-4</v>
      </c>
      <c r="N72" s="7">
        <v>4275.93</v>
      </c>
      <c r="O72" s="8">
        <f t="shared" si="11"/>
        <v>1.7294963416306592E-3</v>
      </c>
    </row>
    <row r="73" spans="1:15" x14ac:dyDescent="0.25">
      <c r="A73" s="21" t="s">
        <v>80</v>
      </c>
      <c r="B73" s="16" t="s">
        <v>19</v>
      </c>
      <c r="C73" s="10" t="s">
        <v>18</v>
      </c>
      <c r="D73" s="18">
        <v>146</v>
      </c>
      <c r="E73" s="8">
        <f t="shared" si="6"/>
        <v>6.8114170546686203E-4</v>
      </c>
      <c r="F73" s="19">
        <v>2472211.4093000046</v>
      </c>
      <c r="G73" s="8">
        <f t="shared" si="7"/>
        <v>2.3130323810987875E-3</v>
      </c>
      <c r="H73" s="6">
        <v>139</v>
      </c>
      <c r="I73" s="8">
        <f t="shared" si="8"/>
        <v>0.95205479452054798</v>
      </c>
      <c r="J73" s="7">
        <v>2439063.8993000039</v>
      </c>
      <c r="K73" s="8">
        <f t="shared" si="9"/>
        <v>0.9865919597833317</v>
      </c>
      <c r="L73" s="6">
        <v>7</v>
      </c>
      <c r="M73" s="8">
        <f t="shared" si="10"/>
        <v>4.7945205479452052E-2</v>
      </c>
      <c r="N73" s="7">
        <v>33147.51</v>
      </c>
      <c r="O73" s="8">
        <f t="shared" si="11"/>
        <v>1.3408040216668027E-2</v>
      </c>
    </row>
    <row r="74" spans="1:15" x14ac:dyDescent="0.25">
      <c r="A74" s="21" t="s">
        <v>81</v>
      </c>
      <c r="B74" s="16" t="s">
        <v>19</v>
      </c>
      <c r="C74" s="10" t="s">
        <v>17</v>
      </c>
      <c r="D74" s="18">
        <v>256</v>
      </c>
      <c r="E74" s="8">
        <f t="shared" si="6"/>
        <v>1.1943306616405251E-3</v>
      </c>
      <c r="F74" s="19">
        <v>2423962.0190999969</v>
      </c>
      <c r="G74" s="8">
        <f t="shared" si="7"/>
        <v>2.2678896390658605E-3</v>
      </c>
      <c r="H74" s="6">
        <v>199</v>
      </c>
      <c r="I74" s="8">
        <f t="shared" si="8"/>
        <v>0.77734375</v>
      </c>
      <c r="J74" s="7">
        <v>1956990.8091999977</v>
      </c>
      <c r="K74" s="8">
        <f t="shared" si="9"/>
        <v>0.80735209288741949</v>
      </c>
      <c r="L74" s="6">
        <v>57</v>
      </c>
      <c r="M74" s="8">
        <f t="shared" si="10"/>
        <v>0.22265625</v>
      </c>
      <c r="N74" s="7">
        <v>466971.20990000002</v>
      </c>
      <c r="O74" s="8">
        <f t="shared" si="11"/>
        <v>0.19264790711258081</v>
      </c>
    </row>
    <row r="75" spans="1:15" x14ac:dyDescent="0.25">
      <c r="A75" s="21" t="s">
        <v>82</v>
      </c>
      <c r="B75" s="16" t="s">
        <v>19</v>
      </c>
      <c r="C75" s="10" t="s">
        <v>18</v>
      </c>
      <c r="D75" s="18">
        <v>483</v>
      </c>
      <c r="E75" s="8">
        <f t="shared" si="6"/>
        <v>2.2533660530170843E-3</v>
      </c>
      <c r="F75" s="19">
        <v>2395062.9993000054</v>
      </c>
      <c r="G75" s="8">
        <f t="shared" si="7"/>
        <v>2.2408513492464953E-3</v>
      </c>
      <c r="H75" s="6">
        <v>439</v>
      </c>
      <c r="I75" s="8">
        <f t="shared" si="8"/>
        <v>0.90890269151138714</v>
      </c>
      <c r="J75" s="7">
        <v>2195357.7895000097</v>
      </c>
      <c r="K75" s="8">
        <f t="shared" si="9"/>
        <v>0.91661797211248197</v>
      </c>
      <c r="L75" s="6">
        <v>44</v>
      </c>
      <c r="M75" s="8">
        <f t="shared" si="10"/>
        <v>9.1097308488612833E-2</v>
      </c>
      <c r="N75" s="7">
        <v>199705.20979999998</v>
      </c>
      <c r="O75" s="8">
        <f t="shared" si="11"/>
        <v>8.3382027887519847E-2</v>
      </c>
    </row>
    <row r="76" spans="1:15" x14ac:dyDescent="0.25">
      <c r="A76" s="21" t="s">
        <v>83</v>
      </c>
      <c r="B76" s="16" t="s">
        <v>19</v>
      </c>
      <c r="C76" s="10" t="s">
        <v>17</v>
      </c>
      <c r="D76" s="18">
        <v>405</v>
      </c>
      <c r="E76" s="8">
        <f t="shared" si="6"/>
        <v>1.8894684295484871E-3</v>
      </c>
      <c r="F76" s="19">
        <v>2389909.6079000002</v>
      </c>
      <c r="G76" s="8">
        <f t="shared" si="7"/>
        <v>2.2360297708265238E-3</v>
      </c>
      <c r="H76" s="6">
        <v>193</v>
      </c>
      <c r="I76" s="8">
        <f t="shared" si="8"/>
        <v>0.47654320987654319</v>
      </c>
      <c r="J76" s="7">
        <v>1050302.9890000019</v>
      </c>
      <c r="K76" s="8">
        <f t="shared" si="9"/>
        <v>0.43947393890051645</v>
      </c>
      <c r="L76" s="6">
        <v>212</v>
      </c>
      <c r="M76" s="8">
        <f t="shared" si="10"/>
        <v>0.52345679012345681</v>
      </c>
      <c r="N76" s="7">
        <v>1339606.6188999999</v>
      </c>
      <c r="O76" s="8">
        <f t="shared" si="11"/>
        <v>0.56052606109948422</v>
      </c>
    </row>
    <row r="77" spans="1:15" x14ac:dyDescent="0.25">
      <c r="A77" s="22" t="s">
        <v>84</v>
      </c>
      <c r="B77" s="16" t="s">
        <v>22</v>
      </c>
      <c r="C77" s="10" t="s">
        <v>22</v>
      </c>
      <c r="D77" s="20">
        <v>606</v>
      </c>
      <c r="E77" s="8">
        <f t="shared" si="6"/>
        <v>2.8272046131021804E-3</v>
      </c>
      <c r="F77" s="19">
        <v>2384551.5499999998</v>
      </c>
      <c r="G77" s="8">
        <f t="shared" si="7"/>
        <v>2.2310167038307638E-3</v>
      </c>
      <c r="H77" s="6">
        <v>606</v>
      </c>
      <c r="I77" s="8">
        <f t="shared" si="8"/>
        <v>1</v>
      </c>
      <c r="J77" s="7">
        <v>2384551.5499999998</v>
      </c>
      <c r="K77" s="8">
        <f t="shared" si="9"/>
        <v>1</v>
      </c>
      <c r="L77" s="6">
        <v>0</v>
      </c>
      <c r="M77" s="8">
        <f t="shared" si="10"/>
        <v>0</v>
      </c>
      <c r="N77" s="7">
        <v>0</v>
      </c>
      <c r="O77" s="8">
        <f t="shared" si="11"/>
        <v>0</v>
      </c>
    </row>
    <row r="78" spans="1:15" x14ac:dyDescent="0.25">
      <c r="A78" s="21" t="s">
        <v>85</v>
      </c>
      <c r="B78" s="16" t="s">
        <v>19</v>
      </c>
      <c r="C78" s="10" t="s">
        <v>18</v>
      </c>
      <c r="D78" s="18">
        <v>689</v>
      </c>
      <c r="E78" s="8">
        <f t="shared" si="6"/>
        <v>3.2144290073059445E-3</v>
      </c>
      <c r="F78" s="19">
        <v>2307330.8579999814</v>
      </c>
      <c r="G78" s="8">
        <f t="shared" si="7"/>
        <v>2.1587680440215804E-3</v>
      </c>
      <c r="H78" s="6">
        <v>372</v>
      </c>
      <c r="I78" s="8">
        <f t="shared" si="8"/>
        <v>0.53991291727140789</v>
      </c>
      <c r="J78" s="7">
        <v>1487111.1389999972</v>
      </c>
      <c r="K78" s="8">
        <f t="shared" si="9"/>
        <v>0.64451577624590894</v>
      </c>
      <c r="L78" s="6">
        <v>317</v>
      </c>
      <c r="M78" s="8">
        <f t="shared" si="10"/>
        <v>0.46008708272859217</v>
      </c>
      <c r="N78" s="7">
        <v>820219.71900000016</v>
      </c>
      <c r="O78" s="8">
        <f t="shared" si="11"/>
        <v>0.35548422375409794</v>
      </c>
    </row>
    <row r="79" spans="1:15" x14ac:dyDescent="0.25">
      <c r="A79" s="21" t="s">
        <v>33</v>
      </c>
      <c r="B79" s="16" t="s">
        <v>16</v>
      </c>
      <c r="C79" s="10" t="s">
        <v>20</v>
      </c>
      <c r="D79" s="18">
        <v>228</v>
      </c>
      <c r="E79" s="8">
        <f t="shared" si="6"/>
        <v>1.0637007455235926E-3</v>
      </c>
      <c r="F79" s="19">
        <v>2254317.418799994</v>
      </c>
      <c r="G79" s="8">
        <f t="shared" si="7"/>
        <v>2.1091679972611364E-3</v>
      </c>
      <c r="H79" s="6">
        <v>228</v>
      </c>
      <c r="I79" s="8">
        <f t="shared" si="8"/>
        <v>1</v>
      </c>
      <c r="J79" s="7">
        <v>2254317.418799994</v>
      </c>
      <c r="K79" s="8">
        <f t="shared" si="9"/>
        <v>1</v>
      </c>
      <c r="L79" s="6">
        <v>0</v>
      </c>
      <c r="M79" s="8">
        <f t="shared" si="10"/>
        <v>0</v>
      </c>
      <c r="N79" s="7">
        <v>0</v>
      </c>
      <c r="O79" s="8">
        <f t="shared" si="11"/>
        <v>0</v>
      </c>
    </row>
    <row r="80" spans="1:15" x14ac:dyDescent="0.25">
      <c r="A80" s="21" t="s">
        <v>86</v>
      </c>
      <c r="B80" s="16" t="s">
        <v>19</v>
      </c>
      <c r="C80" s="10" t="s">
        <v>17</v>
      </c>
      <c r="D80" s="18">
        <v>267</v>
      </c>
      <c r="E80" s="8">
        <f t="shared" si="6"/>
        <v>1.2456495572578915E-3</v>
      </c>
      <c r="F80" s="19">
        <v>2238413.2895999919</v>
      </c>
      <c r="G80" s="8">
        <f t="shared" si="7"/>
        <v>2.0942878920668967E-3</v>
      </c>
      <c r="H80" s="6">
        <v>242</v>
      </c>
      <c r="I80" s="8">
        <f t="shared" si="8"/>
        <v>0.90636704119850187</v>
      </c>
      <c r="J80" s="7">
        <v>2161612.5295999926</v>
      </c>
      <c r="K80" s="8">
        <f t="shared" si="9"/>
        <v>0.9656896425888698</v>
      </c>
      <c r="L80" s="6">
        <v>25</v>
      </c>
      <c r="M80" s="8">
        <f t="shared" si="10"/>
        <v>9.3632958801498134E-2</v>
      </c>
      <c r="N80" s="7">
        <v>76800.759999999995</v>
      </c>
      <c r="O80" s="8">
        <f t="shared" si="11"/>
        <v>3.4310357411130463E-2</v>
      </c>
    </row>
    <row r="81" spans="1:15" x14ac:dyDescent="0.25">
      <c r="A81" s="21" t="s">
        <v>87</v>
      </c>
      <c r="B81" s="16" t="s">
        <v>19</v>
      </c>
      <c r="C81" s="10" t="s">
        <v>18</v>
      </c>
      <c r="D81" s="18">
        <v>267</v>
      </c>
      <c r="E81" s="8">
        <f t="shared" si="6"/>
        <v>1.2456495572578915E-3</v>
      </c>
      <c r="F81" s="19">
        <v>2221615.1991999978</v>
      </c>
      <c r="G81" s="8">
        <f t="shared" si="7"/>
        <v>2.0785713854244441E-3</v>
      </c>
      <c r="H81" s="6">
        <v>249</v>
      </c>
      <c r="I81" s="8">
        <f t="shared" si="8"/>
        <v>0.93258426966292129</v>
      </c>
      <c r="J81" s="7">
        <v>2003237.7691999993</v>
      </c>
      <c r="K81" s="8">
        <f t="shared" si="9"/>
        <v>0.90170330573960955</v>
      </c>
      <c r="L81" s="6">
        <v>18</v>
      </c>
      <c r="M81" s="8">
        <f t="shared" si="10"/>
        <v>6.741573033707865E-2</v>
      </c>
      <c r="N81" s="7">
        <v>218377.42999999996</v>
      </c>
      <c r="O81" s="8">
        <f t="shared" si="11"/>
        <v>9.829669426039106E-2</v>
      </c>
    </row>
    <row r="82" spans="1:15" x14ac:dyDescent="0.25">
      <c r="A82" s="21" t="s">
        <v>88</v>
      </c>
      <c r="B82" s="16" t="s">
        <v>19</v>
      </c>
      <c r="C82" s="10" t="s">
        <v>17</v>
      </c>
      <c r="D82" s="18">
        <v>233</v>
      </c>
      <c r="E82" s="8">
        <f t="shared" si="6"/>
        <v>1.0870275162587592E-3</v>
      </c>
      <c r="F82" s="19">
        <v>1965922.3196000005</v>
      </c>
      <c r="G82" s="8">
        <f t="shared" si="7"/>
        <v>1.8393418810599097E-3</v>
      </c>
      <c r="H82" s="6">
        <v>229</v>
      </c>
      <c r="I82" s="8">
        <f t="shared" si="8"/>
        <v>0.98283261802575106</v>
      </c>
      <c r="J82" s="7">
        <v>1950486.9496000004</v>
      </c>
      <c r="K82" s="8">
        <f t="shared" si="9"/>
        <v>0.99214853514499968</v>
      </c>
      <c r="L82" s="6">
        <v>4</v>
      </c>
      <c r="M82" s="8">
        <f t="shared" si="10"/>
        <v>1.7167381974248927E-2</v>
      </c>
      <c r="N82" s="7">
        <v>15435.37</v>
      </c>
      <c r="O82" s="8">
        <f t="shared" si="11"/>
        <v>7.851464855000264E-3</v>
      </c>
    </row>
    <row r="83" spans="1:15" x14ac:dyDescent="0.25">
      <c r="A83" s="21" t="s">
        <v>89</v>
      </c>
      <c r="B83" s="16" t="s">
        <v>19</v>
      </c>
      <c r="C83" s="10" t="s">
        <v>18</v>
      </c>
      <c r="D83" s="18">
        <v>502</v>
      </c>
      <c r="E83" s="8">
        <f t="shared" si="6"/>
        <v>2.3420077818107174E-3</v>
      </c>
      <c r="F83" s="19">
        <v>1911061.802100003</v>
      </c>
      <c r="G83" s="8">
        <f t="shared" si="7"/>
        <v>1.7880136843919472E-3</v>
      </c>
      <c r="H83" s="6">
        <v>370</v>
      </c>
      <c r="I83" s="8">
        <f t="shared" si="8"/>
        <v>0.73705179282868527</v>
      </c>
      <c r="J83" s="7">
        <v>1702303.6125000038</v>
      </c>
      <c r="K83" s="8">
        <f t="shared" si="9"/>
        <v>0.89076324513911498</v>
      </c>
      <c r="L83" s="6">
        <v>132</v>
      </c>
      <c r="M83" s="8">
        <f t="shared" si="10"/>
        <v>0.26294820717131473</v>
      </c>
      <c r="N83" s="7">
        <v>208758.1896000001</v>
      </c>
      <c r="O83" s="8">
        <f t="shared" si="11"/>
        <v>0.10923675486088549</v>
      </c>
    </row>
    <row r="84" spans="1:15" x14ac:dyDescent="0.25">
      <c r="A84" s="21" t="s">
        <v>90</v>
      </c>
      <c r="B84" s="16" t="s">
        <v>19</v>
      </c>
      <c r="C84" s="10" t="s">
        <v>18</v>
      </c>
      <c r="D84" s="18">
        <v>224</v>
      </c>
      <c r="E84" s="8">
        <f t="shared" si="6"/>
        <v>1.0450393289354596E-3</v>
      </c>
      <c r="F84" s="19">
        <v>1909016.9789000009</v>
      </c>
      <c r="G84" s="8">
        <f t="shared" si="7"/>
        <v>1.786100521845478E-3</v>
      </c>
      <c r="H84" s="6">
        <v>206</v>
      </c>
      <c r="I84" s="8">
        <f t="shared" si="8"/>
        <v>0.9196428571428571</v>
      </c>
      <c r="J84" s="7">
        <v>1799210.9889000014</v>
      </c>
      <c r="K84" s="8">
        <f t="shared" si="9"/>
        <v>0.94248034919874257</v>
      </c>
      <c r="L84" s="6">
        <v>18</v>
      </c>
      <c r="M84" s="8">
        <f t="shared" si="10"/>
        <v>8.0357142857142863E-2</v>
      </c>
      <c r="N84" s="7">
        <v>109805.98999999999</v>
      </c>
      <c r="O84" s="8">
        <f t="shared" si="11"/>
        <v>5.7519650801257698E-2</v>
      </c>
    </row>
    <row r="85" spans="1:15" x14ac:dyDescent="0.25">
      <c r="A85" s="21" t="s">
        <v>91</v>
      </c>
      <c r="B85" s="16" t="s">
        <v>19</v>
      </c>
      <c r="C85" s="10" t="s">
        <v>18</v>
      </c>
      <c r="D85" s="18">
        <v>41</v>
      </c>
      <c r="E85" s="8">
        <f t="shared" si="6"/>
        <v>1.9127952002836535E-4</v>
      </c>
      <c r="F85" s="19">
        <v>1907700.7999999991</v>
      </c>
      <c r="G85" s="8">
        <f t="shared" si="7"/>
        <v>1.7848690881567689E-3</v>
      </c>
      <c r="H85" s="6">
        <v>34</v>
      </c>
      <c r="I85" s="8">
        <f t="shared" si="8"/>
        <v>0.82926829268292679</v>
      </c>
      <c r="J85" s="7">
        <v>1530652.3399999992</v>
      </c>
      <c r="K85" s="8">
        <f t="shared" si="9"/>
        <v>0.80235450967992461</v>
      </c>
      <c r="L85" s="6">
        <v>7</v>
      </c>
      <c r="M85" s="8">
        <f t="shared" si="10"/>
        <v>0.17073170731707318</v>
      </c>
      <c r="N85" s="7">
        <v>377048.46</v>
      </c>
      <c r="O85" s="8">
        <f t="shared" si="11"/>
        <v>0.19764549032007545</v>
      </c>
    </row>
    <row r="86" spans="1:15" x14ac:dyDescent="0.25">
      <c r="A86" s="21" t="s">
        <v>92</v>
      </c>
      <c r="B86" s="16" t="s">
        <v>19</v>
      </c>
      <c r="C86" s="10" t="s">
        <v>18</v>
      </c>
      <c r="D86" s="18">
        <v>171</v>
      </c>
      <c r="E86" s="8">
        <f t="shared" si="6"/>
        <v>7.9777555914269452E-4</v>
      </c>
      <c r="F86" s="19">
        <v>1863455.6288999983</v>
      </c>
      <c r="G86" s="8">
        <f t="shared" si="7"/>
        <v>1.7434727443503403E-3</v>
      </c>
      <c r="H86" s="6">
        <v>54</v>
      </c>
      <c r="I86" s="8">
        <f t="shared" si="8"/>
        <v>0.31578947368421051</v>
      </c>
      <c r="J86" s="7">
        <v>1111382.9198000005</v>
      </c>
      <c r="K86" s="8">
        <f t="shared" si="9"/>
        <v>0.59640965020243175</v>
      </c>
      <c r="L86" s="6">
        <v>117</v>
      </c>
      <c r="M86" s="8">
        <f t="shared" si="10"/>
        <v>0.68421052631578949</v>
      </c>
      <c r="N86" s="7">
        <v>752072.70910000009</v>
      </c>
      <c r="O86" s="8">
        <f t="shared" si="11"/>
        <v>0.40359034979756947</v>
      </c>
    </row>
    <row r="87" spans="1:15" x14ac:dyDescent="0.25">
      <c r="A87" s="21" t="s">
        <v>93</v>
      </c>
      <c r="B87" s="16" t="s">
        <v>19</v>
      </c>
      <c r="C87" s="10" t="s">
        <v>18</v>
      </c>
      <c r="D87" s="18">
        <v>326</v>
      </c>
      <c r="E87" s="8">
        <f t="shared" si="6"/>
        <v>1.5209054519328563E-3</v>
      </c>
      <c r="F87" s="19">
        <v>1855347.8788999929</v>
      </c>
      <c r="G87" s="8">
        <f t="shared" si="7"/>
        <v>1.7358870305164348E-3</v>
      </c>
      <c r="H87" s="6">
        <v>238</v>
      </c>
      <c r="I87" s="8">
        <f t="shared" si="8"/>
        <v>0.73006134969325154</v>
      </c>
      <c r="J87" s="7">
        <v>1573698.2088999951</v>
      </c>
      <c r="K87" s="8">
        <f t="shared" si="9"/>
        <v>0.8481957625289207</v>
      </c>
      <c r="L87" s="6">
        <v>88</v>
      </c>
      <c r="M87" s="8">
        <f t="shared" si="10"/>
        <v>0.26993865030674846</v>
      </c>
      <c r="N87" s="7">
        <v>281649.67000000004</v>
      </c>
      <c r="O87" s="8">
        <f t="shared" si="11"/>
        <v>0.15180423747108052</v>
      </c>
    </row>
    <row r="88" spans="1:15" x14ac:dyDescent="0.25">
      <c r="A88" s="21" t="s">
        <v>94</v>
      </c>
      <c r="B88" s="16" t="s">
        <v>19</v>
      </c>
      <c r="C88" s="10" t="s">
        <v>18</v>
      </c>
      <c r="D88" s="18">
        <v>783</v>
      </c>
      <c r="E88" s="8">
        <f t="shared" si="6"/>
        <v>3.6529722971270751E-3</v>
      </c>
      <c r="F88" s="19">
        <v>1834899.8586999979</v>
      </c>
      <c r="G88" s="8">
        <f t="shared" si="7"/>
        <v>1.7167556032145349E-3</v>
      </c>
      <c r="H88" s="6">
        <v>536</v>
      </c>
      <c r="I88" s="8">
        <f t="shared" si="8"/>
        <v>0.68454661558109831</v>
      </c>
      <c r="J88" s="7">
        <v>1251738.7590999971</v>
      </c>
      <c r="K88" s="8">
        <f t="shared" si="9"/>
        <v>0.6821836914777667</v>
      </c>
      <c r="L88" s="6">
        <v>247</v>
      </c>
      <c r="M88" s="8">
        <f t="shared" si="10"/>
        <v>0.31545338441890164</v>
      </c>
      <c r="N88" s="7">
        <v>583161.09959999996</v>
      </c>
      <c r="O88" s="8">
        <f t="shared" si="11"/>
        <v>0.3178163085222328</v>
      </c>
    </row>
    <row r="89" spans="1:15" x14ac:dyDescent="0.25">
      <c r="A89" s="21" t="s">
        <v>95</v>
      </c>
      <c r="B89" s="16" t="s">
        <v>19</v>
      </c>
      <c r="C89" s="10" t="s">
        <v>18</v>
      </c>
      <c r="D89" s="18">
        <v>861</v>
      </c>
      <c r="E89" s="8">
        <f t="shared" si="6"/>
        <v>4.0168699205956728E-3</v>
      </c>
      <c r="F89" s="19">
        <v>1813140.564999999</v>
      </c>
      <c r="G89" s="8">
        <f t="shared" si="7"/>
        <v>1.6963973317784416E-3</v>
      </c>
      <c r="H89" s="6">
        <v>822</v>
      </c>
      <c r="I89" s="8">
        <f t="shared" si="8"/>
        <v>0.95470383275261328</v>
      </c>
      <c r="J89" s="7">
        <v>1735892.9858999997</v>
      </c>
      <c r="K89" s="8">
        <f t="shared" si="9"/>
        <v>0.95739570301875665</v>
      </c>
      <c r="L89" s="6">
        <v>39</v>
      </c>
      <c r="M89" s="8">
        <f t="shared" si="10"/>
        <v>4.5296167247386762E-2</v>
      </c>
      <c r="N89" s="7">
        <v>77247.579099999988</v>
      </c>
      <c r="O89" s="8">
        <f t="shared" si="11"/>
        <v>4.2604296981243718E-2</v>
      </c>
    </row>
    <row r="90" spans="1:15" x14ac:dyDescent="0.25">
      <c r="A90" s="21" t="s">
        <v>96</v>
      </c>
      <c r="B90" s="16" t="s">
        <v>19</v>
      </c>
      <c r="C90" s="10" t="s">
        <v>17</v>
      </c>
      <c r="D90" s="18">
        <v>315</v>
      </c>
      <c r="E90" s="8">
        <f t="shared" si="6"/>
        <v>1.4695865563154899E-3</v>
      </c>
      <c r="F90" s="19">
        <v>1794540.9869999967</v>
      </c>
      <c r="G90" s="8">
        <f t="shared" si="7"/>
        <v>1.6789953304661997E-3</v>
      </c>
      <c r="H90" s="6">
        <v>314</v>
      </c>
      <c r="I90" s="8">
        <f t="shared" si="8"/>
        <v>0.99682539682539684</v>
      </c>
      <c r="J90" s="7">
        <v>1792867.7069999967</v>
      </c>
      <c r="K90" s="8">
        <f t="shared" si="9"/>
        <v>0.9990675721467932</v>
      </c>
      <c r="L90" s="6">
        <v>1</v>
      </c>
      <c r="M90" s="8">
        <f t="shared" si="10"/>
        <v>3.1746031746031746E-3</v>
      </c>
      <c r="N90" s="7">
        <v>1673.28</v>
      </c>
      <c r="O90" s="8">
        <f t="shared" si="11"/>
        <v>9.3242785320678939E-4</v>
      </c>
    </row>
    <row r="91" spans="1:15" x14ac:dyDescent="0.25">
      <c r="A91" s="21" t="s">
        <v>97</v>
      </c>
      <c r="B91" s="16" t="s">
        <v>19</v>
      </c>
      <c r="C91" s="10" t="s">
        <v>18</v>
      </c>
      <c r="D91" s="18">
        <v>500</v>
      </c>
      <c r="E91" s="8">
        <f t="shared" si="6"/>
        <v>2.3326770735166507E-3</v>
      </c>
      <c r="F91" s="19">
        <v>1782645.1374999979</v>
      </c>
      <c r="G91" s="8">
        <f t="shared" si="7"/>
        <v>1.6678654226473671E-3</v>
      </c>
      <c r="H91" s="6">
        <v>114</v>
      </c>
      <c r="I91" s="8">
        <f t="shared" si="8"/>
        <v>0.22800000000000001</v>
      </c>
      <c r="J91" s="7">
        <v>506074.95819999988</v>
      </c>
      <c r="K91" s="8">
        <f t="shared" si="9"/>
        <v>0.28388990470067715</v>
      </c>
      <c r="L91" s="6">
        <v>386</v>
      </c>
      <c r="M91" s="8">
        <f t="shared" si="10"/>
        <v>0.77200000000000002</v>
      </c>
      <c r="N91" s="7">
        <v>1276570.1793</v>
      </c>
      <c r="O91" s="8">
        <f t="shared" si="11"/>
        <v>0.71611009529932401</v>
      </c>
    </row>
    <row r="92" spans="1:15" x14ac:dyDescent="0.25">
      <c r="A92" s="21" t="s">
        <v>98</v>
      </c>
      <c r="B92" s="16" t="s">
        <v>19</v>
      </c>
      <c r="C92" s="10" t="s">
        <v>18</v>
      </c>
      <c r="D92" s="18">
        <v>174</v>
      </c>
      <c r="E92" s="8">
        <f t="shared" si="6"/>
        <v>8.117716215837944E-4</v>
      </c>
      <c r="F92" s="19">
        <v>1756418.8496000005</v>
      </c>
      <c r="G92" s="8">
        <f t="shared" si="7"/>
        <v>1.6433277747259503E-3</v>
      </c>
      <c r="H92" s="6">
        <v>171</v>
      </c>
      <c r="I92" s="8">
        <f t="shared" si="8"/>
        <v>0.98275862068965514</v>
      </c>
      <c r="J92" s="7">
        <v>1716582.2496000004</v>
      </c>
      <c r="K92" s="8">
        <f t="shared" si="9"/>
        <v>0.97731941899332708</v>
      </c>
      <c r="L92" s="6">
        <v>3</v>
      </c>
      <c r="M92" s="8">
        <f t="shared" si="10"/>
        <v>1.7241379310344827E-2</v>
      </c>
      <c r="N92" s="7">
        <v>39836.6</v>
      </c>
      <c r="O92" s="8">
        <f t="shared" si="11"/>
        <v>2.2680581006672879E-2</v>
      </c>
    </row>
    <row r="93" spans="1:15" x14ac:dyDescent="0.25">
      <c r="A93" s="21" t="s">
        <v>99</v>
      </c>
      <c r="B93" s="16" t="s">
        <v>19</v>
      </c>
      <c r="C93" s="10" t="s">
        <v>20</v>
      </c>
      <c r="D93" s="18">
        <v>554</v>
      </c>
      <c r="E93" s="8">
        <f t="shared" si="6"/>
        <v>2.5846061974564489E-3</v>
      </c>
      <c r="F93" s="19">
        <v>1685916.0437999906</v>
      </c>
      <c r="G93" s="8">
        <f t="shared" si="7"/>
        <v>1.5773644545340432E-3</v>
      </c>
      <c r="H93" s="6">
        <v>542</v>
      </c>
      <c r="I93" s="8">
        <f t="shared" si="8"/>
        <v>0.97833935018050544</v>
      </c>
      <c r="J93" s="7">
        <v>1658601.824499991</v>
      </c>
      <c r="K93" s="8">
        <f t="shared" si="9"/>
        <v>0.98379858866611514</v>
      </c>
      <c r="L93" s="6">
        <v>12</v>
      </c>
      <c r="M93" s="8">
        <f t="shared" si="10"/>
        <v>2.1660649819494584E-2</v>
      </c>
      <c r="N93" s="7">
        <v>27314.219300000001</v>
      </c>
      <c r="O93" s="8">
        <f t="shared" si="11"/>
        <v>1.6201411333885161E-2</v>
      </c>
    </row>
    <row r="94" spans="1:15" x14ac:dyDescent="0.25">
      <c r="A94" s="21" t="s">
        <v>100</v>
      </c>
      <c r="B94" s="16" t="s">
        <v>19</v>
      </c>
      <c r="C94" s="10" t="s">
        <v>18</v>
      </c>
      <c r="D94" s="18">
        <v>121</v>
      </c>
      <c r="E94" s="8">
        <f t="shared" si="6"/>
        <v>5.6450785179102943E-4</v>
      </c>
      <c r="F94" s="19">
        <v>1652101.2599999988</v>
      </c>
      <c r="G94" s="8">
        <f t="shared" si="7"/>
        <v>1.5457269135070071E-3</v>
      </c>
      <c r="H94" s="6">
        <v>118</v>
      </c>
      <c r="I94" s="8">
        <f t="shared" si="8"/>
        <v>0.97520661157024791</v>
      </c>
      <c r="J94" s="7">
        <v>1638770.1699999988</v>
      </c>
      <c r="K94" s="8">
        <f t="shared" si="9"/>
        <v>0.99193082753293216</v>
      </c>
      <c r="L94" s="6">
        <v>3</v>
      </c>
      <c r="M94" s="8">
        <f t="shared" si="10"/>
        <v>2.4793388429752067E-2</v>
      </c>
      <c r="N94" s="7">
        <v>13331.09</v>
      </c>
      <c r="O94" s="8">
        <f t="shared" si="11"/>
        <v>8.0691724670677936E-3</v>
      </c>
    </row>
    <row r="95" spans="1:15" x14ac:dyDescent="0.25">
      <c r="A95" s="21" t="s">
        <v>101</v>
      </c>
      <c r="B95" s="16" t="s">
        <v>19</v>
      </c>
      <c r="C95" s="10" t="s">
        <v>20</v>
      </c>
      <c r="D95" s="18">
        <v>1710</v>
      </c>
      <c r="E95" s="8">
        <f t="shared" si="6"/>
        <v>7.9777555914269452E-3</v>
      </c>
      <c r="F95" s="19">
        <v>1608935.0866000087</v>
      </c>
      <c r="G95" s="8">
        <f t="shared" si="7"/>
        <v>1.5053400936473847E-3</v>
      </c>
      <c r="H95" s="6">
        <v>1709</v>
      </c>
      <c r="I95" s="8">
        <f t="shared" si="8"/>
        <v>0.99941520467836253</v>
      </c>
      <c r="J95" s="7">
        <v>1598101.1966000088</v>
      </c>
      <c r="K95" s="8">
        <f t="shared" si="9"/>
        <v>0.99326642193943693</v>
      </c>
      <c r="L95" s="6">
        <v>1</v>
      </c>
      <c r="M95" s="8">
        <f t="shared" si="10"/>
        <v>5.8479532163742691E-4</v>
      </c>
      <c r="N95" s="7">
        <v>10833.89</v>
      </c>
      <c r="O95" s="8">
        <f t="shared" si="11"/>
        <v>6.7335780605630941E-3</v>
      </c>
    </row>
    <row r="96" spans="1:15" x14ac:dyDescent="0.25">
      <c r="A96" s="21" t="s">
        <v>102</v>
      </c>
      <c r="B96" s="16" t="s">
        <v>19</v>
      </c>
      <c r="C96" s="10" t="s">
        <v>17</v>
      </c>
      <c r="D96" s="18">
        <v>45</v>
      </c>
      <c r="E96" s="8">
        <f t="shared" si="6"/>
        <v>2.0994093661649856E-4</v>
      </c>
      <c r="F96" s="19">
        <v>1606207.95</v>
      </c>
      <c r="G96" s="8">
        <f t="shared" si="7"/>
        <v>1.5027885500213944E-3</v>
      </c>
      <c r="H96" s="6">
        <v>43</v>
      </c>
      <c r="I96" s="8">
        <f t="shared" si="8"/>
        <v>0.9555555555555556</v>
      </c>
      <c r="J96" s="7">
        <v>1605508.3699999999</v>
      </c>
      <c r="K96" s="8">
        <f t="shared" si="9"/>
        <v>0.99956445241103431</v>
      </c>
      <c r="L96" s="6">
        <v>2</v>
      </c>
      <c r="M96" s="8">
        <f t="shared" si="10"/>
        <v>4.4444444444444446E-2</v>
      </c>
      <c r="N96" s="7">
        <v>699.58</v>
      </c>
      <c r="O96" s="8">
        <f t="shared" si="11"/>
        <v>4.3554758896567538E-4</v>
      </c>
    </row>
    <row r="97" spans="1:15" x14ac:dyDescent="0.25">
      <c r="A97" s="21" t="s">
        <v>103</v>
      </c>
      <c r="B97" s="16" t="s">
        <v>19</v>
      </c>
      <c r="C97" s="10" t="s">
        <v>17</v>
      </c>
      <c r="D97" s="18">
        <v>114</v>
      </c>
      <c r="E97" s="8">
        <f t="shared" si="6"/>
        <v>5.3185037276179631E-4</v>
      </c>
      <c r="F97" s="19">
        <v>1587309.0997999995</v>
      </c>
      <c r="G97" s="8">
        <f t="shared" si="7"/>
        <v>1.4851065458393517E-3</v>
      </c>
      <c r="H97" s="6">
        <v>113</v>
      </c>
      <c r="I97" s="8">
        <f t="shared" si="8"/>
        <v>0.99122807017543857</v>
      </c>
      <c r="J97" s="7">
        <v>1581328.5997999995</v>
      </c>
      <c r="K97" s="8">
        <f t="shared" si="9"/>
        <v>0.99623230283203601</v>
      </c>
      <c r="L97" s="6">
        <v>1</v>
      </c>
      <c r="M97" s="8">
        <f t="shared" si="10"/>
        <v>8.771929824561403E-3</v>
      </c>
      <c r="N97" s="7">
        <v>5980.5</v>
      </c>
      <c r="O97" s="8">
        <f t="shared" si="11"/>
        <v>3.767697167964035E-3</v>
      </c>
    </row>
    <row r="98" spans="1:15" x14ac:dyDescent="0.25">
      <c r="A98" s="21" t="s">
        <v>104</v>
      </c>
      <c r="B98" s="16" t="s">
        <v>19</v>
      </c>
      <c r="C98" s="10" t="s">
        <v>17</v>
      </c>
      <c r="D98" s="18">
        <v>247</v>
      </c>
      <c r="E98" s="8">
        <f t="shared" si="6"/>
        <v>1.1523424743172255E-3</v>
      </c>
      <c r="F98" s="19">
        <v>1576455.8992999988</v>
      </c>
      <c r="G98" s="8">
        <f t="shared" si="7"/>
        <v>1.47495215366212E-3</v>
      </c>
      <c r="H98" s="6">
        <v>207</v>
      </c>
      <c r="I98" s="8">
        <f t="shared" si="8"/>
        <v>0.83805668016194335</v>
      </c>
      <c r="J98" s="7">
        <v>1404903.9793999973</v>
      </c>
      <c r="K98" s="8">
        <f t="shared" si="9"/>
        <v>0.89117873834835692</v>
      </c>
      <c r="L98" s="6">
        <v>40</v>
      </c>
      <c r="M98" s="8">
        <f t="shared" si="10"/>
        <v>0.16194331983805668</v>
      </c>
      <c r="N98" s="7">
        <v>171551.91990000004</v>
      </c>
      <c r="O98" s="8">
        <f t="shared" si="11"/>
        <v>0.10882126165164217</v>
      </c>
    </row>
    <row r="99" spans="1:15" x14ac:dyDescent="0.25">
      <c r="A99" s="21" t="s">
        <v>105</v>
      </c>
      <c r="B99" s="16" t="s">
        <v>19</v>
      </c>
      <c r="C99" s="10" t="s">
        <v>20</v>
      </c>
      <c r="D99" s="18">
        <v>114</v>
      </c>
      <c r="E99" s="8">
        <f t="shared" si="6"/>
        <v>5.3185037276179631E-4</v>
      </c>
      <c r="F99" s="19">
        <v>1538601.3692999985</v>
      </c>
      <c r="G99" s="8">
        <f t="shared" si="7"/>
        <v>1.4395349748027812E-3</v>
      </c>
      <c r="H99" s="6">
        <v>103</v>
      </c>
      <c r="I99" s="8">
        <f t="shared" si="8"/>
        <v>0.90350877192982459</v>
      </c>
      <c r="J99" s="7">
        <v>1508120.4092999988</v>
      </c>
      <c r="K99" s="8">
        <f t="shared" si="9"/>
        <v>0.98018917660662985</v>
      </c>
      <c r="L99" s="6">
        <v>11</v>
      </c>
      <c r="M99" s="8">
        <f t="shared" si="10"/>
        <v>9.6491228070175433E-2</v>
      </c>
      <c r="N99" s="7">
        <v>30480.960000000003</v>
      </c>
      <c r="O99" s="8">
        <f t="shared" si="11"/>
        <v>1.981082339337031E-2</v>
      </c>
    </row>
    <row r="100" spans="1:15" x14ac:dyDescent="0.25">
      <c r="A100" s="21" t="s">
        <v>106</v>
      </c>
      <c r="B100" s="16" t="s">
        <v>19</v>
      </c>
      <c r="C100" s="10" t="s">
        <v>20</v>
      </c>
      <c r="D100" s="18">
        <v>401</v>
      </c>
      <c r="E100" s="8">
        <f t="shared" si="6"/>
        <v>1.8708070129603539E-3</v>
      </c>
      <c r="F100" s="19">
        <v>1531072.6783999943</v>
      </c>
      <c r="G100" s="8">
        <f t="shared" si="7"/>
        <v>1.4324910360144216E-3</v>
      </c>
      <c r="H100" s="6">
        <v>369</v>
      </c>
      <c r="I100" s="8">
        <f t="shared" si="8"/>
        <v>0.92019950124688277</v>
      </c>
      <c r="J100" s="7">
        <v>1392659.7199999958</v>
      </c>
      <c r="K100" s="8">
        <f t="shared" si="9"/>
        <v>0.90959739511213589</v>
      </c>
      <c r="L100" s="6">
        <v>32</v>
      </c>
      <c r="M100" s="8">
        <f t="shared" si="10"/>
        <v>7.9800498753117205E-2</v>
      </c>
      <c r="N100" s="7">
        <v>138412.9584</v>
      </c>
      <c r="O100" s="8">
        <f t="shared" si="11"/>
        <v>9.0402604887865085E-2</v>
      </c>
    </row>
    <row r="101" spans="1:15" x14ac:dyDescent="0.25">
      <c r="A101" s="21" t="s">
        <v>107</v>
      </c>
      <c r="B101" s="16" t="s">
        <v>19</v>
      </c>
      <c r="C101" s="10" t="s">
        <v>17</v>
      </c>
      <c r="D101" s="18">
        <v>87</v>
      </c>
      <c r="E101" s="8">
        <f t="shared" si="6"/>
        <v>4.058858107918972E-4</v>
      </c>
      <c r="F101" s="19">
        <v>1486407.7298999992</v>
      </c>
      <c r="G101" s="8">
        <f t="shared" si="7"/>
        <v>1.390701943143173E-3</v>
      </c>
      <c r="H101" s="6">
        <v>32</v>
      </c>
      <c r="I101" s="8">
        <f t="shared" si="8"/>
        <v>0.36781609195402298</v>
      </c>
      <c r="J101" s="7">
        <v>979712.11000000022</v>
      </c>
      <c r="K101" s="8">
        <f t="shared" si="9"/>
        <v>0.65911397679956374</v>
      </c>
      <c r="L101" s="6">
        <v>55</v>
      </c>
      <c r="M101" s="8">
        <f t="shared" si="10"/>
        <v>0.63218390804597702</v>
      </c>
      <c r="N101" s="7">
        <v>506695.61989999993</v>
      </c>
      <c r="O101" s="8">
        <f t="shared" si="11"/>
        <v>0.34088602320043693</v>
      </c>
    </row>
    <row r="102" spans="1:15" x14ac:dyDescent="0.25">
      <c r="A102" s="21" t="s">
        <v>108</v>
      </c>
      <c r="B102" s="16" t="s">
        <v>19</v>
      </c>
      <c r="C102" s="10" t="s">
        <v>20</v>
      </c>
      <c r="D102" s="18">
        <v>380</v>
      </c>
      <c r="E102" s="8">
        <f t="shared" si="6"/>
        <v>1.7728345758726545E-3</v>
      </c>
      <c r="F102" s="19">
        <v>1469645.1092999997</v>
      </c>
      <c r="G102" s="8">
        <f t="shared" si="7"/>
        <v>1.3750186224959105E-3</v>
      </c>
      <c r="H102" s="6">
        <v>379</v>
      </c>
      <c r="I102" s="8">
        <f t="shared" si="8"/>
        <v>0.99736842105263157</v>
      </c>
      <c r="J102" s="7">
        <v>1420097.5893999997</v>
      </c>
      <c r="K102" s="8">
        <f t="shared" si="9"/>
        <v>0.96628606485575297</v>
      </c>
      <c r="L102" s="6">
        <v>1</v>
      </c>
      <c r="M102" s="8">
        <f t="shared" si="10"/>
        <v>2.631578947368421E-3</v>
      </c>
      <c r="N102" s="7">
        <v>49547.519899999999</v>
      </c>
      <c r="O102" s="8">
        <f t="shared" si="11"/>
        <v>3.3713935144247011E-2</v>
      </c>
    </row>
    <row r="103" spans="1:15" x14ac:dyDescent="0.25">
      <c r="A103" s="21" t="s">
        <v>109</v>
      </c>
      <c r="B103" s="16" t="s">
        <v>19</v>
      </c>
      <c r="C103" s="10" t="s">
        <v>17</v>
      </c>
      <c r="D103" s="18">
        <v>68</v>
      </c>
      <c r="E103" s="8">
        <f t="shared" si="6"/>
        <v>3.1724408199826446E-4</v>
      </c>
      <c r="F103" s="19">
        <v>1441647.6296000003</v>
      </c>
      <c r="G103" s="8">
        <f t="shared" si="7"/>
        <v>1.348823825039818E-3</v>
      </c>
      <c r="H103" s="6">
        <v>65</v>
      </c>
      <c r="I103" s="8">
        <f t="shared" si="8"/>
        <v>0.95588235294117652</v>
      </c>
      <c r="J103" s="7">
        <v>1416473.7396000004</v>
      </c>
      <c r="K103" s="8">
        <f t="shared" si="9"/>
        <v>0.98253811161401161</v>
      </c>
      <c r="L103" s="6">
        <v>3</v>
      </c>
      <c r="M103" s="8">
        <f t="shared" si="10"/>
        <v>4.4117647058823532E-2</v>
      </c>
      <c r="N103" s="7">
        <v>25173.89</v>
      </c>
      <c r="O103" s="8">
        <f t="shared" si="11"/>
        <v>1.7461888385988434E-2</v>
      </c>
    </row>
    <row r="104" spans="1:15" x14ac:dyDescent="0.25">
      <c r="A104" s="21" t="s">
        <v>110</v>
      </c>
      <c r="B104" s="16" t="s">
        <v>16</v>
      </c>
      <c r="C104" s="10" t="s">
        <v>17</v>
      </c>
      <c r="D104" s="18">
        <v>175</v>
      </c>
      <c r="E104" s="8">
        <f t="shared" si="6"/>
        <v>8.1643697573082776E-4</v>
      </c>
      <c r="F104" s="19">
        <v>1350132.2791999993</v>
      </c>
      <c r="G104" s="8">
        <f t="shared" si="7"/>
        <v>1.2632009013503185E-3</v>
      </c>
      <c r="H104" s="6">
        <v>175</v>
      </c>
      <c r="I104" s="8">
        <f t="shared" si="8"/>
        <v>1</v>
      </c>
      <c r="J104" s="7">
        <v>1350132.2791999993</v>
      </c>
      <c r="K104" s="8">
        <f t="shared" si="9"/>
        <v>1</v>
      </c>
      <c r="L104" s="6">
        <v>0</v>
      </c>
      <c r="M104" s="8">
        <f t="shared" si="10"/>
        <v>0</v>
      </c>
      <c r="N104" s="7">
        <v>0</v>
      </c>
      <c r="O104" s="8">
        <f t="shared" si="11"/>
        <v>0</v>
      </c>
    </row>
    <row r="105" spans="1:15" x14ac:dyDescent="0.25">
      <c r="A105" s="21" t="s">
        <v>62</v>
      </c>
      <c r="B105" s="16" t="s">
        <v>16</v>
      </c>
      <c r="C105" s="10" t="s">
        <v>20</v>
      </c>
      <c r="D105" s="18">
        <v>155</v>
      </c>
      <c r="E105" s="8">
        <f t="shared" si="6"/>
        <v>7.2312989279016166E-4</v>
      </c>
      <c r="F105" s="19">
        <v>1349625.7192000009</v>
      </c>
      <c r="G105" s="8">
        <f t="shared" si="7"/>
        <v>1.2627269573831652E-3</v>
      </c>
      <c r="H105" s="6">
        <v>130</v>
      </c>
      <c r="I105" s="8">
        <f t="shared" si="8"/>
        <v>0.83870967741935487</v>
      </c>
      <c r="J105" s="7">
        <v>1115879.8993000002</v>
      </c>
      <c r="K105" s="8">
        <f t="shared" si="9"/>
        <v>0.82680693130347649</v>
      </c>
      <c r="L105" s="6">
        <v>25</v>
      </c>
      <c r="M105" s="8">
        <f t="shared" si="10"/>
        <v>0.16129032258064516</v>
      </c>
      <c r="N105" s="7">
        <v>233745.81990000006</v>
      </c>
      <c r="O105" s="8">
        <f t="shared" si="11"/>
        <v>0.17319306869652304</v>
      </c>
    </row>
    <row r="106" spans="1:15" x14ac:dyDescent="0.25">
      <c r="A106" s="21" t="s">
        <v>111</v>
      </c>
      <c r="B106" s="16" t="s">
        <v>19</v>
      </c>
      <c r="C106" s="10" t="s">
        <v>18</v>
      </c>
      <c r="D106" s="18">
        <v>92</v>
      </c>
      <c r="E106" s="8">
        <f t="shared" si="6"/>
        <v>4.292125815270637E-4</v>
      </c>
      <c r="F106" s="19">
        <v>1334524.4194000014</v>
      </c>
      <c r="G106" s="8">
        <f t="shared" si="7"/>
        <v>1.2485979895680826E-3</v>
      </c>
      <c r="H106" s="6">
        <v>75</v>
      </c>
      <c r="I106" s="8">
        <f t="shared" si="8"/>
        <v>0.81521739130434778</v>
      </c>
      <c r="J106" s="7">
        <v>861437.50950000074</v>
      </c>
      <c r="K106" s="8">
        <f t="shared" si="9"/>
        <v>0.64550149624635622</v>
      </c>
      <c r="L106" s="6">
        <v>17</v>
      </c>
      <c r="M106" s="8">
        <f t="shared" si="10"/>
        <v>0.18478260869565216</v>
      </c>
      <c r="N106" s="7">
        <v>473086.90990000003</v>
      </c>
      <c r="O106" s="8">
        <f t="shared" si="11"/>
        <v>0.35449850375364328</v>
      </c>
    </row>
    <row r="107" spans="1:15" x14ac:dyDescent="0.25">
      <c r="A107" s="21" t="s">
        <v>112</v>
      </c>
      <c r="B107" s="16" t="s">
        <v>16</v>
      </c>
      <c r="C107" s="10" t="s">
        <v>18</v>
      </c>
      <c r="D107" s="18">
        <v>192</v>
      </c>
      <c r="E107" s="8">
        <f t="shared" si="6"/>
        <v>8.9574799623039388E-4</v>
      </c>
      <c r="F107" s="19">
        <v>1331997.5181999984</v>
      </c>
      <c r="G107" s="8">
        <f t="shared" si="7"/>
        <v>1.2462337887244746E-3</v>
      </c>
      <c r="H107" s="6">
        <v>156</v>
      </c>
      <c r="I107" s="8">
        <f t="shared" si="8"/>
        <v>0.8125</v>
      </c>
      <c r="J107" s="7">
        <v>988847.21880000015</v>
      </c>
      <c r="K107" s="8">
        <f t="shared" si="9"/>
        <v>0.74237917510258111</v>
      </c>
      <c r="L107" s="6">
        <v>36</v>
      </c>
      <c r="M107" s="8">
        <f t="shared" si="10"/>
        <v>0.1875</v>
      </c>
      <c r="N107" s="7">
        <v>343150.29939999996</v>
      </c>
      <c r="O107" s="8">
        <f t="shared" si="11"/>
        <v>0.25762082489742011</v>
      </c>
    </row>
    <row r="108" spans="1:15" x14ac:dyDescent="0.25">
      <c r="A108" s="21" t="s">
        <v>113</v>
      </c>
      <c r="B108" s="16" t="s">
        <v>19</v>
      </c>
      <c r="C108" s="10" t="s">
        <v>18</v>
      </c>
      <c r="D108" s="18">
        <v>217</v>
      </c>
      <c r="E108" s="8">
        <f t="shared" si="6"/>
        <v>1.0123818499062265E-3</v>
      </c>
      <c r="F108" s="19">
        <v>1263461.3517000033</v>
      </c>
      <c r="G108" s="8">
        <f t="shared" si="7"/>
        <v>1.182110481229606E-3</v>
      </c>
      <c r="H108" s="6">
        <v>79</v>
      </c>
      <c r="I108" s="8">
        <f t="shared" si="8"/>
        <v>0.36405529953917048</v>
      </c>
      <c r="J108" s="7">
        <v>872348.74979999859</v>
      </c>
      <c r="K108" s="8">
        <f t="shared" si="9"/>
        <v>0.69044355700017435</v>
      </c>
      <c r="L108" s="6">
        <v>138</v>
      </c>
      <c r="M108" s="8">
        <f t="shared" si="10"/>
        <v>0.63594470046082952</v>
      </c>
      <c r="N108" s="7">
        <v>391112.60190000007</v>
      </c>
      <c r="O108" s="8">
        <f t="shared" si="11"/>
        <v>0.30955644299982193</v>
      </c>
    </row>
    <row r="109" spans="1:15" x14ac:dyDescent="0.25">
      <c r="A109" s="21" t="s">
        <v>114</v>
      </c>
      <c r="B109" s="16" t="s">
        <v>19</v>
      </c>
      <c r="C109" s="10" t="s">
        <v>18</v>
      </c>
      <c r="D109" s="18">
        <v>214</v>
      </c>
      <c r="E109" s="8">
        <f t="shared" si="6"/>
        <v>9.9838578746512638E-4</v>
      </c>
      <c r="F109" s="19">
        <v>1246433.0488000007</v>
      </c>
      <c r="G109" s="8">
        <f t="shared" si="7"/>
        <v>1.1661785848494268E-3</v>
      </c>
      <c r="H109" s="6">
        <v>186</v>
      </c>
      <c r="I109" s="8">
        <f t="shared" si="8"/>
        <v>0.86915887850467288</v>
      </c>
      <c r="J109" s="7">
        <v>1158787.0288000004</v>
      </c>
      <c r="K109" s="8">
        <f t="shared" si="9"/>
        <v>0.92968252880940438</v>
      </c>
      <c r="L109" s="6">
        <v>28</v>
      </c>
      <c r="M109" s="8">
        <f t="shared" si="10"/>
        <v>0.13084112149532709</v>
      </c>
      <c r="N109" s="7">
        <v>87646.02</v>
      </c>
      <c r="O109" s="8">
        <f t="shared" si="11"/>
        <v>7.0317471190595365E-2</v>
      </c>
    </row>
    <row r="110" spans="1:15" x14ac:dyDescent="0.25">
      <c r="A110" s="21" t="s">
        <v>115</v>
      </c>
      <c r="B110" s="16" t="s">
        <v>19</v>
      </c>
      <c r="C110" s="10" t="s">
        <v>18</v>
      </c>
      <c r="D110" s="18">
        <v>188</v>
      </c>
      <c r="E110" s="8">
        <f t="shared" si="6"/>
        <v>8.7708657964226063E-4</v>
      </c>
      <c r="F110" s="19">
        <v>1222828.789000001</v>
      </c>
      <c r="G110" s="8">
        <f t="shared" si="7"/>
        <v>1.1440941397069596E-3</v>
      </c>
      <c r="H110" s="6">
        <v>118</v>
      </c>
      <c r="I110" s="8">
        <f t="shared" si="8"/>
        <v>0.62765957446808507</v>
      </c>
      <c r="J110" s="7">
        <v>781810.04949999927</v>
      </c>
      <c r="K110" s="8">
        <f t="shared" si="9"/>
        <v>0.6393454721812234</v>
      </c>
      <c r="L110" s="6">
        <v>70</v>
      </c>
      <c r="M110" s="8">
        <f t="shared" si="10"/>
        <v>0.37234042553191488</v>
      </c>
      <c r="N110" s="7">
        <v>441018.73950000008</v>
      </c>
      <c r="O110" s="8">
        <f t="shared" si="11"/>
        <v>0.36065452781877522</v>
      </c>
    </row>
    <row r="111" spans="1:15" x14ac:dyDescent="0.25">
      <c r="A111" s="21" t="s">
        <v>116</v>
      </c>
      <c r="B111" s="16" t="s">
        <v>19</v>
      </c>
      <c r="C111" s="10" t="s">
        <v>18</v>
      </c>
      <c r="D111" s="18">
        <v>297</v>
      </c>
      <c r="E111" s="8">
        <f t="shared" si="6"/>
        <v>1.3856101816688904E-3</v>
      </c>
      <c r="F111" s="19">
        <v>1203061.8681000008</v>
      </c>
      <c r="G111" s="8">
        <f t="shared" si="7"/>
        <v>1.1255999575571958E-3</v>
      </c>
      <c r="H111" s="6">
        <v>274</v>
      </c>
      <c r="I111" s="8">
        <f t="shared" si="8"/>
        <v>0.92255892255892258</v>
      </c>
      <c r="J111" s="7">
        <v>1062141.6382000006</v>
      </c>
      <c r="K111" s="8">
        <f t="shared" si="9"/>
        <v>0.88286535078818851</v>
      </c>
      <c r="L111" s="6">
        <v>23</v>
      </c>
      <c r="M111" s="8">
        <f t="shared" si="10"/>
        <v>7.7441077441077436E-2</v>
      </c>
      <c r="N111" s="7">
        <v>140920.22990000001</v>
      </c>
      <c r="O111" s="8">
        <f t="shared" si="11"/>
        <v>0.11713464921181131</v>
      </c>
    </row>
    <row r="112" spans="1:15" x14ac:dyDescent="0.25">
      <c r="A112" s="21" t="s">
        <v>41</v>
      </c>
      <c r="B112" s="16" t="s">
        <v>16</v>
      </c>
      <c r="C112" s="10" t="s">
        <v>20</v>
      </c>
      <c r="D112" s="18">
        <v>531</v>
      </c>
      <c r="E112" s="8">
        <f t="shared" si="6"/>
        <v>2.4773030520746828E-3</v>
      </c>
      <c r="F112" s="19">
        <v>1198242.5695999826</v>
      </c>
      <c r="G112" s="8">
        <f t="shared" si="7"/>
        <v>1.1210909606960092E-3</v>
      </c>
      <c r="H112" s="6">
        <v>530</v>
      </c>
      <c r="I112" s="8">
        <f t="shared" si="8"/>
        <v>0.99811676082862522</v>
      </c>
      <c r="J112" s="7">
        <v>1184012.9695999825</v>
      </c>
      <c r="K112" s="8">
        <f t="shared" si="9"/>
        <v>0.98812460818784764</v>
      </c>
      <c r="L112" s="6">
        <v>1</v>
      </c>
      <c r="M112" s="8">
        <f t="shared" si="10"/>
        <v>1.8832391713747645E-3</v>
      </c>
      <c r="N112" s="7">
        <v>14229.6</v>
      </c>
      <c r="O112" s="8">
        <f t="shared" si="11"/>
        <v>1.1875391812152329E-2</v>
      </c>
    </row>
    <row r="113" spans="1:15" x14ac:dyDescent="0.25">
      <c r="A113" s="21" t="s">
        <v>117</v>
      </c>
      <c r="B113" s="16" t="s">
        <v>19</v>
      </c>
      <c r="C113" s="10" t="s">
        <v>17</v>
      </c>
      <c r="D113" s="18">
        <v>267</v>
      </c>
      <c r="E113" s="8">
        <f t="shared" si="6"/>
        <v>1.2456495572578915E-3</v>
      </c>
      <c r="F113" s="19">
        <v>1151637.9097000009</v>
      </c>
      <c r="G113" s="8">
        <f t="shared" si="7"/>
        <v>1.0774870492128582E-3</v>
      </c>
      <c r="H113" s="6">
        <v>260</v>
      </c>
      <c r="I113" s="8">
        <f t="shared" si="8"/>
        <v>0.97378277153558057</v>
      </c>
      <c r="J113" s="7">
        <v>1146432.4097000011</v>
      </c>
      <c r="K113" s="8">
        <f t="shared" si="9"/>
        <v>0.9954799160776534</v>
      </c>
      <c r="L113" s="6">
        <v>7</v>
      </c>
      <c r="M113" s="8">
        <f t="shared" si="10"/>
        <v>2.6217228464419477E-2</v>
      </c>
      <c r="N113" s="7">
        <v>5205.5</v>
      </c>
      <c r="O113" s="8">
        <f t="shared" si="11"/>
        <v>4.5200839223467565E-3</v>
      </c>
    </row>
    <row r="114" spans="1:15" x14ac:dyDescent="0.25">
      <c r="A114" s="21" t="s">
        <v>118</v>
      </c>
      <c r="B114" s="16" t="s">
        <v>16</v>
      </c>
      <c r="C114" s="10" t="s">
        <v>18</v>
      </c>
      <c r="D114" s="18">
        <v>174</v>
      </c>
      <c r="E114" s="8">
        <f t="shared" si="6"/>
        <v>8.117716215837944E-4</v>
      </c>
      <c r="F114" s="19">
        <v>1146830.6996999981</v>
      </c>
      <c r="G114" s="8">
        <f t="shared" si="7"/>
        <v>1.0729893625057586E-3</v>
      </c>
      <c r="H114" s="6">
        <v>125</v>
      </c>
      <c r="I114" s="8">
        <f t="shared" si="8"/>
        <v>0.7183908045977011</v>
      </c>
      <c r="J114" s="7">
        <v>1039488.5197999995</v>
      </c>
      <c r="K114" s="8">
        <f t="shared" si="9"/>
        <v>0.90640102333493644</v>
      </c>
      <c r="L114" s="6">
        <v>49</v>
      </c>
      <c r="M114" s="8">
        <f t="shared" si="10"/>
        <v>0.28160919540229884</v>
      </c>
      <c r="N114" s="7">
        <v>107342.1799</v>
      </c>
      <c r="O114" s="8">
        <f t="shared" si="11"/>
        <v>9.3598976665064754E-2</v>
      </c>
    </row>
    <row r="115" spans="1:15" x14ac:dyDescent="0.25">
      <c r="A115" s="21" t="s">
        <v>119</v>
      </c>
      <c r="B115" s="16" t="s">
        <v>19</v>
      </c>
      <c r="C115" s="10" t="s">
        <v>18</v>
      </c>
      <c r="D115" s="18">
        <v>76</v>
      </c>
      <c r="E115" s="8">
        <f t="shared" si="6"/>
        <v>3.5456691517453089E-4</v>
      </c>
      <c r="F115" s="19">
        <v>1131721.8496000003</v>
      </c>
      <c r="G115" s="8">
        <f t="shared" si="7"/>
        <v>1.0588533305341411E-3</v>
      </c>
      <c r="H115" s="6">
        <v>71</v>
      </c>
      <c r="I115" s="8">
        <f t="shared" si="8"/>
        <v>0.93421052631578949</v>
      </c>
      <c r="J115" s="7">
        <v>1086709.8496000008</v>
      </c>
      <c r="K115" s="8">
        <f t="shared" si="9"/>
        <v>0.96022697625224018</v>
      </c>
      <c r="L115" s="6">
        <v>5</v>
      </c>
      <c r="M115" s="8">
        <f t="shared" si="10"/>
        <v>6.5789473684210523E-2</v>
      </c>
      <c r="N115" s="7">
        <v>45012</v>
      </c>
      <c r="O115" s="8">
        <f t="shared" si="11"/>
        <v>3.9773023747760282E-2</v>
      </c>
    </row>
    <row r="116" spans="1:15" x14ac:dyDescent="0.25">
      <c r="A116" s="21" t="s">
        <v>120</v>
      </c>
      <c r="B116" s="16" t="s">
        <v>19</v>
      </c>
      <c r="C116" s="10" t="s">
        <v>18</v>
      </c>
      <c r="D116" s="18">
        <v>343</v>
      </c>
      <c r="E116" s="8">
        <f t="shared" si="6"/>
        <v>1.6002164724324224E-3</v>
      </c>
      <c r="F116" s="19">
        <v>1056214</v>
      </c>
      <c r="G116" s="8">
        <f t="shared" si="7"/>
        <v>9.8820722782021913E-4</v>
      </c>
      <c r="H116" s="6">
        <v>286</v>
      </c>
      <c r="I116" s="8">
        <f t="shared" si="8"/>
        <v>0.83381924198250734</v>
      </c>
      <c r="J116" s="7">
        <v>879589</v>
      </c>
      <c r="K116" s="8">
        <f t="shared" si="9"/>
        <v>0.83277536559825949</v>
      </c>
      <c r="L116" s="6">
        <v>57</v>
      </c>
      <c r="M116" s="8">
        <f t="shared" si="10"/>
        <v>0.16618075801749271</v>
      </c>
      <c r="N116" s="7">
        <v>176625</v>
      </c>
      <c r="O116" s="8">
        <f t="shared" si="11"/>
        <v>0.16722463440174057</v>
      </c>
    </row>
    <row r="117" spans="1:15" x14ac:dyDescent="0.25">
      <c r="A117" s="21" t="s">
        <v>121</v>
      </c>
      <c r="B117" s="16" t="s">
        <v>19</v>
      </c>
      <c r="C117" s="10" t="s">
        <v>18</v>
      </c>
      <c r="D117" s="18">
        <v>165</v>
      </c>
      <c r="E117" s="8">
        <f t="shared" si="6"/>
        <v>7.6978343426049476E-4</v>
      </c>
      <c r="F117" s="19">
        <v>1006802.5785000002</v>
      </c>
      <c r="G117" s="8">
        <f t="shared" si="7"/>
        <v>9.4197727455017045E-4</v>
      </c>
      <c r="H117" s="6">
        <v>136</v>
      </c>
      <c r="I117" s="8">
        <f t="shared" si="8"/>
        <v>0.82424242424242422</v>
      </c>
      <c r="J117" s="7">
        <v>834692.9086000002</v>
      </c>
      <c r="K117" s="8">
        <f t="shared" si="9"/>
        <v>0.82905320906466073</v>
      </c>
      <c r="L117" s="6">
        <v>29</v>
      </c>
      <c r="M117" s="8">
        <f t="shared" si="10"/>
        <v>0.17575757575757575</v>
      </c>
      <c r="N117" s="7">
        <v>172109.66989999998</v>
      </c>
      <c r="O117" s="8">
        <f t="shared" si="11"/>
        <v>0.17094679093533921</v>
      </c>
    </row>
    <row r="118" spans="1:15" x14ac:dyDescent="0.25">
      <c r="A118" s="21" t="s">
        <v>122</v>
      </c>
      <c r="B118" s="16" t="s">
        <v>19</v>
      </c>
      <c r="C118" s="10" t="s">
        <v>18</v>
      </c>
      <c r="D118" s="18">
        <v>254</v>
      </c>
      <c r="E118" s="8">
        <f t="shared" si="6"/>
        <v>1.1849999533464586E-3</v>
      </c>
      <c r="F118" s="19">
        <v>1001199.5593999949</v>
      </c>
      <c r="G118" s="8">
        <f t="shared" si="7"/>
        <v>9.3673501874572173E-4</v>
      </c>
      <c r="H118" s="6">
        <v>130</v>
      </c>
      <c r="I118" s="8">
        <f t="shared" si="8"/>
        <v>0.51181102362204722</v>
      </c>
      <c r="J118" s="7">
        <v>870951.26949999703</v>
      </c>
      <c r="K118" s="8">
        <f t="shared" si="9"/>
        <v>0.86990776346520382</v>
      </c>
      <c r="L118" s="6">
        <v>124</v>
      </c>
      <c r="M118" s="8">
        <f t="shared" si="10"/>
        <v>0.48818897637795278</v>
      </c>
      <c r="N118" s="7">
        <v>130248.28989999992</v>
      </c>
      <c r="O118" s="8">
        <f t="shared" si="11"/>
        <v>0.13009223653479823</v>
      </c>
    </row>
    <row r="119" spans="1:15" x14ac:dyDescent="0.25">
      <c r="A119" s="21" t="s">
        <v>123</v>
      </c>
      <c r="B119" s="16" t="s">
        <v>19</v>
      </c>
      <c r="C119" s="10" t="s">
        <v>20</v>
      </c>
      <c r="D119" s="18">
        <v>72</v>
      </c>
      <c r="E119" s="8">
        <f t="shared" si="6"/>
        <v>3.359054985863977E-4</v>
      </c>
      <c r="F119" s="19">
        <v>943672.13989999983</v>
      </c>
      <c r="G119" s="8">
        <f t="shared" si="7"/>
        <v>8.8291163470826251E-4</v>
      </c>
      <c r="H119" s="6">
        <v>67</v>
      </c>
      <c r="I119" s="8">
        <f t="shared" si="8"/>
        <v>0.93055555555555558</v>
      </c>
      <c r="J119" s="7">
        <v>908476.67989999987</v>
      </c>
      <c r="K119" s="8">
        <f t="shared" si="9"/>
        <v>0.96270372037927321</v>
      </c>
      <c r="L119" s="6">
        <v>5</v>
      </c>
      <c r="M119" s="8">
        <f t="shared" si="10"/>
        <v>6.9444444444444448E-2</v>
      </c>
      <c r="N119" s="7">
        <v>35195.46</v>
      </c>
      <c r="O119" s="8">
        <f t="shared" si="11"/>
        <v>3.7296279620726784E-2</v>
      </c>
    </row>
    <row r="120" spans="1:15" x14ac:dyDescent="0.25">
      <c r="A120" s="21" t="s">
        <v>124</v>
      </c>
      <c r="B120" s="16" t="s">
        <v>19</v>
      </c>
      <c r="C120" s="10" t="s">
        <v>18</v>
      </c>
      <c r="D120" s="18">
        <v>107</v>
      </c>
      <c r="E120" s="8">
        <f t="shared" si="6"/>
        <v>4.9919289373256319E-4</v>
      </c>
      <c r="F120" s="19">
        <v>903865.08949999721</v>
      </c>
      <c r="G120" s="8">
        <f t="shared" si="7"/>
        <v>8.4566765297398676E-4</v>
      </c>
      <c r="H120" s="6">
        <v>107</v>
      </c>
      <c r="I120" s="8">
        <f t="shared" si="8"/>
        <v>1</v>
      </c>
      <c r="J120" s="7">
        <v>903865.08949999721</v>
      </c>
      <c r="K120" s="8">
        <f t="shared" si="9"/>
        <v>1</v>
      </c>
      <c r="L120" s="6">
        <v>0</v>
      </c>
      <c r="M120" s="8">
        <f t="shared" si="10"/>
        <v>0</v>
      </c>
      <c r="N120" s="7">
        <v>0</v>
      </c>
      <c r="O120" s="8">
        <f t="shared" si="11"/>
        <v>0</v>
      </c>
    </row>
    <row r="121" spans="1:15" x14ac:dyDescent="0.25">
      <c r="A121" s="21" t="s">
        <v>110</v>
      </c>
      <c r="B121" s="16" t="s">
        <v>16</v>
      </c>
      <c r="C121" s="10" t="s">
        <v>20</v>
      </c>
      <c r="D121" s="18">
        <v>35</v>
      </c>
      <c r="E121" s="8">
        <f t="shared" si="6"/>
        <v>1.6328739514616554E-4</v>
      </c>
      <c r="F121" s="19">
        <v>894804.23979999998</v>
      </c>
      <c r="G121" s="8">
        <f t="shared" si="7"/>
        <v>8.3719020696046116E-4</v>
      </c>
      <c r="H121" s="6">
        <v>35</v>
      </c>
      <c r="I121" s="8">
        <f t="shared" si="8"/>
        <v>1</v>
      </c>
      <c r="J121" s="7">
        <v>894804.23979999998</v>
      </c>
      <c r="K121" s="8">
        <f t="shared" si="9"/>
        <v>1</v>
      </c>
      <c r="L121" s="6">
        <v>0</v>
      </c>
      <c r="M121" s="8">
        <f t="shared" si="10"/>
        <v>0</v>
      </c>
      <c r="N121" s="7">
        <v>0</v>
      </c>
      <c r="O121" s="8">
        <f t="shared" si="11"/>
        <v>0</v>
      </c>
    </row>
    <row r="122" spans="1:15" x14ac:dyDescent="0.25">
      <c r="A122" s="21" t="s">
        <v>125</v>
      </c>
      <c r="B122" s="16" t="s">
        <v>19</v>
      </c>
      <c r="C122" s="10" t="s">
        <v>17</v>
      </c>
      <c r="D122" s="18">
        <v>51</v>
      </c>
      <c r="E122" s="8">
        <f t="shared" si="6"/>
        <v>2.3793306149869837E-4</v>
      </c>
      <c r="F122" s="19">
        <v>851387.35990000016</v>
      </c>
      <c r="G122" s="8">
        <f t="shared" si="7"/>
        <v>7.9656882291652485E-4</v>
      </c>
      <c r="H122" s="6">
        <v>48</v>
      </c>
      <c r="I122" s="8">
        <f t="shared" si="8"/>
        <v>0.94117647058823528</v>
      </c>
      <c r="J122" s="7">
        <v>834703.61990000017</v>
      </c>
      <c r="K122" s="8">
        <f t="shared" si="9"/>
        <v>0.98040405485705173</v>
      </c>
      <c r="L122" s="6">
        <v>3</v>
      </c>
      <c r="M122" s="8">
        <f t="shared" si="10"/>
        <v>5.8823529411764705E-2</v>
      </c>
      <c r="N122" s="7">
        <v>16683.740000000002</v>
      </c>
      <c r="O122" s="8">
        <f t="shared" si="11"/>
        <v>1.959594514294832E-2</v>
      </c>
    </row>
    <row r="123" spans="1:15" x14ac:dyDescent="0.25">
      <c r="A123" s="21" t="s">
        <v>126</v>
      </c>
      <c r="B123" s="16" t="s">
        <v>19</v>
      </c>
      <c r="C123" s="10" t="s">
        <v>17</v>
      </c>
      <c r="D123" s="18">
        <v>1</v>
      </c>
      <c r="E123" s="8">
        <f t="shared" si="6"/>
        <v>4.6653541470333012E-6</v>
      </c>
      <c r="F123" s="19">
        <v>850155</v>
      </c>
      <c r="G123" s="8">
        <f t="shared" si="7"/>
        <v>7.954158113483616E-4</v>
      </c>
      <c r="H123" s="6">
        <v>1</v>
      </c>
      <c r="I123" s="8">
        <f t="shared" si="8"/>
        <v>1</v>
      </c>
      <c r="J123" s="7">
        <v>850155</v>
      </c>
      <c r="K123" s="8">
        <f t="shared" si="9"/>
        <v>1</v>
      </c>
      <c r="L123" s="6">
        <v>0</v>
      </c>
      <c r="M123" s="8">
        <f t="shared" si="10"/>
        <v>0</v>
      </c>
      <c r="N123" s="7">
        <v>0</v>
      </c>
      <c r="O123" s="8">
        <f t="shared" si="11"/>
        <v>0</v>
      </c>
    </row>
    <row r="124" spans="1:15" x14ac:dyDescent="0.25">
      <c r="A124" s="21" t="s">
        <v>127</v>
      </c>
      <c r="B124" s="16" t="s">
        <v>19</v>
      </c>
      <c r="C124" s="10" t="s">
        <v>20</v>
      </c>
      <c r="D124" s="18">
        <v>152</v>
      </c>
      <c r="E124" s="8">
        <f t="shared" si="6"/>
        <v>7.0913383034906178E-4</v>
      </c>
      <c r="F124" s="19">
        <v>847180.64870000095</v>
      </c>
      <c r="G124" s="8">
        <f t="shared" si="7"/>
        <v>7.9263297051048636E-4</v>
      </c>
      <c r="H124" s="6">
        <v>93</v>
      </c>
      <c r="I124" s="8">
        <f t="shared" si="8"/>
        <v>0.61184210526315785</v>
      </c>
      <c r="J124" s="7">
        <v>587733.88950000005</v>
      </c>
      <c r="K124" s="8">
        <f t="shared" si="9"/>
        <v>0.69375273196086096</v>
      </c>
      <c r="L124" s="6">
        <v>59</v>
      </c>
      <c r="M124" s="8">
        <f t="shared" si="10"/>
        <v>0.38815789473684209</v>
      </c>
      <c r="N124" s="7">
        <v>259446.75919999985</v>
      </c>
      <c r="O124" s="8">
        <f t="shared" si="11"/>
        <v>0.30624726803913782</v>
      </c>
    </row>
    <row r="125" spans="1:15" x14ac:dyDescent="0.25">
      <c r="A125" s="21" t="s">
        <v>128</v>
      </c>
      <c r="B125" s="16" t="s">
        <v>19</v>
      </c>
      <c r="C125" s="10" t="s">
        <v>18</v>
      </c>
      <c r="D125" s="18">
        <v>24</v>
      </c>
      <c r="E125" s="8">
        <f t="shared" si="6"/>
        <v>1.1196849952879923E-4</v>
      </c>
      <c r="F125" s="19">
        <v>827274.4799999994</v>
      </c>
      <c r="G125" s="8">
        <f t="shared" si="7"/>
        <v>7.7400850635118707E-4</v>
      </c>
      <c r="H125" s="6">
        <v>9</v>
      </c>
      <c r="I125" s="8">
        <f t="shared" si="8"/>
        <v>0.375</v>
      </c>
      <c r="J125" s="7">
        <v>804964.37999999989</v>
      </c>
      <c r="K125" s="8">
        <f t="shared" si="9"/>
        <v>0.97303180438976011</v>
      </c>
      <c r="L125" s="6">
        <v>15</v>
      </c>
      <c r="M125" s="8">
        <f t="shared" si="10"/>
        <v>0.625</v>
      </c>
      <c r="N125" s="7">
        <v>22310.1</v>
      </c>
      <c r="O125" s="8">
        <f t="shared" si="11"/>
        <v>2.6968195610240529E-2</v>
      </c>
    </row>
    <row r="126" spans="1:15" x14ac:dyDescent="0.25">
      <c r="A126" s="21" t="s">
        <v>49</v>
      </c>
      <c r="B126" s="16" t="s">
        <v>16</v>
      </c>
      <c r="C126" s="10" t="s">
        <v>17</v>
      </c>
      <c r="D126" s="18">
        <v>89</v>
      </c>
      <c r="E126" s="8">
        <f t="shared" si="6"/>
        <v>4.1521651908596382E-4</v>
      </c>
      <c r="F126" s="19">
        <v>819428.50929999899</v>
      </c>
      <c r="G126" s="8">
        <f t="shared" si="7"/>
        <v>7.6666771655384866E-4</v>
      </c>
      <c r="H126" s="6">
        <v>66</v>
      </c>
      <c r="I126" s="8">
        <f t="shared" si="8"/>
        <v>0.7415730337078652</v>
      </c>
      <c r="J126" s="7">
        <v>645523.00929999922</v>
      </c>
      <c r="K126" s="8">
        <f t="shared" si="9"/>
        <v>0.78777221194249214</v>
      </c>
      <c r="L126" s="6">
        <v>23</v>
      </c>
      <c r="M126" s="8">
        <f t="shared" si="10"/>
        <v>0.25842696629213485</v>
      </c>
      <c r="N126" s="7">
        <v>173905.5</v>
      </c>
      <c r="O126" s="8">
        <f t="shared" si="11"/>
        <v>0.21222778805750811</v>
      </c>
    </row>
    <row r="127" spans="1:15" x14ac:dyDescent="0.25">
      <c r="A127" s="21" t="s">
        <v>129</v>
      </c>
      <c r="B127" s="16" t="s">
        <v>19</v>
      </c>
      <c r="C127" s="10" t="s">
        <v>18</v>
      </c>
      <c r="D127" s="18">
        <v>80</v>
      </c>
      <c r="E127" s="8">
        <f t="shared" si="6"/>
        <v>3.7322833176266408E-4</v>
      </c>
      <c r="F127" s="19">
        <v>793973.23979999986</v>
      </c>
      <c r="G127" s="8">
        <f t="shared" si="7"/>
        <v>7.4285144323612065E-4</v>
      </c>
      <c r="H127" s="6">
        <v>71</v>
      </c>
      <c r="I127" s="8">
        <f t="shared" si="8"/>
        <v>0.88749999999999996</v>
      </c>
      <c r="J127" s="7">
        <v>786839.52979999955</v>
      </c>
      <c r="K127" s="8">
        <f t="shared" si="9"/>
        <v>0.9910151757736857</v>
      </c>
      <c r="L127" s="6">
        <v>9</v>
      </c>
      <c r="M127" s="8">
        <f t="shared" si="10"/>
        <v>0.1125</v>
      </c>
      <c r="N127" s="7">
        <v>7133.7099999999991</v>
      </c>
      <c r="O127" s="8">
        <f t="shared" si="11"/>
        <v>8.9848242263139318E-3</v>
      </c>
    </row>
    <row r="128" spans="1:15" x14ac:dyDescent="0.25">
      <c r="A128" s="21" t="s">
        <v>110</v>
      </c>
      <c r="B128" s="16" t="s">
        <v>16</v>
      </c>
      <c r="C128" s="10" t="s">
        <v>18</v>
      </c>
      <c r="D128" s="18">
        <v>66</v>
      </c>
      <c r="E128" s="8">
        <f t="shared" si="6"/>
        <v>3.0791337370419789E-4</v>
      </c>
      <c r="F128" s="19">
        <v>768993.14999999932</v>
      </c>
      <c r="G128" s="8">
        <f t="shared" si="7"/>
        <v>7.194797540784701E-4</v>
      </c>
      <c r="H128" s="6">
        <v>66</v>
      </c>
      <c r="I128" s="8">
        <f t="shared" si="8"/>
        <v>1</v>
      </c>
      <c r="J128" s="7">
        <v>768993.14999999932</v>
      </c>
      <c r="K128" s="8">
        <f t="shared" si="9"/>
        <v>1</v>
      </c>
      <c r="L128" s="6">
        <v>0</v>
      </c>
      <c r="M128" s="8">
        <f t="shared" si="10"/>
        <v>0</v>
      </c>
      <c r="N128" s="7">
        <v>0</v>
      </c>
      <c r="O128" s="8">
        <f t="shared" si="11"/>
        <v>0</v>
      </c>
    </row>
    <row r="129" spans="1:15" x14ac:dyDescent="0.25">
      <c r="A129" s="21" t="s">
        <v>130</v>
      </c>
      <c r="B129" s="16" t="s">
        <v>19</v>
      </c>
      <c r="C129" s="10" t="s">
        <v>18</v>
      </c>
      <c r="D129" s="18">
        <v>135</v>
      </c>
      <c r="E129" s="8">
        <f t="shared" si="6"/>
        <v>6.2982280984949567E-4</v>
      </c>
      <c r="F129" s="19">
        <v>762017.30950000102</v>
      </c>
      <c r="G129" s="8">
        <f t="shared" si="7"/>
        <v>7.1295306914320202E-4</v>
      </c>
      <c r="H129" s="6">
        <v>122</v>
      </c>
      <c r="I129" s="8">
        <f t="shared" si="8"/>
        <v>0.90370370370370368</v>
      </c>
      <c r="J129" s="7">
        <v>675257.99960000091</v>
      </c>
      <c r="K129" s="8">
        <f t="shared" si="9"/>
        <v>0.88614522423784914</v>
      </c>
      <c r="L129" s="6">
        <v>13</v>
      </c>
      <c r="M129" s="8">
        <f t="shared" si="10"/>
        <v>9.6296296296296297E-2</v>
      </c>
      <c r="N129" s="7">
        <v>86759.309899999993</v>
      </c>
      <c r="O129" s="8">
        <f t="shared" si="11"/>
        <v>0.11385477576215068</v>
      </c>
    </row>
    <row r="130" spans="1:15" x14ac:dyDescent="0.25">
      <c r="A130" s="21" t="s">
        <v>131</v>
      </c>
      <c r="B130" s="16" t="s">
        <v>19</v>
      </c>
      <c r="C130" s="10" t="s">
        <v>20</v>
      </c>
      <c r="D130" s="18">
        <v>432</v>
      </c>
      <c r="E130" s="8">
        <f t="shared" si="6"/>
        <v>2.0154329915183862E-3</v>
      </c>
      <c r="F130" s="19">
        <v>755993.04810000036</v>
      </c>
      <c r="G130" s="8">
        <f t="shared" si="7"/>
        <v>7.073166936948941E-4</v>
      </c>
      <c r="H130" s="6">
        <v>430</v>
      </c>
      <c r="I130" s="8">
        <f t="shared" si="8"/>
        <v>0.99537037037037035</v>
      </c>
      <c r="J130" s="7">
        <v>753824.21810000041</v>
      </c>
      <c r="K130" s="8">
        <f t="shared" si="9"/>
        <v>0.99713115086778803</v>
      </c>
      <c r="L130" s="6">
        <v>2</v>
      </c>
      <c r="M130" s="8">
        <f t="shared" si="10"/>
        <v>4.6296296296296294E-3</v>
      </c>
      <c r="N130" s="7">
        <v>2168.83</v>
      </c>
      <c r="O130" s="8">
        <f t="shared" si="11"/>
        <v>2.8688491322120119E-3</v>
      </c>
    </row>
    <row r="131" spans="1:15" x14ac:dyDescent="0.25">
      <c r="A131" s="21" t="s">
        <v>132</v>
      </c>
      <c r="B131" s="16" t="s">
        <v>19</v>
      </c>
      <c r="C131" s="10" t="s">
        <v>18</v>
      </c>
      <c r="D131" s="18">
        <v>131</v>
      </c>
      <c r="E131" s="8">
        <f t="shared" ref="E131:E194" si="12">D131/214346</f>
        <v>6.1116139326136242E-4</v>
      </c>
      <c r="F131" s="19">
        <v>740825.34000000008</v>
      </c>
      <c r="G131" s="8">
        <f t="shared" ref="G131:G194" si="13">F131/1068818331.08</f>
        <v>6.9312559343122826E-4</v>
      </c>
      <c r="H131" s="6">
        <v>128</v>
      </c>
      <c r="I131" s="8">
        <f t="shared" ref="I131:I194" si="14">H131/D131</f>
        <v>0.97709923664122134</v>
      </c>
      <c r="J131" s="7">
        <v>724430.95</v>
      </c>
      <c r="K131" s="8">
        <f t="shared" ref="K131:K194" si="15">J131/F131</f>
        <v>0.97787010093364235</v>
      </c>
      <c r="L131" s="6">
        <v>3</v>
      </c>
      <c r="M131" s="8">
        <f t="shared" ref="M131:M194" si="16">L131/D131</f>
        <v>2.2900763358778626E-2</v>
      </c>
      <c r="N131" s="7">
        <v>16394.39</v>
      </c>
      <c r="O131" s="8">
        <f t="shared" ref="O131:O194" si="17">N131/F131</f>
        <v>2.2129899066357529E-2</v>
      </c>
    </row>
    <row r="132" spans="1:15" x14ac:dyDescent="0.25">
      <c r="A132" s="21" t="s">
        <v>133</v>
      </c>
      <c r="B132" s="16" t="s">
        <v>19</v>
      </c>
      <c r="C132" s="10" t="s">
        <v>20</v>
      </c>
      <c r="D132" s="18">
        <v>78</v>
      </c>
      <c r="E132" s="8">
        <f t="shared" si="12"/>
        <v>3.6389762346859751E-4</v>
      </c>
      <c r="F132" s="19">
        <v>735779.18990000023</v>
      </c>
      <c r="G132" s="8">
        <f t="shared" si="13"/>
        <v>6.8840435133304977E-4</v>
      </c>
      <c r="H132" s="6">
        <v>76</v>
      </c>
      <c r="I132" s="8">
        <f t="shared" si="14"/>
        <v>0.97435897435897434</v>
      </c>
      <c r="J132" s="7">
        <v>730918.08990000014</v>
      </c>
      <c r="K132" s="8">
        <f t="shared" si="15"/>
        <v>0.99339326245329018</v>
      </c>
      <c r="L132" s="6">
        <v>2</v>
      </c>
      <c r="M132" s="8">
        <f t="shared" si="16"/>
        <v>2.564102564102564E-2</v>
      </c>
      <c r="N132" s="7">
        <v>4861.1000000000004</v>
      </c>
      <c r="O132" s="8">
        <f t="shared" si="17"/>
        <v>6.6067375467097301E-3</v>
      </c>
    </row>
    <row r="133" spans="1:15" x14ac:dyDescent="0.25">
      <c r="A133" s="21" t="s">
        <v>134</v>
      </c>
      <c r="B133" s="16" t="s">
        <v>19</v>
      </c>
      <c r="C133" s="10" t="s">
        <v>18</v>
      </c>
      <c r="D133" s="18">
        <v>2</v>
      </c>
      <c r="E133" s="8">
        <f t="shared" si="12"/>
        <v>9.3307082940666023E-6</v>
      </c>
      <c r="F133" s="19">
        <v>696408.41</v>
      </c>
      <c r="G133" s="8">
        <f t="shared" si="13"/>
        <v>6.5156854981735391E-4</v>
      </c>
      <c r="H133" s="6">
        <v>2</v>
      </c>
      <c r="I133" s="8">
        <f t="shared" si="14"/>
        <v>1</v>
      </c>
      <c r="J133" s="7">
        <v>696408.41</v>
      </c>
      <c r="K133" s="8">
        <f t="shared" si="15"/>
        <v>1</v>
      </c>
      <c r="L133" s="6">
        <v>0</v>
      </c>
      <c r="M133" s="8">
        <f t="shared" si="16"/>
        <v>0</v>
      </c>
      <c r="N133" s="7">
        <v>0</v>
      </c>
      <c r="O133" s="8">
        <f t="shared" si="17"/>
        <v>0</v>
      </c>
    </row>
    <row r="134" spans="1:15" x14ac:dyDescent="0.25">
      <c r="A134" s="21" t="s">
        <v>135</v>
      </c>
      <c r="B134" s="16" t="s">
        <v>19</v>
      </c>
      <c r="C134" s="10" t="s">
        <v>17</v>
      </c>
      <c r="D134" s="18">
        <v>105</v>
      </c>
      <c r="E134" s="8">
        <f t="shared" si="12"/>
        <v>4.8986218543849668E-4</v>
      </c>
      <c r="F134" s="19">
        <v>667684.06000000017</v>
      </c>
      <c r="G134" s="8">
        <f t="shared" si="13"/>
        <v>6.2469368328042329E-4</v>
      </c>
      <c r="H134" s="6">
        <v>91</v>
      </c>
      <c r="I134" s="8">
        <f t="shared" si="14"/>
        <v>0.8666666666666667</v>
      </c>
      <c r="J134" s="7">
        <v>564244.97999999986</v>
      </c>
      <c r="K134" s="8">
        <f t="shared" si="15"/>
        <v>0.84507780521224318</v>
      </c>
      <c r="L134" s="6">
        <v>14</v>
      </c>
      <c r="M134" s="8">
        <f t="shared" si="16"/>
        <v>0.13333333333333333</v>
      </c>
      <c r="N134" s="7">
        <v>103439.08</v>
      </c>
      <c r="O134" s="8">
        <f t="shared" si="17"/>
        <v>0.15492219478775632</v>
      </c>
    </row>
    <row r="135" spans="1:15" x14ac:dyDescent="0.25">
      <c r="A135" s="21" t="s">
        <v>136</v>
      </c>
      <c r="B135" s="16" t="s">
        <v>19</v>
      </c>
      <c r="C135" s="10" t="s">
        <v>17</v>
      </c>
      <c r="D135" s="18">
        <v>35</v>
      </c>
      <c r="E135" s="8">
        <f t="shared" si="12"/>
        <v>1.6328739514616554E-4</v>
      </c>
      <c r="F135" s="19">
        <v>660611.82000000007</v>
      </c>
      <c r="G135" s="8">
        <f t="shared" si="13"/>
        <v>6.1807680574909034E-4</v>
      </c>
      <c r="H135" s="6">
        <v>27</v>
      </c>
      <c r="I135" s="8">
        <f t="shared" si="14"/>
        <v>0.77142857142857146</v>
      </c>
      <c r="J135" s="7">
        <v>482264.81</v>
      </c>
      <c r="K135" s="8">
        <f t="shared" si="15"/>
        <v>0.7300275220628053</v>
      </c>
      <c r="L135" s="6">
        <v>8</v>
      </c>
      <c r="M135" s="8">
        <f t="shared" si="16"/>
        <v>0.22857142857142856</v>
      </c>
      <c r="N135" s="7">
        <v>178347.01</v>
      </c>
      <c r="O135" s="8">
        <f t="shared" si="17"/>
        <v>0.26997247793719464</v>
      </c>
    </row>
    <row r="136" spans="1:15" x14ac:dyDescent="0.25">
      <c r="A136" s="21" t="s">
        <v>137</v>
      </c>
      <c r="B136" s="16" t="s">
        <v>19</v>
      </c>
      <c r="C136" s="10" t="s">
        <v>17</v>
      </c>
      <c r="D136" s="18">
        <v>191</v>
      </c>
      <c r="E136" s="8">
        <f t="shared" si="12"/>
        <v>8.9108264208336051E-4</v>
      </c>
      <c r="F136" s="19">
        <v>654664.18859999918</v>
      </c>
      <c r="G136" s="8">
        <f t="shared" si="13"/>
        <v>6.1251212630165691E-4</v>
      </c>
      <c r="H136" s="6">
        <v>164</v>
      </c>
      <c r="I136" s="8">
        <f t="shared" si="14"/>
        <v>0.8586387434554974</v>
      </c>
      <c r="J136" s="7">
        <v>613624.73860000004</v>
      </c>
      <c r="K136" s="8">
        <f t="shared" si="15"/>
        <v>0.93731221179554347</v>
      </c>
      <c r="L136" s="6">
        <v>27</v>
      </c>
      <c r="M136" s="8">
        <f t="shared" si="16"/>
        <v>0.14136125654450263</v>
      </c>
      <c r="N136" s="7">
        <v>41039.449999999997</v>
      </c>
      <c r="O136" s="8">
        <f t="shared" si="17"/>
        <v>6.2687788204457848E-2</v>
      </c>
    </row>
    <row r="137" spans="1:15" x14ac:dyDescent="0.25">
      <c r="A137" s="21" t="s">
        <v>138</v>
      </c>
      <c r="B137" s="16" t="s">
        <v>19</v>
      </c>
      <c r="C137" s="10" t="s">
        <v>18</v>
      </c>
      <c r="D137" s="18">
        <v>120</v>
      </c>
      <c r="E137" s="8">
        <f t="shared" si="12"/>
        <v>5.5984249764399617E-4</v>
      </c>
      <c r="F137" s="19">
        <v>627698.49979999941</v>
      </c>
      <c r="G137" s="8">
        <f t="shared" si="13"/>
        <v>5.8728268551095492E-4</v>
      </c>
      <c r="H137" s="6">
        <v>108</v>
      </c>
      <c r="I137" s="8">
        <f t="shared" si="14"/>
        <v>0.9</v>
      </c>
      <c r="J137" s="7">
        <v>528493.2597999993</v>
      </c>
      <c r="K137" s="8">
        <f t="shared" si="15"/>
        <v>0.84195399537897664</v>
      </c>
      <c r="L137" s="6">
        <v>12</v>
      </c>
      <c r="M137" s="8">
        <f t="shared" si="16"/>
        <v>0.1</v>
      </c>
      <c r="N137" s="7">
        <v>99205.239999999962</v>
      </c>
      <c r="O137" s="8">
        <f t="shared" si="17"/>
        <v>0.15804600462102308</v>
      </c>
    </row>
    <row r="138" spans="1:15" x14ac:dyDescent="0.25">
      <c r="A138" s="21" t="s">
        <v>139</v>
      </c>
      <c r="B138" s="16" t="s">
        <v>19</v>
      </c>
      <c r="C138" s="10" t="s">
        <v>17</v>
      </c>
      <c r="D138" s="18">
        <v>38</v>
      </c>
      <c r="E138" s="8">
        <f t="shared" si="12"/>
        <v>1.7728345758726545E-4</v>
      </c>
      <c r="F138" s="19">
        <v>589953.90980000002</v>
      </c>
      <c r="G138" s="8">
        <f t="shared" si="13"/>
        <v>5.5196836791138691E-4</v>
      </c>
      <c r="H138" s="6">
        <v>35</v>
      </c>
      <c r="I138" s="8">
        <f t="shared" si="14"/>
        <v>0.92105263157894735</v>
      </c>
      <c r="J138" s="7">
        <v>586260.79979999992</v>
      </c>
      <c r="K138" s="8">
        <f t="shared" si="15"/>
        <v>0.99374000250078498</v>
      </c>
      <c r="L138" s="6">
        <v>3</v>
      </c>
      <c r="M138" s="8">
        <f t="shared" si="16"/>
        <v>7.8947368421052627E-2</v>
      </c>
      <c r="N138" s="7">
        <v>3693.1099999999997</v>
      </c>
      <c r="O138" s="8">
        <f t="shared" si="17"/>
        <v>6.2599974992148099E-3</v>
      </c>
    </row>
    <row r="139" spans="1:15" x14ac:dyDescent="0.25">
      <c r="A139" s="21" t="s">
        <v>140</v>
      </c>
      <c r="B139" s="16" t="s">
        <v>19</v>
      </c>
      <c r="C139" s="10" t="s">
        <v>18</v>
      </c>
      <c r="D139" s="18">
        <v>472</v>
      </c>
      <c r="E139" s="8">
        <f t="shared" si="12"/>
        <v>2.2020471573997182E-3</v>
      </c>
      <c r="F139" s="19">
        <v>589069.49910000269</v>
      </c>
      <c r="G139" s="8">
        <f t="shared" si="13"/>
        <v>5.5114090203221952E-4</v>
      </c>
      <c r="H139" s="6">
        <v>405</v>
      </c>
      <c r="I139" s="8">
        <f t="shared" si="14"/>
        <v>0.85805084745762716</v>
      </c>
      <c r="J139" s="7">
        <v>428774.60000000329</v>
      </c>
      <c r="K139" s="8">
        <f t="shared" si="15"/>
        <v>0.72788457160843911</v>
      </c>
      <c r="L139" s="6">
        <v>67</v>
      </c>
      <c r="M139" s="8">
        <f t="shared" si="16"/>
        <v>0.14194915254237289</v>
      </c>
      <c r="N139" s="7">
        <v>160294.89909999998</v>
      </c>
      <c r="O139" s="8">
        <f t="shared" si="17"/>
        <v>0.27211542839156183</v>
      </c>
    </row>
    <row r="140" spans="1:15" x14ac:dyDescent="0.25">
      <c r="A140" s="21" t="s">
        <v>141</v>
      </c>
      <c r="B140" s="16" t="s">
        <v>19</v>
      </c>
      <c r="C140" s="10" t="s">
        <v>18</v>
      </c>
      <c r="D140" s="18">
        <v>67</v>
      </c>
      <c r="E140" s="8">
        <f t="shared" si="12"/>
        <v>3.1257872785123121E-4</v>
      </c>
      <c r="F140" s="19">
        <v>531713.22979999986</v>
      </c>
      <c r="G140" s="8">
        <f t="shared" si="13"/>
        <v>4.9747764829475183E-4</v>
      </c>
      <c r="H140" s="6">
        <v>66</v>
      </c>
      <c r="I140" s="8">
        <f t="shared" si="14"/>
        <v>0.9850746268656716</v>
      </c>
      <c r="J140" s="7">
        <v>526527.81979999982</v>
      </c>
      <c r="K140" s="8">
        <f t="shared" si="15"/>
        <v>0.99024773184231185</v>
      </c>
      <c r="L140" s="6">
        <v>1</v>
      </c>
      <c r="M140" s="8">
        <f t="shared" si="16"/>
        <v>1.4925373134328358E-2</v>
      </c>
      <c r="N140" s="7">
        <v>5185.41</v>
      </c>
      <c r="O140" s="8">
        <f t="shared" si="17"/>
        <v>9.7522681576880359E-3</v>
      </c>
    </row>
    <row r="141" spans="1:15" x14ac:dyDescent="0.25">
      <c r="A141" s="21" t="s">
        <v>142</v>
      </c>
      <c r="B141" s="16" t="s">
        <v>19</v>
      </c>
      <c r="C141" s="10" t="s">
        <v>18</v>
      </c>
      <c r="D141" s="18">
        <v>63</v>
      </c>
      <c r="E141" s="8">
        <f t="shared" si="12"/>
        <v>2.9391731126309796E-4</v>
      </c>
      <c r="F141" s="19">
        <v>522680.22999999963</v>
      </c>
      <c r="G141" s="8">
        <f t="shared" si="13"/>
        <v>4.8902625900123858E-4</v>
      </c>
      <c r="H141" s="6">
        <v>61</v>
      </c>
      <c r="I141" s="8">
        <f t="shared" si="14"/>
        <v>0.96825396825396826</v>
      </c>
      <c r="J141" s="7">
        <v>521177.62999999966</v>
      </c>
      <c r="K141" s="8">
        <f t="shared" si="15"/>
        <v>0.99712520215275791</v>
      </c>
      <c r="L141" s="6">
        <v>2</v>
      </c>
      <c r="M141" s="8">
        <f t="shared" si="16"/>
        <v>3.1746031746031744E-2</v>
      </c>
      <c r="N141" s="7">
        <v>1502.6</v>
      </c>
      <c r="O141" s="8">
        <f t="shared" si="17"/>
        <v>2.8747978472420908E-3</v>
      </c>
    </row>
    <row r="142" spans="1:15" x14ac:dyDescent="0.25">
      <c r="A142" s="21" t="s">
        <v>143</v>
      </c>
      <c r="B142" s="16" t="s">
        <v>19</v>
      </c>
      <c r="C142" s="10" t="s">
        <v>18</v>
      </c>
      <c r="D142" s="18">
        <v>53</v>
      </c>
      <c r="E142" s="8">
        <f t="shared" si="12"/>
        <v>2.4726376979276497E-4</v>
      </c>
      <c r="F142" s="19">
        <v>492811.71979999967</v>
      </c>
      <c r="G142" s="8">
        <f t="shared" si="13"/>
        <v>4.6108090165522541E-4</v>
      </c>
      <c r="H142" s="6">
        <v>48</v>
      </c>
      <c r="I142" s="8">
        <f t="shared" si="14"/>
        <v>0.90566037735849059</v>
      </c>
      <c r="J142" s="7">
        <v>474416.14979999972</v>
      </c>
      <c r="K142" s="8">
        <f t="shared" si="15"/>
        <v>0.96267221484207899</v>
      </c>
      <c r="L142" s="6">
        <v>5</v>
      </c>
      <c r="M142" s="8">
        <f t="shared" si="16"/>
        <v>9.4339622641509441E-2</v>
      </c>
      <c r="N142" s="7">
        <v>18395.57</v>
      </c>
      <c r="O142" s="8">
        <f t="shared" si="17"/>
        <v>3.7327785157921102E-2</v>
      </c>
    </row>
    <row r="143" spans="1:15" x14ac:dyDescent="0.25">
      <c r="A143" s="21" t="s">
        <v>144</v>
      </c>
      <c r="B143" s="16" t="s">
        <v>19</v>
      </c>
      <c r="C143" s="10" t="s">
        <v>17</v>
      </c>
      <c r="D143" s="18">
        <v>36</v>
      </c>
      <c r="E143" s="8">
        <f t="shared" si="12"/>
        <v>1.6795274929319885E-4</v>
      </c>
      <c r="F143" s="19">
        <v>484752.51979999989</v>
      </c>
      <c r="G143" s="8">
        <f t="shared" si="13"/>
        <v>4.5354061181770338E-4</v>
      </c>
      <c r="H143" s="6">
        <v>32</v>
      </c>
      <c r="I143" s="8">
        <f t="shared" si="14"/>
        <v>0.88888888888888884</v>
      </c>
      <c r="J143" s="7">
        <v>448188.23979999986</v>
      </c>
      <c r="K143" s="8">
        <f t="shared" si="15"/>
        <v>0.92457124304359306</v>
      </c>
      <c r="L143" s="6">
        <v>4</v>
      </c>
      <c r="M143" s="8">
        <f t="shared" si="16"/>
        <v>0.1111111111111111</v>
      </c>
      <c r="N143" s="7">
        <v>36564.28</v>
      </c>
      <c r="O143" s="8">
        <f t="shared" si="17"/>
        <v>7.542875695640687E-2</v>
      </c>
    </row>
    <row r="144" spans="1:15" x14ac:dyDescent="0.25">
      <c r="A144" s="21" t="s">
        <v>145</v>
      </c>
      <c r="B144" s="16" t="s">
        <v>19</v>
      </c>
      <c r="C144" s="10" t="s">
        <v>18</v>
      </c>
      <c r="D144" s="18">
        <v>106</v>
      </c>
      <c r="E144" s="8">
        <f t="shared" si="12"/>
        <v>4.9452753958552993E-4</v>
      </c>
      <c r="F144" s="19">
        <v>475164.91999999946</v>
      </c>
      <c r="G144" s="8">
        <f t="shared" si="13"/>
        <v>4.4457033172313153E-4</v>
      </c>
      <c r="H144" s="6">
        <v>9</v>
      </c>
      <c r="I144" s="8">
        <f t="shared" si="14"/>
        <v>8.4905660377358486E-2</v>
      </c>
      <c r="J144" s="7">
        <v>63810.159999999996</v>
      </c>
      <c r="K144" s="8">
        <f t="shared" si="15"/>
        <v>0.13429055326727418</v>
      </c>
      <c r="L144" s="6">
        <v>97</v>
      </c>
      <c r="M144" s="8">
        <f t="shared" si="16"/>
        <v>0.91509433962264153</v>
      </c>
      <c r="N144" s="7">
        <v>411354.75999999978</v>
      </c>
      <c r="O144" s="8">
        <f t="shared" si="17"/>
        <v>0.86570944673272654</v>
      </c>
    </row>
    <row r="145" spans="1:15" x14ac:dyDescent="0.25">
      <c r="A145" s="21" t="s">
        <v>146</v>
      </c>
      <c r="B145" s="16" t="s">
        <v>19</v>
      </c>
      <c r="C145" s="10" t="s">
        <v>18</v>
      </c>
      <c r="D145" s="18">
        <v>74</v>
      </c>
      <c r="E145" s="8">
        <f t="shared" si="12"/>
        <v>3.4523620688046427E-4</v>
      </c>
      <c r="F145" s="19">
        <v>473061.9296999998</v>
      </c>
      <c r="G145" s="8">
        <f t="shared" si="13"/>
        <v>4.4260274729943002E-4</v>
      </c>
      <c r="H145" s="6">
        <v>72</v>
      </c>
      <c r="I145" s="8">
        <f t="shared" si="14"/>
        <v>0.97297297297297303</v>
      </c>
      <c r="J145" s="7">
        <v>452931.69969999982</v>
      </c>
      <c r="K145" s="8">
        <f t="shared" si="15"/>
        <v>0.95744694566149957</v>
      </c>
      <c r="L145" s="6">
        <v>2</v>
      </c>
      <c r="M145" s="8">
        <f t="shared" si="16"/>
        <v>2.7027027027027029E-2</v>
      </c>
      <c r="N145" s="7">
        <v>20130.23</v>
      </c>
      <c r="O145" s="8">
        <f t="shared" si="17"/>
        <v>4.2553054338500512E-2</v>
      </c>
    </row>
    <row r="146" spans="1:15" x14ac:dyDescent="0.25">
      <c r="A146" s="21" t="s">
        <v>147</v>
      </c>
      <c r="B146" s="16" t="s">
        <v>19</v>
      </c>
      <c r="C146" s="10" t="s">
        <v>18</v>
      </c>
      <c r="D146" s="18">
        <v>111</v>
      </c>
      <c r="E146" s="8">
        <f t="shared" si="12"/>
        <v>5.1785431032069643E-4</v>
      </c>
      <c r="F146" s="19">
        <v>470730.44999999931</v>
      </c>
      <c r="G146" s="8">
        <f t="shared" si="13"/>
        <v>4.404213852922453E-4</v>
      </c>
      <c r="H146" s="6">
        <v>106</v>
      </c>
      <c r="I146" s="8">
        <f t="shared" si="14"/>
        <v>0.95495495495495497</v>
      </c>
      <c r="J146" s="7">
        <v>424214.48999999935</v>
      </c>
      <c r="K146" s="8">
        <f t="shared" si="15"/>
        <v>0.90118344797962391</v>
      </c>
      <c r="L146" s="6">
        <v>5</v>
      </c>
      <c r="M146" s="8">
        <f t="shared" si="16"/>
        <v>4.5045045045045043E-2</v>
      </c>
      <c r="N146" s="7">
        <v>46515.960000000006</v>
      </c>
      <c r="O146" s="8">
        <f t="shared" si="17"/>
        <v>9.8816552020376147E-2</v>
      </c>
    </row>
    <row r="147" spans="1:15" x14ac:dyDescent="0.25">
      <c r="A147" s="21" t="s">
        <v>148</v>
      </c>
      <c r="B147" s="16" t="s">
        <v>19</v>
      </c>
      <c r="C147" s="10" t="s">
        <v>18</v>
      </c>
      <c r="D147" s="18">
        <v>48</v>
      </c>
      <c r="E147" s="8">
        <f t="shared" si="12"/>
        <v>2.2393699905759847E-4</v>
      </c>
      <c r="F147" s="19">
        <v>457077.4094</v>
      </c>
      <c r="G147" s="8">
        <f t="shared" si="13"/>
        <v>4.2764742717140786E-4</v>
      </c>
      <c r="H147" s="6">
        <v>37</v>
      </c>
      <c r="I147" s="8">
        <f t="shared" si="14"/>
        <v>0.77083333333333337</v>
      </c>
      <c r="J147" s="7">
        <v>431492.10940000013</v>
      </c>
      <c r="K147" s="8">
        <f t="shared" si="15"/>
        <v>0.94402414235788767</v>
      </c>
      <c r="L147" s="6">
        <v>11</v>
      </c>
      <c r="M147" s="8">
        <f t="shared" si="16"/>
        <v>0.22916666666666666</v>
      </c>
      <c r="N147" s="7">
        <v>25585.300000000003</v>
      </c>
      <c r="O147" s="8">
        <f t="shared" si="17"/>
        <v>5.5975857642112561E-2</v>
      </c>
    </row>
    <row r="148" spans="1:15" x14ac:dyDescent="0.25">
      <c r="A148" s="21" t="s">
        <v>149</v>
      </c>
      <c r="B148" s="16" t="s">
        <v>19</v>
      </c>
      <c r="C148" s="10" t="s">
        <v>20</v>
      </c>
      <c r="D148" s="18">
        <v>87</v>
      </c>
      <c r="E148" s="8">
        <f t="shared" si="12"/>
        <v>4.058858107918972E-4</v>
      </c>
      <c r="F148" s="19">
        <v>438104.34960000013</v>
      </c>
      <c r="G148" s="8">
        <f t="shared" si="13"/>
        <v>4.098959915454598E-4</v>
      </c>
      <c r="H148" s="6">
        <v>82</v>
      </c>
      <c r="I148" s="8">
        <f t="shared" si="14"/>
        <v>0.94252873563218387</v>
      </c>
      <c r="J148" s="7">
        <v>403922.69960000005</v>
      </c>
      <c r="K148" s="8">
        <f t="shared" si="15"/>
        <v>0.92197829117376084</v>
      </c>
      <c r="L148" s="6">
        <v>5</v>
      </c>
      <c r="M148" s="8">
        <f t="shared" si="16"/>
        <v>5.7471264367816091E-2</v>
      </c>
      <c r="N148" s="7">
        <v>34181.65</v>
      </c>
      <c r="O148" s="8">
        <f t="shared" si="17"/>
        <v>7.8021708826238947E-2</v>
      </c>
    </row>
    <row r="149" spans="1:15" x14ac:dyDescent="0.25">
      <c r="A149" s="21" t="s">
        <v>150</v>
      </c>
      <c r="B149" s="16" t="s">
        <v>19</v>
      </c>
      <c r="C149" s="10" t="s">
        <v>20</v>
      </c>
      <c r="D149" s="18">
        <v>17</v>
      </c>
      <c r="E149" s="8">
        <f t="shared" si="12"/>
        <v>7.9311020499566115E-5</v>
      </c>
      <c r="F149" s="19">
        <v>420932.84990000032</v>
      </c>
      <c r="G149" s="8">
        <f t="shared" si="13"/>
        <v>3.9383011842121361E-4</v>
      </c>
      <c r="H149" s="6">
        <v>16</v>
      </c>
      <c r="I149" s="8">
        <f t="shared" si="14"/>
        <v>0.94117647058823528</v>
      </c>
      <c r="J149" s="7">
        <v>408903.7599000003</v>
      </c>
      <c r="K149" s="8">
        <f t="shared" si="15"/>
        <v>0.97142278156038964</v>
      </c>
      <c r="L149" s="6">
        <v>1</v>
      </c>
      <c r="M149" s="8">
        <f t="shared" si="16"/>
        <v>5.8823529411764705E-2</v>
      </c>
      <c r="N149" s="7">
        <v>12029.09</v>
      </c>
      <c r="O149" s="8">
        <f t="shared" si="17"/>
        <v>2.8577218439610291E-2</v>
      </c>
    </row>
    <row r="150" spans="1:15" x14ac:dyDescent="0.25">
      <c r="A150" s="24" t="s">
        <v>151</v>
      </c>
      <c r="B150" s="16" t="s">
        <v>22</v>
      </c>
      <c r="C150" s="10" t="s">
        <v>22</v>
      </c>
      <c r="D150" s="6">
        <v>860</v>
      </c>
      <c r="E150" s="8">
        <f t="shared" si="12"/>
        <v>4.012204566448639E-3</v>
      </c>
      <c r="F150" s="7">
        <v>419258.97</v>
      </c>
      <c r="G150" s="8">
        <f t="shared" si="13"/>
        <v>3.9226401513562628E-4</v>
      </c>
      <c r="H150" s="6">
        <v>682</v>
      </c>
      <c r="I150" s="8">
        <f t="shared" si="14"/>
        <v>0.7930232558139535</v>
      </c>
      <c r="J150" s="7">
        <v>125110.85</v>
      </c>
      <c r="K150" s="8">
        <f t="shared" si="15"/>
        <v>0.29840947708286364</v>
      </c>
      <c r="L150" s="6">
        <v>178</v>
      </c>
      <c r="M150" s="8">
        <f t="shared" si="16"/>
        <v>0.2069767441860465</v>
      </c>
      <c r="N150" s="7">
        <v>294148.12</v>
      </c>
      <c r="O150" s="8">
        <f t="shared" si="17"/>
        <v>0.70159052291713642</v>
      </c>
    </row>
    <row r="151" spans="1:15" x14ac:dyDescent="0.25">
      <c r="A151" s="21" t="s">
        <v>152</v>
      </c>
      <c r="B151" s="16" t="s">
        <v>19</v>
      </c>
      <c r="C151" s="10" t="s">
        <v>20</v>
      </c>
      <c r="D151" s="18">
        <v>51</v>
      </c>
      <c r="E151" s="8">
        <f t="shared" si="12"/>
        <v>2.3793306149869837E-4</v>
      </c>
      <c r="F151" s="19">
        <v>411532.06910000026</v>
      </c>
      <c r="G151" s="8">
        <f t="shared" si="13"/>
        <v>3.850346285548479E-4</v>
      </c>
      <c r="H151" s="6">
        <v>51</v>
      </c>
      <c r="I151" s="8">
        <f t="shared" si="14"/>
        <v>1</v>
      </c>
      <c r="J151" s="7">
        <v>411532.06910000026</v>
      </c>
      <c r="K151" s="8">
        <f t="shared" si="15"/>
        <v>1</v>
      </c>
      <c r="L151" s="6">
        <v>0</v>
      </c>
      <c r="M151" s="8">
        <f t="shared" si="16"/>
        <v>0</v>
      </c>
      <c r="N151" s="7">
        <v>0</v>
      </c>
      <c r="O151" s="8">
        <f t="shared" si="17"/>
        <v>0</v>
      </c>
    </row>
    <row r="152" spans="1:15" x14ac:dyDescent="0.25">
      <c r="A152" s="21" t="s">
        <v>153</v>
      </c>
      <c r="B152" s="16" t="s">
        <v>19</v>
      </c>
      <c r="C152" s="10" t="s">
        <v>17</v>
      </c>
      <c r="D152" s="18">
        <v>42</v>
      </c>
      <c r="E152" s="8">
        <f t="shared" si="12"/>
        <v>1.9594487417539866E-4</v>
      </c>
      <c r="F152" s="19">
        <v>407391.31939999986</v>
      </c>
      <c r="G152" s="8">
        <f t="shared" si="13"/>
        <v>3.8116049056563853E-4</v>
      </c>
      <c r="H152" s="6">
        <v>42</v>
      </c>
      <c r="I152" s="8">
        <f t="shared" si="14"/>
        <v>1</v>
      </c>
      <c r="J152" s="7">
        <v>407391.31939999986</v>
      </c>
      <c r="K152" s="8">
        <f t="shared" si="15"/>
        <v>1</v>
      </c>
      <c r="L152" s="6">
        <v>0</v>
      </c>
      <c r="M152" s="8">
        <f t="shared" si="16"/>
        <v>0</v>
      </c>
      <c r="N152" s="7">
        <v>0</v>
      </c>
      <c r="O152" s="8">
        <f t="shared" si="17"/>
        <v>0</v>
      </c>
    </row>
    <row r="153" spans="1:15" x14ac:dyDescent="0.25">
      <c r="A153" s="21" t="s">
        <v>154</v>
      </c>
      <c r="B153" s="16" t="s">
        <v>19</v>
      </c>
      <c r="C153" s="10" t="s">
        <v>17</v>
      </c>
      <c r="D153" s="18">
        <v>36</v>
      </c>
      <c r="E153" s="8">
        <f t="shared" si="12"/>
        <v>1.6795274929319885E-4</v>
      </c>
      <c r="F153" s="19">
        <v>401390.14000000007</v>
      </c>
      <c r="G153" s="8">
        <f t="shared" si="13"/>
        <v>3.7554571092957462E-4</v>
      </c>
      <c r="H153" s="6">
        <v>27</v>
      </c>
      <c r="I153" s="8">
        <f t="shared" si="14"/>
        <v>0.75</v>
      </c>
      <c r="J153" s="7">
        <v>302360.76000000007</v>
      </c>
      <c r="K153" s="8">
        <f t="shared" si="15"/>
        <v>0.75328397453908558</v>
      </c>
      <c r="L153" s="6">
        <v>9</v>
      </c>
      <c r="M153" s="8">
        <f t="shared" si="16"/>
        <v>0.25</v>
      </c>
      <c r="N153" s="7">
        <v>99029.38</v>
      </c>
      <c r="O153" s="8">
        <f t="shared" si="17"/>
        <v>0.24671602546091437</v>
      </c>
    </row>
    <row r="154" spans="1:15" x14ac:dyDescent="0.25">
      <c r="A154" s="21" t="s">
        <v>155</v>
      </c>
      <c r="B154" s="16" t="s">
        <v>19</v>
      </c>
      <c r="C154" s="10" t="s">
        <v>18</v>
      </c>
      <c r="D154" s="18">
        <v>75</v>
      </c>
      <c r="E154" s="8">
        <f t="shared" si="12"/>
        <v>3.4990156102749758E-4</v>
      </c>
      <c r="F154" s="19">
        <v>400913.66860000009</v>
      </c>
      <c r="G154" s="8">
        <f t="shared" si="13"/>
        <v>3.7509991823857675E-4</v>
      </c>
      <c r="H154" s="6">
        <v>65</v>
      </c>
      <c r="I154" s="8">
        <f t="shared" si="14"/>
        <v>0.8666666666666667</v>
      </c>
      <c r="J154" s="7">
        <v>330507.12860000005</v>
      </c>
      <c r="K154" s="8">
        <f t="shared" si="15"/>
        <v>0.82438478526845616</v>
      </c>
      <c r="L154" s="6">
        <v>10</v>
      </c>
      <c r="M154" s="8">
        <f t="shared" si="16"/>
        <v>0.13333333333333333</v>
      </c>
      <c r="N154" s="7">
        <v>70406.539999999994</v>
      </c>
      <c r="O154" s="8">
        <f t="shared" si="17"/>
        <v>0.17561521473154376</v>
      </c>
    </row>
    <row r="155" spans="1:15" x14ac:dyDescent="0.25">
      <c r="A155" s="21" t="s">
        <v>156</v>
      </c>
      <c r="B155" s="16" t="s">
        <v>19</v>
      </c>
      <c r="C155" s="10" t="s">
        <v>17</v>
      </c>
      <c r="D155" s="18">
        <v>17</v>
      </c>
      <c r="E155" s="8">
        <f t="shared" si="12"/>
        <v>7.9311020499566115E-5</v>
      </c>
      <c r="F155" s="19">
        <v>400659.60959999997</v>
      </c>
      <c r="G155" s="8">
        <f t="shared" si="13"/>
        <v>3.748622174127092E-4</v>
      </c>
      <c r="H155" s="6">
        <v>10</v>
      </c>
      <c r="I155" s="8">
        <f t="shared" si="14"/>
        <v>0.58823529411764708</v>
      </c>
      <c r="J155" s="7">
        <v>328703.82979999995</v>
      </c>
      <c r="K155" s="8">
        <f t="shared" si="15"/>
        <v>0.82040670415508732</v>
      </c>
      <c r="L155" s="6">
        <v>7</v>
      </c>
      <c r="M155" s="8">
        <f t="shared" si="16"/>
        <v>0.41176470588235292</v>
      </c>
      <c r="N155" s="7">
        <v>71955.779800000004</v>
      </c>
      <c r="O155" s="8">
        <f t="shared" si="17"/>
        <v>0.17959329584491265</v>
      </c>
    </row>
    <row r="156" spans="1:15" x14ac:dyDescent="0.25">
      <c r="A156" s="25" t="s">
        <v>157</v>
      </c>
      <c r="B156" s="16" t="s">
        <v>22</v>
      </c>
      <c r="C156" s="10" t="s">
        <v>22</v>
      </c>
      <c r="D156" s="6">
        <v>97684</v>
      </c>
      <c r="E156" s="8">
        <f t="shared" si="12"/>
        <v>0.45573045449880101</v>
      </c>
      <c r="F156" s="7">
        <v>389220.9</v>
      </c>
      <c r="G156" s="8">
        <f t="shared" si="13"/>
        <v>3.6416001548804572E-4</v>
      </c>
      <c r="H156" s="6">
        <v>97679</v>
      </c>
      <c r="I156" s="8">
        <f t="shared" si="14"/>
        <v>0.99994881454485895</v>
      </c>
      <c r="J156" s="7">
        <v>381718.86</v>
      </c>
      <c r="K156" s="8">
        <f t="shared" si="15"/>
        <v>0.98072549547056687</v>
      </c>
      <c r="L156" s="6">
        <v>5</v>
      </c>
      <c r="M156" s="8">
        <f t="shared" si="16"/>
        <v>5.1185455141067113E-5</v>
      </c>
      <c r="N156" s="7">
        <v>7502.04</v>
      </c>
      <c r="O156" s="8">
        <f t="shared" si="17"/>
        <v>1.9274504529433027E-2</v>
      </c>
    </row>
    <row r="157" spans="1:15" x14ac:dyDescent="0.25">
      <c r="A157" s="21" t="s">
        <v>158</v>
      </c>
      <c r="B157" s="16" t="s">
        <v>19</v>
      </c>
      <c r="C157" s="10" t="s">
        <v>17</v>
      </c>
      <c r="D157" s="18">
        <v>32</v>
      </c>
      <c r="E157" s="8">
        <f t="shared" si="12"/>
        <v>1.4929133270506564E-4</v>
      </c>
      <c r="F157" s="19">
        <v>384790.56999999972</v>
      </c>
      <c r="G157" s="8">
        <f t="shared" si="13"/>
        <v>3.6001494249371976E-4</v>
      </c>
      <c r="H157" s="6">
        <v>31</v>
      </c>
      <c r="I157" s="8">
        <f t="shared" si="14"/>
        <v>0.96875</v>
      </c>
      <c r="J157" s="7">
        <v>373698.89999999973</v>
      </c>
      <c r="K157" s="8">
        <f t="shared" si="15"/>
        <v>0.97117478736550122</v>
      </c>
      <c r="L157" s="6">
        <v>1</v>
      </c>
      <c r="M157" s="8">
        <f t="shared" si="16"/>
        <v>3.125E-2</v>
      </c>
      <c r="N157" s="7">
        <v>11091.67</v>
      </c>
      <c r="O157" s="8">
        <f t="shared" si="17"/>
        <v>2.8825212634498835E-2</v>
      </c>
    </row>
    <row r="158" spans="1:15" x14ac:dyDescent="0.25">
      <c r="A158" s="21" t="s">
        <v>112</v>
      </c>
      <c r="B158" s="16" t="s">
        <v>16</v>
      </c>
      <c r="C158" s="10" t="s">
        <v>17</v>
      </c>
      <c r="D158" s="18">
        <v>66</v>
      </c>
      <c r="E158" s="8">
        <f t="shared" si="12"/>
        <v>3.0791337370419789E-4</v>
      </c>
      <c r="F158" s="19">
        <v>376932.16990000039</v>
      </c>
      <c r="G158" s="8">
        <f t="shared" si="13"/>
        <v>3.5266252359194178E-4</v>
      </c>
      <c r="H158" s="6">
        <v>66</v>
      </c>
      <c r="I158" s="8">
        <f t="shared" si="14"/>
        <v>1</v>
      </c>
      <c r="J158" s="7">
        <v>376932.16990000039</v>
      </c>
      <c r="K158" s="8">
        <f t="shared" si="15"/>
        <v>1</v>
      </c>
      <c r="L158" s="6">
        <v>0</v>
      </c>
      <c r="M158" s="8">
        <f t="shared" si="16"/>
        <v>0</v>
      </c>
      <c r="N158" s="7">
        <v>0</v>
      </c>
      <c r="O158" s="8">
        <f t="shared" si="17"/>
        <v>0</v>
      </c>
    </row>
    <row r="159" spans="1:15" x14ac:dyDescent="0.25">
      <c r="A159" s="21" t="s">
        <v>159</v>
      </c>
      <c r="B159" s="16" t="s">
        <v>19</v>
      </c>
      <c r="C159" s="10" t="s">
        <v>17</v>
      </c>
      <c r="D159" s="18">
        <v>1</v>
      </c>
      <c r="E159" s="8">
        <f t="shared" si="12"/>
        <v>4.6653541470333012E-6</v>
      </c>
      <c r="F159" s="19">
        <v>375000</v>
      </c>
      <c r="G159" s="8">
        <f t="shared" si="13"/>
        <v>3.5085476090317131E-4</v>
      </c>
      <c r="H159" s="6">
        <v>1</v>
      </c>
      <c r="I159" s="8">
        <f t="shared" si="14"/>
        <v>1</v>
      </c>
      <c r="J159" s="7">
        <v>375000</v>
      </c>
      <c r="K159" s="8">
        <f t="shared" si="15"/>
        <v>1</v>
      </c>
      <c r="L159" s="6">
        <v>0</v>
      </c>
      <c r="M159" s="8">
        <f t="shared" si="16"/>
        <v>0</v>
      </c>
      <c r="N159" s="7">
        <v>0</v>
      </c>
      <c r="O159" s="8">
        <f t="shared" si="17"/>
        <v>0</v>
      </c>
    </row>
    <row r="160" spans="1:15" x14ac:dyDescent="0.25">
      <c r="A160" s="21" t="s">
        <v>160</v>
      </c>
      <c r="B160" s="16" t="s">
        <v>19</v>
      </c>
      <c r="C160" s="10" t="s">
        <v>18</v>
      </c>
      <c r="D160" s="18">
        <v>14</v>
      </c>
      <c r="E160" s="8">
        <f t="shared" si="12"/>
        <v>6.5314958058466225E-5</v>
      </c>
      <c r="F160" s="19">
        <v>373014.65999999992</v>
      </c>
      <c r="G160" s="8">
        <f t="shared" si="13"/>
        <v>3.4899725159380724E-4</v>
      </c>
      <c r="H160" s="6">
        <v>2</v>
      </c>
      <c r="I160" s="8">
        <f t="shared" si="14"/>
        <v>0.14285714285714285</v>
      </c>
      <c r="J160" s="7">
        <v>55747.5</v>
      </c>
      <c r="K160" s="8">
        <f t="shared" si="15"/>
        <v>0.14945123068353403</v>
      </c>
      <c r="L160" s="6">
        <v>12</v>
      </c>
      <c r="M160" s="8">
        <f t="shared" si="16"/>
        <v>0.8571428571428571</v>
      </c>
      <c r="N160" s="7">
        <v>317267.16000000003</v>
      </c>
      <c r="O160" s="8">
        <f t="shared" si="17"/>
        <v>0.85054876931646628</v>
      </c>
    </row>
    <row r="161" spans="1:15" x14ac:dyDescent="0.25">
      <c r="A161" s="21" t="s">
        <v>161</v>
      </c>
      <c r="B161" s="16" t="s">
        <v>19</v>
      </c>
      <c r="C161" s="10" t="s">
        <v>18</v>
      </c>
      <c r="D161" s="18">
        <v>403</v>
      </c>
      <c r="E161" s="8">
        <f t="shared" si="12"/>
        <v>1.8801377212544204E-3</v>
      </c>
      <c r="F161" s="19">
        <v>366158.93519999943</v>
      </c>
      <c r="G161" s="8">
        <f t="shared" si="13"/>
        <v>3.4258294843241493E-4</v>
      </c>
      <c r="H161" s="6">
        <v>322</v>
      </c>
      <c r="I161" s="8">
        <f t="shared" si="14"/>
        <v>0.79900744416873448</v>
      </c>
      <c r="J161" s="7">
        <v>194023.40539999935</v>
      </c>
      <c r="K161" s="8">
        <f t="shared" si="15"/>
        <v>0.52988849034647201</v>
      </c>
      <c r="L161" s="6">
        <v>81</v>
      </c>
      <c r="M161" s="8">
        <f t="shared" si="16"/>
        <v>0.20099255583126552</v>
      </c>
      <c r="N161" s="7">
        <v>172135.52980000005</v>
      </c>
      <c r="O161" s="8">
        <f t="shared" si="17"/>
        <v>0.47011150965352794</v>
      </c>
    </row>
    <row r="162" spans="1:15" x14ac:dyDescent="0.25">
      <c r="A162" s="21" t="s">
        <v>162</v>
      </c>
      <c r="B162" s="16" t="s">
        <v>19</v>
      </c>
      <c r="C162" s="10" t="s">
        <v>18</v>
      </c>
      <c r="D162" s="18">
        <v>53</v>
      </c>
      <c r="E162" s="8">
        <f t="shared" si="12"/>
        <v>2.4726376979276497E-4</v>
      </c>
      <c r="F162" s="19">
        <v>341784.91930000013</v>
      </c>
      <c r="G162" s="8">
        <f t="shared" si="13"/>
        <v>3.1977830971016333E-4</v>
      </c>
      <c r="H162" s="6">
        <v>52</v>
      </c>
      <c r="I162" s="8">
        <f t="shared" si="14"/>
        <v>0.98113207547169812</v>
      </c>
      <c r="J162" s="7">
        <v>338689.42940000014</v>
      </c>
      <c r="K162" s="8">
        <f t="shared" si="15"/>
        <v>0.99094316417956718</v>
      </c>
      <c r="L162" s="6">
        <v>1</v>
      </c>
      <c r="M162" s="8">
        <f t="shared" si="16"/>
        <v>1.8867924528301886E-2</v>
      </c>
      <c r="N162" s="7">
        <v>3095.4899</v>
      </c>
      <c r="O162" s="8">
        <f t="shared" si="17"/>
        <v>9.0568358204328736E-3</v>
      </c>
    </row>
    <row r="163" spans="1:15" x14ac:dyDescent="0.25">
      <c r="A163" s="21" t="s">
        <v>163</v>
      </c>
      <c r="B163" s="16" t="s">
        <v>19</v>
      </c>
      <c r="C163" s="10" t="s">
        <v>20</v>
      </c>
      <c r="D163" s="18">
        <v>96</v>
      </c>
      <c r="E163" s="8">
        <f t="shared" si="12"/>
        <v>4.4787399811519694E-4</v>
      </c>
      <c r="F163" s="19">
        <v>333083.61999999988</v>
      </c>
      <c r="G163" s="8">
        <f t="shared" si="13"/>
        <v>3.1163726361563396E-4</v>
      </c>
      <c r="H163" s="6">
        <v>96</v>
      </c>
      <c r="I163" s="8">
        <f t="shared" si="14"/>
        <v>1</v>
      </c>
      <c r="J163" s="7">
        <v>333083.61999999988</v>
      </c>
      <c r="K163" s="8">
        <f t="shared" si="15"/>
        <v>1</v>
      </c>
      <c r="L163" s="6">
        <v>0</v>
      </c>
      <c r="M163" s="8">
        <f t="shared" si="16"/>
        <v>0</v>
      </c>
      <c r="N163" s="7">
        <v>0</v>
      </c>
      <c r="O163" s="8">
        <f t="shared" si="17"/>
        <v>0</v>
      </c>
    </row>
    <row r="164" spans="1:15" x14ac:dyDescent="0.25">
      <c r="A164" s="21" t="s">
        <v>164</v>
      </c>
      <c r="B164" s="16" t="s">
        <v>19</v>
      </c>
      <c r="C164" s="10" t="s">
        <v>18</v>
      </c>
      <c r="D164" s="18">
        <v>5</v>
      </c>
      <c r="E164" s="8">
        <f t="shared" si="12"/>
        <v>2.3326770735166505E-5</v>
      </c>
      <c r="F164" s="19">
        <v>329952.63</v>
      </c>
      <c r="G164" s="8">
        <f t="shared" si="13"/>
        <v>3.0870786962139347E-4</v>
      </c>
      <c r="H164" s="6">
        <v>5</v>
      </c>
      <c r="I164" s="8">
        <f t="shared" si="14"/>
        <v>1</v>
      </c>
      <c r="J164" s="7">
        <v>329952.63</v>
      </c>
      <c r="K164" s="8">
        <f t="shared" si="15"/>
        <v>1</v>
      </c>
      <c r="L164" s="6">
        <v>0</v>
      </c>
      <c r="M164" s="8">
        <f t="shared" si="16"/>
        <v>0</v>
      </c>
      <c r="N164" s="7">
        <v>0</v>
      </c>
      <c r="O164" s="8">
        <f t="shared" si="17"/>
        <v>0</v>
      </c>
    </row>
    <row r="165" spans="1:15" x14ac:dyDescent="0.25">
      <c r="A165" s="21" t="s">
        <v>165</v>
      </c>
      <c r="B165" s="16" t="s">
        <v>19</v>
      </c>
      <c r="C165" s="10" t="s">
        <v>18</v>
      </c>
      <c r="D165" s="18">
        <v>16</v>
      </c>
      <c r="E165" s="8">
        <f t="shared" si="12"/>
        <v>7.4645666352532818E-5</v>
      </c>
      <c r="F165" s="19">
        <v>329932.26970000006</v>
      </c>
      <c r="G165" s="8">
        <f t="shared" si="13"/>
        <v>3.0868882026622441E-4</v>
      </c>
      <c r="H165" s="6">
        <v>11</v>
      </c>
      <c r="I165" s="8">
        <f t="shared" si="14"/>
        <v>0.6875</v>
      </c>
      <c r="J165" s="7">
        <v>279725.20980000007</v>
      </c>
      <c r="K165" s="8">
        <f t="shared" si="15"/>
        <v>0.8478261615765802</v>
      </c>
      <c r="L165" s="6">
        <v>5</v>
      </c>
      <c r="M165" s="8">
        <f t="shared" si="16"/>
        <v>0.3125</v>
      </c>
      <c r="N165" s="7">
        <v>50207.0599</v>
      </c>
      <c r="O165" s="8">
        <f t="shared" si="17"/>
        <v>0.15217383842341989</v>
      </c>
    </row>
    <row r="166" spans="1:15" x14ac:dyDescent="0.25">
      <c r="A166" s="21" t="s">
        <v>166</v>
      </c>
      <c r="B166" s="16" t="s">
        <v>19</v>
      </c>
      <c r="C166" s="10" t="s">
        <v>17</v>
      </c>
      <c r="D166" s="18">
        <v>34</v>
      </c>
      <c r="E166" s="8">
        <f t="shared" si="12"/>
        <v>1.5862204099913223E-4</v>
      </c>
      <c r="F166" s="19">
        <v>314592.40000000008</v>
      </c>
      <c r="G166" s="8">
        <f t="shared" si="13"/>
        <v>2.9433664342387963E-4</v>
      </c>
      <c r="H166" s="6">
        <v>34</v>
      </c>
      <c r="I166" s="8">
        <f t="shared" si="14"/>
        <v>1</v>
      </c>
      <c r="J166" s="7">
        <v>314592.40000000008</v>
      </c>
      <c r="K166" s="8">
        <f t="shared" si="15"/>
        <v>1</v>
      </c>
      <c r="L166" s="6">
        <v>0</v>
      </c>
      <c r="M166" s="8">
        <f t="shared" si="16"/>
        <v>0</v>
      </c>
      <c r="N166" s="7">
        <v>0</v>
      </c>
      <c r="O166" s="8">
        <f t="shared" si="17"/>
        <v>0</v>
      </c>
    </row>
    <row r="167" spans="1:15" x14ac:dyDescent="0.25">
      <c r="A167" s="21" t="s">
        <v>167</v>
      </c>
      <c r="B167" s="16" t="s">
        <v>19</v>
      </c>
      <c r="C167" s="10" t="s">
        <v>20</v>
      </c>
      <c r="D167" s="18">
        <v>16</v>
      </c>
      <c r="E167" s="8">
        <f t="shared" si="12"/>
        <v>7.4645666352532818E-5</v>
      </c>
      <c r="F167" s="19">
        <v>306811.89999999991</v>
      </c>
      <c r="G167" s="8">
        <f t="shared" si="13"/>
        <v>2.8705710884466046E-4</v>
      </c>
      <c r="H167" s="6">
        <v>16</v>
      </c>
      <c r="I167" s="8">
        <f t="shared" si="14"/>
        <v>1</v>
      </c>
      <c r="J167" s="7">
        <v>306811.89999999991</v>
      </c>
      <c r="K167" s="8">
        <f t="shared" si="15"/>
        <v>1</v>
      </c>
      <c r="L167" s="6">
        <v>0</v>
      </c>
      <c r="M167" s="8">
        <f t="shared" si="16"/>
        <v>0</v>
      </c>
      <c r="N167" s="7">
        <v>0</v>
      </c>
      <c r="O167" s="8">
        <f t="shared" si="17"/>
        <v>0</v>
      </c>
    </row>
    <row r="168" spans="1:15" x14ac:dyDescent="0.25">
      <c r="A168" s="21" t="s">
        <v>168</v>
      </c>
      <c r="B168" s="16" t="s">
        <v>19</v>
      </c>
      <c r="C168" s="10" t="s">
        <v>18</v>
      </c>
      <c r="D168" s="18">
        <v>97</v>
      </c>
      <c r="E168" s="8">
        <f t="shared" si="12"/>
        <v>4.5253935226223025E-4</v>
      </c>
      <c r="F168" s="19">
        <v>306502.51000000024</v>
      </c>
      <c r="G168" s="8">
        <f t="shared" si="13"/>
        <v>2.867676396327252E-4</v>
      </c>
      <c r="H168" s="6">
        <v>44</v>
      </c>
      <c r="I168" s="8">
        <f t="shared" si="14"/>
        <v>0.45360824742268041</v>
      </c>
      <c r="J168" s="7">
        <v>183108.10999999996</v>
      </c>
      <c r="K168" s="8">
        <f t="shared" si="15"/>
        <v>0.59741145349837366</v>
      </c>
      <c r="L168" s="6">
        <v>53</v>
      </c>
      <c r="M168" s="8">
        <f t="shared" si="16"/>
        <v>0.54639175257731953</v>
      </c>
      <c r="N168" s="7">
        <v>123394.39999999997</v>
      </c>
      <c r="O168" s="8">
        <f t="shared" si="17"/>
        <v>0.40258854650162529</v>
      </c>
    </row>
    <row r="169" spans="1:15" x14ac:dyDescent="0.25">
      <c r="A169" s="21" t="s">
        <v>169</v>
      </c>
      <c r="B169" s="16" t="s">
        <v>19</v>
      </c>
      <c r="C169" s="10" t="s">
        <v>18</v>
      </c>
      <c r="D169" s="18">
        <v>72</v>
      </c>
      <c r="E169" s="8">
        <f t="shared" si="12"/>
        <v>3.359054985863977E-4</v>
      </c>
      <c r="F169" s="19">
        <v>302274.79949999991</v>
      </c>
      <c r="G169" s="8">
        <f t="shared" si="13"/>
        <v>2.8281214001500406E-4</v>
      </c>
      <c r="H169" s="6">
        <v>64</v>
      </c>
      <c r="I169" s="8">
        <f t="shared" si="14"/>
        <v>0.88888888888888884</v>
      </c>
      <c r="J169" s="7">
        <v>267174.39950000006</v>
      </c>
      <c r="K169" s="8">
        <f t="shared" si="15"/>
        <v>0.88387917200487676</v>
      </c>
      <c r="L169" s="6">
        <v>8</v>
      </c>
      <c r="M169" s="8">
        <f t="shared" si="16"/>
        <v>0.1111111111111111</v>
      </c>
      <c r="N169" s="7">
        <v>35100.399999999994</v>
      </c>
      <c r="O169" s="8">
        <f t="shared" si="17"/>
        <v>0.1161208279951237</v>
      </c>
    </row>
    <row r="170" spans="1:15" x14ac:dyDescent="0.25">
      <c r="A170" s="21" t="s">
        <v>170</v>
      </c>
      <c r="B170" s="16" t="s">
        <v>19</v>
      </c>
      <c r="C170" s="10" t="s">
        <v>17</v>
      </c>
      <c r="D170" s="18">
        <v>20</v>
      </c>
      <c r="E170" s="8">
        <f t="shared" si="12"/>
        <v>9.330708294066602E-5</v>
      </c>
      <c r="F170" s="19">
        <v>279326.7599</v>
      </c>
      <c r="G170" s="8">
        <f t="shared" si="13"/>
        <v>2.6134166282285878E-4</v>
      </c>
      <c r="H170" s="6">
        <v>20</v>
      </c>
      <c r="I170" s="8">
        <f t="shared" si="14"/>
        <v>1</v>
      </c>
      <c r="J170" s="7">
        <v>279326.7599</v>
      </c>
      <c r="K170" s="8">
        <f t="shared" si="15"/>
        <v>1</v>
      </c>
      <c r="L170" s="6">
        <v>0</v>
      </c>
      <c r="M170" s="8">
        <f t="shared" si="16"/>
        <v>0</v>
      </c>
      <c r="N170" s="7">
        <v>0</v>
      </c>
      <c r="O170" s="8">
        <f t="shared" si="17"/>
        <v>0</v>
      </c>
    </row>
    <row r="171" spans="1:15" x14ac:dyDescent="0.25">
      <c r="A171" s="21" t="s">
        <v>171</v>
      </c>
      <c r="B171" s="16" t="s">
        <v>19</v>
      </c>
      <c r="C171" s="10" t="s">
        <v>18</v>
      </c>
      <c r="D171" s="18">
        <v>136</v>
      </c>
      <c r="E171" s="8">
        <f t="shared" si="12"/>
        <v>6.3448816399652892E-4</v>
      </c>
      <c r="F171" s="19">
        <v>274112</v>
      </c>
      <c r="G171" s="8">
        <f t="shared" si="13"/>
        <v>2.5646266725517358E-4</v>
      </c>
      <c r="H171" s="6">
        <v>130</v>
      </c>
      <c r="I171" s="8">
        <f t="shared" si="14"/>
        <v>0.95588235294117652</v>
      </c>
      <c r="J171" s="7">
        <v>242083</v>
      </c>
      <c r="K171" s="8">
        <f t="shared" si="15"/>
        <v>0.88315360144758348</v>
      </c>
      <c r="L171" s="6">
        <v>6</v>
      </c>
      <c r="M171" s="8">
        <f t="shared" si="16"/>
        <v>4.4117647058823532E-2</v>
      </c>
      <c r="N171" s="7">
        <v>32029</v>
      </c>
      <c r="O171" s="8">
        <f t="shared" si="17"/>
        <v>0.11684639855241653</v>
      </c>
    </row>
    <row r="172" spans="1:15" x14ac:dyDescent="0.25">
      <c r="A172" s="21" t="s">
        <v>172</v>
      </c>
      <c r="B172" s="16" t="s">
        <v>19</v>
      </c>
      <c r="C172" s="10" t="s">
        <v>17</v>
      </c>
      <c r="D172" s="18">
        <v>17</v>
      </c>
      <c r="E172" s="8">
        <f t="shared" si="12"/>
        <v>7.9311020499566115E-5</v>
      </c>
      <c r="F172" s="19">
        <v>273791.86979999999</v>
      </c>
      <c r="G172" s="8">
        <f t="shared" si="13"/>
        <v>2.5616314937576323E-4</v>
      </c>
      <c r="H172" s="6">
        <v>13</v>
      </c>
      <c r="I172" s="8">
        <f t="shared" si="14"/>
        <v>0.76470588235294112</v>
      </c>
      <c r="J172" s="7">
        <v>251887.5098</v>
      </c>
      <c r="K172" s="8">
        <f t="shared" si="15"/>
        <v>0.91999630954709966</v>
      </c>
      <c r="L172" s="6">
        <v>4</v>
      </c>
      <c r="M172" s="8">
        <f t="shared" si="16"/>
        <v>0.23529411764705882</v>
      </c>
      <c r="N172" s="7">
        <v>21904.36</v>
      </c>
      <c r="O172" s="8">
        <f t="shared" si="17"/>
        <v>8.0003690452900372E-2</v>
      </c>
    </row>
    <row r="173" spans="1:15" x14ac:dyDescent="0.25">
      <c r="A173" s="21" t="s">
        <v>173</v>
      </c>
      <c r="B173" s="16" t="s">
        <v>19</v>
      </c>
      <c r="C173" s="10" t="s">
        <v>20</v>
      </c>
      <c r="D173" s="18">
        <v>15</v>
      </c>
      <c r="E173" s="8">
        <f t="shared" si="12"/>
        <v>6.9980312205499522E-5</v>
      </c>
      <c r="F173" s="19">
        <v>272676.4599999999</v>
      </c>
      <c r="G173" s="8">
        <f t="shared" si="13"/>
        <v>2.5511955780592834E-4</v>
      </c>
      <c r="H173" s="6">
        <v>15</v>
      </c>
      <c r="I173" s="8">
        <f t="shared" si="14"/>
        <v>1</v>
      </c>
      <c r="J173" s="7">
        <v>272676.4599999999</v>
      </c>
      <c r="K173" s="8">
        <f t="shared" si="15"/>
        <v>1</v>
      </c>
      <c r="L173" s="6">
        <v>0</v>
      </c>
      <c r="M173" s="8">
        <f t="shared" si="16"/>
        <v>0</v>
      </c>
      <c r="N173" s="7">
        <v>0</v>
      </c>
      <c r="O173" s="8">
        <f t="shared" si="17"/>
        <v>0</v>
      </c>
    </row>
    <row r="174" spans="1:15" x14ac:dyDescent="0.25">
      <c r="A174" s="21" t="s">
        <v>174</v>
      </c>
      <c r="B174" s="16" t="s">
        <v>19</v>
      </c>
      <c r="C174" s="10" t="s">
        <v>20</v>
      </c>
      <c r="D174" s="18">
        <v>12</v>
      </c>
      <c r="E174" s="8">
        <f t="shared" si="12"/>
        <v>5.5984249764399617E-5</v>
      </c>
      <c r="F174" s="19">
        <v>272612.15000000002</v>
      </c>
      <c r="G174" s="8">
        <f t="shared" si="13"/>
        <v>2.5505938855346525E-4</v>
      </c>
      <c r="H174" s="6">
        <v>8</v>
      </c>
      <c r="I174" s="8">
        <f t="shared" si="14"/>
        <v>0.66666666666666663</v>
      </c>
      <c r="J174" s="7">
        <v>141767.75</v>
      </c>
      <c r="K174" s="8">
        <f t="shared" si="15"/>
        <v>0.52003459860464762</v>
      </c>
      <c r="L174" s="6">
        <v>4</v>
      </c>
      <c r="M174" s="8">
        <f t="shared" si="16"/>
        <v>0.33333333333333331</v>
      </c>
      <c r="N174" s="7">
        <v>130844.4</v>
      </c>
      <c r="O174" s="8">
        <f t="shared" si="17"/>
        <v>0.47996540139535226</v>
      </c>
    </row>
    <row r="175" spans="1:15" x14ac:dyDescent="0.25">
      <c r="A175" s="21" t="s">
        <v>175</v>
      </c>
      <c r="B175" s="16" t="s">
        <v>19</v>
      </c>
      <c r="C175" s="10" t="s">
        <v>18</v>
      </c>
      <c r="D175" s="18">
        <v>32</v>
      </c>
      <c r="E175" s="8">
        <f t="shared" si="12"/>
        <v>1.4929133270506564E-4</v>
      </c>
      <c r="F175" s="19">
        <v>271424.9397000001</v>
      </c>
      <c r="G175" s="8">
        <f t="shared" si="13"/>
        <v>2.5394861952426993E-4</v>
      </c>
      <c r="H175" s="6">
        <v>16</v>
      </c>
      <c r="I175" s="8">
        <f t="shared" si="14"/>
        <v>0.5</v>
      </c>
      <c r="J175" s="7">
        <v>65481.329899999997</v>
      </c>
      <c r="K175" s="8">
        <f t="shared" si="15"/>
        <v>0.24125023283554947</v>
      </c>
      <c r="L175" s="6">
        <v>16</v>
      </c>
      <c r="M175" s="8">
        <f t="shared" si="16"/>
        <v>0.5</v>
      </c>
      <c r="N175" s="7">
        <v>205943.60980000003</v>
      </c>
      <c r="O175" s="8">
        <f t="shared" si="17"/>
        <v>0.75874976716445031</v>
      </c>
    </row>
    <row r="176" spans="1:15" x14ac:dyDescent="0.25">
      <c r="A176" s="21" t="s">
        <v>176</v>
      </c>
      <c r="B176" s="16" t="s">
        <v>19</v>
      </c>
      <c r="C176" s="10" t="s">
        <v>18</v>
      </c>
      <c r="D176" s="18">
        <v>74</v>
      </c>
      <c r="E176" s="8">
        <f t="shared" si="12"/>
        <v>3.4523620688046427E-4</v>
      </c>
      <c r="F176" s="19">
        <v>270577.45909999986</v>
      </c>
      <c r="G176" s="8">
        <f t="shared" si="13"/>
        <v>2.5315570591551482E-4</v>
      </c>
      <c r="H176" s="6">
        <v>67</v>
      </c>
      <c r="I176" s="8">
        <f t="shared" si="14"/>
        <v>0.90540540540540537</v>
      </c>
      <c r="J176" s="7">
        <v>247643.97919999986</v>
      </c>
      <c r="K176" s="8">
        <f t="shared" si="15"/>
        <v>0.91524245967760287</v>
      </c>
      <c r="L176" s="6">
        <v>7</v>
      </c>
      <c r="M176" s="8">
        <f t="shared" si="16"/>
        <v>9.45945945945946E-2</v>
      </c>
      <c r="N176" s="7">
        <v>22933.479899999998</v>
      </c>
      <c r="O176" s="8">
        <f t="shared" si="17"/>
        <v>8.4757540322397129E-2</v>
      </c>
    </row>
    <row r="177" spans="1:15" x14ac:dyDescent="0.25">
      <c r="A177" s="21" t="s">
        <v>177</v>
      </c>
      <c r="B177" s="16" t="s">
        <v>19</v>
      </c>
      <c r="C177" s="10" t="s">
        <v>18</v>
      </c>
      <c r="D177" s="18">
        <v>73</v>
      </c>
      <c r="E177" s="8">
        <f t="shared" si="12"/>
        <v>3.4057085273343101E-4</v>
      </c>
      <c r="F177" s="19">
        <v>268810.41000000015</v>
      </c>
      <c r="G177" s="8">
        <f t="shared" si="13"/>
        <v>2.5150243234355599E-4</v>
      </c>
      <c r="H177" s="6">
        <v>0</v>
      </c>
      <c r="I177" s="8">
        <f t="shared" si="14"/>
        <v>0</v>
      </c>
      <c r="J177" s="7">
        <v>0</v>
      </c>
      <c r="K177" s="8">
        <f t="shared" si="15"/>
        <v>0</v>
      </c>
      <c r="L177" s="6">
        <v>73</v>
      </c>
      <c r="M177" s="8">
        <f t="shared" si="16"/>
        <v>1</v>
      </c>
      <c r="N177" s="7">
        <v>268810.40999999997</v>
      </c>
      <c r="O177" s="8">
        <f t="shared" si="17"/>
        <v>0.99999999999999933</v>
      </c>
    </row>
    <row r="178" spans="1:15" x14ac:dyDescent="0.25">
      <c r="A178" s="21" t="s">
        <v>178</v>
      </c>
      <c r="B178" s="16" t="s">
        <v>19</v>
      </c>
      <c r="C178" s="10" t="s">
        <v>17</v>
      </c>
      <c r="D178" s="18">
        <v>63</v>
      </c>
      <c r="E178" s="8">
        <f t="shared" si="12"/>
        <v>2.9391731126309796E-4</v>
      </c>
      <c r="F178" s="19">
        <v>268202.43959999981</v>
      </c>
      <c r="G178" s="8">
        <f t="shared" si="13"/>
        <v>2.5093360751868049E-4</v>
      </c>
      <c r="H178" s="6">
        <v>63</v>
      </c>
      <c r="I178" s="8">
        <f t="shared" si="14"/>
        <v>1</v>
      </c>
      <c r="J178" s="7">
        <v>268202.43959999981</v>
      </c>
      <c r="K178" s="8">
        <f t="shared" si="15"/>
        <v>1</v>
      </c>
      <c r="L178" s="6">
        <v>0</v>
      </c>
      <c r="M178" s="8">
        <f t="shared" si="16"/>
        <v>0</v>
      </c>
      <c r="N178" s="7">
        <v>0</v>
      </c>
      <c r="O178" s="8">
        <f t="shared" si="17"/>
        <v>0</v>
      </c>
    </row>
    <row r="179" spans="1:15" x14ac:dyDescent="0.25">
      <c r="A179" s="21" t="s">
        <v>179</v>
      </c>
      <c r="B179" s="16" t="s">
        <v>19</v>
      </c>
      <c r="C179" s="10" t="s">
        <v>17</v>
      </c>
      <c r="D179" s="18">
        <v>3</v>
      </c>
      <c r="E179" s="8">
        <f t="shared" si="12"/>
        <v>1.3996062441099904E-5</v>
      </c>
      <c r="F179" s="19">
        <v>262932.42</v>
      </c>
      <c r="G179" s="8">
        <f t="shared" si="13"/>
        <v>2.4600291027411254E-4</v>
      </c>
      <c r="H179" s="6">
        <v>3</v>
      </c>
      <c r="I179" s="8">
        <f t="shared" si="14"/>
        <v>1</v>
      </c>
      <c r="J179" s="7">
        <v>262932.42</v>
      </c>
      <c r="K179" s="8">
        <f t="shared" si="15"/>
        <v>1</v>
      </c>
      <c r="L179" s="6">
        <v>0</v>
      </c>
      <c r="M179" s="8">
        <f t="shared" si="16"/>
        <v>0</v>
      </c>
      <c r="N179" s="7">
        <v>0</v>
      </c>
      <c r="O179" s="8">
        <f t="shared" si="17"/>
        <v>0</v>
      </c>
    </row>
    <row r="180" spans="1:15" x14ac:dyDescent="0.25">
      <c r="A180" s="21" t="s">
        <v>180</v>
      </c>
      <c r="B180" s="16" t="s">
        <v>19</v>
      </c>
      <c r="C180" s="10" t="s">
        <v>20</v>
      </c>
      <c r="D180" s="18">
        <v>33</v>
      </c>
      <c r="E180" s="8">
        <f t="shared" si="12"/>
        <v>1.5395668685209895E-4</v>
      </c>
      <c r="F180" s="19">
        <v>261642.10000000006</v>
      </c>
      <c r="G180" s="8">
        <f t="shared" si="13"/>
        <v>2.4479567050054307E-4</v>
      </c>
      <c r="H180" s="6">
        <v>32</v>
      </c>
      <c r="I180" s="8">
        <f t="shared" si="14"/>
        <v>0.96969696969696972</v>
      </c>
      <c r="J180" s="7">
        <v>246853.38000000006</v>
      </c>
      <c r="K180" s="8">
        <f t="shared" si="15"/>
        <v>0.94347729207187991</v>
      </c>
      <c r="L180" s="6">
        <v>1</v>
      </c>
      <c r="M180" s="8">
        <f t="shared" si="16"/>
        <v>3.0303030303030304E-2</v>
      </c>
      <c r="N180" s="7">
        <v>14788.72</v>
      </c>
      <c r="O180" s="8">
        <f t="shared" si="17"/>
        <v>5.6522707928120114E-2</v>
      </c>
    </row>
    <row r="181" spans="1:15" x14ac:dyDescent="0.25">
      <c r="A181" s="21" t="s">
        <v>181</v>
      </c>
      <c r="B181" s="16" t="s">
        <v>19</v>
      </c>
      <c r="C181" s="10" t="s">
        <v>18</v>
      </c>
      <c r="D181" s="18">
        <v>108</v>
      </c>
      <c r="E181" s="8">
        <f t="shared" si="12"/>
        <v>5.0385824787959655E-4</v>
      </c>
      <c r="F181" s="19">
        <v>257294.88000000018</v>
      </c>
      <c r="G181" s="8">
        <f t="shared" si="13"/>
        <v>2.4072835627736056E-4</v>
      </c>
      <c r="H181" s="6">
        <v>96</v>
      </c>
      <c r="I181" s="8">
        <f t="shared" si="14"/>
        <v>0.88888888888888884</v>
      </c>
      <c r="J181" s="7">
        <v>218831.87000000014</v>
      </c>
      <c r="K181" s="8">
        <f t="shared" si="15"/>
        <v>0.85051000626207562</v>
      </c>
      <c r="L181" s="6">
        <v>12</v>
      </c>
      <c r="M181" s="8">
        <f t="shared" si="16"/>
        <v>0.1111111111111111</v>
      </c>
      <c r="N181" s="7">
        <v>38463.009999999995</v>
      </c>
      <c r="O181" s="8">
        <f t="shared" si="17"/>
        <v>0.14948999373792424</v>
      </c>
    </row>
    <row r="182" spans="1:15" x14ac:dyDescent="0.25">
      <c r="A182" s="21" t="s">
        <v>182</v>
      </c>
      <c r="B182" s="16" t="s">
        <v>19</v>
      </c>
      <c r="C182" s="10" t="s">
        <v>17</v>
      </c>
      <c r="D182" s="18">
        <v>31</v>
      </c>
      <c r="E182" s="8">
        <f t="shared" si="12"/>
        <v>1.4462597855803235E-4</v>
      </c>
      <c r="F182" s="19">
        <v>256622.08919999996</v>
      </c>
      <c r="G182" s="8">
        <f t="shared" si="13"/>
        <v>2.4009888466330209E-4</v>
      </c>
      <c r="H182" s="6">
        <v>31</v>
      </c>
      <c r="I182" s="8">
        <f t="shared" si="14"/>
        <v>1</v>
      </c>
      <c r="J182" s="7">
        <v>256622.08919999996</v>
      </c>
      <c r="K182" s="8">
        <f t="shared" si="15"/>
        <v>1</v>
      </c>
      <c r="L182" s="6">
        <v>0</v>
      </c>
      <c r="M182" s="8">
        <f t="shared" si="16"/>
        <v>0</v>
      </c>
      <c r="N182" s="7">
        <v>0</v>
      </c>
      <c r="O182" s="8">
        <f t="shared" si="17"/>
        <v>0</v>
      </c>
    </row>
    <row r="183" spans="1:15" x14ac:dyDescent="0.25">
      <c r="A183" s="21" t="s">
        <v>183</v>
      </c>
      <c r="B183" s="16" t="s">
        <v>19</v>
      </c>
      <c r="C183" s="10" t="s">
        <v>18</v>
      </c>
      <c r="D183" s="18">
        <v>66</v>
      </c>
      <c r="E183" s="8">
        <f t="shared" si="12"/>
        <v>3.0791337370419789E-4</v>
      </c>
      <c r="F183" s="19">
        <v>252941.6798999997</v>
      </c>
      <c r="G183" s="8">
        <f t="shared" si="13"/>
        <v>2.3665544699669568E-4</v>
      </c>
      <c r="H183" s="6">
        <v>63</v>
      </c>
      <c r="I183" s="8">
        <f t="shared" si="14"/>
        <v>0.95454545454545459</v>
      </c>
      <c r="J183" s="7">
        <v>242768.73989999972</v>
      </c>
      <c r="K183" s="8">
        <f t="shared" si="15"/>
        <v>0.9597814800470138</v>
      </c>
      <c r="L183" s="6">
        <v>3</v>
      </c>
      <c r="M183" s="8">
        <f t="shared" si="16"/>
        <v>4.5454545454545456E-2</v>
      </c>
      <c r="N183" s="7">
        <v>10172.939999999999</v>
      </c>
      <c r="O183" s="8">
        <f t="shared" si="17"/>
        <v>4.0218519952986247E-2</v>
      </c>
    </row>
    <row r="184" spans="1:15" x14ac:dyDescent="0.25">
      <c r="A184" s="21" t="s">
        <v>184</v>
      </c>
      <c r="B184" s="16" t="s">
        <v>19</v>
      </c>
      <c r="C184" s="10" t="s">
        <v>20</v>
      </c>
      <c r="D184" s="18">
        <v>5</v>
      </c>
      <c r="E184" s="8">
        <f t="shared" si="12"/>
        <v>2.3326770735166505E-5</v>
      </c>
      <c r="F184" s="19">
        <v>245846.73990000002</v>
      </c>
      <c r="G184" s="8">
        <f t="shared" si="13"/>
        <v>2.3001733105716972E-4</v>
      </c>
      <c r="H184" s="6">
        <v>5</v>
      </c>
      <c r="I184" s="8">
        <f t="shared" si="14"/>
        <v>1</v>
      </c>
      <c r="J184" s="7">
        <v>245846.73990000002</v>
      </c>
      <c r="K184" s="8">
        <f t="shared" si="15"/>
        <v>1</v>
      </c>
      <c r="L184" s="6">
        <v>0</v>
      </c>
      <c r="M184" s="8">
        <f t="shared" si="16"/>
        <v>0</v>
      </c>
      <c r="N184" s="7">
        <v>0</v>
      </c>
      <c r="O184" s="8">
        <f t="shared" si="17"/>
        <v>0</v>
      </c>
    </row>
    <row r="185" spans="1:15" x14ac:dyDescent="0.25">
      <c r="A185" s="21" t="s">
        <v>185</v>
      </c>
      <c r="B185" s="16" t="s">
        <v>19</v>
      </c>
      <c r="C185" s="10" t="s">
        <v>20</v>
      </c>
      <c r="D185" s="18">
        <v>1</v>
      </c>
      <c r="E185" s="8">
        <f t="shared" si="12"/>
        <v>4.6653541470333012E-6</v>
      </c>
      <c r="F185" s="19">
        <v>245560.02</v>
      </c>
      <c r="G185" s="8">
        <f t="shared" si="13"/>
        <v>2.2974907227860789E-4</v>
      </c>
      <c r="H185" s="6">
        <v>1</v>
      </c>
      <c r="I185" s="8">
        <f t="shared" si="14"/>
        <v>1</v>
      </c>
      <c r="J185" s="7">
        <v>245560.02</v>
      </c>
      <c r="K185" s="8">
        <f t="shared" si="15"/>
        <v>1</v>
      </c>
      <c r="L185" s="6">
        <v>0</v>
      </c>
      <c r="M185" s="8">
        <f t="shared" si="16"/>
        <v>0</v>
      </c>
      <c r="N185" s="7">
        <v>0</v>
      </c>
      <c r="O185" s="8">
        <f t="shared" si="17"/>
        <v>0</v>
      </c>
    </row>
    <row r="186" spans="1:15" x14ac:dyDescent="0.25">
      <c r="A186" s="21" t="s">
        <v>112</v>
      </c>
      <c r="B186" s="16" t="s">
        <v>16</v>
      </c>
      <c r="C186" s="10" t="s">
        <v>20</v>
      </c>
      <c r="D186" s="18">
        <v>37</v>
      </c>
      <c r="E186" s="8">
        <f t="shared" si="12"/>
        <v>1.7261810344023213E-4</v>
      </c>
      <c r="F186" s="19">
        <v>237585.08999999994</v>
      </c>
      <c r="G186" s="8">
        <f t="shared" si="13"/>
        <v>2.2228762652295577E-4</v>
      </c>
      <c r="H186" s="6">
        <v>35</v>
      </c>
      <c r="I186" s="8">
        <f t="shared" si="14"/>
        <v>0.94594594594594594</v>
      </c>
      <c r="J186" s="7">
        <v>169520.81999999992</v>
      </c>
      <c r="K186" s="8">
        <f t="shared" si="15"/>
        <v>0.71351623959230759</v>
      </c>
      <c r="L186" s="6">
        <v>2</v>
      </c>
      <c r="M186" s="8">
        <f t="shared" si="16"/>
        <v>5.4054054054054057E-2</v>
      </c>
      <c r="N186" s="7">
        <v>68064.27</v>
      </c>
      <c r="O186" s="8">
        <f t="shared" si="17"/>
        <v>0.28648376040769236</v>
      </c>
    </row>
    <row r="187" spans="1:15" x14ac:dyDescent="0.25">
      <c r="A187" s="21" t="s">
        <v>186</v>
      </c>
      <c r="B187" s="16" t="s">
        <v>19</v>
      </c>
      <c r="C187" s="10" t="s">
        <v>17</v>
      </c>
      <c r="D187" s="18">
        <v>58</v>
      </c>
      <c r="E187" s="8">
        <f t="shared" si="12"/>
        <v>2.7059054052793147E-4</v>
      </c>
      <c r="F187" s="19">
        <v>229977.22970000003</v>
      </c>
      <c r="G187" s="8">
        <f t="shared" si="13"/>
        <v>2.151696158388459E-4</v>
      </c>
      <c r="H187" s="6">
        <v>52</v>
      </c>
      <c r="I187" s="8">
        <f t="shared" si="14"/>
        <v>0.89655172413793105</v>
      </c>
      <c r="J187" s="7">
        <v>223149.68970000005</v>
      </c>
      <c r="K187" s="8">
        <f t="shared" si="15"/>
        <v>0.97031210433786708</v>
      </c>
      <c r="L187" s="6">
        <v>6</v>
      </c>
      <c r="M187" s="8">
        <f t="shared" si="16"/>
        <v>0.10344827586206896</v>
      </c>
      <c r="N187" s="7">
        <v>6827.5400000000009</v>
      </c>
      <c r="O187" s="8">
        <f t="shared" si="17"/>
        <v>2.9687895662133024E-2</v>
      </c>
    </row>
    <row r="188" spans="1:15" x14ac:dyDescent="0.25">
      <c r="A188" s="21" t="s">
        <v>187</v>
      </c>
      <c r="B188" s="16" t="s">
        <v>19</v>
      </c>
      <c r="C188" s="10" t="s">
        <v>20</v>
      </c>
      <c r="D188" s="18">
        <v>47</v>
      </c>
      <c r="E188" s="8">
        <f t="shared" si="12"/>
        <v>2.1927164491056516E-4</v>
      </c>
      <c r="F188" s="19">
        <v>215509.44000000009</v>
      </c>
      <c r="G188" s="8">
        <f t="shared" si="13"/>
        <v>2.0163336811620367E-4</v>
      </c>
      <c r="H188" s="6">
        <v>47</v>
      </c>
      <c r="I188" s="8">
        <f t="shared" si="14"/>
        <v>1</v>
      </c>
      <c r="J188" s="7">
        <v>215509.44000000009</v>
      </c>
      <c r="K188" s="8">
        <f t="shared" si="15"/>
        <v>1</v>
      </c>
      <c r="L188" s="6">
        <v>0</v>
      </c>
      <c r="M188" s="8">
        <f t="shared" si="16"/>
        <v>0</v>
      </c>
      <c r="N188" s="7">
        <v>0</v>
      </c>
      <c r="O188" s="8">
        <f t="shared" si="17"/>
        <v>0</v>
      </c>
    </row>
    <row r="189" spans="1:15" x14ac:dyDescent="0.25">
      <c r="A189" s="21" t="s">
        <v>188</v>
      </c>
      <c r="B189" s="16" t="s">
        <v>19</v>
      </c>
      <c r="C189" s="10" t="s">
        <v>18</v>
      </c>
      <c r="D189" s="18">
        <v>13</v>
      </c>
      <c r="E189" s="8">
        <f t="shared" si="12"/>
        <v>6.0649603911432914E-5</v>
      </c>
      <c r="F189" s="19">
        <v>210898.94990000004</v>
      </c>
      <c r="G189" s="8">
        <f t="shared" si="13"/>
        <v>1.9731973504505179E-4</v>
      </c>
      <c r="H189" s="6">
        <v>13</v>
      </c>
      <c r="I189" s="8">
        <f t="shared" si="14"/>
        <v>1</v>
      </c>
      <c r="J189" s="7">
        <v>210898.94990000004</v>
      </c>
      <c r="K189" s="8">
        <f t="shared" si="15"/>
        <v>1</v>
      </c>
      <c r="L189" s="6">
        <v>0</v>
      </c>
      <c r="M189" s="8">
        <f t="shared" si="16"/>
        <v>0</v>
      </c>
      <c r="N189" s="7">
        <v>0</v>
      </c>
      <c r="O189" s="8">
        <f t="shared" si="17"/>
        <v>0</v>
      </c>
    </row>
    <row r="190" spans="1:15" x14ac:dyDescent="0.25">
      <c r="A190" s="21" t="s">
        <v>189</v>
      </c>
      <c r="B190" s="16" t="s">
        <v>19</v>
      </c>
      <c r="C190" s="10" t="s">
        <v>17</v>
      </c>
      <c r="D190" s="18">
        <v>2</v>
      </c>
      <c r="E190" s="8">
        <f t="shared" si="12"/>
        <v>9.3307082940666023E-6</v>
      </c>
      <c r="F190" s="19">
        <v>210345.69</v>
      </c>
      <c r="G190" s="8">
        <f t="shared" si="13"/>
        <v>1.968020980585669E-4</v>
      </c>
      <c r="H190" s="6">
        <v>2</v>
      </c>
      <c r="I190" s="8">
        <f t="shared" si="14"/>
        <v>1</v>
      </c>
      <c r="J190" s="7">
        <v>210345.69</v>
      </c>
      <c r="K190" s="8">
        <f t="shared" si="15"/>
        <v>1</v>
      </c>
      <c r="L190" s="6">
        <v>0</v>
      </c>
      <c r="M190" s="8">
        <f t="shared" si="16"/>
        <v>0</v>
      </c>
      <c r="N190" s="7">
        <v>0</v>
      </c>
      <c r="O190" s="8">
        <f t="shared" si="17"/>
        <v>0</v>
      </c>
    </row>
    <row r="191" spans="1:15" x14ac:dyDescent="0.25">
      <c r="A191" s="21" t="s">
        <v>190</v>
      </c>
      <c r="B191" s="16" t="s">
        <v>19</v>
      </c>
      <c r="C191" s="10" t="s">
        <v>20</v>
      </c>
      <c r="D191" s="18">
        <v>41</v>
      </c>
      <c r="E191" s="8">
        <f t="shared" si="12"/>
        <v>1.9127952002836535E-4</v>
      </c>
      <c r="F191" s="19">
        <v>209508.29</v>
      </c>
      <c r="G191" s="8">
        <f t="shared" si="13"/>
        <v>1.9601861598715273E-4</v>
      </c>
      <c r="H191" s="6">
        <v>39</v>
      </c>
      <c r="I191" s="8">
        <f t="shared" si="14"/>
        <v>0.95121951219512191</v>
      </c>
      <c r="J191" s="7">
        <v>204108.88999999998</v>
      </c>
      <c r="K191" s="8">
        <f t="shared" si="15"/>
        <v>0.9742282274367281</v>
      </c>
      <c r="L191" s="6">
        <v>2</v>
      </c>
      <c r="M191" s="8">
        <f t="shared" si="16"/>
        <v>4.878048780487805E-2</v>
      </c>
      <c r="N191" s="7">
        <v>5399.4</v>
      </c>
      <c r="O191" s="8">
        <f t="shared" si="17"/>
        <v>2.5771772563271837E-2</v>
      </c>
    </row>
    <row r="192" spans="1:15" x14ac:dyDescent="0.25">
      <c r="A192" s="21" t="s">
        <v>191</v>
      </c>
      <c r="B192" s="16" t="s">
        <v>19</v>
      </c>
      <c r="C192" s="10" t="s">
        <v>18</v>
      </c>
      <c r="D192" s="18">
        <v>11</v>
      </c>
      <c r="E192" s="8">
        <f t="shared" si="12"/>
        <v>5.1318895617366314E-5</v>
      </c>
      <c r="F192" s="19">
        <v>208085.77000000002</v>
      </c>
      <c r="G192" s="8">
        <f t="shared" si="13"/>
        <v>1.9468768821520615E-4</v>
      </c>
      <c r="H192" s="6">
        <v>10</v>
      </c>
      <c r="I192" s="8">
        <f t="shared" si="14"/>
        <v>0.90909090909090906</v>
      </c>
      <c r="J192" s="7">
        <v>198644.54</v>
      </c>
      <c r="K192" s="8">
        <f t="shared" si="15"/>
        <v>0.95462818048538345</v>
      </c>
      <c r="L192" s="6">
        <v>1</v>
      </c>
      <c r="M192" s="8">
        <f t="shared" si="16"/>
        <v>9.0909090909090912E-2</v>
      </c>
      <c r="N192" s="7">
        <v>9441.23</v>
      </c>
      <c r="O192" s="8">
        <f t="shared" si="17"/>
        <v>4.5371819514616489E-2</v>
      </c>
    </row>
    <row r="193" spans="1:15" x14ac:dyDescent="0.25">
      <c r="A193" s="21" t="s">
        <v>192</v>
      </c>
      <c r="B193" s="16" t="s">
        <v>19</v>
      </c>
      <c r="C193" s="10" t="s">
        <v>20</v>
      </c>
      <c r="D193" s="18">
        <v>117</v>
      </c>
      <c r="E193" s="8">
        <f t="shared" si="12"/>
        <v>5.4584643520289629E-4</v>
      </c>
      <c r="F193" s="19">
        <v>199588.95779999977</v>
      </c>
      <c r="G193" s="8">
        <f t="shared" si="13"/>
        <v>1.8673796284755217E-4</v>
      </c>
      <c r="H193" s="6">
        <v>117</v>
      </c>
      <c r="I193" s="8">
        <f t="shared" si="14"/>
        <v>1</v>
      </c>
      <c r="J193" s="7">
        <v>199588.95779999977</v>
      </c>
      <c r="K193" s="8">
        <f t="shared" si="15"/>
        <v>1</v>
      </c>
      <c r="L193" s="6">
        <v>0</v>
      </c>
      <c r="M193" s="8">
        <f t="shared" si="16"/>
        <v>0</v>
      </c>
      <c r="N193" s="7">
        <v>0</v>
      </c>
      <c r="O193" s="8">
        <f t="shared" si="17"/>
        <v>0</v>
      </c>
    </row>
    <row r="194" spans="1:15" x14ac:dyDescent="0.25">
      <c r="A194" s="21" t="s">
        <v>193</v>
      </c>
      <c r="B194" s="16" t="s">
        <v>19</v>
      </c>
      <c r="C194" s="10" t="s">
        <v>18</v>
      </c>
      <c r="D194" s="18">
        <v>10</v>
      </c>
      <c r="E194" s="8">
        <f t="shared" si="12"/>
        <v>4.665354147033301E-5</v>
      </c>
      <c r="F194" s="19">
        <v>195077.67</v>
      </c>
      <c r="G194" s="8">
        <f t="shared" si="13"/>
        <v>1.8251714470772734E-4</v>
      </c>
      <c r="H194" s="6">
        <v>10</v>
      </c>
      <c r="I194" s="8">
        <f t="shared" si="14"/>
        <v>1</v>
      </c>
      <c r="J194" s="7">
        <v>195077.67</v>
      </c>
      <c r="K194" s="8">
        <f t="shared" si="15"/>
        <v>1</v>
      </c>
      <c r="L194" s="6">
        <v>0</v>
      </c>
      <c r="M194" s="8">
        <f t="shared" si="16"/>
        <v>0</v>
      </c>
      <c r="N194" s="7">
        <v>0</v>
      </c>
      <c r="O194" s="8">
        <f t="shared" si="17"/>
        <v>0</v>
      </c>
    </row>
    <row r="195" spans="1:15" x14ac:dyDescent="0.25">
      <c r="A195" s="21" t="s">
        <v>194</v>
      </c>
      <c r="B195" s="16" t="s">
        <v>19</v>
      </c>
      <c r="C195" s="10" t="s">
        <v>18</v>
      </c>
      <c r="D195" s="18">
        <v>7</v>
      </c>
      <c r="E195" s="8">
        <f t="shared" ref="E195:E258" si="18">D195/214346</f>
        <v>3.2657479029233112E-5</v>
      </c>
      <c r="F195" s="19">
        <v>192368.25990000003</v>
      </c>
      <c r="G195" s="8">
        <f t="shared" ref="G195:G258" si="19">F195/1068818331.08</f>
        <v>1.7998218622019635E-4</v>
      </c>
      <c r="H195" s="6">
        <v>3</v>
      </c>
      <c r="I195" s="8">
        <f t="shared" ref="I195:I258" si="20">H195/D195</f>
        <v>0.42857142857142855</v>
      </c>
      <c r="J195" s="7">
        <v>159790.68</v>
      </c>
      <c r="K195" s="8">
        <f t="shared" ref="K195:K258" si="21">J195/F195</f>
        <v>0.83064992157783701</v>
      </c>
      <c r="L195" s="6">
        <v>4</v>
      </c>
      <c r="M195" s="8">
        <f t="shared" ref="M195:M258" si="22">L195/D195</f>
        <v>0.5714285714285714</v>
      </c>
      <c r="N195" s="7">
        <v>32577.579900000001</v>
      </c>
      <c r="O195" s="8">
        <f t="shared" ref="O195:O258" si="23">N195/F195</f>
        <v>0.16935007842216279</v>
      </c>
    </row>
    <row r="196" spans="1:15" x14ac:dyDescent="0.25">
      <c r="A196" s="21" t="s">
        <v>195</v>
      </c>
      <c r="B196" s="16" t="s">
        <v>19</v>
      </c>
      <c r="C196" s="10" t="s">
        <v>17</v>
      </c>
      <c r="D196" s="18">
        <v>29</v>
      </c>
      <c r="E196" s="8">
        <f t="shared" si="18"/>
        <v>1.3529527026396573E-4</v>
      </c>
      <c r="F196" s="19">
        <v>189813.91990000007</v>
      </c>
      <c r="G196" s="8">
        <f t="shared" si="19"/>
        <v>1.7759231328695529E-4</v>
      </c>
      <c r="H196" s="6">
        <v>28</v>
      </c>
      <c r="I196" s="8">
        <f t="shared" si="20"/>
        <v>0.96551724137931039</v>
      </c>
      <c r="J196" s="7">
        <v>183957.94990000007</v>
      </c>
      <c r="K196" s="8">
        <f t="shared" si="21"/>
        <v>0.96914889064466336</v>
      </c>
      <c r="L196" s="6">
        <v>1</v>
      </c>
      <c r="M196" s="8">
        <f t="shared" si="22"/>
        <v>3.4482758620689655E-2</v>
      </c>
      <c r="N196" s="7">
        <v>5855.97</v>
      </c>
      <c r="O196" s="8">
        <f t="shared" si="23"/>
        <v>3.0851109355336581E-2</v>
      </c>
    </row>
    <row r="197" spans="1:15" x14ac:dyDescent="0.25">
      <c r="A197" s="21" t="s">
        <v>196</v>
      </c>
      <c r="B197" s="16" t="s">
        <v>19</v>
      </c>
      <c r="C197" s="10" t="s">
        <v>18</v>
      </c>
      <c r="D197" s="18">
        <v>27</v>
      </c>
      <c r="E197" s="8">
        <f t="shared" si="18"/>
        <v>1.2596456196989914E-4</v>
      </c>
      <c r="F197" s="19">
        <v>183254.07000000004</v>
      </c>
      <c r="G197" s="8">
        <f t="shared" si="19"/>
        <v>1.7145483443835473E-4</v>
      </c>
      <c r="H197" s="6">
        <v>0</v>
      </c>
      <c r="I197" s="8">
        <f t="shared" si="20"/>
        <v>0</v>
      </c>
      <c r="J197" s="7">
        <v>0</v>
      </c>
      <c r="K197" s="8">
        <f t="shared" si="21"/>
        <v>0</v>
      </c>
      <c r="L197" s="6">
        <v>27</v>
      </c>
      <c r="M197" s="8">
        <f t="shared" si="22"/>
        <v>1</v>
      </c>
      <c r="N197" s="7">
        <v>183254.07</v>
      </c>
      <c r="O197" s="8">
        <f t="shared" si="23"/>
        <v>0.99999999999999989</v>
      </c>
    </row>
    <row r="198" spans="1:15" x14ac:dyDescent="0.25">
      <c r="A198" s="21" t="s">
        <v>197</v>
      </c>
      <c r="B198" s="16" t="s">
        <v>19</v>
      </c>
      <c r="C198" s="10" t="s">
        <v>17</v>
      </c>
      <c r="D198" s="18">
        <v>31</v>
      </c>
      <c r="E198" s="8">
        <f t="shared" si="18"/>
        <v>1.4462597855803235E-4</v>
      </c>
      <c r="F198" s="19">
        <v>169714.67989999999</v>
      </c>
      <c r="G198" s="8">
        <f t="shared" si="19"/>
        <v>1.5878720916819399E-4</v>
      </c>
      <c r="H198" s="6">
        <v>31</v>
      </c>
      <c r="I198" s="8">
        <f t="shared" si="20"/>
        <v>1</v>
      </c>
      <c r="J198" s="7">
        <v>169714.67989999999</v>
      </c>
      <c r="K198" s="8">
        <f t="shared" si="21"/>
        <v>1</v>
      </c>
      <c r="L198" s="6">
        <v>0</v>
      </c>
      <c r="M198" s="8">
        <f t="shared" si="22"/>
        <v>0</v>
      </c>
      <c r="N198" s="7">
        <v>0</v>
      </c>
      <c r="O198" s="8">
        <f t="shared" si="23"/>
        <v>0</v>
      </c>
    </row>
    <row r="199" spans="1:15" x14ac:dyDescent="0.25">
      <c r="A199" s="21" t="s">
        <v>198</v>
      </c>
      <c r="B199" s="16" t="s">
        <v>16</v>
      </c>
      <c r="C199" s="10" t="s">
        <v>18</v>
      </c>
      <c r="D199" s="18">
        <v>64</v>
      </c>
      <c r="E199" s="8">
        <f t="shared" si="18"/>
        <v>2.9858266541013127E-4</v>
      </c>
      <c r="F199" s="19">
        <v>168416.65989999997</v>
      </c>
      <c r="G199" s="8">
        <f t="shared" si="19"/>
        <v>1.5757276517686721E-4</v>
      </c>
      <c r="H199" s="6">
        <v>38</v>
      </c>
      <c r="I199" s="8">
        <f t="shared" si="20"/>
        <v>0.59375</v>
      </c>
      <c r="J199" s="7">
        <v>94549.51</v>
      </c>
      <c r="K199" s="8">
        <f t="shared" si="21"/>
        <v>0.56140235803358318</v>
      </c>
      <c r="L199" s="6">
        <v>26</v>
      </c>
      <c r="M199" s="8">
        <f t="shared" si="22"/>
        <v>0.40625</v>
      </c>
      <c r="N199" s="7">
        <v>73867.149900000004</v>
      </c>
      <c r="O199" s="8">
        <f t="shared" si="23"/>
        <v>0.43859764196641698</v>
      </c>
    </row>
    <row r="200" spans="1:15" x14ac:dyDescent="0.25">
      <c r="A200" s="21" t="s">
        <v>199</v>
      </c>
      <c r="B200" s="16" t="s">
        <v>19</v>
      </c>
      <c r="C200" s="10" t="s">
        <v>17</v>
      </c>
      <c r="D200" s="18">
        <v>24</v>
      </c>
      <c r="E200" s="8">
        <f t="shared" si="18"/>
        <v>1.1196849952879923E-4</v>
      </c>
      <c r="F200" s="19">
        <v>163603.86999999997</v>
      </c>
      <c r="G200" s="8">
        <f t="shared" si="19"/>
        <v>1.5306985784448935E-4</v>
      </c>
      <c r="H200" s="6">
        <v>24</v>
      </c>
      <c r="I200" s="8">
        <f t="shared" si="20"/>
        <v>1</v>
      </c>
      <c r="J200" s="7">
        <v>163603.86999999997</v>
      </c>
      <c r="K200" s="8">
        <f t="shared" si="21"/>
        <v>1</v>
      </c>
      <c r="L200" s="6">
        <v>0</v>
      </c>
      <c r="M200" s="8">
        <f t="shared" si="22"/>
        <v>0</v>
      </c>
      <c r="N200" s="7">
        <v>0</v>
      </c>
      <c r="O200" s="8">
        <f t="shared" si="23"/>
        <v>0</v>
      </c>
    </row>
    <row r="201" spans="1:15" x14ac:dyDescent="0.25">
      <c r="A201" s="21" t="s">
        <v>200</v>
      </c>
      <c r="B201" s="16" t="s">
        <v>19</v>
      </c>
      <c r="C201" s="10" t="s">
        <v>18</v>
      </c>
      <c r="D201" s="18">
        <v>25</v>
      </c>
      <c r="E201" s="8">
        <f t="shared" si="18"/>
        <v>1.1663385367583253E-4</v>
      </c>
      <c r="F201" s="19">
        <v>163567.82990000001</v>
      </c>
      <c r="G201" s="8">
        <f t="shared" si="19"/>
        <v>1.530361382693736E-4</v>
      </c>
      <c r="H201" s="6">
        <v>20</v>
      </c>
      <c r="I201" s="8">
        <f t="shared" si="20"/>
        <v>0.8</v>
      </c>
      <c r="J201" s="7">
        <v>154885.00990000003</v>
      </c>
      <c r="K201" s="8">
        <f t="shared" si="21"/>
        <v>0.94691608976344332</v>
      </c>
      <c r="L201" s="6">
        <v>5</v>
      </c>
      <c r="M201" s="8">
        <f t="shared" si="22"/>
        <v>0.2</v>
      </c>
      <c r="N201" s="7">
        <v>8682.82</v>
      </c>
      <c r="O201" s="8">
        <f t="shared" si="23"/>
        <v>5.3083910236556849E-2</v>
      </c>
    </row>
    <row r="202" spans="1:15" x14ac:dyDescent="0.25">
      <c r="A202" s="21" t="s">
        <v>201</v>
      </c>
      <c r="B202" s="16" t="s">
        <v>19</v>
      </c>
      <c r="C202" s="10" t="s">
        <v>18</v>
      </c>
      <c r="D202" s="18">
        <v>60</v>
      </c>
      <c r="E202" s="8">
        <f t="shared" si="18"/>
        <v>2.7992124882199809E-4</v>
      </c>
      <c r="F202" s="19">
        <v>159658.37999999989</v>
      </c>
      <c r="G202" s="8">
        <f t="shared" si="19"/>
        <v>1.4937840730956702E-4</v>
      </c>
      <c r="H202" s="6">
        <v>52</v>
      </c>
      <c r="I202" s="8">
        <f t="shared" si="20"/>
        <v>0.8666666666666667</v>
      </c>
      <c r="J202" s="7">
        <v>144030.18999999989</v>
      </c>
      <c r="K202" s="8">
        <f t="shared" si="21"/>
        <v>0.90211481539522065</v>
      </c>
      <c r="L202" s="6">
        <v>8</v>
      </c>
      <c r="M202" s="8">
        <f t="shared" si="22"/>
        <v>0.13333333333333333</v>
      </c>
      <c r="N202" s="7">
        <v>15628.190000000002</v>
      </c>
      <c r="O202" s="8">
        <f t="shared" si="23"/>
        <v>9.7885184604779366E-2</v>
      </c>
    </row>
    <row r="203" spans="1:15" x14ac:dyDescent="0.25">
      <c r="A203" s="21" t="s">
        <v>202</v>
      </c>
      <c r="B203" s="16" t="s">
        <v>16</v>
      </c>
      <c r="C203" s="10" t="s">
        <v>18</v>
      </c>
      <c r="D203" s="18">
        <v>135</v>
      </c>
      <c r="E203" s="8">
        <f t="shared" si="18"/>
        <v>6.2982280984949567E-4</v>
      </c>
      <c r="F203" s="19">
        <v>157090.45869999949</v>
      </c>
      <c r="G203" s="8">
        <f t="shared" si="19"/>
        <v>1.4697582753962088E-4</v>
      </c>
      <c r="H203" s="6">
        <v>115</v>
      </c>
      <c r="I203" s="8">
        <f t="shared" si="20"/>
        <v>0.85185185185185186</v>
      </c>
      <c r="J203" s="7">
        <v>154848.85869999975</v>
      </c>
      <c r="K203" s="8">
        <f t="shared" si="21"/>
        <v>0.9857305146439187</v>
      </c>
      <c r="L203" s="6">
        <v>20</v>
      </c>
      <c r="M203" s="8">
        <f t="shared" si="22"/>
        <v>0.14814814814814814</v>
      </c>
      <c r="N203" s="7">
        <v>2241.5999999999995</v>
      </c>
      <c r="O203" s="8">
        <f t="shared" si="23"/>
        <v>1.4269485356082971E-2</v>
      </c>
    </row>
    <row r="204" spans="1:15" x14ac:dyDescent="0.25">
      <c r="A204" s="21" t="s">
        <v>203</v>
      </c>
      <c r="B204" s="16" t="s">
        <v>19</v>
      </c>
      <c r="C204" s="10" t="s">
        <v>18</v>
      </c>
      <c r="D204" s="18">
        <v>38</v>
      </c>
      <c r="E204" s="8">
        <f t="shared" si="18"/>
        <v>1.7728345758726545E-4</v>
      </c>
      <c r="F204" s="19">
        <v>151486.53000000006</v>
      </c>
      <c r="G204" s="8">
        <f t="shared" si="19"/>
        <v>1.4173272070186962E-4</v>
      </c>
      <c r="H204" s="6">
        <v>37</v>
      </c>
      <c r="I204" s="8">
        <f t="shared" si="20"/>
        <v>0.97368421052631582</v>
      </c>
      <c r="J204" s="7">
        <v>150793.95000000007</v>
      </c>
      <c r="K204" s="8">
        <f t="shared" si="21"/>
        <v>0.99542810836052564</v>
      </c>
      <c r="L204" s="6">
        <v>1</v>
      </c>
      <c r="M204" s="8">
        <f t="shared" si="22"/>
        <v>2.6315789473684209E-2</v>
      </c>
      <c r="N204" s="7">
        <v>692.58</v>
      </c>
      <c r="O204" s="8">
        <f t="shared" si="23"/>
        <v>4.5718916394744784E-3</v>
      </c>
    </row>
    <row r="205" spans="1:15" x14ac:dyDescent="0.25">
      <c r="A205" s="21" t="s">
        <v>204</v>
      </c>
      <c r="B205" s="16" t="s">
        <v>19</v>
      </c>
      <c r="C205" s="10" t="s">
        <v>17</v>
      </c>
      <c r="D205" s="18">
        <v>5</v>
      </c>
      <c r="E205" s="8">
        <f t="shared" si="18"/>
        <v>2.3326770735166505E-5</v>
      </c>
      <c r="F205" s="19">
        <v>150796.48990000002</v>
      </c>
      <c r="G205" s="8">
        <f t="shared" si="19"/>
        <v>1.4108711042373865E-4</v>
      </c>
      <c r="H205" s="6">
        <v>5</v>
      </c>
      <c r="I205" s="8">
        <f t="shared" si="20"/>
        <v>1</v>
      </c>
      <c r="J205" s="7">
        <v>150796.48990000002</v>
      </c>
      <c r="K205" s="8">
        <f t="shared" si="21"/>
        <v>1</v>
      </c>
      <c r="L205" s="6">
        <v>0</v>
      </c>
      <c r="M205" s="8">
        <f t="shared" si="22"/>
        <v>0</v>
      </c>
      <c r="N205" s="7">
        <v>0</v>
      </c>
      <c r="O205" s="8">
        <f t="shared" si="23"/>
        <v>0</v>
      </c>
    </row>
    <row r="206" spans="1:15" x14ac:dyDescent="0.25">
      <c r="A206" s="21" t="s">
        <v>205</v>
      </c>
      <c r="B206" s="16" t="s">
        <v>19</v>
      </c>
      <c r="C206" s="10" t="s">
        <v>18</v>
      </c>
      <c r="D206" s="18">
        <v>68</v>
      </c>
      <c r="E206" s="8">
        <f t="shared" si="18"/>
        <v>3.1724408199826446E-4</v>
      </c>
      <c r="F206" s="19">
        <v>148429.20949999991</v>
      </c>
      <c r="G206" s="8">
        <f t="shared" si="19"/>
        <v>1.3887225282711784E-4</v>
      </c>
      <c r="H206" s="6">
        <v>37</v>
      </c>
      <c r="I206" s="8">
        <f t="shared" si="20"/>
        <v>0.54411764705882348</v>
      </c>
      <c r="J206" s="7">
        <v>83101.609699999928</v>
      </c>
      <c r="K206" s="8">
        <f t="shared" si="21"/>
        <v>0.559873693189749</v>
      </c>
      <c r="L206" s="6">
        <v>31</v>
      </c>
      <c r="M206" s="8">
        <f t="shared" si="22"/>
        <v>0.45588235294117646</v>
      </c>
      <c r="N206" s="7">
        <v>65327.599799999996</v>
      </c>
      <c r="O206" s="8">
        <f t="shared" si="23"/>
        <v>0.44012630681025111</v>
      </c>
    </row>
    <row r="207" spans="1:15" x14ac:dyDescent="0.25">
      <c r="A207" s="21" t="s">
        <v>206</v>
      </c>
      <c r="B207" s="16" t="s">
        <v>19</v>
      </c>
      <c r="C207" s="10" t="s">
        <v>20</v>
      </c>
      <c r="D207" s="18">
        <v>30</v>
      </c>
      <c r="E207" s="8">
        <f t="shared" si="18"/>
        <v>1.3996062441099904E-4</v>
      </c>
      <c r="F207" s="19">
        <v>146888.4598000001</v>
      </c>
      <c r="G207" s="8">
        <f t="shared" si="19"/>
        <v>1.3743070784683767E-4</v>
      </c>
      <c r="H207" s="6">
        <v>30</v>
      </c>
      <c r="I207" s="8">
        <f t="shared" si="20"/>
        <v>1</v>
      </c>
      <c r="J207" s="7">
        <v>146888.4598000001</v>
      </c>
      <c r="K207" s="8">
        <f t="shared" si="21"/>
        <v>1</v>
      </c>
      <c r="L207" s="6">
        <v>0</v>
      </c>
      <c r="M207" s="8">
        <f t="shared" si="22"/>
        <v>0</v>
      </c>
      <c r="N207" s="7">
        <v>0</v>
      </c>
      <c r="O207" s="8">
        <f t="shared" si="23"/>
        <v>0</v>
      </c>
    </row>
    <row r="208" spans="1:15" x14ac:dyDescent="0.25">
      <c r="A208" s="21" t="s">
        <v>207</v>
      </c>
      <c r="B208" s="16" t="s">
        <v>19</v>
      </c>
      <c r="C208" s="10" t="s">
        <v>17</v>
      </c>
      <c r="D208" s="18">
        <v>60</v>
      </c>
      <c r="E208" s="8">
        <f t="shared" si="18"/>
        <v>2.7992124882199809E-4</v>
      </c>
      <c r="F208" s="19">
        <v>145803.52950000015</v>
      </c>
      <c r="G208" s="8">
        <f t="shared" si="19"/>
        <v>1.3641563328416277E-4</v>
      </c>
      <c r="H208" s="6">
        <v>59</v>
      </c>
      <c r="I208" s="8">
        <f t="shared" si="20"/>
        <v>0.98333333333333328</v>
      </c>
      <c r="J208" s="7">
        <v>145261.17950000014</v>
      </c>
      <c r="K208" s="8">
        <f t="shared" si="21"/>
        <v>0.99628026837306427</v>
      </c>
      <c r="L208" s="6">
        <v>1</v>
      </c>
      <c r="M208" s="8">
        <f t="shared" si="22"/>
        <v>1.6666666666666666E-2</v>
      </c>
      <c r="N208" s="7">
        <v>542.35</v>
      </c>
      <c r="O208" s="8">
        <f t="shared" si="23"/>
        <v>3.7197316269356804E-3</v>
      </c>
    </row>
    <row r="209" spans="1:15" x14ac:dyDescent="0.25">
      <c r="A209" s="21" t="s">
        <v>208</v>
      </c>
      <c r="B209" s="16" t="s">
        <v>19</v>
      </c>
      <c r="C209" s="10" t="s">
        <v>18</v>
      </c>
      <c r="D209" s="18">
        <v>6</v>
      </c>
      <c r="E209" s="8">
        <f t="shared" si="18"/>
        <v>2.7992124882199809E-5</v>
      </c>
      <c r="F209" s="19">
        <v>136938.70000000001</v>
      </c>
      <c r="G209" s="8">
        <f t="shared" si="19"/>
        <v>1.2812158625837629E-4</v>
      </c>
      <c r="H209" s="6">
        <v>6</v>
      </c>
      <c r="I209" s="8">
        <f t="shared" si="20"/>
        <v>1</v>
      </c>
      <c r="J209" s="7">
        <v>136938.70000000001</v>
      </c>
      <c r="K209" s="8">
        <f t="shared" si="21"/>
        <v>1</v>
      </c>
      <c r="L209" s="6">
        <v>0</v>
      </c>
      <c r="M209" s="8">
        <f t="shared" si="22"/>
        <v>0</v>
      </c>
      <c r="N209" s="7">
        <v>0</v>
      </c>
      <c r="O209" s="8">
        <f t="shared" si="23"/>
        <v>0</v>
      </c>
    </row>
    <row r="210" spans="1:15" x14ac:dyDescent="0.25">
      <c r="A210" s="21" t="s">
        <v>209</v>
      </c>
      <c r="B210" s="16" t="s">
        <v>19</v>
      </c>
      <c r="C210" s="10" t="s">
        <v>18</v>
      </c>
      <c r="D210" s="18">
        <v>17</v>
      </c>
      <c r="E210" s="8">
        <f t="shared" si="18"/>
        <v>7.9311020499566115E-5</v>
      </c>
      <c r="F210" s="19">
        <v>128879.43999999996</v>
      </c>
      <c r="G210" s="8">
        <f t="shared" si="19"/>
        <v>1.2058124028409225E-4</v>
      </c>
      <c r="H210" s="6">
        <v>12</v>
      </c>
      <c r="I210" s="8">
        <f t="shared" si="20"/>
        <v>0.70588235294117652</v>
      </c>
      <c r="J210" s="7">
        <v>114110.46999999997</v>
      </c>
      <c r="K210" s="8">
        <f t="shared" si="21"/>
        <v>0.88540476277674707</v>
      </c>
      <c r="L210" s="6">
        <v>5</v>
      </c>
      <c r="M210" s="8">
        <f t="shared" si="22"/>
        <v>0.29411764705882354</v>
      </c>
      <c r="N210" s="7">
        <v>14768.97</v>
      </c>
      <c r="O210" s="8">
        <f t="shared" si="23"/>
        <v>0.11459523722325302</v>
      </c>
    </row>
    <row r="211" spans="1:15" x14ac:dyDescent="0.25">
      <c r="A211" s="21" t="s">
        <v>210</v>
      </c>
      <c r="B211" s="16" t="s">
        <v>19</v>
      </c>
      <c r="C211" s="10" t="s">
        <v>17</v>
      </c>
      <c r="D211" s="18">
        <v>77</v>
      </c>
      <c r="E211" s="8">
        <f t="shared" si="18"/>
        <v>3.592322693215642E-4</v>
      </c>
      <c r="F211" s="19">
        <v>124788.24959999995</v>
      </c>
      <c r="G211" s="8">
        <f t="shared" si="19"/>
        <v>1.1675347060515532E-4</v>
      </c>
      <c r="H211" s="6">
        <v>37</v>
      </c>
      <c r="I211" s="8">
        <f t="shared" si="20"/>
        <v>0.48051948051948051</v>
      </c>
      <c r="J211" s="7">
        <v>55243.349899999979</v>
      </c>
      <c r="K211" s="8">
        <f t="shared" si="21"/>
        <v>0.44269672887534439</v>
      </c>
      <c r="L211" s="6">
        <v>40</v>
      </c>
      <c r="M211" s="8">
        <f t="shared" si="22"/>
        <v>0.51948051948051943</v>
      </c>
      <c r="N211" s="7">
        <v>69544.899699999994</v>
      </c>
      <c r="O211" s="8">
        <f t="shared" si="23"/>
        <v>0.55730327112465583</v>
      </c>
    </row>
    <row r="212" spans="1:15" x14ac:dyDescent="0.25">
      <c r="A212" s="21" t="s">
        <v>211</v>
      </c>
      <c r="B212" s="16" t="s">
        <v>19</v>
      </c>
      <c r="C212" s="10" t="s">
        <v>20</v>
      </c>
      <c r="D212" s="18">
        <v>37</v>
      </c>
      <c r="E212" s="8">
        <f t="shared" si="18"/>
        <v>1.7261810344023213E-4</v>
      </c>
      <c r="F212" s="19">
        <v>120856.99989999995</v>
      </c>
      <c r="G212" s="8">
        <f t="shared" si="19"/>
        <v>1.1307534347570422E-4</v>
      </c>
      <c r="H212" s="6">
        <v>37</v>
      </c>
      <c r="I212" s="8">
        <f t="shared" si="20"/>
        <v>1</v>
      </c>
      <c r="J212" s="7">
        <v>120856.99989999995</v>
      </c>
      <c r="K212" s="8">
        <f t="shared" si="21"/>
        <v>1</v>
      </c>
      <c r="L212" s="6">
        <v>0</v>
      </c>
      <c r="M212" s="8">
        <f t="shared" si="22"/>
        <v>0</v>
      </c>
      <c r="N212" s="7">
        <v>0</v>
      </c>
      <c r="O212" s="8">
        <f t="shared" si="23"/>
        <v>0</v>
      </c>
    </row>
    <row r="213" spans="1:15" x14ac:dyDescent="0.25">
      <c r="A213" s="21" t="s">
        <v>212</v>
      </c>
      <c r="B213" s="16" t="s">
        <v>19</v>
      </c>
      <c r="C213" s="10" t="s">
        <v>17</v>
      </c>
      <c r="D213" s="18">
        <v>11</v>
      </c>
      <c r="E213" s="8">
        <f t="shared" si="18"/>
        <v>5.1318895617366314E-5</v>
      </c>
      <c r="F213" s="19">
        <v>118099.48999999999</v>
      </c>
      <c r="G213" s="8">
        <f t="shared" si="19"/>
        <v>1.1049538220463058E-4</v>
      </c>
      <c r="H213" s="6">
        <v>6</v>
      </c>
      <c r="I213" s="8">
        <f t="shared" si="20"/>
        <v>0.54545454545454541</v>
      </c>
      <c r="J213" s="7">
        <v>96135.019999999975</v>
      </c>
      <c r="K213" s="8">
        <f t="shared" si="21"/>
        <v>0.81401723241988588</v>
      </c>
      <c r="L213" s="6">
        <v>5</v>
      </c>
      <c r="M213" s="8">
        <f t="shared" si="22"/>
        <v>0.45454545454545453</v>
      </c>
      <c r="N213" s="7">
        <v>21964.47</v>
      </c>
      <c r="O213" s="8">
        <f t="shared" si="23"/>
        <v>0.18598276758011403</v>
      </c>
    </row>
    <row r="214" spans="1:15" x14ac:dyDescent="0.25">
      <c r="A214" s="21" t="s">
        <v>213</v>
      </c>
      <c r="B214" s="16" t="s">
        <v>19</v>
      </c>
      <c r="C214" s="10" t="s">
        <v>18</v>
      </c>
      <c r="D214" s="18">
        <v>2</v>
      </c>
      <c r="E214" s="8">
        <f t="shared" si="18"/>
        <v>9.3307082940666023E-6</v>
      </c>
      <c r="F214" s="19">
        <v>117232.96000000001</v>
      </c>
      <c r="G214" s="8">
        <f t="shared" si="19"/>
        <v>1.0968464573538946E-4</v>
      </c>
      <c r="H214" s="6">
        <v>1</v>
      </c>
      <c r="I214" s="8">
        <f t="shared" si="20"/>
        <v>0.5</v>
      </c>
      <c r="J214" s="7">
        <v>73886.8</v>
      </c>
      <c r="K214" s="8">
        <f t="shared" si="21"/>
        <v>0.63025620098648028</v>
      </c>
      <c r="L214" s="6">
        <v>1</v>
      </c>
      <c r="M214" s="8">
        <f t="shared" si="22"/>
        <v>0.5</v>
      </c>
      <c r="N214" s="7">
        <v>43346.16</v>
      </c>
      <c r="O214" s="8">
        <f t="shared" si="23"/>
        <v>0.36974379901351978</v>
      </c>
    </row>
    <row r="215" spans="1:15" x14ac:dyDescent="0.25">
      <c r="A215" s="21" t="s">
        <v>214</v>
      </c>
      <c r="B215" s="16" t="s">
        <v>19</v>
      </c>
      <c r="C215" s="10" t="s">
        <v>18</v>
      </c>
      <c r="D215" s="18">
        <v>21</v>
      </c>
      <c r="E215" s="8">
        <f t="shared" si="18"/>
        <v>9.797243708769933E-5</v>
      </c>
      <c r="F215" s="19">
        <v>110814.93999999996</v>
      </c>
      <c r="G215" s="8">
        <f t="shared" si="19"/>
        <v>1.036798647418647E-4</v>
      </c>
      <c r="H215" s="6">
        <v>12</v>
      </c>
      <c r="I215" s="8">
        <f t="shared" si="20"/>
        <v>0.5714285714285714</v>
      </c>
      <c r="J215" s="7">
        <v>65007.539999999994</v>
      </c>
      <c r="K215" s="8">
        <f t="shared" si="21"/>
        <v>0.58663154986141774</v>
      </c>
      <c r="L215" s="6">
        <v>9</v>
      </c>
      <c r="M215" s="8">
        <f t="shared" si="22"/>
        <v>0.42857142857142855</v>
      </c>
      <c r="N215" s="7">
        <v>45807.4</v>
      </c>
      <c r="O215" s="8">
        <f t="shared" si="23"/>
        <v>0.41336845013858259</v>
      </c>
    </row>
    <row r="216" spans="1:15" x14ac:dyDescent="0.25">
      <c r="A216" s="21" t="s">
        <v>215</v>
      </c>
      <c r="B216" s="16" t="s">
        <v>19</v>
      </c>
      <c r="C216" s="10" t="s">
        <v>17</v>
      </c>
      <c r="D216" s="18">
        <v>11</v>
      </c>
      <c r="E216" s="8">
        <f t="shared" si="18"/>
        <v>5.1318895617366314E-5</v>
      </c>
      <c r="F216" s="19">
        <v>110411.11000000002</v>
      </c>
      <c r="G216" s="8">
        <f t="shared" si="19"/>
        <v>1.0330203626694334E-4</v>
      </c>
      <c r="H216" s="6">
        <v>11</v>
      </c>
      <c r="I216" s="8">
        <f t="shared" si="20"/>
        <v>1</v>
      </c>
      <c r="J216" s="7">
        <v>110411.11000000002</v>
      </c>
      <c r="K216" s="8">
        <f t="shared" si="21"/>
        <v>1</v>
      </c>
      <c r="L216" s="6">
        <v>0</v>
      </c>
      <c r="M216" s="8">
        <f t="shared" si="22"/>
        <v>0</v>
      </c>
      <c r="N216" s="7">
        <v>0</v>
      </c>
      <c r="O216" s="8">
        <f t="shared" si="23"/>
        <v>0</v>
      </c>
    </row>
    <row r="217" spans="1:15" x14ac:dyDescent="0.25">
      <c r="A217" s="21" t="s">
        <v>216</v>
      </c>
      <c r="B217" s="16" t="s">
        <v>16</v>
      </c>
      <c r="C217" s="10" t="s">
        <v>20</v>
      </c>
      <c r="D217" s="18">
        <v>43</v>
      </c>
      <c r="E217" s="8">
        <f t="shared" si="18"/>
        <v>2.0061022832243194E-4</v>
      </c>
      <c r="F217" s="19">
        <v>108631.67990000005</v>
      </c>
      <c r="G217" s="8">
        <f t="shared" si="19"/>
        <v>1.0163717887419828E-4</v>
      </c>
      <c r="H217" s="6">
        <v>42</v>
      </c>
      <c r="I217" s="8">
        <f t="shared" si="20"/>
        <v>0.97674418604651159</v>
      </c>
      <c r="J217" s="7">
        <v>102020.42990000005</v>
      </c>
      <c r="K217" s="8">
        <f t="shared" si="21"/>
        <v>0.93914068155729591</v>
      </c>
      <c r="L217" s="6">
        <v>1</v>
      </c>
      <c r="M217" s="8">
        <f t="shared" si="22"/>
        <v>2.3255813953488372E-2</v>
      </c>
      <c r="N217" s="7">
        <v>6611.25</v>
      </c>
      <c r="O217" s="8">
        <f t="shared" si="23"/>
        <v>6.0859318442704091E-2</v>
      </c>
    </row>
    <row r="218" spans="1:15" x14ac:dyDescent="0.25">
      <c r="A218" s="21" t="s">
        <v>217</v>
      </c>
      <c r="B218" s="16" t="s">
        <v>19</v>
      </c>
      <c r="C218" s="10" t="s">
        <v>18</v>
      </c>
      <c r="D218" s="18">
        <v>11</v>
      </c>
      <c r="E218" s="8">
        <f t="shared" si="18"/>
        <v>5.1318895617366314E-5</v>
      </c>
      <c r="F218" s="19">
        <v>108009.87999999999</v>
      </c>
      <c r="G218" s="8">
        <f t="shared" si="19"/>
        <v>1.0105541499354726E-4</v>
      </c>
      <c r="H218" s="6">
        <v>8</v>
      </c>
      <c r="I218" s="8">
        <f t="shared" si="20"/>
        <v>0.72727272727272729</v>
      </c>
      <c r="J218" s="7">
        <v>80403.709999999992</v>
      </c>
      <c r="K218" s="8">
        <f t="shared" si="21"/>
        <v>0.74441069650294955</v>
      </c>
      <c r="L218" s="6">
        <v>3</v>
      </c>
      <c r="M218" s="8">
        <f t="shared" si="22"/>
        <v>0.27272727272727271</v>
      </c>
      <c r="N218" s="7">
        <v>27606.17</v>
      </c>
      <c r="O218" s="8">
        <f t="shared" si="23"/>
        <v>0.25558930349705045</v>
      </c>
    </row>
    <row r="219" spans="1:15" x14ac:dyDescent="0.25">
      <c r="A219" s="21" t="s">
        <v>218</v>
      </c>
      <c r="B219" s="16" t="s">
        <v>19</v>
      </c>
      <c r="C219" s="10" t="s">
        <v>17</v>
      </c>
      <c r="D219" s="18">
        <v>71</v>
      </c>
      <c r="E219" s="8">
        <f t="shared" si="18"/>
        <v>3.3124014443936439E-4</v>
      </c>
      <c r="F219" s="19">
        <v>107382.13989999991</v>
      </c>
      <c r="G219" s="8">
        <f t="shared" si="19"/>
        <v>1.0046809338636096E-4</v>
      </c>
      <c r="H219" s="6">
        <v>25</v>
      </c>
      <c r="I219" s="8">
        <f t="shared" si="20"/>
        <v>0.352112676056338</v>
      </c>
      <c r="J219" s="7">
        <v>25292.220000000008</v>
      </c>
      <c r="K219" s="8">
        <f t="shared" si="21"/>
        <v>0.23553469900631055</v>
      </c>
      <c r="L219" s="6">
        <v>46</v>
      </c>
      <c r="M219" s="8">
        <f t="shared" si="22"/>
        <v>0.647887323943662</v>
      </c>
      <c r="N219" s="7">
        <v>82089.919899999994</v>
      </c>
      <c r="O219" s="8">
        <f t="shared" si="23"/>
        <v>0.76446530099369037</v>
      </c>
    </row>
    <row r="220" spans="1:15" x14ac:dyDescent="0.25">
      <c r="A220" s="21" t="s">
        <v>219</v>
      </c>
      <c r="B220" s="16" t="s">
        <v>19</v>
      </c>
      <c r="C220" s="10" t="s">
        <v>17</v>
      </c>
      <c r="D220" s="18">
        <v>13</v>
      </c>
      <c r="E220" s="8">
        <f t="shared" si="18"/>
        <v>6.0649603911432914E-5</v>
      </c>
      <c r="F220" s="19">
        <v>105673.72000000004</v>
      </c>
      <c r="G220" s="8">
        <f t="shared" si="19"/>
        <v>9.886967403826317E-5</v>
      </c>
      <c r="H220" s="6">
        <v>13</v>
      </c>
      <c r="I220" s="8">
        <f t="shared" si="20"/>
        <v>1</v>
      </c>
      <c r="J220" s="7">
        <v>105673.72000000004</v>
      </c>
      <c r="K220" s="8">
        <f t="shared" si="21"/>
        <v>1</v>
      </c>
      <c r="L220" s="6">
        <v>0</v>
      </c>
      <c r="M220" s="8">
        <f t="shared" si="22"/>
        <v>0</v>
      </c>
      <c r="N220" s="7">
        <v>0</v>
      </c>
      <c r="O220" s="8">
        <f t="shared" si="23"/>
        <v>0</v>
      </c>
    </row>
    <row r="221" spans="1:15" x14ac:dyDescent="0.25">
      <c r="A221" s="21" t="s">
        <v>220</v>
      </c>
      <c r="B221" s="16" t="s">
        <v>19</v>
      </c>
      <c r="C221" s="10" t="s">
        <v>17</v>
      </c>
      <c r="D221" s="18">
        <v>11</v>
      </c>
      <c r="E221" s="8">
        <f t="shared" si="18"/>
        <v>5.1318895617366314E-5</v>
      </c>
      <c r="F221" s="19">
        <v>105244.22949999997</v>
      </c>
      <c r="G221" s="8">
        <f t="shared" si="19"/>
        <v>9.8467837273762614E-5</v>
      </c>
      <c r="H221" s="6">
        <v>11</v>
      </c>
      <c r="I221" s="8">
        <f t="shared" si="20"/>
        <v>1</v>
      </c>
      <c r="J221" s="7">
        <v>105244.22949999997</v>
      </c>
      <c r="K221" s="8">
        <f t="shared" si="21"/>
        <v>1</v>
      </c>
      <c r="L221" s="6">
        <v>0</v>
      </c>
      <c r="M221" s="8">
        <f t="shared" si="22"/>
        <v>0</v>
      </c>
      <c r="N221" s="7">
        <v>0</v>
      </c>
      <c r="O221" s="8">
        <f t="shared" si="23"/>
        <v>0</v>
      </c>
    </row>
    <row r="222" spans="1:15" x14ac:dyDescent="0.25">
      <c r="A222" s="21" t="s">
        <v>221</v>
      </c>
      <c r="B222" s="16" t="s">
        <v>19</v>
      </c>
      <c r="C222" s="10" t="s">
        <v>18</v>
      </c>
      <c r="D222" s="18">
        <v>78</v>
      </c>
      <c r="E222" s="8">
        <f t="shared" si="18"/>
        <v>3.6389762346859751E-4</v>
      </c>
      <c r="F222" s="19">
        <v>105149.5599999999</v>
      </c>
      <c r="G222" s="8">
        <f t="shared" si="19"/>
        <v>9.8379263287663008E-5</v>
      </c>
      <c r="H222" s="6">
        <v>0</v>
      </c>
      <c r="I222" s="8">
        <f t="shared" si="20"/>
        <v>0</v>
      </c>
      <c r="J222" s="7">
        <v>0</v>
      </c>
      <c r="K222" s="8">
        <f t="shared" si="21"/>
        <v>0</v>
      </c>
      <c r="L222" s="6">
        <v>78</v>
      </c>
      <c r="M222" s="8">
        <f t="shared" si="22"/>
        <v>1</v>
      </c>
      <c r="N222" s="7">
        <v>105149.55999999992</v>
      </c>
      <c r="O222" s="8">
        <f t="shared" si="23"/>
        <v>1.0000000000000002</v>
      </c>
    </row>
    <row r="223" spans="1:15" x14ac:dyDescent="0.25">
      <c r="A223" s="21" t="s">
        <v>222</v>
      </c>
      <c r="B223" s="16" t="s">
        <v>19</v>
      </c>
      <c r="C223" s="10" t="s">
        <v>17</v>
      </c>
      <c r="D223" s="18">
        <v>12</v>
      </c>
      <c r="E223" s="8">
        <f t="shared" si="18"/>
        <v>5.5984249764399617E-5</v>
      </c>
      <c r="F223" s="19">
        <v>99993.260000000024</v>
      </c>
      <c r="G223" s="8">
        <f t="shared" si="19"/>
        <v>9.3554963544609734E-5</v>
      </c>
      <c r="H223" s="6">
        <v>12</v>
      </c>
      <c r="I223" s="8">
        <f t="shared" si="20"/>
        <v>1</v>
      </c>
      <c r="J223" s="7">
        <v>99993.260000000024</v>
      </c>
      <c r="K223" s="8">
        <f t="shared" si="21"/>
        <v>1</v>
      </c>
      <c r="L223" s="6">
        <v>0</v>
      </c>
      <c r="M223" s="8">
        <f t="shared" si="22"/>
        <v>0</v>
      </c>
      <c r="N223" s="7">
        <v>0</v>
      </c>
      <c r="O223" s="8">
        <f t="shared" si="23"/>
        <v>0</v>
      </c>
    </row>
    <row r="224" spans="1:15" x14ac:dyDescent="0.25">
      <c r="A224" s="21" t="s">
        <v>223</v>
      </c>
      <c r="B224" s="16" t="s">
        <v>19</v>
      </c>
      <c r="C224" s="10" t="s">
        <v>17</v>
      </c>
      <c r="D224" s="18">
        <v>88</v>
      </c>
      <c r="E224" s="8">
        <f t="shared" si="18"/>
        <v>4.1055116493893051E-4</v>
      </c>
      <c r="F224" s="19">
        <v>98961.609900000229</v>
      </c>
      <c r="G224" s="8">
        <f t="shared" si="19"/>
        <v>9.2589738613486647E-5</v>
      </c>
      <c r="H224" s="6">
        <v>88</v>
      </c>
      <c r="I224" s="8">
        <f t="shared" si="20"/>
        <v>1</v>
      </c>
      <c r="J224" s="7">
        <v>98961.609900000229</v>
      </c>
      <c r="K224" s="8">
        <f t="shared" si="21"/>
        <v>1</v>
      </c>
      <c r="L224" s="6">
        <v>0</v>
      </c>
      <c r="M224" s="8">
        <f t="shared" si="22"/>
        <v>0</v>
      </c>
      <c r="N224" s="7">
        <v>0</v>
      </c>
      <c r="O224" s="8">
        <f t="shared" si="23"/>
        <v>0</v>
      </c>
    </row>
    <row r="225" spans="1:15" x14ac:dyDescent="0.25">
      <c r="A225" s="21" t="s">
        <v>224</v>
      </c>
      <c r="B225" s="16" t="s">
        <v>19</v>
      </c>
      <c r="C225" s="10" t="s">
        <v>17</v>
      </c>
      <c r="D225" s="18">
        <v>20</v>
      </c>
      <c r="E225" s="8">
        <f t="shared" si="18"/>
        <v>9.330708294066602E-5</v>
      </c>
      <c r="F225" s="19">
        <v>98622.470000000016</v>
      </c>
      <c r="G225" s="8">
        <f t="shared" si="19"/>
        <v>9.2272435017413842E-5</v>
      </c>
      <c r="H225" s="6">
        <v>18</v>
      </c>
      <c r="I225" s="8">
        <f t="shared" si="20"/>
        <v>0.9</v>
      </c>
      <c r="J225" s="7">
        <v>96898.290000000008</v>
      </c>
      <c r="K225" s="8">
        <f t="shared" si="21"/>
        <v>0.98251737154828911</v>
      </c>
      <c r="L225" s="6">
        <v>2</v>
      </c>
      <c r="M225" s="8">
        <f t="shared" si="22"/>
        <v>0.1</v>
      </c>
      <c r="N225" s="7">
        <v>1724.1799999999998</v>
      </c>
      <c r="O225" s="8">
        <f t="shared" si="23"/>
        <v>1.7482628451710849E-2</v>
      </c>
    </row>
    <row r="226" spans="1:15" x14ac:dyDescent="0.25">
      <c r="A226" s="21" t="s">
        <v>225</v>
      </c>
      <c r="B226" s="16" t="s">
        <v>19</v>
      </c>
      <c r="C226" s="10" t="s">
        <v>18</v>
      </c>
      <c r="D226" s="18">
        <v>17</v>
      </c>
      <c r="E226" s="8">
        <f t="shared" si="18"/>
        <v>7.9311020499566115E-5</v>
      </c>
      <c r="F226" s="19">
        <v>95954.33</v>
      </c>
      <c r="G226" s="8">
        <f t="shared" si="19"/>
        <v>8.9776089359397325E-5</v>
      </c>
      <c r="H226" s="6">
        <v>17</v>
      </c>
      <c r="I226" s="8">
        <f t="shared" si="20"/>
        <v>1</v>
      </c>
      <c r="J226" s="7">
        <v>95954.33</v>
      </c>
      <c r="K226" s="8">
        <f t="shared" si="21"/>
        <v>1</v>
      </c>
      <c r="L226" s="6">
        <v>0</v>
      </c>
      <c r="M226" s="8">
        <f t="shared" si="22"/>
        <v>0</v>
      </c>
      <c r="N226" s="7">
        <v>0</v>
      </c>
      <c r="O226" s="8">
        <f t="shared" si="23"/>
        <v>0</v>
      </c>
    </row>
    <row r="227" spans="1:15" x14ac:dyDescent="0.25">
      <c r="A227" s="21" t="s">
        <v>226</v>
      </c>
      <c r="B227" s="16" t="s">
        <v>19</v>
      </c>
      <c r="C227" s="10" t="s">
        <v>17</v>
      </c>
      <c r="D227" s="18">
        <v>1</v>
      </c>
      <c r="E227" s="8">
        <f t="shared" si="18"/>
        <v>4.6653541470333012E-6</v>
      </c>
      <c r="F227" s="19">
        <v>95486.11</v>
      </c>
      <c r="G227" s="8">
        <f t="shared" si="19"/>
        <v>8.9338016782997102E-5</v>
      </c>
      <c r="H227" s="6">
        <v>1</v>
      </c>
      <c r="I227" s="8">
        <f t="shared" si="20"/>
        <v>1</v>
      </c>
      <c r="J227" s="7">
        <v>95486.11</v>
      </c>
      <c r="K227" s="8">
        <f t="shared" si="21"/>
        <v>1</v>
      </c>
      <c r="L227" s="6">
        <v>0</v>
      </c>
      <c r="M227" s="8">
        <f t="shared" si="22"/>
        <v>0</v>
      </c>
      <c r="N227" s="7">
        <v>0</v>
      </c>
      <c r="O227" s="8">
        <f t="shared" si="23"/>
        <v>0</v>
      </c>
    </row>
    <row r="228" spans="1:15" x14ac:dyDescent="0.25">
      <c r="A228" s="21" t="s">
        <v>227</v>
      </c>
      <c r="B228" s="16" t="s">
        <v>19</v>
      </c>
      <c r="C228" s="10" t="s">
        <v>17</v>
      </c>
      <c r="D228" s="18">
        <v>42</v>
      </c>
      <c r="E228" s="8">
        <f t="shared" si="18"/>
        <v>1.9594487417539866E-4</v>
      </c>
      <c r="F228" s="19">
        <v>94673.029699999985</v>
      </c>
      <c r="G228" s="8">
        <f t="shared" si="19"/>
        <v>8.8577288531659545E-5</v>
      </c>
      <c r="H228" s="6">
        <v>25</v>
      </c>
      <c r="I228" s="8">
        <f t="shared" si="20"/>
        <v>0.59523809523809523</v>
      </c>
      <c r="J228" s="7">
        <v>45552.959799999982</v>
      </c>
      <c r="K228" s="8">
        <f t="shared" si="21"/>
        <v>0.48116089602654799</v>
      </c>
      <c r="L228" s="6">
        <v>17</v>
      </c>
      <c r="M228" s="8">
        <f t="shared" si="22"/>
        <v>0.40476190476190477</v>
      </c>
      <c r="N228" s="7">
        <v>49120.069899999995</v>
      </c>
      <c r="O228" s="8">
        <f t="shared" si="23"/>
        <v>0.5188391039734519</v>
      </c>
    </row>
    <row r="229" spans="1:15" x14ac:dyDescent="0.25">
      <c r="A229" s="21" t="s">
        <v>228</v>
      </c>
      <c r="B229" s="16" t="s">
        <v>19</v>
      </c>
      <c r="C229" s="10" t="s">
        <v>18</v>
      </c>
      <c r="D229" s="18">
        <v>2</v>
      </c>
      <c r="E229" s="8">
        <f t="shared" si="18"/>
        <v>9.3307082940666023E-6</v>
      </c>
      <c r="F229" s="19">
        <v>94192.28</v>
      </c>
      <c r="G229" s="8">
        <f t="shared" si="19"/>
        <v>8.8127493008865508E-5</v>
      </c>
      <c r="H229" s="6">
        <v>2</v>
      </c>
      <c r="I229" s="8">
        <f t="shared" si="20"/>
        <v>1</v>
      </c>
      <c r="J229" s="7">
        <v>94192.28</v>
      </c>
      <c r="K229" s="8">
        <f t="shared" si="21"/>
        <v>1</v>
      </c>
      <c r="L229" s="6">
        <v>0</v>
      </c>
      <c r="M229" s="8">
        <f t="shared" si="22"/>
        <v>0</v>
      </c>
      <c r="N229" s="7">
        <v>0</v>
      </c>
      <c r="O229" s="8">
        <f t="shared" si="23"/>
        <v>0</v>
      </c>
    </row>
    <row r="230" spans="1:15" x14ac:dyDescent="0.25">
      <c r="A230" s="21" t="s">
        <v>229</v>
      </c>
      <c r="B230" s="16" t="s">
        <v>19</v>
      </c>
      <c r="C230" s="10" t="s">
        <v>20</v>
      </c>
      <c r="D230" s="18">
        <v>10</v>
      </c>
      <c r="E230" s="8">
        <f t="shared" si="18"/>
        <v>4.665354147033301E-5</v>
      </c>
      <c r="F230" s="19">
        <v>93994.02</v>
      </c>
      <c r="G230" s="8">
        <f t="shared" si="19"/>
        <v>8.7941998435807735E-5</v>
      </c>
      <c r="H230" s="6">
        <v>10</v>
      </c>
      <c r="I230" s="8">
        <f t="shared" si="20"/>
        <v>1</v>
      </c>
      <c r="J230" s="7">
        <v>93994.02</v>
      </c>
      <c r="K230" s="8">
        <f t="shared" si="21"/>
        <v>1</v>
      </c>
      <c r="L230" s="6">
        <v>0</v>
      </c>
      <c r="M230" s="8">
        <f t="shared" si="22"/>
        <v>0</v>
      </c>
      <c r="N230" s="7">
        <v>0</v>
      </c>
      <c r="O230" s="8">
        <f t="shared" si="23"/>
        <v>0</v>
      </c>
    </row>
    <row r="231" spans="1:15" x14ac:dyDescent="0.25">
      <c r="A231" s="21" t="s">
        <v>230</v>
      </c>
      <c r="B231" s="16" t="s">
        <v>19</v>
      </c>
      <c r="C231" s="10" t="s">
        <v>17</v>
      </c>
      <c r="D231" s="18">
        <v>10</v>
      </c>
      <c r="E231" s="8">
        <f t="shared" si="18"/>
        <v>4.665354147033301E-5</v>
      </c>
      <c r="F231" s="19">
        <v>93940.209999999992</v>
      </c>
      <c r="G231" s="8">
        <f t="shared" si="19"/>
        <v>8.7891653116649863E-5</v>
      </c>
      <c r="H231" s="6">
        <v>6</v>
      </c>
      <c r="I231" s="8">
        <f t="shared" si="20"/>
        <v>0.6</v>
      </c>
      <c r="J231" s="7">
        <v>50498.209999999992</v>
      </c>
      <c r="K231" s="8">
        <f t="shared" si="21"/>
        <v>0.5375569205135905</v>
      </c>
      <c r="L231" s="6">
        <v>4</v>
      </c>
      <c r="M231" s="8">
        <f t="shared" si="22"/>
        <v>0.4</v>
      </c>
      <c r="N231" s="7">
        <v>43442</v>
      </c>
      <c r="O231" s="8">
        <f t="shared" si="23"/>
        <v>0.46244307948640956</v>
      </c>
    </row>
    <row r="232" spans="1:15" x14ac:dyDescent="0.25">
      <c r="A232" s="21" t="s">
        <v>231</v>
      </c>
      <c r="B232" s="16" t="s">
        <v>19</v>
      </c>
      <c r="C232" s="10" t="s">
        <v>18</v>
      </c>
      <c r="D232" s="18">
        <v>7</v>
      </c>
      <c r="E232" s="8">
        <f t="shared" si="18"/>
        <v>3.2657479029233112E-5</v>
      </c>
      <c r="F232" s="19">
        <v>87733.109499999991</v>
      </c>
      <c r="G232" s="8">
        <f t="shared" si="19"/>
        <v>8.2084211085104645E-5</v>
      </c>
      <c r="H232" s="6">
        <v>3</v>
      </c>
      <c r="I232" s="8">
        <f t="shared" si="20"/>
        <v>0.42857142857142855</v>
      </c>
      <c r="J232" s="7">
        <v>83037.669900000008</v>
      </c>
      <c r="K232" s="8">
        <f t="shared" si="21"/>
        <v>0.94648041512765502</v>
      </c>
      <c r="L232" s="6">
        <v>4</v>
      </c>
      <c r="M232" s="8">
        <f t="shared" si="22"/>
        <v>0.5714285714285714</v>
      </c>
      <c r="N232" s="7">
        <v>4695.4395999999997</v>
      </c>
      <c r="O232" s="8">
        <f t="shared" si="23"/>
        <v>5.3519584872345143E-2</v>
      </c>
    </row>
    <row r="233" spans="1:15" x14ac:dyDescent="0.25">
      <c r="A233" s="21" t="s">
        <v>232</v>
      </c>
      <c r="B233" s="16" t="s">
        <v>19</v>
      </c>
      <c r="C233" s="10" t="s">
        <v>17</v>
      </c>
      <c r="D233" s="18">
        <v>11</v>
      </c>
      <c r="E233" s="8">
        <f t="shared" si="18"/>
        <v>5.1318895617366314E-5</v>
      </c>
      <c r="F233" s="19">
        <v>84580.799899999984</v>
      </c>
      <c r="G233" s="8">
        <f t="shared" si="19"/>
        <v>7.9134870202435912E-5</v>
      </c>
      <c r="H233" s="6">
        <v>11</v>
      </c>
      <c r="I233" s="8">
        <f t="shared" si="20"/>
        <v>1</v>
      </c>
      <c r="J233" s="7">
        <v>84580.799899999984</v>
      </c>
      <c r="K233" s="8">
        <f t="shared" si="21"/>
        <v>1</v>
      </c>
      <c r="L233" s="6">
        <v>0</v>
      </c>
      <c r="M233" s="8">
        <f t="shared" si="22"/>
        <v>0</v>
      </c>
      <c r="N233" s="7">
        <v>0</v>
      </c>
      <c r="O233" s="8">
        <f t="shared" si="23"/>
        <v>0</v>
      </c>
    </row>
    <row r="234" spans="1:15" x14ac:dyDescent="0.25">
      <c r="A234" s="21" t="s">
        <v>233</v>
      </c>
      <c r="B234" s="16" t="s">
        <v>19</v>
      </c>
      <c r="C234" s="10" t="s">
        <v>17</v>
      </c>
      <c r="D234" s="18">
        <v>45</v>
      </c>
      <c r="E234" s="8">
        <f t="shared" si="18"/>
        <v>2.0994093661649856E-4</v>
      </c>
      <c r="F234" s="19">
        <v>80702.749900000039</v>
      </c>
      <c r="G234" s="8">
        <f t="shared" si="19"/>
        <v>7.5506517387714518E-5</v>
      </c>
      <c r="H234" s="6">
        <v>42</v>
      </c>
      <c r="I234" s="8">
        <f t="shared" si="20"/>
        <v>0.93333333333333335</v>
      </c>
      <c r="J234" s="7">
        <v>72059.149900000019</v>
      </c>
      <c r="K234" s="8">
        <f t="shared" si="21"/>
        <v>0.89289584294574309</v>
      </c>
      <c r="L234" s="6">
        <v>3</v>
      </c>
      <c r="M234" s="8">
        <f t="shared" si="22"/>
        <v>6.6666666666666666E-2</v>
      </c>
      <c r="N234" s="7">
        <v>8643.6</v>
      </c>
      <c r="O234" s="8">
        <f t="shared" si="23"/>
        <v>0.10710415705425666</v>
      </c>
    </row>
    <row r="235" spans="1:15" x14ac:dyDescent="0.25">
      <c r="A235" s="21" t="s">
        <v>234</v>
      </c>
      <c r="B235" s="16" t="s">
        <v>19</v>
      </c>
      <c r="C235" s="10" t="s">
        <v>17</v>
      </c>
      <c r="D235" s="18">
        <v>1</v>
      </c>
      <c r="E235" s="8">
        <f t="shared" si="18"/>
        <v>4.6653541470333012E-6</v>
      </c>
      <c r="F235" s="19">
        <v>78854.149999999994</v>
      </c>
      <c r="G235" s="8">
        <f t="shared" si="19"/>
        <v>7.3776943851927476E-5</v>
      </c>
      <c r="H235" s="6">
        <v>1</v>
      </c>
      <c r="I235" s="8">
        <f t="shared" si="20"/>
        <v>1</v>
      </c>
      <c r="J235" s="7">
        <v>78854.149999999994</v>
      </c>
      <c r="K235" s="8">
        <f t="shared" si="21"/>
        <v>1</v>
      </c>
      <c r="L235" s="6">
        <v>0</v>
      </c>
      <c r="M235" s="8">
        <f t="shared" si="22"/>
        <v>0</v>
      </c>
      <c r="N235" s="7">
        <v>0</v>
      </c>
      <c r="O235" s="8">
        <f t="shared" si="23"/>
        <v>0</v>
      </c>
    </row>
    <row r="236" spans="1:15" x14ac:dyDescent="0.25">
      <c r="A236" s="21" t="s">
        <v>235</v>
      </c>
      <c r="B236" s="16" t="s">
        <v>19</v>
      </c>
      <c r="C236" s="10" t="s">
        <v>18</v>
      </c>
      <c r="D236" s="18">
        <v>17</v>
      </c>
      <c r="E236" s="8">
        <f t="shared" si="18"/>
        <v>7.9311020499566115E-5</v>
      </c>
      <c r="F236" s="19">
        <v>78816.779999999984</v>
      </c>
      <c r="G236" s="8">
        <f t="shared" si="19"/>
        <v>7.3741980005487593E-5</v>
      </c>
      <c r="H236" s="6">
        <v>16</v>
      </c>
      <c r="I236" s="8">
        <f t="shared" si="20"/>
        <v>0.94117647058823528</v>
      </c>
      <c r="J236" s="7">
        <v>74620.419999999984</v>
      </c>
      <c r="K236" s="8">
        <f t="shared" si="21"/>
        <v>0.94675803807260328</v>
      </c>
      <c r="L236" s="6">
        <v>1</v>
      </c>
      <c r="M236" s="8">
        <f t="shared" si="22"/>
        <v>5.8823529411764705E-2</v>
      </c>
      <c r="N236" s="7">
        <v>4196.3599999999997</v>
      </c>
      <c r="O236" s="8">
        <f t="shared" si="23"/>
        <v>5.3241961927396685E-2</v>
      </c>
    </row>
    <row r="237" spans="1:15" x14ac:dyDescent="0.25">
      <c r="A237" s="21" t="s">
        <v>236</v>
      </c>
      <c r="B237" s="16" t="s">
        <v>19</v>
      </c>
      <c r="C237" s="10" t="s">
        <v>18</v>
      </c>
      <c r="D237" s="18">
        <v>15</v>
      </c>
      <c r="E237" s="8">
        <f t="shared" si="18"/>
        <v>6.9980312205499522E-5</v>
      </c>
      <c r="F237" s="19">
        <v>77641.020000000019</v>
      </c>
      <c r="G237" s="8">
        <f t="shared" si="19"/>
        <v>7.2641924022342255E-5</v>
      </c>
      <c r="H237" s="6">
        <v>13</v>
      </c>
      <c r="I237" s="8">
        <f t="shared" si="20"/>
        <v>0.8666666666666667</v>
      </c>
      <c r="J237" s="7">
        <v>75689.870000000024</v>
      </c>
      <c r="K237" s="8">
        <f t="shared" si="21"/>
        <v>0.97486959857044653</v>
      </c>
      <c r="L237" s="6">
        <v>2</v>
      </c>
      <c r="M237" s="8">
        <f t="shared" si="22"/>
        <v>0.13333333333333333</v>
      </c>
      <c r="N237" s="7">
        <v>1951.15</v>
      </c>
      <c r="O237" s="8">
        <f t="shared" si="23"/>
        <v>2.5130401429553601E-2</v>
      </c>
    </row>
    <row r="238" spans="1:15" x14ac:dyDescent="0.25">
      <c r="A238" s="21" t="s">
        <v>237</v>
      </c>
      <c r="B238" s="16" t="s">
        <v>19</v>
      </c>
      <c r="C238" s="10" t="s">
        <v>18</v>
      </c>
      <c r="D238" s="18">
        <v>6</v>
      </c>
      <c r="E238" s="8">
        <f t="shared" si="18"/>
        <v>2.7992124882199809E-5</v>
      </c>
      <c r="F238" s="19">
        <v>75625.999999999985</v>
      </c>
      <c r="G238" s="8">
        <f t="shared" si="19"/>
        <v>7.0756645728168606E-5</v>
      </c>
      <c r="H238" s="6">
        <v>2</v>
      </c>
      <c r="I238" s="8">
        <f t="shared" si="20"/>
        <v>0.33333333333333331</v>
      </c>
      <c r="J238" s="7">
        <v>23984.780000000002</v>
      </c>
      <c r="K238" s="8">
        <f t="shared" si="21"/>
        <v>0.31714992198450276</v>
      </c>
      <c r="L238" s="6">
        <v>4</v>
      </c>
      <c r="M238" s="8">
        <f t="shared" si="22"/>
        <v>0.66666666666666663</v>
      </c>
      <c r="N238" s="7">
        <v>51641.22</v>
      </c>
      <c r="O238" s="8">
        <f t="shared" si="23"/>
        <v>0.68285007801549746</v>
      </c>
    </row>
    <row r="239" spans="1:15" x14ac:dyDescent="0.25">
      <c r="A239" s="21" t="s">
        <v>238</v>
      </c>
      <c r="B239" s="16" t="s">
        <v>19</v>
      </c>
      <c r="C239" s="10" t="s">
        <v>18</v>
      </c>
      <c r="D239" s="18">
        <v>100</v>
      </c>
      <c r="E239" s="8">
        <f t="shared" si="18"/>
        <v>4.6653541470333013E-4</v>
      </c>
      <c r="F239" s="19">
        <v>74986.919999999984</v>
      </c>
      <c r="G239" s="8">
        <f t="shared" si="19"/>
        <v>7.015871436657394E-5</v>
      </c>
      <c r="H239" s="6">
        <v>0</v>
      </c>
      <c r="I239" s="8">
        <f t="shared" si="20"/>
        <v>0</v>
      </c>
      <c r="J239" s="7">
        <v>0</v>
      </c>
      <c r="K239" s="8">
        <f t="shared" si="21"/>
        <v>0</v>
      </c>
      <c r="L239" s="6">
        <v>100</v>
      </c>
      <c r="M239" s="8">
        <f t="shared" si="22"/>
        <v>1</v>
      </c>
      <c r="N239" s="7">
        <v>74986.920000000086</v>
      </c>
      <c r="O239" s="8">
        <f t="shared" si="23"/>
        <v>1.0000000000000013</v>
      </c>
    </row>
    <row r="240" spans="1:15" x14ac:dyDescent="0.25">
      <c r="A240" s="21" t="s">
        <v>239</v>
      </c>
      <c r="B240" s="16" t="s">
        <v>19</v>
      </c>
      <c r="C240" s="10" t="s">
        <v>18</v>
      </c>
      <c r="D240" s="18">
        <v>18</v>
      </c>
      <c r="E240" s="8">
        <f t="shared" si="18"/>
        <v>8.3976374646599426E-5</v>
      </c>
      <c r="F240" s="19">
        <v>74818.209799999982</v>
      </c>
      <c r="G240" s="8">
        <f t="shared" si="19"/>
        <v>7.0000866961552808E-5</v>
      </c>
      <c r="H240" s="6">
        <v>7</v>
      </c>
      <c r="I240" s="8">
        <f t="shared" si="20"/>
        <v>0.3888888888888889</v>
      </c>
      <c r="J240" s="7">
        <v>59235.62</v>
      </c>
      <c r="K240" s="8">
        <f t="shared" si="21"/>
        <v>0.79172731021425768</v>
      </c>
      <c r="L240" s="6">
        <v>11</v>
      </c>
      <c r="M240" s="8">
        <f t="shared" si="22"/>
        <v>0.61111111111111116</v>
      </c>
      <c r="N240" s="7">
        <v>15582.5898</v>
      </c>
      <c r="O240" s="8">
        <f t="shared" si="23"/>
        <v>0.20827268978574257</v>
      </c>
    </row>
    <row r="241" spans="1:15" x14ac:dyDescent="0.25">
      <c r="A241" s="21" t="s">
        <v>240</v>
      </c>
      <c r="B241" s="16" t="s">
        <v>16</v>
      </c>
      <c r="C241" s="10" t="s">
        <v>17</v>
      </c>
      <c r="D241" s="18">
        <v>21</v>
      </c>
      <c r="E241" s="8">
        <f t="shared" si="18"/>
        <v>9.797243708769933E-5</v>
      </c>
      <c r="F241" s="19">
        <v>74393.740000000005</v>
      </c>
      <c r="G241" s="8">
        <f t="shared" si="19"/>
        <v>6.960372762771385E-5</v>
      </c>
      <c r="H241" s="6">
        <v>21</v>
      </c>
      <c r="I241" s="8">
        <f t="shared" si="20"/>
        <v>1</v>
      </c>
      <c r="J241" s="7">
        <v>74393.740000000005</v>
      </c>
      <c r="K241" s="8">
        <f t="shared" si="21"/>
        <v>1</v>
      </c>
      <c r="L241" s="6">
        <v>0</v>
      </c>
      <c r="M241" s="8">
        <f t="shared" si="22"/>
        <v>0</v>
      </c>
      <c r="N241" s="7">
        <v>0</v>
      </c>
      <c r="O241" s="8">
        <f t="shared" si="23"/>
        <v>0</v>
      </c>
    </row>
    <row r="242" spans="1:15" x14ac:dyDescent="0.25">
      <c r="A242" s="21" t="s">
        <v>241</v>
      </c>
      <c r="B242" s="16" t="s">
        <v>19</v>
      </c>
      <c r="C242" s="10" t="s">
        <v>20</v>
      </c>
      <c r="D242" s="18">
        <v>21</v>
      </c>
      <c r="E242" s="8">
        <f t="shared" si="18"/>
        <v>9.797243708769933E-5</v>
      </c>
      <c r="F242" s="19">
        <v>74180.479900000006</v>
      </c>
      <c r="G242" s="8">
        <f t="shared" si="19"/>
        <v>6.940419877065868E-5</v>
      </c>
      <c r="H242" s="6">
        <v>16</v>
      </c>
      <c r="I242" s="8">
        <f t="shared" si="20"/>
        <v>0.76190476190476186</v>
      </c>
      <c r="J242" s="7">
        <v>66742.679999999993</v>
      </c>
      <c r="K242" s="8">
        <f t="shared" si="21"/>
        <v>0.89973373170372262</v>
      </c>
      <c r="L242" s="6">
        <v>5</v>
      </c>
      <c r="M242" s="8">
        <f t="shared" si="22"/>
        <v>0.23809523809523808</v>
      </c>
      <c r="N242" s="7">
        <v>7437.7999</v>
      </c>
      <c r="O242" s="8">
        <f t="shared" si="23"/>
        <v>0.10026626829627722</v>
      </c>
    </row>
    <row r="243" spans="1:15" x14ac:dyDescent="0.25">
      <c r="A243" s="21" t="s">
        <v>242</v>
      </c>
      <c r="B243" s="16" t="s">
        <v>19</v>
      </c>
      <c r="C243" s="10" t="s">
        <v>18</v>
      </c>
      <c r="D243" s="18">
        <v>10</v>
      </c>
      <c r="E243" s="8">
        <f t="shared" si="18"/>
        <v>4.665354147033301E-5</v>
      </c>
      <c r="F243" s="19">
        <v>71598.259900000019</v>
      </c>
      <c r="G243" s="8">
        <f t="shared" si="19"/>
        <v>6.6988240955460327E-5</v>
      </c>
      <c r="H243" s="6">
        <v>10</v>
      </c>
      <c r="I243" s="8">
        <f t="shared" si="20"/>
        <v>1</v>
      </c>
      <c r="J243" s="7">
        <v>71598.259900000019</v>
      </c>
      <c r="K243" s="8">
        <f t="shared" si="21"/>
        <v>1</v>
      </c>
      <c r="L243" s="6">
        <v>0</v>
      </c>
      <c r="M243" s="8">
        <f t="shared" si="22"/>
        <v>0</v>
      </c>
      <c r="N243" s="7">
        <v>0</v>
      </c>
      <c r="O243" s="8">
        <f t="shared" si="23"/>
        <v>0</v>
      </c>
    </row>
    <row r="244" spans="1:15" x14ac:dyDescent="0.25">
      <c r="A244" s="21" t="s">
        <v>243</v>
      </c>
      <c r="B244" s="16" t="s">
        <v>19</v>
      </c>
      <c r="C244" s="10" t="s">
        <v>18</v>
      </c>
      <c r="D244" s="18">
        <v>5</v>
      </c>
      <c r="E244" s="8">
        <f t="shared" si="18"/>
        <v>2.3326770735166505E-5</v>
      </c>
      <c r="F244" s="19">
        <v>69637.89</v>
      </c>
      <c r="G244" s="8">
        <f t="shared" si="19"/>
        <v>6.5154093988670247E-5</v>
      </c>
      <c r="H244" s="6">
        <v>1</v>
      </c>
      <c r="I244" s="8">
        <f t="shared" si="20"/>
        <v>0.2</v>
      </c>
      <c r="J244" s="7">
        <v>10099.49</v>
      </c>
      <c r="K244" s="8">
        <f t="shared" si="21"/>
        <v>0.14502866183912236</v>
      </c>
      <c r="L244" s="6">
        <v>4</v>
      </c>
      <c r="M244" s="8">
        <f t="shared" si="22"/>
        <v>0.8</v>
      </c>
      <c r="N244" s="7">
        <v>59538.400000000009</v>
      </c>
      <c r="O244" s="8">
        <f t="shared" si="23"/>
        <v>0.85497133816087778</v>
      </c>
    </row>
    <row r="245" spans="1:15" x14ac:dyDescent="0.25">
      <c r="A245" s="21" t="s">
        <v>244</v>
      </c>
      <c r="B245" s="16" t="s">
        <v>19</v>
      </c>
      <c r="C245" s="10" t="s">
        <v>18</v>
      </c>
      <c r="D245" s="18">
        <v>8</v>
      </c>
      <c r="E245" s="8">
        <f t="shared" si="18"/>
        <v>3.7322833176266409E-5</v>
      </c>
      <c r="F245" s="19">
        <v>69467.209999999992</v>
      </c>
      <c r="G245" s="8">
        <f t="shared" si="19"/>
        <v>6.4994403613761033E-5</v>
      </c>
      <c r="H245" s="6">
        <v>8</v>
      </c>
      <c r="I245" s="8">
        <f t="shared" si="20"/>
        <v>1</v>
      </c>
      <c r="J245" s="7">
        <v>69467.209999999992</v>
      </c>
      <c r="K245" s="8">
        <f t="shared" si="21"/>
        <v>1</v>
      </c>
      <c r="L245" s="6">
        <v>0</v>
      </c>
      <c r="M245" s="8">
        <f t="shared" si="22"/>
        <v>0</v>
      </c>
      <c r="N245" s="7">
        <v>0</v>
      </c>
      <c r="O245" s="8">
        <f t="shared" si="23"/>
        <v>0</v>
      </c>
    </row>
    <row r="246" spans="1:15" x14ac:dyDescent="0.25">
      <c r="A246" s="21" t="s">
        <v>245</v>
      </c>
      <c r="B246" s="16" t="s">
        <v>19</v>
      </c>
      <c r="C246" s="10" t="s">
        <v>17</v>
      </c>
      <c r="D246" s="18">
        <v>21</v>
      </c>
      <c r="E246" s="8">
        <f t="shared" si="18"/>
        <v>9.797243708769933E-5</v>
      </c>
      <c r="F246" s="19">
        <v>69331.23</v>
      </c>
      <c r="G246" s="8">
        <f t="shared" si="19"/>
        <v>6.486717899939407E-5</v>
      </c>
      <c r="H246" s="6">
        <v>13</v>
      </c>
      <c r="I246" s="8">
        <f t="shared" si="20"/>
        <v>0.61904761904761907</v>
      </c>
      <c r="J246" s="7">
        <v>8933.8299999999981</v>
      </c>
      <c r="K246" s="8">
        <f t="shared" si="21"/>
        <v>0.12885722638989672</v>
      </c>
      <c r="L246" s="6">
        <v>8</v>
      </c>
      <c r="M246" s="8">
        <f t="shared" si="22"/>
        <v>0.38095238095238093</v>
      </c>
      <c r="N246" s="7">
        <v>60397.399999999994</v>
      </c>
      <c r="O246" s="8">
        <f t="shared" si="23"/>
        <v>0.87114277361010328</v>
      </c>
    </row>
    <row r="247" spans="1:15" x14ac:dyDescent="0.25">
      <c r="A247" s="21" t="s">
        <v>246</v>
      </c>
      <c r="B247" s="16" t="s">
        <v>19</v>
      </c>
      <c r="C247" s="10" t="s">
        <v>20</v>
      </c>
      <c r="D247" s="18">
        <v>14</v>
      </c>
      <c r="E247" s="8">
        <f t="shared" si="18"/>
        <v>6.5314958058466225E-5</v>
      </c>
      <c r="F247" s="19">
        <v>68346.949999999983</v>
      </c>
      <c r="G247" s="8">
        <f t="shared" si="19"/>
        <v>6.3946274135229329E-5</v>
      </c>
      <c r="H247" s="6">
        <v>12</v>
      </c>
      <c r="I247" s="8">
        <f t="shared" si="20"/>
        <v>0.8571428571428571</v>
      </c>
      <c r="J247" s="7">
        <v>67238.929999999993</v>
      </c>
      <c r="K247" s="8">
        <f t="shared" si="21"/>
        <v>0.98378830364778547</v>
      </c>
      <c r="L247" s="6">
        <v>2</v>
      </c>
      <c r="M247" s="8">
        <f t="shared" si="22"/>
        <v>0.14285714285714285</v>
      </c>
      <c r="N247" s="7">
        <v>1108.02</v>
      </c>
      <c r="O247" s="8">
        <f t="shared" si="23"/>
        <v>1.6211696352214696E-2</v>
      </c>
    </row>
    <row r="248" spans="1:15" x14ac:dyDescent="0.25">
      <c r="A248" s="21" t="s">
        <v>247</v>
      </c>
      <c r="B248" s="16" t="s">
        <v>19</v>
      </c>
      <c r="C248" s="10" t="s">
        <v>17</v>
      </c>
      <c r="D248" s="18">
        <v>53</v>
      </c>
      <c r="E248" s="8">
        <f t="shared" si="18"/>
        <v>2.4726376979276497E-4</v>
      </c>
      <c r="F248" s="19">
        <v>65709.059500000003</v>
      </c>
      <c r="G248" s="8">
        <f t="shared" si="19"/>
        <v>6.1478230293452693E-5</v>
      </c>
      <c r="H248" s="6">
        <v>53</v>
      </c>
      <c r="I248" s="8">
        <f t="shared" si="20"/>
        <v>1</v>
      </c>
      <c r="J248" s="7">
        <v>65709.059500000003</v>
      </c>
      <c r="K248" s="8">
        <f t="shared" si="21"/>
        <v>1</v>
      </c>
      <c r="L248" s="6">
        <v>0</v>
      </c>
      <c r="M248" s="8">
        <f t="shared" si="22"/>
        <v>0</v>
      </c>
      <c r="N248" s="7">
        <v>0</v>
      </c>
      <c r="O248" s="8">
        <f t="shared" si="23"/>
        <v>0</v>
      </c>
    </row>
    <row r="249" spans="1:15" x14ac:dyDescent="0.25">
      <c r="A249" s="21" t="s">
        <v>248</v>
      </c>
      <c r="B249" s="16" t="s">
        <v>19</v>
      </c>
      <c r="C249" s="10" t="s">
        <v>20</v>
      </c>
      <c r="D249" s="18">
        <v>17</v>
      </c>
      <c r="E249" s="8">
        <f t="shared" si="18"/>
        <v>7.9311020499566115E-5</v>
      </c>
      <c r="F249" s="19">
        <v>61475.17000000002</v>
      </c>
      <c r="G249" s="8">
        <f t="shared" si="19"/>
        <v>5.7516949524884842E-5</v>
      </c>
      <c r="H249" s="6">
        <v>17</v>
      </c>
      <c r="I249" s="8">
        <f t="shared" si="20"/>
        <v>1</v>
      </c>
      <c r="J249" s="7">
        <v>61475.17000000002</v>
      </c>
      <c r="K249" s="8">
        <f t="shared" si="21"/>
        <v>1</v>
      </c>
      <c r="L249" s="6">
        <v>0</v>
      </c>
      <c r="M249" s="8">
        <f t="shared" si="22"/>
        <v>0</v>
      </c>
      <c r="N249" s="7">
        <v>0</v>
      </c>
      <c r="O249" s="8">
        <f t="shared" si="23"/>
        <v>0</v>
      </c>
    </row>
    <row r="250" spans="1:15" x14ac:dyDescent="0.25">
      <c r="A250" s="21" t="s">
        <v>249</v>
      </c>
      <c r="B250" s="16" t="s">
        <v>19</v>
      </c>
      <c r="C250" s="10" t="s">
        <v>17</v>
      </c>
      <c r="D250" s="18">
        <v>5</v>
      </c>
      <c r="E250" s="8">
        <f t="shared" si="18"/>
        <v>2.3326770735166505E-5</v>
      </c>
      <c r="F250" s="19">
        <v>61200</v>
      </c>
      <c r="G250" s="8">
        <f t="shared" si="19"/>
        <v>5.7259496979397558E-5</v>
      </c>
      <c r="H250" s="6">
        <v>5</v>
      </c>
      <c r="I250" s="8">
        <f t="shared" si="20"/>
        <v>1</v>
      </c>
      <c r="J250" s="7">
        <v>61200</v>
      </c>
      <c r="K250" s="8">
        <f t="shared" si="21"/>
        <v>1</v>
      </c>
      <c r="L250" s="6">
        <v>0</v>
      </c>
      <c r="M250" s="8">
        <f t="shared" si="22"/>
        <v>0</v>
      </c>
      <c r="N250" s="7">
        <v>0</v>
      </c>
      <c r="O250" s="8">
        <f t="shared" si="23"/>
        <v>0</v>
      </c>
    </row>
    <row r="251" spans="1:15" x14ac:dyDescent="0.25">
      <c r="A251" s="21" t="s">
        <v>250</v>
      </c>
      <c r="B251" s="16" t="s">
        <v>19</v>
      </c>
      <c r="C251" s="10" t="s">
        <v>18</v>
      </c>
      <c r="D251" s="18">
        <v>13</v>
      </c>
      <c r="E251" s="8">
        <f t="shared" si="18"/>
        <v>6.0649603911432914E-5</v>
      </c>
      <c r="F251" s="19">
        <v>60752.389900000016</v>
      </c>
      <c r="G251" s="8">
        <f t="shared" si="19"/>
        <v>5.6840707287095318E-5</v>
      </c>
      <c r="H251" s="6">
        <v>12</v>
      </c>
      <c r="I251" s="8">
        <f t="shared" si="20"/>
        <v>0.92307692307692313</v>
      </c>
      <c r="J251" s="7">
        <v>59246.919900000015</v>
      </c>
      <c r="K251" s="8">
        <f t="shared" si="21"/>
        <v>0.9752195756828983</v>
      </c>
      <c r="L251" s="6">
        <v>1</v>
      </c>
      <c r="M251" s="8">
        <f t="shared" si="22"/>
        <v>7.6923076923076927E-2</v>
      </c>
      <c r="N251" s="7">
        <v>1505.47</v>
      </c>
      <c r="O251" s="8">
        <f t="shared" si="23"/>
        <v>2.4780424317101632E-2</v>
      </c>
    </row>
    <row r="252" spans="1:15" x14ac:dyDescent="0.25">
      <c r="A252" s="21" t="s">
        <v>251</v>
      </c>
      <c r="B252" s="16" t="s">
        <v>19</v>
      </c>
      <c r="C252" s="10" t="s">
        <v>18</v>
      </c>
      <c r="D252" s="18">
        <v>9</v>
      </c>
      <c r="E252" s="8">
        <f t="shared" si="18"/>
        <v>4.1988187323299713E-5</v>
      </c>
      <c r="F252" s="19">
        <v>60634.759900000005</v>
      </c>
      <c r="G252" s="8">
        <f t="shared" si="19"/>
        <v>5.6730651165695204E-5</v>
      </c>
      <c r="H252" s="6">
        <v>7</v>
      </c>
      <c r="I252" s="8">
        <f t="shared" si="20"/>
        <v>0.77777777777777779</v>
      </c>
      <c r="J252" s="7">
        <v>15894.819899999999</v>
      </c>
      <c r="K252" s="8">
        <f t="shared" si="21"/>
        <v>0.26214039481996854</v>
      </c>
      <c r="L252" s="6">
        <v>2</v>
      </c>
      <c r="M252" s="8">
        <f t="shared" si="22"/>
        <v>0.22222222222222221</v>
      </c>
      <c r="N252" s="7">
        <v>44739.94</v>
      </c>
      <c r="O252" s="8">
        <f t="shared" si="23"/>
        <v>0.73785960518003135</v>
      </c>
    </row>
    <row r="253" spans="1:15" x14ac:dyDescent="0.25">
      <c r="A253" s="21" t="s">
        <v>252</v>
      </c>
      <c r="B253" s="16" t="s">
        <v>19</v>
      </c>
      <c r="C253" s="10" t="s">
        <v>18</v>
      </c>
      <c r="D253" s="18">
        <v>33</v>
      </c>
      <c r="E253" s="8">
        <f t="shared" si="18"/>
        <v>1.5395668685209895E-4</v>
      </c>
      <c r="F253" s="19">
        <v>59989.420000000006</v>
      </c>
      <c r="G253" s="8">
        <f t="shared" si="19"/>
        <v>5.6126862962186462E-5</v>
      </c>
      <c r="H253" s="6">
        <v>29</v>
      </c>
      <c r="I253" s="8">
        <f t="shared" si="20"/>
        <v>0.87878787878787878</v>
      </c>
      <c r="J253" s="7">
        <v>40871.599999999999</v>
      </c>
      <c r="K253" s="8">
        <f t="shared" si="21"/>
        <v>0.68131347160882694</v>
      </c>
      <c r="L253" s="6">
        <v>4</v>
      </c>
      <c r="M253" s="8">
        <f t="shared" si="22"/>
        <v>0.12121212121212122</v>
      </c>
      <c r="N253" s="7">
        <v>19117.82</v>
      </c>
      <c r="O253" s="8">
        <f t="shared" si="23"/>
        <v>0.31868652839117295</v>
      </c>
    </row>
    <row r="254" spans="1:15" x14ac:dyDescent="0.25">
      <c r="A254" s="21" t="s">
        <v>253</v>
      </c>
      <c r="B254" s="16" t="s">
        <v>19</v>
      </c>
      <c r="C254" s="10" t="s">
        <v>18</v>
      </c>
      <c r="D254" s="18">
        <v>15</v>
      </c>
      <c r="E254" s="8">
        <f t="shared" si="18"/>
        <v>6.9980312205499522E-5</v>
      </c>
      <c r="F254" s="19">
        <v>59973.449900000007</v>
      </c>
      <c r="G254" s="8">
        <f t="shared" si="19"/>
        <v>5.6111921133874199E-5</v>
      </c>
      <c r="H254" s="6">
        <v>12</v>
      </c>
      <c r="I254" s="8">
        <f t="shared" si="20"/>
        <v>0.8</v>
      </c>
      <c r="J254" s="7">
        <v>31734.259900000008</v>
      </c>
      <c r="K254" s="8">
        <f t="shared" si="21"/>
        <v>0.52913847632433775</v>
      </c>
      <c r="L254" s="6">
        <v>3</v>
      </c>
      <c r="M254" s="8">
        <f t="shared" si="22"/>
        <v>0.2</v>
      </c>
      <c r="N254" s="7">
        <v>28239.190000000002</v>
      </c>
      <c r="O254" s="8">
        <f t="shared" si="23"/>
        <v>0.47086152367566236</v>
      </c>
    </row>
    <row r="255" spans="1:15" x14ac:dyDescent="0.25">
      <c r="A255" s="21" t="s">
        <v>254</v>
      </c>
      <c r="B255" s="16" t="s">
        <v>19</v>
      </c>
      <c r="C255" s="10" t="s">
        <v>18</v>
      </c>
      <c r="D255" s="18">
        <v>26</v>
      </c>
      <c r="E255" s="8">
        <f t="shared" si="18"/>
        <v>1.2129920782286583E-4</v>
      </c>
      <c r="F255" s="19">
        <v>59021.730000000032</v>
      </c>
      <c r="G255" s="8">
        <f t="shared" si="19"/>
        <v>5.5221479912644115E-5</v>
      </c>
      <c r="H255" s="6">
        <v>0</v>
      </c>
      <c r="I255" s="8">
        <f t="shared" si="20"/>
        <v>0</v>
      </c>
      <c r="J255" s="7">
        <v>0</v>
      </c>
      <c r="K255" s="8">
        <f t="shared" si="21"/>
        <v>0</v>
      </c>
      <c r="L255" s="6">
        <v>26</v>
      </c>
      <c r="M255" s="8">
        <f t="shared" si="22"/>
        <v>1</v>
      </c>
      <c r="N255" s="7">
        <v>59021.729999999996</v>
      </c>
      <c r="O255" s="8">
        <f t="shared" si="23"/>
        <v>0.99999999999999933</v>
      </c>
    </row>
    <row r="256" spans="1:15" x14ac:dyDescent="0.25">
      <c r="A256" s="21" t="s">
        <v>255</v>
      </c>
      <c r="B256" s="16" t="s">
        <v>19</v>
      </c>
      <c r="C256" s="10" t="s">
        <v>18</v>
      </c>
      <c r="D256" s="18">
        <v>66</v>
      </c>
      <c r="E256" s="8">
        <f t="shared" si="18"/>
        <v>3.0791337370419789E-4</v>
      </c>
      <c r="F256" s="19">
        <v>54495.199499999973</v>
      </c>
      <c r="G256" s="8">
        <f t="shared" si="19"/>
        <v>5.0986400509181629E-5</v>
      </c>
      <c r="H256" s="6">
        <v>26</v>
      </c>
      <c r="I256" s="8">
        <f t="shared" si="20"/>
        <v>0.39393939393939392</v>
      </c>
      <c r="J256" s="7">
        <v>7699.48</v>
      </c>
      <c r="K256" s="8">
        <f t="shared" si="21"/>
        <v>0.14128730733429104</v>
      </c>
      <c r="L256" s="6">
        <v>40</v>
      </c>
      <c r="M256" s="8">
        <f t="shared" si="22"/>
        <v>0.60606060606060608</v>
      </c>
      <c r="N256" s="7">
        <v>46795.719499999999</v>
      </c>
      <c r="O256" s="8">
        <f t="shared" si="23"/>
        <v>0.85871269266570938</v>
      </c>
    </row>
    <row r="257" spans="1:15" x14ac:dyDescent="0.25">
      <c r="A257" s="21" t="s">
        <v>256</v>
      </c>
      <c r="B257" s="16" t="s">
        <v>19</v>
      </c>
      <c r="C257" s="10" t="s">
        <v>18</v>
      </c>
      <c r="D257" s="18">
        <v>10</v>
      </c>
      <c r="E257" s="8">
        <f t="shared" si="18"/>
        <v>4.665354147033301E-5</v>
      </c>
      <c r="F257" s="19">
        <v>53496.61</v>
      </c>
      <c r="G257" s="8">
        <f t="shared" si="19"/>
        <v>5.0052107495147211E-5</v>
      </c>
      <c r="H257" s="6">
        <v>0</v>
      </c>
      <c r="I257" s="8">
        <f t="shared" si="20"/>
        <v>0</v>
      </c>
      <c r="J257" s="7">
        <v>0</v>
      </c>
      <c r="K257" s="8">
        <f t="shared" si="21"/>
        <v>0</v>
      </c>
      <c r="L257" s="6">
        <v>10</v>
      </c>
      <c r="M257" s="8">
        <f t="shared" si="22"/>
        <v>1</v>
      </c>
      <c r="N257" s="7">
        <v>53496.61</v>
      </c>
      <c r="O257" s="8">
        <f t="shared" si="23"/>
        <v>1</v>
      </c>
    </row>
    <row r="258" spans="1:15" x14ac:dyDescent="0.25">
      <c r="A258" s="21" t="s">
        <v>257</v>
      </c>
      <c r="B258" s="16" t="s">
        <v>19</v>
      </c>
      <c r="C258" s="10" t="s">
        <v>18</v>
      </c>
      <c r="D258" s="18">
        <v>9</v>
      </c>
      <c r="E258" s="8">
        <f t="shared" si="18"/>
        <v>4.1988187323299713E-5</v>
      </c>
      <c r="F258" s="19">
        <v>52296.240000000013</v>
      </c>
      <c r="G258" s="8">
        <f t="shared" si="19"/>
        <v>4.8929026083559648E-5</v>
      </c>
      <c r="H258" s="6">
        <v>9</v>
      </c>
      <c r="I258" s="8">
        <f t="shared" si="20"/>
        <v>1</v>
      </c>
      <c r="J258" s="7">
        <v>52296.240000000013</v>
      </c>
      <c r="K258" s="8">
        <f t="shared" si="21"/>
        <v>1</v>
      </c>
      <c r="L258" s="6">
        <v>0</v>
      </c>
      <c r="M258" s="8">
        <f t="shared" si="22"/>
        <v>0</v>
      </c>
      <c r="N258" s="7">
        <v>0</v>
      </c>
      <c r="O258" s="8">
        <f t="shared" si="23"/>
        <v>0</v>
      </c>
    </row>
    <row r="259" spans="1:15" x14ac:dyDescent="0.25">
      <c r="A259" s="21" t="s">
        <v>258</v>
      </c>
      <c r="B259" s="16" t="s">
        <v>19</v>
      </c>
      <c r="C259" s="10" t="s">
        <v>18</v>
      </c>
      <c r="D259" s="18">
        <v>73</v>
      </c>
      <c r="E259" s="8">
        <f t="shared" ref="E259:E322" si="24">D259/214346</f>
        <v>3.4057085273343101E-4</v>
      </c>
      <c r="F259" s="19">
        <v>49773.149999999994</v>
      </c>
      <c r="G259" s="8">
        <f t="shared" ref="G259:G322" si="25">F259/1068818331.08</f>
        <v>4.6568391047060475E-5</v>
      </c>
      <c r="H259" s="6">
        <v>23</v>
      </c>
      <c r="I259" s="8">
        <f t="shared" ref="I259:I322" si="26">H259/D259</f>
        <v>0.31506849315068491</v>
      </c>
      <c r="J259" s="7">
        <v>9210.6900000000041</v>
      </c>
      <c r="K259" s="8">
        <f t="shared" ref="K259:K322" si="27">J259/F259</f>
        <v>0.18505338721780729</v>
      </c>
      <c r="L259" s="6">
        <v>50</v>
      </c>
      <c r="M259" s="8">
        <f t="shared" ref="M259:M322" si="28">L259/D259</f>
        <v>0.68493150684931503</v>
      </c>
      <c r="N259" s="7">
        <v>40562.460000000014</v>
      </c>
      <c r="O259" s="8">
        <f t="shared" ref="O259:O322" si="29">N259/F259</f>
        <v>0.81494661278219316</v>
      </c>
    </row>
    <row r="260" spans="1:15" x14ac:dyDescent="0.25">
      <c r="A260" s="21" t="s">
        <v>259</v>
      </c>
      <c r="B260" s="16" t="s">
        <v>19</v>
      </c>
      <c r="C260" s="10" t="s">
        <v>20</v>
      </c>
      <c r="D260" s="18">
        <v>22</v>
      </c>
      <c r="E260" s="8">
        <f t="shared" si="24"/>
        <v>1.0263779123473263E-4</v>
      </c>
      <c r="F260" s="19">
        <v>45483.089999999982</v>
      </c>
      <c r="G260" s="8">
        <f t="shared" si="25"/>
        <v>4.2554556445566443E-5</v>
      </c>
      <c r="H260" s="6">
        <v>22</v>
      </c>
      <c r="I260" s="8">
        <f t="shared" si="26"/>
        <v>1</v>
      </c>
      <c r="J260" s="7">
        <v>45483.089999999982</v>
      </c>
      <c r="K260" s="8">
        <f t="shared" si="27"/>
        <v>1</v>
      </c>
      <c r="L260" s="6">
        <v>0</v>
      </c>
      <c r="M260" s="8">
        <f t="shared" si="28"/>
        <v>0</v>
      </c>
      <c r="N260" s="7">
        <v>0</v>
      </c>
      <c r="O260" s="8">
        <f t="shared" si="29"/>
        <v>0</v>
      </c>
    </row>
    <row r="261" spans="1:15" x14ac:dyDescent="0.25">
      <c r="A261" s="21" t="s">
        <v>260</v>
      </c>
      <c r="B261" s="16" t="s">
        <v>19</v>
      </c>
      <c r="C261" s="10" t="s">
        <v>18</v>
      </c>
      <c r="D261" s="18">
        <v>11</v>
      </c>
      <c r="E261" s="8">
        <f t="shared" si="24"/>
        <v>5.1318895617366314E-5</v>
      </c>
      <c r="F261" s="19">
        <v>44163.689800000007</v>
      </c>
      <c r="G261" s="8">
        <f t="shared" si="25"/>
        <v>4.1320108867682207E-5</v>
      </c>
      <c r="H261" s="6">
        <v>10</v>
      </c>
      <c r="I261" s="8">
        <f t="shared" si="26"/>
        <v>0.90909090909090906</v>
      </c>
      <c r="J261" s="7">
        <v>43373.379900000007</v>
      </c>
      <c r="K261" s="8">
        <f t="shared" si="27"/>
        <v>0.9821049848058665</v>
      </c>
      <c r="L261" s="6">
        <v>1</v>
      </c>
      <c r="M261" s="8">
        <f t="shared" si="28"/>
        <v>9.0909090909090912E-2</v>
      </c>
      <c r="N261" s="7">
        <v>790.30989999999997</v>
      </c>
      <c r="O261" s="8">
        <f t="shared" si="29"/>
        <v>1.7895015194133525E-2</v>
      </c>
    </row>
    <row r="262" spans="1:15" x14ac:dyDescent="0.25">
      <c r="A262" s="21" t="s">
        <v>261</v>
      </c>
      <c r="B262" s="16" t="s">
        <v>19</v>
      </c>
      <c r="C262" s="10" t="s">
        <v>18</v>
      </c>
      <c r="D262" s="18">
        <v>13</v>
      </c>
      <c r="E262" s="8">
        <f t="shared" si="24"/>
        <v>6.0649603911432914E-5</v>
      </c>
      <c r="F262" s="19">
        <v>42397.930000000008</v>
      </c>
      <c r="G262" s="8">
        <f t="shared" si="25"/>
        <v>3.966804158117172E-5</v>
      </c>
      <c r="H262" s="6">
        <v>11</v>
      </c>
      <c r="I262" s="8">
        <f t="shared" si="26"/>
        <v>0.84615384615384615</v>
      </c>
      <c r="J262" s="7">
        <v>38918.47</v>
      </c>
      <c r="K262" s="8">
        <f t="shared" si="27"/>
        <v>0.9179332575906417</v>
      </c>
      <c r="L262" s="6">
        <v>2</v>
      </c>
      <c r="M262" s="8">
        <f t="shared" si="28"/>
        <v>0.15384615384615385</v>
      </c>
      <c r="N262" s="7">
        <v>3479.46</v>
      </c>
      <c r="O262" s="8">
        <f t="shared" si="29"/>
        <v>8.2066742409358184E-2</v>
      </c>
    </row>
    <row r="263" spans="1:15" x14ac:dyDescent="0.25">
      <c r="A263" s="21" t="s">
        <v>262</v>
      </c>
      <c r="B263" s="16" t="s">
        <v>19</v>
      </c>
      <c r="C263" s="10" t="s">
        <v>18</v>
      </c>
      <c r="D263" s="18">
        <v>4</v>
      </c>
      <c r="E263" s="8">
        <f t="shared" si="24"/>
        <v>1.8661416588133205E-5</v>
      </c>
      <c r="F263" s="19">
        <v>41115.5</v>
      </c>
      <c r="G263" s="8">
        <f t="shared" si="25"/>
        <v>3.8468183791771575E-5</v>
      </c>
      <c r="H263" s="6">
        <v>0</v>
      </c>
      <c r="I263" s="8">
        <f t="shared" si="26"/>
        <v>0</v>
      </c>
      <c r="J263" s="7">
        <v>0</v>
      </c>
      <c r="K263" s="8">
        <f t="shared" si="27"/>
        <v>0</v>
      </c>
      <c r="L263" s="6">
        <v>4</v>
      </c>
      <c r="M263" s="8">
        <f t="shared" si="28"/>
        <v>1</v>
      </c>
      <c r="N263" s="7">
        <v>41115.5</v>
      </c>
      <c r="O263" s="8">
        <f t="shared" si="29"/>
        <v>1</v>
      </c>
    </row>
    <row r="264" spans="1:15" x14ac:dyDescent="0.25">
      <c r="A264" s="21" t="s">
        <v>263</v>
      </c>
      <c r="B264" s="16" t="s">
        <v>19</v>
      </c>
      <c r="C264" s="10" t="s">
        <v>20</v>
      </c>
      <c r="D264" s="18">
        <v>33</v>
      </c>
      <c r="E264" s="8">
        <f t="shared" si="24"/>
        <v>1.5395668685209895E-4</v>
      </c>
      <c r="F264" s="19">
        <v>39461.889900000009</v>
      </c>
      <c r="G264" s="8">
        <f t="shared" si="25"/>
        <v>3.692104518840473E-5</v>
      </c>
      <c r="H264" s="6">
        <v>33</v>
      </c>
      <c r="I264" s="8">
        <f t="shared" si="26"/>
        <v>1</v>
      </c>
      <c r="J264" s="7">
        <v>39461.889900000009</v>
      </c>
      <c r="K264" s="8">
        <f t="shared" si="27"/>
        <v>1</v>
      </c>
      <c r="L264" s="6">
        <v>0</v>
      </c>
      <c r="M264" s="8">
        <f t="shared" si="28"/>
        <v>0</v>
      </c>
      <c r="N264" s="7">
        <v>0</v>
      </c>
      <c r="O264" s="8">
        <f t="shared" si="29"/>
        <v>0</v>
      </c>
    </row>
    <row r="265" spans="1:15" x14ac:dyDescent="0.25">
      <c r="A265" s="21" t="s">
        <v>264</v>
      </c>
      <c r="B265" s="16" t="s">
        <v>19</v>
      </c>
      <c r="C265" s="10" t="s">
        <v>20</v>
      </c>
      <c r="D265" s="18">
        <v>44</v>
      </c>
      <c r="E265" s="8">
        <f t="shared" si="24"/>
        <v>2.0527558246946525E-4</v>
      </c>
      <c r="F265" s="19">
        <v>39251.9499</v>
      </c>
      <c r="G265" s="8">
        <f t="shared" si="25"/>
        <v>3.6724622659060687E-5</v>
      </c>
      <c r="H265" s="6">
        <v>0</v>
      </c>
      <c r="I265" s="8">
        <f t="shared" si="26"/>
        <v>0</v>
      </c>
      <c r="J265" s="7">
        <v>0</v>
      </c>
      <c r="K265" s="8">
        <f t="shared" si="27"/>
        <v>0</v>
      </c>
      <c r="L265" s="6">
        <v>44</v>
      </c>
      <c r="M265" s="8">
        <f t="shared" si="28"/>
        <v>1</v>
      </c>
      <c r="N265" s="7">
        <v>39251.949899999992</v>
      </c>
      <c r="O265" s="8">
        <f t="shared" si="29"/>
        <v>0.99999999999999978</v>
      </c>
    </row>
    <row r="266" spans="1:15" x14ac:dyDescent="0.25">
      <c r="A266" s="21" t="s">
        <v>265</v>
      </c>
      <c r="B266" s="16" t="s">
        <v>19</v>
      </c>
      <c r="C266" s="10" t="s">
        <v>17</v>
      </c>
      <c r="D266" s="18">
        <v>6</v>
      </c>
      <c r="E266" s="8">
        <f t="shared" si="24"/>
        <v>2.7992124882199809E-5</v>
      </c>
      <c r="F266" s="19">
        <v>38548.6198</v>
      </c>
      <c r="G266" s="8">
        <f t="shared" si="25"/>
        <v>3.6066578088203348E-5</v>
      </c>
      <c r="H266" s="6">
        <v>5</v>
      </c>
      <c r="I266" s="8">
        <f t="shared" si="26"/>
        <v>0.83333333333333337</v>
      </c>
      <c r="J266" s="7">
        <v>26566.2598</v>
      </c>
      <c r="K266" s="8">
        <f t="shared" si="27"/>
        <v>0.68916241198342465</v>
      </c>
      <c r="L266" s="6">
        <v>1</v>
      </c>
      <c r="M266" s="8">
        <f t="shared" si="28"/>
        <v>0.16666666666666666</v>
      </c>
      <c r="N266" s="7">
        <v>11982.36</v>
      </c>
      <c r="O266" s="8">
        <f t="shared" si="29"/>
        <v>0.31083758801657541</v>
      </c>
    </row>
    <row r="267" spans="1:15" x14ac:dyDescent="0.25">
      <c r="A267" s="21" t="s">
        <v>266</v>
      </c>
      <c r="B267" s="16" t="s">
        <v>19</v>
      </c>
      <c r="C267" s="10" t="s">
        <v>18</v>
      </c>
      <c r="D267" s="18">
        <v>3</v>
      </c>
      <c r="E267" s="8">
        <f t="shared" si="24"/>
        <v>1.3996062441099904E-5</v>
      </c>
      <c r="F267" s="19">
        <v>37330</v>
      </c>
      <c r="G267" s="8">
        <f t="shared" si="25"/>
        <v>3.4926421932041027E-5</v>
      </c>
      <c r="H267" s="6">
        <v>0</v>
      </c>
      <c r="I267" s="8">
        <f t="shared" si="26"/>
        <v>0</v>
      </c>
      <c r="J267" s="7">
        <v>0</v>
      </c>
      <c r="K267" s="8">
        <f t="shared" si="27"/>
        <v>0</v>
      </c>
      <c r="L267" s="6">
        <v>3</v>
      </c>
      <c r="M267" s="8">
        <f t="shared" si="28"/>
        <v>1</v>
      </c>
      <c r="N267" s="7">
        <v>37330</v>
      </c>
      <c r="O267" s="8">
        <f t="shared" si="29"/>
        <v>1</v>
      </c>
    </row>
    <row r="268" spans="1:15" x14ac:dyDescent="0.25">
      <c r="A268" s="21" t="s">
        <v>49</v>
      </c>
      <c r="B268" s="16" t="s">
        <v>16</v>
      </c>
      <c r="C268" s="10" t="s">
        <v>18</v>
      </c>
      <c r="D268" s="18">
        <v>8</v>
      </c>
      <c r="E268" s="8">
        <f t="shared" si="24"/>
        <v>3.7322833176266409E-5</v>
      </c>
      <c r="F268" s="19">
        <v>36416.859999999993</v>
      </c>
      <c r="G268" s="8">
        <f t="shared" si="25"/>
        <v>3.4072076555051362E-5</v>
      </c>
      <c r="H268" s="6">
        <v>4</v>
      </c>
      <c r="I268" s="8">
        <f t="shared" si="26"/>
        <v>0.5</v>
      </c>
      <c r="J268" s="7">
        <v>35780.340000000004</v>
      </c>
      <c r="K268" s="8">
        <f t="shared" si="27"/>
        <v>0.98252128272454053</v>
      </c>
      <c r="L268" s="6">
        <v>4</v>
      </c>
      <c r="M268" s="8">
        <f t="shared" si="28"/>
        <v>0.5</v>
      </c>
      <c r="N268" s="7">
        <v>636.52</v>
      </c>
      <c r="O268" s="8">
        <f t="shared" si="29"/>
        <v>1.7478717275459774E-2</v>
      </c>
    </row>
    <row r="269" spans="1:15" x14ac:dyDescent="0.25">
      <c r="A269" s="21" t="s">
        <v>267</v>
      </c>
      <c r="B269" s="16" t="s">
        <v>19</v>
      </c>
      <c r="C269" s="10" t="s">
        <v>17</v>
      </c>
      <c r="D269" s="18">
        <v>27</v>
      </c>
      <c r="E269" s="8">
        <f t="shared" si="24"/>
        <v>1.2596456196989914E-4</v>
      </c>
      <c r="F269" s="19">
        <v>34889.129999999997</v>
      </c>
      <c r="G269" s="8">
        <f t="shared" si="25"/>
        <v>3.2642712971385757E-5</v>
      </c>
      <c r="H269" s="6">
        <v>25</v>
      </c>
      <c r="I269" s="8">
        <f t="shared" si="26"/>
        <v>0.92592592592592593</v>
      </c>
      <c r="J269" s="7">
        <v>31556.530000000002</v>
      </c>
      <c r="K269" s="8">
        <f t="shared" si="27"/>
        <v>0.90448027795476715</v>
      </c>
      <c r="L269" s="6">
        <v>2</v>
      </c>
      <c r="M269" s="8">
        <f t="shared" si="28"/>
        <v>7.407407407407407E-2</v>
      </c>
      <c r="N269" s="7">
        <v>3332.6</v>
      </c>
      <c r="O269" s="8">
        <f t="shared" si="29"/>
        <v>9.5519722045232999E-2</v>
      </c>
    </row>
    <row r="270" spans="1:15" x14ac:dyDescent="0.25">
      <c r="A270" s="21" t="s">
        <v>268</v>
      </c>
      <c r="B270" s="16" t="s">
        <v>19</v>
      </c>
      <c r="C270" s="10" t="s">
        <v>18</v>
      </c>
      <c r="D270" s="18">
        <v>11</v>
      </c>
      <c r="E270" s="8">
        <f t="shared" si="24"/>
        <v>5.1318895617366314E-5</v>
      </c>
      <c r="F270" s="19">
        <v>34804.030000000013</v>
      </c>
      <c r="G270" s="8">
        <f t="shared" si="25"/>
        <v>3.2563092330978149E-5</v>
      </c>
      <c r="H270" s="6">
        <v>1</v>
      </c>
      <c r="I270" s="8">
        <f t="shared" si="26"/>
        <v>9.0909090909090912E-2</v>
      </c>
      <c r="J270" s="7">
        <v>1632.24</v>
      </c>
      <c r="K270" s="8">
        <f t="shared" si="27"/>
        <v>4.6898017269839137E-2</v>
      </c>
      <c r="L270" s="6">
        <v>10</v>
      </c>
      <c r="M270" s="8">
        <f t="shared" si="28"/>
        <v>0.90909090909090906</v>
      </c>
      <c r="N270" s="7">
        <v>33171.79</v>
      </c>
      <c r="O270" s="8">
        <f t="shared" si="29"/>
        <v>0.95310198273016056</v>
      </c>
    </row>
    <row r="271" spans="1:15" x14ac:dyDescent="0.25">
      <c r="A271" s="21" t="s">
        <v>269</v>
      </c>
      <c r="B271" s="16" t="s">
        <v>19</v>
      </c>
      <c r="C271" s="10" t="s">
        <v>18</v>
      </c>
      <c r="D271" s="18">
        <v>5</v>
      </c>
      <c r="E271" s="8">
        <f t="shared" si="24"/>
        <v>2.3326770735166505E-5</v>
      </c>
      <c r="F271" s="19">
        <v>34656.609900000003</v>
      </c>
      <c r="G271" s="8">
        <f t="shared" si="25"/>
        <v>3.2425164213810615E-5</v>
      </c>
      <c r="H271" s="6">
        <v>0</v>
      </c>
      <c r="I271" s="8">
        <f t="shared" si="26"/>
        <v>0</v>
      </c>
      <c r="J271" s="7">
        <v>0</v>
      </c>
      <c r="K271" s="8">
        <f t="shared" si="27"/>
        <v>0</v>
      </c>
      <c r="L271" s="6">
        <v>5</v>
      </c>
      <c r="M271" s="8">
        <f t="shared" si="28"/>
        <v>1</v>
      </c>
      <c r="N271" s="7">
        <v>34656.609899999996</v>
      </c>
      <c r="O271" s="8">
        <f t="shared" si="29"/>
        <v>0.99999999999999978</v>
      </c>
    </row>
    <row r="272" spans="1:15" x14ac:dyDescent="0.25">
      <c r="A272" s="21" t="s">
        <v>270</v>
      </c>
      <c r="B272" s="16" t="s">
        <v>19</v>
      </c>
      <c r="C272" s="10" t="s">
        <v>18</v>
      </c>
      <c r="D272" s="18">
        <v>12</v>
      </c>
      <c r="E272" s="8">
        <f t="shared" si="24"/>
        <v>5.5984249764399617E-5</v>
      </c>
      <c r="F272" s="19">
        <v>34625.42</v>
      </c>
      <c r="G272" s="8">
        <f t="shared" si="25"/>
        <v>3.2395982547391692E-5</v>
      </c>
      <c r="H272" s="6">
        <v>11</v>
      </c>
      <c r="I272" s="8">
        <f t="shared" si="26"/>
        <v>0.91666666666666663</v>
      </c>
      <c r="J272" s="7">
        <v>20265.459999999995</v>
      </c>
      <c r="K272" s="8">
        <f t="shared" si="27"/>
        <v>0.58527694393309881</v>
      </c>
      <c r="L272" s="6">
        <v>1</v>
      </c>
      <c r="M272" s="8">
        <f t="shared" si="28"/>
        <v>8.3333333333333329E-2</v>
      </c>
      <c r="N272" s="7">
        <v>14359.96</v>
      </c>
      <c r="O272" s="8">
        <f t="shared" si="29"/>
        <v>0.41472305606690113</v>
      </c>
    </row>
    <row r="273" spans="1:15" x14ac:dyDescent="0.25">
      <c r="A273" s="21" t="s">
        <v>271</v>
      </c>
      <c r="B273" s="16" t="s">
        <v>19</v>
      </c>
      <c r="C273" s="10" t="s">
        <v>17</v>
      </c>
      <c r="D273" s="18">
        <v>51</v>
      </c>
      <c r="E273" s="8">
        <f t="shared" si="24"/>
        <v>2.3793306149869837E-4</v>
      </c>
      <c r="F273" s="19">
        <v>33837.459499999968</v>
      </c>
      <c r="G273" s="8">
        <f t="shared" si="25"/>
        <v>3.1658756699848615E-5</v>
      </c>
      <c r="H273" s="6">
        <v>30</v>
      </c>
      <c r="I273" s="8">
        <f t="shared" si="26"/>
        <v>0.58823529411764708</v>
      </c>
      <c r="J273" s="7">
        <v>19347.079899999986</v>
      </c>
      <c r="K273" s="8">
        <f t="shared" si="27"/>
        <v>0.57176514389326438</v>
      </c>
      <c r="L273" s="6">
        <v>21</v>
      </c>
      <c r="M273" s="8">
        <f t="shared" si="28"/>
        <v>0.41176470588235292</v>
      </c>
      <c r="N273" s="7">
        <v>14490.3796</v>
      </c>
      <c r="O273" s="8">
        <f t="shared" si="29"/>
        <v>0.42823485610673623</v>
      </c>
    </row>
    <row r="274" spans="1:15" x14ac:dyDescent="0.25">
      <c r="A274" s="21" t="s">
        <v>272</v>
      </c>
      <c r="B274" s="16" t="s">
        <v>19</v>
      </c>
      <c r="C274" s="10" t="s">
        <v>20</v>
      </c>
      <c r="D274" s="18">
        <v>13</v>
      </c>
      <c r="E274" s="8">
        <f t="shared" si="24"/>
        <v>6.0649603911432914E-5</v>
      </c>
      <c r="F274" s="19">
        <v>33647.399999999994</v>
      </c>
      <c r="G274" s="8">
        <f t="shared" si="25"/>
        <v>3.1480934618702306E-5</v>
      </c>
      <c r="H274" s="6">
        <v>13</v>
      </c>
      <c r="I274" s="8">
        <f t="shared" si="26"/>
        <v>1</v>
      </c>
      <c r="J274" s="7">
        <v>33647.399999999994</v>
      </c>
      <c r="K274" s="8">
        <f t="shared" si="27"/>
        <v>1</v>
      </c>
      <c r="L274" s="6">
        <v>0</v>
      </c>
      <c r="M274" s="8">
        <f t="shared" si="28"/>
        <v>0</v>
      </c>
      <c r="N274" s="7">
        <v>0</v>
      </c>
      <c r="O274" s="8">
        <f t="shared" si="29"/>
        <v>0</v>
      </c>
    </row>
    <row r="275" spans="1:15" x14ac:dyDescent="0.25">
      <c r="A275" s="21" t="s">
        <v>273</v>
      </c>
      <c r="B275" s="16" t="s">
        <v>19</v>
      </c>
      <c r="C275" s="10" t="s">
        <v>17</v>
      </c>
      <c r="D275" s="18">
        <v>7</v>
      </c>
      <c r="E275" s="8">
        <f t="shared" si="24"/>
        <v>3.2657479029233112E-5</v>
      </c>
      <c r="F275" s="19">
        <v>33594.61</v>
      </c>
      <c r="G275" s="8">
        <f t="shared" si="25"/>
        <v>3.1431543624494098E-5</v>
      </c>
      <c r="H275" s="6">
        <v>7</v>
      </c>
      <c r="I275" s="8">
        <f t="shared" si="26"/>
        <v>1</v>
      </c>
      <c r="J275" s="7">
        <v>33594.61</v>
      </c>
      <c r="K275" s="8">
        <f t="shared" si="27"/>
        <v>1</v>
      </c>
      <c r="L275" s="6">
        <v>0</v>
      </c>
      <c r="M275" s="8">
        <f t="shared" si="28"/>
        <v>0</v>
      </c>
      <c r="N275" s="7">
        <v>0</v>
      </c>
      <c r="O275" s="8">
        <f t="shared" si="29"/>
        <v>0</v>
      </c>
    </row>
    <row r="276" spans="1:15" x14ac:dyDescent="0.25">
      <c r="A276" s="21" t="s">
        <v>274</v>
      </c>
      <c r="B276" s="16" t="s">
        <v>19</v>
      </c>
      <c r="C276" s="10" t="s">
        <v>18</v>
      </c>
      <c r="D276" s="18">
        <v>7</v>
      </c>
      <c r="E276" s="8">
        <f t="shared" si="24"/>
        <v>3.2657479029233112E-5</v>
      </c>
      <c r="F276" s="19">
        <v>33552.139900000002</v>
      </c>
      <c r="G276" s="8">
        <f t="shared" si="25"/>
        <v>3.1391808059744678E-5</v>
      </c>
      <c r="H276" s="6">
        <v>7</v>
      </c>
      <c r="I276" s="8">
        <f t="shared" si="26"/>
        <v>1</v>
      </c>
      <c r="J276" s="7">
        <v>33552.139900000002</v>
      </c>
      <c r="K276" s="8">
        <f t="shared" si="27"/>
        <v>1</v>
      </c>
      <c r="L276" s="6">
        <v>0</v>
      </c>
      <c r="M276" s="8">
        <f t="shared" si="28"/>
        <v>0</v>
      </c>
      <c r="N276" s="7">
        <v>0</v>
      </c>
      <c r="O276" s="8">
        <f t="shared" si="29"/>
        <v>0</v>
      </c>
    </row>
    <row r="277" spans="1:15" x14ac:dyDescent="0.25">
      <c r="A277" s="21" t="s">
        <v>275</v>
      </c>
      <c r="B277" s="16" t="s">
        <v>19</v>
      </c>
      <c r="C277" s="10" t="s">
        <v>20</v>
      </c>
      <c r="D277" s="18">
        <v>66</v>
      </c>
      <c r="E277" s="8">
        <f t="shared" si="24"/>
        <v>3.0791337370419789E-4</v>
      </c>
      <c r="F277" s="19">
        <v>32128.799999999967</v>
      </c>
      <c r="G277" s="8">
        <f t="shared" si="25"/>
        <v>3.0060113178948794E-5</v>
      </c>
      <c r="H277" s="6">
        <v>0</v>
      </c>
      <c r="I277" s="8">
        <f t="shared" si="26"/>
        <v>0</v>
      </c>
      <c r="J277" s="7">
        <v>0</v>
      </c>
      <c r="K277" s="8">
        <f t="shared" si="27"/>
        <v>0</v>
      </c>
      <c r="L277" s="6">
        <v>66</v>
      </c>
      <c r="M277" s="8">
        <f t="shared" si="28"/>
        <v>1</v>
      </c>
      <c r="N277" s="7">
        <v>32128.799999999967</v>
      </c>
      <c r="O277" s="8">
        <f t="shared" si="29"/>
        <v>1</v>
      </c>
    </row>
    <row r="278" spans="1:15" x14ac:dyDescent="0.25">
      <c r="A278" s="21" t="s">
        <v>276</v>
      </c>
      <c r="B278" s="16" t="s">
        <v>19</v>
      </c>
      <c r="C278" s="10" t="s">
        <v>17</v>
      </c>
      <c r="D278" s="18">
        <v>5</v>
      </c>
      <c r="E278" s="8">
        <f t="shared" si="24"/>
        <v>2.3326770735166505E-5</v>
      </c>
      <c r="F278" s="19">
        <v>30322.58</v>
      </c>
      <c r="G278" s="8">
        <f t="shared" si="25"/>
        <v>2.8370190815646091E-5</v>
      </c>
      <c r="H278" s="6">
        <v>2</v>
      </c>
      <c r="I278" s="8">
        <f t="shared" si="26"/>
        <v>0.4</v>
      </c>
      <c r="J278" s="7">
        <v>8333.92</v>
      </c>
      <c r="K278" s="8">
        <f t="shared" si="27"/>
        <v>0.27484204840089466</v>
      </c>
      <c r="L278" s="6">
        <v>3</v>
      </c>
      <c r="M278" s="8">
        <f t="shared" si="28"/>
        <v>0.6</v>
      </c>
      <c r="N278" s="7">
        <v>21988.660000000003</v>
      </c>
      <c r="O278" s="8">
        <f t="shared" si="29"/>
        <v>0.72515795159910545</v>
      </c>
    </row>
    <row r="279" spans="1:15" x14ac:dyDescent="0.25">
      <c r="A279" s="21" t="s">
        <v>277</v>
      </c>
      <c r="B279" s="16" t="s">
        <v>19</v>
      </c>
      <c r="C279" s="10" t="s">
        <v>18</v>
      </c>
      <c r="D279" s="18">
        <v>1</v>
      </c>
      <c r="E279" s="8">
        <f t="shared" si="24"/>
        <v>4.6653541470333012E-6</v>
      </c>
      <c r="F279" s="19">
        <v>29902.84</v>
      </c>
      <c r="G279" s="8">
        <f t="shared" si="25"/>
        <v>2.7977476742735431E-5</v>
      </c>
      <c r="H279" s="6">
        <v>0</v>
      </c>
      <c r="I279" s="8">
        <f t="shared" si="26"/>
        <v>0</v>
      </c>
      <c r="J279" s="7">
        <v>0</v>
      </c>
      <c r="K279" s="8">
        <f t="shared" si="27"/>
        <v>0</v>
      </c>
      <c r="L279" s="6">
        <v>1</v>
      </c>
      <c r="M279" s="8">
        <f t="shared" si="28"/>
        <v>1</v>
      </c>
      <c r="N279" s="7">
        <v>29902.84</v>
      </c>
      <c r="O279" s="8">
        <f t="shared" si="29"/>
        <v>1</v>
      </c>
    </row>
    <row r="280" spans="1:15" x14ac:dyDescent="0.25">
      <c r="A280" s="21" t="s">
        <v>278</v>
      </c>
      <c r="B280" s="16" t="s">
        <v>19</v>
      </c>
      <c r="C280" s="10" t="s">
        <v>17</v>
      </c>
      <c r="D280" s="18">
        <v>9</v>
      </c>
      <c r="E280" s="8">
        <f t="shared" si="24"/>
        <v>4.1988187323299713E-5</v>
      </c>
      <c r="F280" s="19">
        <v>29000.79</v>
      </c>
      <c r="G280" s="8">
        <f t="shared" si="25"/>
        <v>2.713350731054155E-5</v>
      </c>
      <c r="H280" s="6">
        <v>3</v>
      </c>
      <c r="I280" s="8">
        <f t="shared" si="26"/>
        <v>0.33333333333333331</v>
      </c>
      <c r="J280" s="7">
        <v>8860.2999999999993</v>
      </c>
      <c r="K280" s="8">
        <f t="shared" si="27"/>
        <v>0.30551926344075453</v>
      </c>
      <c r="L280" s="6">
        <v>6</v>
      </c>
      <c r="M280" s="8">
        <f t="shared" si="28"/>
        <v>0.66666666666666663</v>
      </c>
      <c r="N280" s="7">
        <v>20140.490000000002</v>
      </c>
      <c r="O280" s="8">
        <f t="shared" si="29"/>
        <v>0.69448073655924547</v>
      </c>
    </row>
    <row r="281" spans="1:15" x14ac:dyDescent="0.25">
      <c r="A281" s="21" t="s">
        <v>279</v>
      </c>
      <c r="B281" s="16" t="s">
        <v>19</v>
      </c>
      <c r="C281" s="10" t="s">
        <v>17</v>
      </c>
      <c r="D281" s="18">
        <v>7</v>
      </c>
      <c r="E281" s="8">
        <f t="shared" si="24"/>
        <v>3.2657479029233112E-5</v>
      </c>
      <c r="F281" s="19">
        <v>28427.739999999998</v>
      </c>
      <c r="G281" s="8">
        <f t="shared" si="25"/>
        <v>2.6597354455246715E-5</v>
      </c>
      <c r="H281" s="6">
        <v>6</v>
      </c>
      <c r="I281" s="8">
        <f t="shared" si="26"/>
        <v>0.8571428571428571</v>
      </c>
      <c r="J281" s="7">
        <v>26900.67</v>
      </c>
      <c r="K281" s="8">
        <f t="shared" si="27"/>
        <v>0.94628239881186471</v>
      </c>
      <c r="L281" s="6">
        <v>1</v>
      </c>
      <c r="M281" s="8">
        <f t="shared" si="28"/>
        <v>0.14285714285714285</v>
      </c>
      <c r="N281" s="7">
        <v>1527.07</v>
      </c>
      <c r="O281" s="8">
        <f t="shared" si="29"/>
        <v>5.3717601188135254E-2</v>
      </c>
    </row>
    <row r="282" spans="1:15" x14ac:dyDescent="0.25">
      <c r="A282" s="21" t="s">
        <v>280</v>
      </c>
      <c r="B282" s="16" t="s">
        <v>19</v>
      </c>
      <c r="C282" s="10" t="s">
        <v>18</v>
      </c>
      <c r="D282" s="18">
        <v>1</v>
      </c>
      <c r="E282" s="8">
        <f t="shared" si="24"/>
        <v>4.6653541470333012E-6</v>
      </c>
      <c r="F282" s="19">
        <v>26643.03</v>
      </c>
      <c r="G282" s="8">
        <f t="shared" si="25"/>
        <v>2.4927557121029384E-5</v>
      </c>
      <c r="H282" s="6">
        <v>1</v>
      </c>
      <c r="I282" s="8">
        <f t="shared" si="26"/>
        <v>1</v>
      </c>
      <c r="J282" s="7">
        <v>26643.03</v>
      </c>
      <c r="K282" s="8">
        <f t="shared" si="27"/>
        <v>1</v>
      </c>
      <c r="L282" s="6">
        <v>0</v>
      </c>
      <c r="M282" s="8">
        <f t="shared" si="28"/>
        <v>0</v>
      </c>
      <c r="N282" s="7">
        <v>0</v>
      </c>
      <c r="O282" s="8">
        <f t="shared" si="29"/>
        <v>0</v>
      </c>
    </row>
    <row r="283" spans="1:15" x14ac:dyDescent="0.25">
      <c r="A283" s="21" t="s">
        <v>281</v>
      </c>
      <c r="B283" s="16" t="s">
        <v>19</v>
      </c>
      <c r="C283" s="10" t="s">
        <v>17</v>
      </c>
      <c r="D283" s="18">
        <v>4</v>
      </c>
      <c r="E283" s="8">
        <f t="shared" si="24"/>
        <v>1.8661416588133205E-5</v>
      </c>
      <c r="F283" s="19">
        <v>25507.91</v>
      </c>
      <c r="G283" s="8">
        <f t="shared" si="25"/>
        <v>2.3865524437838967E-5</v>
      </c>
      <c r="H283" s="6">
        <v>4</v>
      </c>
      <c r="I283" s="8">
        <f t="shared" si="26"/>
        <v>1</v>
      </c>
      <c r="J283" s="7">
        <v>25507.91</v>
      </c>
      <c r="K283" s="8">
        <f t="shared" si="27"/>
        <v>1</v>
      </c>
      <c r="L283" s="6">
        <v>0</v>
      </c>
      <c r="M283" s="8">
        <f t="shared" si="28"/>
        <v>0</v>
      </c>
      <c r="N283" s="7">
        <v>0</v>
      </c>
      <c r="O283" s="8">
        <f t="shared" si="29"/>
        <v>0</v>
      </c>
    </row>
    <row r="284" spans="1:15" x14ac:dyDescent="0.25">
      <c r="A284" s="21" t="s">
        <v>282</v>
      </c>
      <c r="B284" s="16" t="s">
        <v>19</v>
      </c>
      <c r="C284" s="10" t="s">
        <v>17</v>
      </c>
      <c r="D284" s="18">
        <v>24</v>
      </c>
      <c r="E284" s="8">
        <f t="shared" si="24"/>
        <v>1.1196849952879923E-4</v>
      </c>
      <c r="F284" s="19">
        <v>25030.569999999996</v>
      </c>
      <c r="G284" s="8">
        <f t="shared" si="25"/>
        <v>2.3418919073653576E-5</v>
      </c>
      <c r="H284" s="6">
        <v>20</v>
      </c>
      <c r="I284" s="8">
        <f t="shared" si="26"/>
        <v>0.83333333333333337</v>
      </c>
      <c r="J284" s="7">
        <v>9028.909999999998</v>
      </c>
      <c r="K284" s="8">
        <f t="shared" si="27"/>
        <v>0.36071531730999334</v>
      </c>
      <c r="L284" s="6">
        <v>4</v>
      </c>
      <c r="M284" s="8">
        <f t="shared" si="28"/>
        <v>0.16666666666666666</v>
      </c>
      <c r="N284" s="7">
        <v>16001.66</v>
      </c>
      <c r="O284" s="8">
        <f t="shared" si="29"/>
        <v>0.63928468269000671</v>
      </c>
    </row>
    <row r="285" spans="1:15" x14ac:dyDescent="0.25">
      <c r="A285" s="21" t="s">
        <v>283</v>
      </c>
      <c r="B285" s="16" t="s">
        <v>19</v>
      </c>
      <c r="C285" s="10" t="s">
        <v>18</v>
      </c>
      <c r="D285" s="18">
        <v>5</v>
      </c>
      <c r="E285" s="8">
        <f t="shared" si="24"/>
        <v>2.3326770735166505E-5</v>
      </c>
      <c r="F285" s="19">
        <v>25011.78</v>
      </c>
      <c r="G285" s="8">
        <f t="shared" si="25"/>
        <v>2.3401338911100591E-5</v>
      </c>
      <c r="H285" s="6">
        <v>2</v>
      </c>
      <c r="I285" s="8">
        <f t="shared" si="26"/>
        <v>0.4</v>
      </c>
      <c r="J285" s="7">
        <v>2154.7600000000002</v>
      </c>
      <c r="K285" s="8">
        <f t="shared" si="27"/>
        <v>8.614980621131324E-2</v>
      </c>
      <c r="L285" s="6">
        <v>3</v>
      </c>
      <c r="M285" s="8">
        <f t="shared" si="28"/>
        <v>0.6</v>
      </c>
      <c r="N285" s="7">
        <v>22857.02</v>
      </c>
      <c r="O285" s="8">
        <f t="shared" si="29"/>
        <v>0.91385019378868682</v>
      </c>
    </row>
    <row r="286" spans="1:15" x14ac:dyDescent="0.25">
      <c r="A286" s="21" t="s">
        <v>284</v>
      </c>
      <c r="B286" s="16" t="s">
        <v>19</v>
      </c>
      <c r="C286" s="10" t="s">
        <v>17</v>
      </c>
      <c r="D286" s="18">
        <v>15</v>
      </c>
      <c r="E286" s="8">
        <f t="shared" si="24"/>
        <v>6.9980312205499522E-5</v>
      </c>
      <c r="F286" s="19">
        <v>24425.000000000004</v>
      </c>
      <c r="G286" s="8">
        <f t="shared" si="25"/>
        <v>2.2852340093493227E-5</v>
      </c>
      <c r="H286" s="6">
        <v>8</v>
      </c>
      <c r="I286" s="8">
        <f t="shared" si="26"/>
        <v>0.53333333333333333</v>
      </c>
      <c r="J286" s="7">
        <v>6197.4800000000005</v>
      </c>
      <c r="K286" s="8">
        <f t="shared" si="27"/>
        <v>0.25373510747185257</v>
      </c>
      <c r="L286" s="6">
        <v>7</v>
      </c>
      <c r="M286" s="8">
        <f t="shared" si="28"/>
        <v>0.46666666666666667</v>
      </c>
      <c r="N286" s="7">
        <v>18227.52</v>
      </c>
      <c r="O286" s="8">
        <f t="shared" si="29"/>
        <v>0.74626489252814732</v>
      </c>
    </row>
    <row r="287" spans="1:15" x14ac:dyDescent="0.25">
      <c r="A287" s="21" t="s">
        <v>285</v>
      </c>
      <c r="B287" s="16" t="s">
        <v>19</v>
      </c>
      <c r="C287" s="10" t="s">
        <v>18</v>
      </c>
      <c r="D287" s="18">
        <v>6</v>
      </c>
      <c r="E287" s="8">
        <f t="shared" si="24"/>
        <v>2.7992124882199809E-5</v>
      </c>
      <c r="F287" s="19">
        <v>23680.979999999996</v>
      </c>
      <c r="G287" s="8">
        <f t="shared" si="25"/>
        <v>2.2156225535607415E-5</v>
      </c>
      <c r="H287" s="6">
        <v>4</v>
      </c>
      <c r="I287" s="8">
        <f t="shared" si="26"/>
        <v>0.66666666666666663</v>
      </c>
      <c r="J287" s="7">
        <v>20705.559999999998</v>
      </c>
      <c r="K287" s="8">
        <f t="shared" si="27"/>
        <v>0.87435401744353491</v>
      </c>
      <c r="L287" s="6">
        <v>2</v>
      </c>
      <c r="M287" s="8">
        <f t="shared" si="28"/>
        <v>0.33333333333333331</v>
      </c>
      <c r="N287" s="7">
        <v>2975.42</v>
      </c>
      <c r="O287" s="8">
        <f t="shared" si="29"/>
        <v>0.12564598255646517</v>
      </c>
    </row>
    <row r="288" spans="1:15" x14ac:dyDescent="0.25">
      <c r="A288" s="21" t="s">
        <v>286</v>
      </c>
      <c r="B288" s="16" t="s">
        <v>19</v>
      </c>
      <c r="C288" s="10" t="s">
        <v>17</v>
      </c>
      <c r="D288" s="18">
        <v>8</v>
      </c>
      <c r="E288" s="8">
        <f t="shared" si="24"/>
        <v>3.7322833176266409E-5</v>
      </c>
      <c r="F288" s="19">
        <v>23425.279700000003</v>
      </c>
      <c r="G288" s="8">
        <f t="shared" si="25"/>
        <v>2.1916989088622435E-5</v>
      </c>
      <c r="H288" s="6">
        <v>2</v>
      </c>
      <c r="I288" s="8">
        <f t="shared" si="26"/>
        <v>0.25</v>
      </c>
      <c r="J288" s="7">
        <v>6412.2798999999995</v>
      </c>
      <c r="K288" s="8">
        <f t="shared" si="27"/>
        <v>0.27373333348075235</v>
      </c>
      <c r="L288" s="6">
        <v>6</v>
      </c>
      <c r="M288" s="8">
        <f t="shared" si="28"/>
        <v>0.75</v>
      </c>
      <c r="N288" s="7">
        <v>17012.999800000001</v>
      </c>
      <c r="O288" s="8">
        <f t="shared" si="29"/>
        <v>0.72626666651924754</v>
      </c>
    </row>
    <row r="289" spans="1:15" x14ac:dyDescent="0.25">
      <c r="A289" s="21" t="s">
        <v>287</v>
      </c>
      <c r="B289" s="16" t="s">
        <v>19</v>
      </c>
      <c r="C289" s="10" t="s">
        <v>17</v>
      </c>
      <c r="D289" s="18">
        <v>14</v>
      </c>
      <c r="E289" s="8">
        <f t="shared" si="24"/>
        <v>6.5314958058466225E-5</v>
      </c>
      <c r="F289" s="19">
        <v>22682.789800000002</v>
      </c>
      <c r="G289" s="8">
        <f t="shared" si="25"/>
        <v>2.1222306111722383E-5</v>
      </c>
      <c r="H289" s="6">
        <v>9</v>
      </c>
      <c r="I289" s="8">
        <f t="shared" si="26"/>
        <v>0.6428571428571429</v>
      </c>
      <c r="J289" s="7">
        <v>15916.719900000002</v>
      </c>
      <c r="K289" s="8">
        <f t="shared" si="27"/>
        <v>0.70170909488391064</v>
      </c>
      <c r="L289" s="6">
        <v>5</v>
      </c>
      <c r="M289" s="8">
        <f t="shared" si="28"/>
        <v>0.35714285714285715</v>
      </c>
      <c r="N289" s="7">
        <v>6766.0699000000004</v>
      </c>
      <c r="O289" s="8">
        <f t="shared" si="29"/>
        <v>0.29829090511608936</v>
      </c>
    </row>
    <row r="290" spans="1:15" x14ac:dyDescent="0.25">
      <c r="A290" s="21" t="s">
        <v>288</v>
      </c>
      <c r="B290" s="16" t="s">
        <v>19</v>
      </c>
      <c r="C290" s="10" t="s">
        <v>18</v>
      </c>
      <c r="D290" s="18">
        <v>13</v>
      </c>
      <c r="E290" s="8">
        <f t="shared" si="24"/>
        <v>6.0649603911432914E-5</v>
      </c>
      <c r="F290" s="19">
        <v>21720.61</v>
      </c>
      <c r="G290" s="8">
        <f t="shared" si="25"/>
        <v>2.0322078475256085E-5</v>
      </c>
      <c r="H290" s="6">
        <v>1</v>
      </c>
      <c r="I290" s="8">
        <f t="shared" si="26"/>
        <v>7.6923076923076927E-2</v>
      </c>
      <c r="J290" s="7">
        <v>254.5</v>
      </c>
      <c r="K290" s="8">
        <f t="shared" si="27"/>
        <v>1.1716982165786319E-2</v>
      </c>
      <c r="L290" s="6">
        <v>12</v>
      </c>
      <c r="M290" s="8">
        <f t="shared" si="28"/>
        <v>0.92307692307692313</v>
      </c>
      <c r="N290" s="7">
        <v>21466.11</v>
      </c>
      <c r="O290" s="8">
        <f t="shared" si="29"/>
        <v>0.98828301783421368</v>
      </c>
    </row>
    <row r="291" spans="1:15" x14ac:dyDescent="0.25">
      <c r="A291" s="21" t="s">
        <v>289</v>
      </c>
      <c r="B291" s="16" t="s">
        <v>19</v>
      </c>
      <c r="C291" s="10" t="s">
        <v>17</v>
      </c>
      <c r="D291" s="18">
        <v>8</v>
      </c>
      <c r="E291" s="8">
        <f t="shared" si="24"/>
        <v>3.7322833176266409E-5</v>
      </c>
      <c r="F291" s="19">
        <v>21711.079899999997</v>
      </c>
      <c r="G291" s="8">
        <f t="shared" si="25"/>
        <v>2.0313161992704393E-5</v>
      </c>
      <c r="H291" s="6">
        <v>7</v>
      </c>
      <c r="I291" s="8">
        <f t="shared" si="26"/>
        <v>0.875</v>
      </c>
      <c r="J291" s="7">
        <v>19627.229899999998</v>
      </c>
      <c r="K291" s="8">
        <f t="shared" si="27"/>
        <v>0.90401905342350108</v>
      </c>
      <c r="L291" s="6">
        <v>1</v>
      </c>
      <c r="M291" s="8">
        <f t="shared" si="28"/>
        <v>0.125</v>
      </c>
      <c r="N291" s="7">
        <v>2083.85</v>
      </c>
      <c r="O291" s="8">
        <f t="shared" si="29"/>
        <v>9.5980946576498957E-2</v>
      </c>
    </row>
    <row r="292" spans="1:15" x14ac:dyDescent="0.25">
      <c r="A292" s="21" t="s">
        <v>290</v>
      </c>
      <c r="B292" s="16" t="s">
        <v>19</v>
      </c>
      <c r="C292" s="10" t="s">
        <v>17</v>
      </c>
      <c r="D292" s="18">
        <v>1</v>
      </c>
      <c r="E292" s="8">
        <f t="shared" si="24"/>
        <v>4.6653541470333012E-6</v>
      </c>
      <c r="F292" s="19">
        <v>20081.12</v>
      </c>
      <c r="G292" s="8">
        <f t="shared" si="25"/>
        <v>1.8788150816714376E-5</v>
      </c>
      <c r="H292" s="6">
        <v>0</v>
      </c>
      <c r="I292" s="8">
        <f t="shared" si="26"/>
        <v>0</v>
      </c>
      <c r="J292" s="7">
        <v>0</v>
      </c>
      <c r="K292" s="8">
        <f t="shared" si="27"/>
        <v>0</v>
      </c>
      <c r="L292" s="6">
        <v>1</v>
      </c>
      <c r="M292" s="8">
        <f t="shared" si="28"/>
        <v>1</v>
      </c>
      <c r="N292" s="7">
        <v>20081.12</v>
      </c>
      <c r="O292" s="8">
        <f t="shared" si="29"/>
        <v>1</v>
      </c>
    </row>
    <row r="293" spans="1:15" x14ac:dyDescent="0.25">
      <c r="A293" s="21" t="s">
        <v>291</v>
      </c>
      <c r="B293" s="16" t="s">
        <v>19</v>
      </c>
      <c r="C293" s="10" t="s">
        <v>17</v>
      </c>
      <c r="D293" s="18">
        <v>16</v>
      </c>
      <c r="E293" s="8">
        <f t="shared" si="24"/>
        <v>7.4645666352532818E-5</v>
      </c>
      <c r="F293" s="19">
        <v>19776.589799999998</v>
      </c>
      <c r="G293" s="8">
        <f t="shared" si="25"/>
        <v>1.8503228495357589E-5</v>
      </c>
      <c r="H293" s="6">
        <v>7</v>
      </c>
      <c r="I293" s="8">
        <f t="shared" si="26"/>
        <v>0.4375</v>
      </c>
      <c r="J293" s="7">
        <v>3030.8698999999997</v>
      </c>
      <c r="K293" s="8">
        <f t="shared" si="27"/>
        <v>0.15325543638468953</v>
      </c>
      <c r="L293" s="6">
        <v>9</v>
      </c>
      <c r="M293" s="8">
        <f t="shared" si="28"/>
        <v>0.5625</v>
      </c>
      <c r="N293" s="7">
        <v>16745.7199</v>
      </c>
      <c r="O293" s="8">
        <f t="shared" si="29"/>
        <v>0.84674456361531059</v>
      </c>
    </row>
    <row r="294" spans="1:15" x14ac:dyDescent="0.25">
      <c r="A294" s="21" t="s">
        <v>292</v>
      </c>
      <c r="B294" s="16" t="s">
        <v>19</v>
      </c>
      <c r="C294" s="10" t="s">
        <v>17</v>
      </c>
      <c r="D294" s="18">
        <v>23</v>
      </c>
      <c r="E294" s="8">
        <f t="shared" si="24"/>
        <v>1.0730314538176592E-4</v>
      </c>
      <c r="F294" s="19">
        <v>19686.889099999989</v>
      </c>
      <c r="G294" s="8">
        <f t="shared" si="25"/>
        <v>1.8419303381620655E-5</v>
      </c>
      <c r="H294" s="6">
        <v>0</v>
      </c>
      <c r="I294" s="8">
        <f t="shared" si="26"/>
        <v>0</v>
      </c>
      <c r="J294" s="7">
        <v>0</v>
      </c>
      <c r="K294" s="8">
        <f t="shared" si="27"/>
        <v>0</v>
      </c>
      <c r="L294" s="6">
        <v>23</v>
      </c>
      <c r="M294" s="8">
        <f t="shared" si="28"/>
        <v>1</v>
      </c>
      <c r="N294" s="7">
        <v>19686.8891</v>
      </c>
      <c r="O294" s="8">
        <f t="shared" si="29"/>
        <v>1.0000000000000004</v>
      </c>
    </row>
    <row r="295" spans="1:15" x14ac:dyDescent="0.25">
      <c r="A295" s="21" t="s">
        <v>293</v>
      </c>
      <c r="B295" s="16" t="s">
        <v>19</v>
      </c>
      <c r="C295" s="10" t="s">
        <v>18</v>
      </c>
      <c r="D295" s="18">
        <v>1</v>
      </c>
      <c r="E295" s="8">
        <f t="shared" si="24"/>
        <v>4.6653541470333012E-6</v>
      </c>
      <c r="F295" s="19">
        <v>19531.46</v>
      </c>
      <c r="G295" s="8">
        <f t="shared" si="25"/>
        <v>1.8273881942372942E-5</v>
      </c>
      <c r="H295" s="6">
        <v>0</v>
      </c>
      <c r="I295" s="8">
        <f t="shared" si="26"/>
        <v>0</v>
      </c>
      <c r="J295" s="7">
        <v>0</v>
      </c>
      <c r="K295" s="8">
        <f t="shared" si="27"/>
        <v>0</v>
      </c>
      <c r="L295" s="6">
        <v>1</v>
      </c>
      <c r="M295" s="8">
        <f t="shared" si="28"/>
        <v>1</v>
      </c>
      <c r="N295" s="7">
        <v>19531.46</v>
      </c>
      <c r="O295" s="8">
        <f t="shared" si="29"/>
        <v>1</v>
      </c>
    </row>
    <row r="296" spans="1:15" x14ac:dyDescent="0.25">
      <c r="A296" s="21" t="s">
        <v>294</v>
      </c>
      <c r="B296" s="16" t="s">
        <v>19</v>
      </c>
      <c r="C296" s="10" t="s">
        <v>17</v>
      </c>
      <c r="D296" s="18">
        <v>3</v>
      </c>
      <c r="E296" s="8">
        <f t="shared" si="24"/>
        <v>1.3996062441099904E-5</v>
      </c>
      <c r="F296" s="19">
        <v>18862.999900000003</v>
      </c>
      <c r="G296" s="8">
        <f t="shared" si="25"/>
        <v>1.7648462186216119E-5</v>
      </c>
      <c r="H296" s="6">
        <v>3</v>
      </c>
      <c r="I296" s="8">
        <f t="shared" si="26"/>
        <v>1</v>
      </c>
      <c r="J296" s="7">
        <v>18862.999900000003</v>
      </c>
      <c r="K296" s="8">
        <f t="shared" si="27"/>
        <v>1</v>
      </c>
      <c r="L296" s="6">
        <v>0</v>
      </c>
      <c r="M296" s="8">
        <f t="shared" si="28"/>
        <v>0</v>
      </c>
      <c r="N296" s="7">
        <v>0</v>
      </c>
      <c r="O296" s="8">
        <f t="shared" si="29"/>
        <v>0</v>
      </c>
    </row>
    <row r="297" spans="1:15" x14ac:dyDescent="0.25">
      <c r="A297" s="21" t="s">
        <v>295</v>
      </c>
      <c r="B297" s="16" t="s">
        <v>19</v>
      </c>
      <c r="C297" s="10" t="s">
        <v>18</v>
      </c>
      <c r="D297" s="18">
        <v>31</v>
      </c>
      <c r="E297" s="8">
        <f t="shared" si="24"/>
        <v>1.4462597855803235E-4</v>
      </c>
      <c r="F297" s="19">
        <v>18675.609900000018</v>
      </c>
      <c r="G297" s="8">
        <f t="shared" si="25"/>
        <v>1.7473137723161079E-5</v>
      </c>
      <c r="H297" s="6">
        <v>28</v>
      </c>
      <c r="I297" s="8">
        <f t="shared" si="26"/>
        <v>0.90322580645161288</v>
      </c>
      <c r="J297" s="7">
        <v>15928.119900000016</v>
      </c>
      <c r="K297" s="8">
        <f t="shared" si="27"/>
        <v>0.8528835194828096</v>
      </c>
      <c r="L297" s="6">
        <v>3</v>
      </c>
      <c r="M297" s="8">
        <f t="shared" si="28"/>
        <v>9.6774193548387094E-2</v>
      </c>
      <c r="N297" s="7">
        <v>2747.49</v>
      </c>
      <c r="O297" s="8">
        <f t="shared" si="29"/>
        <v>0.14711648051719034</v>
      </c>
    </row>
    <row r="298" spans="1:15" x14ac:dyDescent="0.25">
      <c r="A298" s="21" t="s">
        <v>296</v>
      </c>
      <c r="B298" s="16" t="s">
        <v>19</v>
      </c>
      <c r="C298" s="10" t="s">
        <v>18</v>
      </c>
      <c r="D298" s="18">
        <v>17</v>
      </c>
      <c r="E298" s="8">
        <f t="shared" si="24"/>
        <v>7.9311020499566115E-5</v>
      </c>
      <c r="F298" s="19">
        <v>18258.869799999986</v>
      </c>
      <c r="G298" s="8">
        <f t="shared" si="25"/>
        <v>1.7083230394776349E-5</v>
      </c>
      <c r="H298" s="6">
        <v>17</v>
      </c>
      <c r="I298" s="8">
        <f t="shared" si="26"/>
        <v>1</v>
      </c>
      <c r="J298" s="7">
        <v>18258.869799999986</v>
      </c>
      <c r="K298" s="8">
        <f t="shared" si="27"/>
        <v>1</v>
      </c>
      <c r="L298" s="6">
        <v>0</v>
      </c>
      <c r="M298" s="8">
        <f t="shared" si="28"/>
        <v>0</v>
      </c>
      <c r="N298" s="7">
        <v>0</v>
      </c>
      <c r="O298" s="8">
        <f t="shared" si="29"/>
        <v>0</v>
      </c>
    </row>
    <row r="299" spans="1:15" x14ac:dyDescent="0.25">
      <c r="A299" s="21" t="s">
        <v>297</v>
      </c>
      <c r="B299" s="16" t="s">
        <v>19</v>
      </c>
      <c r="C299" s="10" t="s">
        <v>18</v>
      </c>
      <c r="D299" s="18">
        <v>15</v>
      </c>
      <c r="E299" s="8">
        <f t="shared" si="24"/>
        <v>6.9980312205499522E-5</v>
      </c>
      <c r="F299" s="19">
        <v>17635.519999999997</v>
      </c>
      <c r="G299" s="8">
        <f t="shared" si="25"/>
        <v>1.6500016408008251E-5</v>
      </c>
      <c r="H299" s="6">
        <v>3</v>
      </c>
      <c r="I299" s="8">
        <f t="shared" si="26"/>
        <v>0.2</v>
      </c>
      <c r="J299" s="7">
        <v>5574.7000000000007</v>
      </c>
      <c r="K299" s="8">
        <f t="shared" si="27"/>
        <v>0.31610635807733495</v>
      </c>
      <c r="L299" s="6">
        <v>12</v>
      </c>
      <c r="M299" s="8">
        <f t="shared" si="28"/>
        <v>0.8</v>
      </c>
      <c r="N299" s="7">
        <v>12060.82</v>
      </c>
      <c r="O299" s="8">
        <f t="shared" si="29"/>
        <v>0.68389364192266533</v>
      </c>
    </row>
    <row r="300" spans="1:15" x14ac:dyDescent="0.25">
      <c r="A300" s="21" t="s">
        <v>298</v>
      </c>
      <c r="B300" s="16" t="s">
        <v>19</v>
      </c>
      <c r="C300" s="10" t="s">
        <v>18</v>
      </c>
      <c r="D300" s="18">
        <v>6</v>
      </c>
      <c r="E300" s="8">
        <f t="shared" si="24"/>
        <v>2.7992124882199809E-5</v>
      </c>
      <c r="F300" s="19">
        <v>17508.179799999998</v>
      </c>
      <c r="G300" s="8">
        <f t="shared" si="25"/>
        <v>1.6380875300209953E-5</v>
      </c>
      <c r="H300" s="6">
        <v>6</v>
      </c>
      <c r="I300" s="8">
        <f t="shared" si="26"/>
        <v>1</v>
      </c>
      <c r="J300" s="7">
        <v>17508.179799999998</v>
      </c>
      <c r="K300" s="8">
        <f t="shared" si="27"/>
        <v>1</v>
      </c>
      <c r="L300" s="6">
        <v>0</v>
      </c>
      <c r="M300" s="8">
        <f t="shared" si="28"/>
        <v>0</v>
      </c>
      <c r="N300" s="7">
        <v>0</v>
      </c>
      <c r="O300" s="8">
        <f t="shared" si="29"/>
        <v>0</v>
      </c>
    </row>
    <row r="301" spans="1:15" x14ac:dyDescent="0.25">
      <c r="A301" s="21" t="s">
        <v>299</v>
      </c>
      <c r="B301" s="16" t="s">
        <v>19</v>
      </c>
      <c r="C301" s="10" t="s">
        <v>17</v>
      </c>
      <c r="D301" s="18">
        <v>6</v>
      </c>
      <c r="E301" s="8">
        <f t="shared" si="24"/>
        <v>2.7992124882199809E-5</v>
      </c>
      <c r="F301" s="19">
        <v>17444.189999999999</v>
      </c>
      <c r="G301" s="8">
        <f t="shared" si="25"/>
        <v>1.6321005630931978E-5</v>
      </c>
      <c r="H301" s="6">
        <v>1</v>
      </c>
      <c r="I301" s="8">
        <f t="shared" si="26"/>
        <v>0.16666666666666666</v>
      </c>
      <c r="J301" s="7">
        <v>12647.29</v>
      </c>
      <c r="K301" s="8">
        <f t="shared" si="27"/>
        <v>0.72501446040200213</v>
      </c>
      <c r="L301" s="6">
        <v>5</v>
      </c>
      <c r="M301" s="8">
        <f t="shared" si="28"/>
        <v>0.83333333333333337</v>
      </c>
      <c r="N301" s="7">
        <v>4796.8999999999996</v>
      </c>
      <c r="O301" s="8">
        <f t="shared" si="29"/>
        <v>0.27498553959799799</v>
      </c>
    </row>
    <row r="302" spans="1:15" x14ac:dyDescent="0.25">
      <c r="A302" s="21" t="s">
        <v>300</v>
      </c>
      <c r="B302" s="16" t="s">
        <v>19</v>
      </c>
      <c r="C302" s="10" t="s">
        <v>18</v>
      </c>
      <c r="D302" s="18">
        <v>3</v>
      </c>
      <c r="E302" s="8">
        <f t="shared" si="24"/>
        <v>1.3996062441099904E-5</v>
      </c>
      <c r="F302" s="19">
        <v>17427.689700000003</v>
      </c>
      <c r="G302" s="8">
        <f t="shared" si="25"/>
        <v>1.6305567740768434E-5</v>
      </c>
      <c r="H302" s="6">
        <v>0</v>
      </c>
      <c r="I302" s="8">
        <f t="shared" si="26"/>
        <v>0</v>
      </c>
      <c r="J302" s="7">
        <v>0</v>
      </c>
      <c r="K302" s="8">
        <f t="shared" si="27"/>
        <v>0</v>
      </c>
      <c r="L302" s="6">
        <v>3</v>
      </c>
      <c r="M302" s="8">
        <f t="shared" si="28"/>
        <v>1</v>
      </c>
      <c r="N302" s="7">
        <v>17427.689700000003</v>
      </c>
      <c r="O302" s="8">
        <f t="shared" si="29"/>
        <v>1</v>
      </c>
    </row>
    <row r="303" spans="1:15" x14ac:dyDescent="0.25">
      <c r="A303" s="21" t="s">
        <v>301</v>
      </c>
      <c r="B303" s="16" t="s">
        <v>19</v>
      </c>
      <c r="C303" s="10" t="s">
        <v>18</v>
      </c>
      <c r="D303" s="18">
        <v>4</v>
      </c>
      <c r="E303" s="8">
        <f t="shared" si="24"/>
        <v>1.8661416588133205E-5</v>
      </c>
      <c r="F303" s="19">
        <v>17229.68</v>
      </c>
      <c r="G303" s="8">
        <f t="shared" si="25"/>
        <v>1.6120307351568405E-5</v>
      </c>
      <c r="H303" s="6">
        <v>4</v>
      </c>
      <c r="I303" s="8">
        <f t="shared" si="26"/>
        <v>1</v>
      </c>
      <c r="J303" s="7">
        <v>17229.68</v>
      </c>
      <c r="K303" s="8">
        <f t="shared" si="27"/>
        <v>1</v>
      </c>
      <c r="L303" s="6">
        <v>0</v>
      </c>
      <c r="M303" s="8">
        <f t="shared" si="28"/>
        <v>0</v>
      </c>
      <c r="N303" s="7">
        <v>0</v>
      </c>
      <c r="O303" s="8">
        <f t="shared" si="29"/>
        <v>0</v>
      </c>
    </row>
    <row r="304" spans="1:15" x14ac:dyDescent="0.25">
      <c r="A304" s="21" t="s">
        <v>302</v>
      </c>
      <c r="B304" s="16" t="s">
        <v>19</v>
      </c>
      <c r="C304" s="10" t="s">
        <v>18</v>
      </c>
      <c r="D304" s="18">
        <v>1</v>
      </c>
      <c r="E304" s="8">
        <f t="shared" si="24"/>
        <v>4.6653541470333012E-6</v>
      </c>
      <c r="F304" s="19">
        <v>16815.12</v>
      </c>
      <c r="G304" s="8">
        <f t="shared" si="25"/>
        <v>1.573243975242169E-5</v>
      </c>
      <c r="H304" s="6">
        <v>0</v>
      </c>
      <c r="I304" s="8">
        <f t="shared" si="26"/>
        <v>0</v>
      </c>
      <c r="J304" s="7">
        <v>0</v>
      </c>
      <c r="K304" s="8">
        <f t="shared" si="27"/>
        <v>0</v>
      </c>
      <c r="L304" s="6">
        <v>1</v>
      </c>
      <c r="M304" s="8">
        <f t="shared" si="28"/>
        <v>1</v>
      </c>
      <c r="N304" s="7">
        <v>16815.12</v>
      </c>
      <c r="O304" s="8">
        <f t="shared" si="29"/>
        <v>1</v>
      </c>
    </row>
    <row r="305" spans="1:15" x14ac:dyDescent="0.25">
      <c r="A305" s="21" t="s">
        <v>303</v>
      </c>
      <c r="B305" s="16" t="s">
        <v>19</v>
      </c>
      <c r="C305" s="10" t="s">
        <v>17</v>
      </c>
      <c r="D305" s="18">
        <v>24</v>
      </c>
      <c r="E305" s="8">
        <f t="shared" si="24"/>
        <v>1.1196849952879923E-4</v>
      </c>
      <c r="F305" s="19">
        <v>14426.450000000006</v>
      </c>
      <c r="G305" s="8">
        <f t="shared" si="25"/>
        <v>1.3497569774484155E-5</v>
      </c>
      <c r="H305" s="6">
        <v>24</v>
      </c>
      <c r="I305" s="8">
        <f t="shared" si="26"/>
        <v>1</v>
      </c>
      <c r="J305" s="7">
        <v>14426.450000000006</v>
      </c>
      <c r="K305" s="8">
        <f t="shared" si="27"/>
        <v>1</v>
      </c>
      <c r="L305" s="6">
        <v>0</v>
      </c>
      <c r="M305" s="8">
        <f t="shared" si="28"/>
        <v>0</v>
      </c>
      <c r="N305" s="7">
        <v>0</v>
      </c>
      <c r="O305" s="8">
        <f t="shared" si="29"/>
        <v>0</v>
      </c>
    </row>
    <row r="306" spans="1:15" x14ac:dyDescent="0.25">
      <c r="A306" s="21" t="s">
        <v>304</v>
      </c>
      <c r="B306" s="16" t="s">
        <v>19</v>
      </c>
      <c r="C306" s="10" t="s">
        <v>18</v>
      </c>
      <c r="D306" s="18">
        <v>2</v>
      </c>
      <c r="E306" s="8">
        <f t="shared" si="24"/>
        <v>9.3307082940666023E-6</v>
      </c>
      <c r="F306" s="19">
        <v>14424.96</v>
      </c>
      <c r="G306" s="8">
        <f t="shared" si="25"/>
        <v>1.3496175711567493E-5</v>
      </c>
      <c r="H306" s="6">
        <v>2</v>
      </c>
      <c r="I306" s="8">
        <f t="shared" si="26"/>
        <v>1</v>
      </c>
      <c r="J306" s="7">
        <v>14424.96</v>
      </c>
      <c r="K306" s="8">
        <f t="shared" si="27"/>
        <v>1</v>
      </c>
      <c r="L306" s="6">
        <v>0</v>
      </c>
      <c r="M306" s="8">
        <f t="shared" si="28"/>
        <v>0</v>
      </c>
      <c r="N306" s="7">
        <v>0</v>
      </c>
      <c r="O306" s="8">
        <f t="shared" si="29"/>
        <v>0</v>
      </c>
    </row>
    <row r="307" spans="1:15" x14ac:dyDescent="0.25">
      <c r="A307" s="21" t="s">
        <v>305</v>
      </c>
      <c r="B307" s="16" t="s">
        <v>19</v>
      </c>
      <c r="C307" s="10" t="s">
        <v>17</v>
      </c>
      <c r="D307" s="18">
        <v>6</v>
      </c>
      <c r="E307" s="8">
        <f t="shared" si="24"/>
        <v>2.7992124882199809E-5</v>
      </c>
      <c r="F307" s="19">
        <v>14322.089999999998</v>
      </c>
      <c r="G307" s="8">
        <f t="shared" si="25"/>
        <v>1.3399929233556534E-5</v>
      </c>
      <c r="H307" s="6">
        <v>0</v>
      </c>
      <c r="I307" s="8">
        <f t="shared" si="26"/>
        <v>0</v>
      </c>
      <c r="J307" s="7">
        <v>0</v>
      </c>
      <c r="K307" s="8">
        <f t="shared" si="27"/>
        <v>0</v>
      </c>
      <c r="L307" s="6">
        <v>6</v>
      </c>
      <c r="M307" s="8">
        <f t="shared" si="28"/>
        <v>1</v>
      </c>
      <c r="N307" s="7">
        <v>14322.09</v>
      </c>
      <c r="O307" s="8">
        <f t="shared" si="29"/>
        <v>1.0000000000000002</v>
      </c>
    </row>
    <row r="308" spans="1:15" x14ac:dyDescent="0.25">
      <c r="A308" s="21" t="s">
        <v>306</v>
      </c>
      <c r="B308" s="16" t="s">
        <v>19</v>
      </c>
      <c r="C308" s="10" t="s">
        <v>17</v>
      </c>
      <c r="D308" s="18">
        <v>6</v>
      </c>
      <c r="E308" s="8">
        <f t="shared" si="24"/>
        <v>2.7992124882199809E-5</v>
      </c>
      <c r="F308" s="19">
        <v>14182.519899999999</v>
      </c>
      <c r="G308" s="8">
        <f t="shared" si="25"/>
        <v>1.3269345676050583E-5</v>
      </c>
      <c r="H308" s="6">
        <v>6</v>
      </c>
      <c r="I308" s="8">
        <f t="shared" si="26"/>
        <v>1</v>
      </c>
      <c r="J308" s="7">
        <v>14182.519899999999</v>
      </c>
      <c r="K308" s="8">
        <f t="shared" si="27"/>
        <v>1</v>
      </c>
      <c r="L308" s="6">
        <v>0</v>
      </c>
      <c r="M308" s="8">
        <f t="shared" si="28"/>
        <v>0</v>
      </c>
      <c r="N308" s="7">
        <v>0</v>
      </c>
      <c r="O308" s="8">
        <f t="shared" si="29"/>
        <v>0</v>
      </c>
    </row>
    <row r="309" spans="1:15" x14ac:dyDescent="0.25">
      <c r="A309" s="21" t="s">
        <v>307</v>
      </c>
      <c r="B309" s="16" t="s">
        <v>19</v>
      </c>
      <c r="C309" s="10" t="s">
        <v>18</v>
      </c>
      <c r="D309" s="18">
        <v>23</v>
      </c>
      <c r="E309" s="8">
        <f t="shared" si="24"/>
        <v>1.0730314538176592E-4</v>
      </c>
      <c r="F309" s="19">
        <v>13496.809999999996</v>
      </c>
      <c r="G309" s="8">
        <f t="shared" si="25"/>
        <v>1.2627786788014747E-5</v>
      </c>
      <c r="H309" s="6">
        <v>0</v>
      </c>
      <c r="I309" s="8">
        <f t="shared" si="26"/>
        <v>0</v>
      </c>
      <c r="J309" s="7">
        <v>0</v>
      </c>
      <c r="K309" s="8">
        <f t="shared" si="27"/>
        <v>0</v>
      </c>
      <c r="L309" s="6">
        <v>23</v>
      </c>
      <c r="M309" s="8">
        <f t="shared" si="28"/>
        <v>1</v>
      </c>
      <c r="N309" s="7">
        <v>13496.809999999998</v>
      </c>
      <c r="O309" s="8">
        <f t="shared" si="29"/>
        <v>1.0000000000000002</v>
      </c>
    </row>
    <row r="310" spans="1:15" x14ac:dyDescent="0.25">
      <c r="A310" s="21" t="s">
        <v>308</v>
      </c>
      <c r="B310" s="16" t="s">
        <v>19</v>
      </c>
      <c r="C310" s="10" t="s">
        <v>18</v>
      </c>
      <c r="D310" s="18">
        <v>11</v>
      </c>
      <c r="E310" s="8">
        <f t="shared" si="24"/>
        <v>5.1318895617366314E-5</v>
      </c>
      <c r="F310" s="19">
        <v>13276.420000000002</v>
      </c>
      <c r="G310" s="8">
        <f t="shared" si="25"/>
        <v>1.242158710600022E-5</v>
      </c>
      <c r="H310" s="6">
        <v>10</v>
      </c>
      <c r="I310" s="8">
        <f t="shared" si="26"/>
        <v>0.90909090909090906</v>
      </c>
      <c r="J310" s="7">
        <v>12889.160000000002</v>
      </c>
      <c r="K310" s="8">
        <f t="shared" si="27"/>
        <v>0.970830992089735</v>
      </c>
      <c r="L310" s="6">
        <v>1</v>
      </c>
      <c r="M310" s="8">
        <f t="shared" si="28"/>
        <v>9.0909090909090912E-2</v>
      </c>
      <c r="N310" s="7">
        <v>387.26</v>
      </c>
      <c r="O310" s="8">
        <f t="shared" si="29"/>
        <v>2.9169007910264961E-2</v>
      </c>
    </row>
    <row r="311" spans="1:15" x14ac:dyDescent="0.25">
      <c r="A311" s="21" t="s">
        <v>309</v>
      </c>
      <c r="B311" s="16" t="s">
        <v>19</v>
      </c>
      <c r="C311" s="10" t="s">
        <v>18</v>
      </c>
      <c r="D311" s="18">
        <v>3</v>
      </c>
      <c r="E311" s="8">
        <f t="shared" si="24"/>
        <v>1.3996062441099904E-5</v>
      </c>
      <c r="F311" s="19">
        <v>13265.39</v>
      </c>
      <c r="G311" s="8">
        <f t="shared" si="25"/>
        <v>1.2411267297966185E-5</v>
      </c>
      <c r="H311" s="6">
        <v>3</v>
      </c>
      <c r="I311" s="8">
        <f t="shared" si="26"/>
        <v>1</v>
      </c>
      <c r="J311" s="7">
        <v>13265.39</v>
      </c>
      <c r="K311" s="8">
        <f t="shared" si="27"/>
        <v>1</v>
      </c>
      <c r="L311" s="6">
        <v>0</v>
      </c>
      <c r="M311" s="8">
        <f t="shared" si="28"/>
        <v>0</v>
      </c>
      <c r="N311" s="7">
        <v>0</v>
      </c>
      <c r="O311" s="8">
        <f t="shared" si="29"/>
        <v>0</v>
      </c>
    </row>
    <row r="312" spans="1:15" x14ac:dyDescent="0.25">
      <c r="A312" s="21" t="s">
        <v>310</v>
      </c>
      <c r="B312" s="16" t="s">
        <v>19</v>
      </c>
      <c r="C312" s="10" t="s">
        <v>18</v>
      </c>
      <c r="D312" s="18">
        <v>5</v>
      </c>
      <c r="E312" s="8">
        <f t="shared" si="24"/>
        <v>2.3326770735166505E-5</v>
      </c>
      <c r="F312" s="19">
        <v>13103.43</v>
      </c>
      <c r="G312" s="8">
        <f t="shared" si="25"/>
        <v>1.2259735465763846E-5</v>
      </c>
      <c r="H312" s="6">
        <v>5</v>
      </c>
      <c r="I312" s="8">
        <f t="shared" si="26"/>
        <v>1</v>
      </c>
      <c r="J312" s="7">
        <v>13103.43</v>
      </c>
      <c r="K312" s="8">
        <f t="shared" si="27"/>
        <v>1</v>
      </c>
      <c r="L312" s="6">
        <v>0</v>
      </c>
      <c r="M312" s="8">
        <f t="shared" si="28"/>
        <v>0</v>
      </c>
      <c r="N312" s="7">
        <v>0</v>
      </c>
      <c r="O312" s="8">
        <f t="shared" si="29"/>
        <v>0</v>
      </c>
    </row>
    <row r="313" spans="1:15" x14ac:dyDescent="0.25">
      <c r="A313" s="21" t="s">
        <v>311</v>
      </c>
      <c r="B313" s="16" t="s">
        <v>19</v>
      </c>
      <c r="C313" s="10" t="s">
        <v>18</v>
      </c>
      <c r="D313" s="18">
        <v>4</v>
      </c>
      <c r="E313" s="8">
        <f t="shared" si="24"/>
        <v>1.8661416588133205E-5</v>
      </c>
      <c r="F313" s="19">
        <v>12218.6</v>
      </c>
      <c r="G313" s="8">
        <f t="shared" si="25"/>
        <v>1.1431877284190637E-5</v>
      </c>
      <c r="H313" s="6">
        <v>4</v>
      </c>
      <c r="I313" s="8">
        <f t="shared" si="26"/>
        <v>1</v>
      </c>
      <c r="J313" s="7">
        <v>12218.6</v>
      </c>
      <c r="K313" s="8">
        <f t="shared" si="27"/>
        <v>1</v>
      </c>
      <c r="L313" s="6">
        <v>0</v>
      </c>
      <c r="M313" s="8">
        <f t="shared" si="28"/>
        <v>0</v>
      </c>
      <c r="N313" s="7">
        <v>0</v>
      </c>
      <c r="O313" s="8">
        <f t="shared" si="29"/>
        <v>0</v>
      </c>
    </row>
    <row r="314" spans="1:15" x14ac:dyDescent="0.25">
      <c r="A314" s="21" t="s">
        <v>312</v>
      </c>
      <c r="B314" s="16" t="s">
        <v>19</v>
      </c>
      <c r="C314" s="10" t="s">
        <v>18</v>
      </c>
      <c r="D314" s="18">
        <v>1</v>
      </c>
      <c r="E314" s="8">
        <f t="shared" si="24"/>
        <v>4.6653541470333012E-6</v>
      </c>
      <c r="F314" s="19">
        <v>12132.2</v>
      </c>
      <c r="G314" s="8">
        <f t="shared" si="25"/>
        <v>1.1351040347278548E-5</v>
      </c>
      <c r="H314" s="6">
        <v>1</v>
      </c>
      <c r="I314" s="8">
        <f t="shared" si="26"/>
        <v>1</v>
      </c>
      <c r="J314" s="7">
        <v>12132.2</v>
      </c>
      <c r="K314" s="8">
        <f t="shared" si="27"/>
        <v>1</v>
      </c>
      <c r="L314" s="6">
        <v>0</v>
      </c>
      <c r="M314" s="8">
        <f t="shared" si="28"/>
        <v>0</v>
      </c>
      <c r="N314" s="7">
        <v>0</v>
      </c>
      <c r="O314" s="8">
        <f t="shared" si="29"/>
        <v>0</v>
      </c>
    </row>
    <row r="315" spans="1:15" x14ac:dyDescent="0.25">
      <c r="A315" s="21" t="s">
        <v>313</v>
      </c>
      <c r="B315" s="16" t="s">
        <v>19</v>
      </c>
      <c r="C315" s="10" t="s">
        <v>17</v>
      </c>
      <c r="D315" s="18">
        <v>3</v>
      </c>
      <c r="E315" s="8">
        <f t="shared" si="24"/>
        <v>1.3996062441099904E-5</v>
      </c>
      <c r="F315" s="19">
        <v>12126.4599</v>
      </c>
      <c r="G315" s="8">
        <f t="shared" si="25"/>
        <v>1.1345669836843719E-5</v>
      </c>
      <c r="H315" s="6">
        <v>3</v>
      </c>
      <c r="I315" s="8">
        <f t="shared" si="26"/>
        <v>1</v>
      </c>
      <c r="J315" s="7">
        <v>12126.4599</v>
      </c>
      <c r="K315" s="8">
        <f t="shared" si="27"/>
        <v>1</v>
      </c>
      <c r="L315" s="6">
        <v>0</v>
      </c>
      <c r="M315" s="8">
        <f t="shared" si="28"/>
        <v>0</v>
      </c>
      <c r="N315" s="7">
        <v>0</v>
      </c>
      <c r="O315" s="8">
        <f t="shared" si="29"/>
        <v>0</v>
      </c>
    </row>
    <row r="316" spans="1:15" x14ac:dyDescent="0.25">
      <c r="A316" s="21" t="s">
        <v>314</v>
      </c>
      <c r="B316" s="16" t="s">
        <v>19</v>
      </c>
      <c r="C316" s="10" t="s">
        <v>17</v>
      </c>
      <c r="D316" s="18">
        <v>15</v>
      </c>
      <c r="E316" s="8">
        <f t="shared" si="24"/>
        <v>6.9980312205499522E-5</v>
      </c>
      <c r="F316" s="19">
        <v>12039.879900000004</v>
      </c>
      <c r="G316" s="8">
        <f t="shared" si="25"/>
        <v>1.1264664489646398E-5</v>
      </c>
      <c r="H316" s="6">
        <v>15</v>
      </c>
      <c r="I316" s="8">
        <f t="shared" si="26"/>
        <v>1</v>
      </c>
      <c r="J316" s="7">
        <v>12039.879900000004</v>
      </c>
      <c r="K316" s="8">
        <f t="shared" si="27"/>
        <v>1</v>
      </c>
      <c r="L316" s="6">
        <v>0</v>
      </c>
      <c r="M316" s="8">
        <f t="shared" si="28"/>
        <v>0</v>
      </c>
      <c r="N316" s="7">
        <v>0</v>
      </c>
      <c r="O316" s="8">
        <f t="shared" si="29"/>
        <v>0</v>
      </c>
    </row>
    <row r="317" spans="1:15" x14ac:dyDescent="0.25">
      <c r="A317" s="21" t="s">
        <v>315</v>
      </c>
      <c r="B317" s="16" t="s">
        <v>19</v>
      </c>
      <c r="C317" s="10" t="s">
        <v>18</v>
      </c>
      <c r="D317" s="18">
        <v>19</v>
      </c>
      <c r="E317" s="8">
        <f t="shared" si="24"/>
        <v>8.8641728793632723E-5</v>
      </c>
      <c r="F317" s="19">
        <v>11955.86</v>
      </c>
      <c r="G317" s="8">
        <f t="shared" si="25"/>
        <v>1.118605440451144E-5</v>
      </c>
      <c r="H317" s="6">
        <v>17</v>
      </c>
      <c r="I317" s="8">
        <f t="shared" si="26"/>
        <v>0.89473684210526316</v>
      </c>
      <c r="J317" s="7">
        <v>6557.07</v>
      </c>
      <c r="K317" s="8">
        <f t="shared" si="27"/>
        <v>0.5484398445615789</v>
      </c>
      <c r="L317" s="6">
        <v>2</v>
      </c>
      <c r="M317" s="8">
        <f t="shared" si="28"/>
        <v>0.10526315789473684</v>
      </c>
      <c r="N317" s="7">
        <v>5398.7900000000009</v>
      </c>
      <c r="O317" s="8">
        <f t="shared" si="29"/>
        <v>0.45156015543842104</v>
      </c>
    </row>
    <row r="318" spans="1:15" x14ac:dyDescent="0.25">
      <c r="A318" s="21" t="s">
        <v>316</v>
      </c>
      <c r="B318" s="16" t="s">
        <v>19</v>
      </c>
      <c r="C318" s="10" t="s">
        <v>17</v>
      </c>
      <c r="D318" s="18">
        <v>9</v>
      </c>
      <c r="E318" s="8">
        <f t="shared" si="24"/>
        <v>4.1988187323299713E-5</v>
      </c>
      <c r="F318" s="19">
        <v>11498.560000000001</v>
      </c>
      <c r="G318" s="8">
        <f t="shared" si="25"/>
        <v>1.0758198718748719E-5</v>
      </c>
      <c r="H318" s="6">
        <v>0</v>
      </c>
      <c r="I318" s="8">
        <f t="shared" si="26"/>
        <v>0</v>
      </c>
      <c r="J318" s="7">
        <v>0</v>
      </c>
      <c r="K318" s="8">
        <f t="shared" si="27"/>
        <v>0</v>
      </c>
      <c r="L318" s="6">
        <v>9</v>
      </c>
      <c r="M318" s="8">
        <f t="shared" si="28"/>
        <v>1</v>
      </c>
      <c r="N318" s="7">
        <v>11498.560000000001</v>
      </c>
      <c r="O318" s="8">
        <f t="shared" si="29"/>
        <v>1</v>
      </c>
    </row>
    <row r="319" spans="1:15" x14ac:dyDescent="0.25">
      <c r="A319" s="21" t="s">
        <v>317</v>
      </c>
      <c r="B319" s="16" t="s">
        <v>19</v>
      </c>
      <c r="C319" s="10" t="s">
        <v>17</v>
      </c>
      <c r="D319" s="18">
        <v>1</v>
      </c>
      <c r="E319" s="8">
        <f t="shared" si="24"/>
        <v>4.6653541470333012E-6</v>
      </c>
      <c r="F319" s="19">
        <v>11458.45</v>
      </c>
      <c r="G319" s="8">
        <f t="shared" si="25"/>
        <v>1.0720671293522516E-5</v>
      </c>
      <c r="H319" s="6">
        <v>0</v>
      </c>
      <c r="I319" s="8">
        <f t="shared" si="26"/>
        <v>0</v>
      </c>
      <c r="J319" s="7">
        <v>0</v>
      </c>
      <c r="K319" s="8">
        <f t="shared" si="27"/>
        <v>0</v>
      </c>
      <c r="L319" s="6">
        <v>1</v>
      </c>
      <c r="M319" s="8">
        <f t="shared" si="28"/>
        <v>1</v>
      </c>
      <c r="N319" s="7">
        <v>11458.45</v>
      </c>
      <c r="O319" s="8">
        <f t="shared" si="29"/>
        <v>1</v>
      </c>
    </row>
    <row r="320" spans="1:15" x14ac:dyDescent="0.25">
      <c r="A320" s="21" t="s">
        <v>318</v>
      </c>
      <c r="B320" s="16" t="s">
        <v>19</v>
      </c>
      <c r="C320" s="10" t="s">
        <v>17</v>
      </c>
      <c r="D320" s="18">
        <v>11</v>
      </c>
      <c r="E320" s="8">
        <f t="shared" si="24"/>
        <v>5.1318895617366314E-5</v>
      </c>
      <c r="F320" s="19">
        <v>11228.64</v>
      </c>
      <c r="G320" s="8">
        <f t="shared" si="25"/>
        <v>1.0505658139914093E-5</v>
      </c>
      <c r="H320" s="6">
        <v>4</v>
      </c>
      <c r="I320" s="8">
        <f t="shared" si="26"/>
        <v>0.36363636363636365</v>
      </c>
      <c r="J320" s="7">
        <v>3897.2400000000002</v>
      </c>
      <c r="K320" s="8">
        <f t="shared" si="27"/>
        <v>0.34708032317359899</v>
      </c>
      <c r="L320" s="6">
        <v>7</v>
      </c>
      <c r="M320" s="8">
        <f t="shared" si="28"/>
        <v>0.63636363636363635</v>
      </c>
      <c r="N320" s="7">
        <v>7331.4</v>
      </c>
      <c r="O320" s="8">
        <f t="shared" si="29"/>
        <v>0.65291967682640106</v>
      </c>
    </row>
    <row r="321" spans="1:15" x14ac:dyDescent="0.25">
      <c r="A321" s="21" t="s">
        <v>319</v>
      </c>
      <c r="B321" s="16" t="s">
        <v>19</v>
      </c>
      <c r="C321" s="10" t="s">
        <v>17</v>
      </c>
      <c r="D321" s="18">
        <v>3</v>
      </c>
      <c r="E321" s="8">
        <f t="shared" si="24"/>
        <v>1.3996062441099904E-5</v>
      </c>
      <c r="F321" s="19">
        <v>11133.03</v>
      </c>
      <c r="G321" s="8">
        <f t="shared" si="25"/>
        <v>1.0416204210074223E-5</v>
      </c>
      <c r="H321" s="6">
        <v>3</v>
      </c>
      <c r="I321" s="8">
        <f t="shared" si="26"/>
        <v>1</v>
      </c>
      <c r="J321" s="7">
        <v>11133.03</v>
      </c>
      <c r="K321" s="8">
        <f t="shared" si="27"/>
        <v>1</v>
      </c>
      <c r="L321" s="6">
        <v>0</v>
      </c>
      <c r="M321" s="8">
        <f t="shared" si="28"/>
        <v>0</v>
      </c>
      <c r="N321" s="7">
        <v>0</v>
      </c>
      <c r="O321" s="8">
        <f t="shared" si="29"/>
        <v>0</v>
      </c>
    </row>
    <row r="322" spans="1:15" x14ac:dyDescent="0.25">
      <c r="A322" s="21" t="s">
        <v>320</v>
      </c>
      <c r="B322" s="16" t="s">
        <v>19</v>
      </c>
      <c r="C322" s="10" t="s">
        <v>20</v>
      </c>
      <c r="D322" s="18">
        <v>1</v>
      </c>
      <c r="E322" s="8">
        <f t="shared" si="24"/>
        <v>4.6653541470333012E-6</v>
      </c>
      <c r="F322" s="19">
        <v>10456.77</v>
      </c>
      <c r="G322" s="8">
        <f t="shared" si="25"/>
        <v>9.7834867684518801E-6</v>
      </c>
      <c r="H322" s="6">
        <v>0</v>
      </c>
      <c r="I322" s="8">
        <f t="shared" si="26"/>
        <v>0</v>
      </c>
      <c r="J322" s="7">
        <v>0</v>
      </c>
      <c r="K322" s="8">
        <f t="shared" si="27"/>
        <v>0</v>
      </c>
      <c r="L322" s="6">
        <v>1</v>
      </c>
      <c r="M322" s="8">
        <f t="shared" si="28"/>
        <v>1</v>
      </c>
      <c r="N322" s="7">
        <v>10456.77</v>
      </c>
      <c r="O322" s="8">
        <f t="shared" si="29"/>
        <v>1</v>
      </c>
    </row>
    <row r="323" spans="1:15" x14ac:dyDescent="0.25">
      <c r="A323" s="21" t="s">
        <v>321</v>
      </c>
      <c r="B323" s="16" t="s">
        <v>19</v>
      </c>
      <c r="C323" s="10" t="s">
        <v>18</v>
      </c>
      <c r="D323" s="18">
        <v>4</v>
      </c>
      <c r="E323" s="8">
        <f t="shared" ref="E323:E386" si="30">D323/214346</f>
        <v>1.8661416588133205E-5</v>
      </c>
      <c r="F323" s="19">
        <v>9889.35</v>
      </c>
      <c r="G323" s="8">
        <f t="shared" ref="G323:G386" si="31">F323/1068818331.08</f>
        <v>9.2526014126340734E-6</v>
      </c>
      <c r="H323" s="6">
        <v>4</v>
      </c>
      <c r="I323" s="8">
        <f t="shared" ref="I323:I386" si="32">H323/D323</f>
        <v>1</v>
      </c>
      <c r="J323" s="7">
        <v>9889.35</v>
      </c>
      <c r="K323" s="8">
        <f t="shared" ref="K323:K386" si="33">J323/F323</f>
        <v>1</v>
      </c>
      <c r="L323" s="6">
        <v>0</v>
      </c>
      <c r="M323" s="8">
        <f t="shared" ref="M323:M386" si="34">L323/D323</f>
        <v>0</v>
      </c>
      <c r="N323" s="7">
        <v>0</v>
      </c>
      <c r="O323" s="8">
        <f t="shared" ref="O323:O386" si="35">N323/F323</f>
        <v>0</v>
      </c>
    </row>
    <row r="324" spans="1:15" x14ac:dyDescent="0.25">
      <c r="A324" s="21" t="s">
        <v>322</v>
      </c>
      <c r="B324" s="16" t="s">
        <v>19</v>
      </c>
      <c r="C324" s="10" t="s">
        <v>18</v>
      </c>
      <c r="D324" s="18">
        <v>1</v>
      </c>
      <c r="E324" s="8">
        <f t="shared" si="30"/>
        <v>4.6653541470333012E-6</v>
      </c>
      <c r="F324" s="19">
        <v>9732.0499999999993</v>
      </c>
      <c r="G324" s="8">
        <f t="shared" si="31"/>
        <v>9.105429535593888E-6</v>
      </c>
      <c r="H324" s="6">
        <v>0</v>
      </c>
      <c r="I324" s="8">
        <f t="shared" si="32"/>
        <v>0</v>
      </c>
      <c r="J324" s="7">
        <v>0</v>
      </c>
      <c r="K324" s="8">
        <f t="shared" si="33"/>
        <v>0</v>
      </c>
      <c r="L324" s="6">
        <v>1</v>
      </c>
      <c r="M324" s="8">
        <f t="shared" si="34"/>
        <v>1</v>
      </c>
      <c r="N324" s="7">
        <v>9732.0499999999993</v>
      </c>
      <c r="O324" s="8">
        <f t="shared" si="35"/>
        <v>1</v>
      </c>
    </row>
    <row r="325" spans="1:15" x14ac:dyDescent="0.25">
      <c r="A325" s="21" t="s">
        <v>323</v>
      </c>
      <c r="B325" s="16" t="s">
        <v>19</v>
      </c>
      <c r="C325" s="10" t="s">
        <v>17</v>
      </c>
      <c r="D325" s="18">
        <v>25</v>
      </c>
      <c r="E325" s="8">
        <f t="shared" si="30"/>
        <v>1.1663385367583253E-4</v>
      </c>
      <c r="F325" s="19">
        <v>9212.85</v>
      </c>
      <c r="G325" s="8">
        <f t="shared" si="31"/>
        <v>8.6196594239647516E-6</v>
      </c>
      <c r="H325" s="6">
        <v>8</v>
      </c>
      <c r="I325" s="8">
        <f t="shared" si="32"/>
        <v>0.32</v>
      </c>
      <c r="J325" s="7">
        <v>2597.7600000000002</v>
      </c>
      <c r="K325" s="8">
        <f t="shared" si="33"/>
        <v>0.28197137693547603</v>
      </c>
      <c r="L325" s="6">
        <v>17</v>
      </c>
      <c r="M325" s="8">
        <f t="shared" si="34"/>
        <v>0.68</v>
      </c>
      <c r="N325" s="7">
        <v>6615.0900000000038</v>
      </c>
      <c r="O325" s="8">
        <f t="shared" si="35"/>
        <v>0.71802862306452442</v>
      </c>
    </row>
    <row r="326" spans="1:15" x14ac:dyDescent="0.25">
      <c r="A326" s="21" t="s">
        <v>324</v>
      </c>
      <c r="B326" s="16" t="s">
        <v>19</v>
      </c>
      <c r="C326" s="10" t="s">
        <v>17</v>
      </c>
      <c r="D326" s="18">
        <v>2</v>
      </c>
      <c r="E326" s="8">
        <f t="shared" si="30"/>
        <v>9.3307082940666023E-6</v>
      </c>
      <c r="F326" s="19">
        <v>8869.65</v>
      </c>
      <c r="G326" s="8">
        <f t="shared" si="31"/>
        <v>8.2985571467861692E-6</v>
      </c>
      <c r="H326" s="6">
        <v>1</v>
      </c>
      <c r="I326" s="8">
        <f t="shared" si="32"/>
        <v>0.5</v>
      </c>
      <c r="J326" s="7">
        <v>2724.81</v>
      </c>
      <c r="K326" s="8">
        <f t="shared" si="33"/>
        <v>0.30720603405996855</v>
      </c>
      <c r="L326" s="6">
        <v>1</v>
      </c>
      <c r="M326" s="8">
        <f t="shared" si="34"/>
        <v>0.5</v>
      </c>
      <c r="N326" s="7">
        <v>6144.84</v>
      </c>
      <c r="O326" s="8">
        <f t="shared" si="35"/>
        <v>0.69279396594003151</v>
      </c>
    </row>
    <row r="327" spans="1:15" x14ac:dyDescent="0.25">
      <c r="A327" s="21" t="s">
        <v>325</v>
      </c>
      <c r="B327" s="16" t="s">
        <v>19</v>
      </c>
      <c r="C327" s="10" t="s">
        <v>18</v>
      </c>
      <c r="D327" s="18">
        <v>14</v>
      </c>
      <c r="E327" s="8">
        <f t="shared" si="30"/>
        <v>6.5314958058466225E-5</v>
      </c>
      <c r="F327" s="19">
        <v>8781.5699000000022</v>
      </c>
      <c r="G327" s="8">
        <f t="shared" si="31"/>
        <v>8.2161482869839652E-6</v>
      </c>
      <c r="H327" s="6">
        <v>13</v>
      </c>
      <c r="I327" s="8">
        <f t="shared" si="32"/>
        <v>0.9285714285714286</v>
      </c>
      <c r="J327" s="7">
        <v>8763.2099000000017</v>
      </c>
      <c r="K327" s="8">
        <f t="shared" si="33"/>
        <v>0.99790925766018213</v>
      </c>
      <c r="L327" s="6">
        <v>1</v>
      </c>
      <c r="M327" s="8">
        <f t="shared" si="34"/>
        <v>7.1428571428571425E-2</v>
      </c>
      <c r="N327" s="7">
        <v>18.36</v>
      </c>
      <c r="O327" s="8">
        <f t="shared" si="35"/>
        <v>2.0907423398178492E-3</v>
      </c>
    </row>
    <row r="328" spans="1:15" x14ac:dyDescent="0.25">
      <c r="A328" s="21" t="s">
        <v>326</v>
      </c>
      <c r="B328" s="16" t="s">
        <v>19</v>
      </c>
      <c r="C328" s="10" t="s">
        <v>18</v>
      </c>
      <c r="D328" s="18">
        <v>1</v>
      </c>
      <c r="E328" s="8">
        <f t="shared" si="30"/>
        <v>4.6653541470333012E-6</v>
      </c>
      <c r="F328" s="19">
        <v>8640</v>
      </c>
      <c r="G328" s="8">
        <f t="shared" si="31"/>
        <v>8.0836936912090675E-6</v>
      </c>
      <c r="H328" s="6">
        <v>0</v>
      </c>
      <c r="I328" s="8">
        <f t="shared" si="32"/>
        <v>0</v>
      </c>
      <c r="J328" s="7">
        <v>0</v>
      </c>
      <c r="K328" s="8">
        <f t="shared" si="33"/>
        <v>0</v>
      </c>
      <c r="L328" s="6">
        <v>1</v>
      </c>
      <c r="M328" s="8">
        <f t="shared" si="34"/>
        <v>1</v>
      </c>
      <c r="N328" s="7">
        <v>8640</v>
      </c>
      <c r="O328" s="8">
        <f t="shared" si="35"/>
        <v>1</v>
      </c>
    </row>
    <row r="329" spans="1:15" x14ac:dyDescent="0.25">
      <c r="A329" s="21" t="s">
        <v>327</v>
      </c>
      <c r="B329" s="16" t="s">
        <v>19</v>
      </c>
      <c r="C329" s="10" t="s">
        <v>18</v>
      </c>
      <c r="D329" s="18">
        <v>7</v>
      </c>
      <c r="E329" s="8">
        <f t="shared" si="30"/>
        <v>3.2657479029233112E-5</v>
      </c>
      <c r="F329" s="19">
        <v>8618.4000000000015</v>
      </c>
      <c r="G329" s="8">
        <f t="shared" si="31"/>
        <v>8.0634844569810457E-6</v>
      </c>
      <c r="H329" s="6">
        <v>7</v>
      </c>
      <c r="I329" s="8">
        <f t="shared" si="32"/>
        <v>1</v>
      </c>
      <c r="J329" s="7">
        <v>8618.4000000000015</v>
      </c>
      <c r="K329" s="8">
        <f t="shared" si="33"/>
        <v>1</v>
      </c>
      <c r="L329" s="6">
        <v>0</v>
      </c>
      <c r="M329" s="8">
        <f t="shared" si="34"/>
        <v>0</v>
      </c>
      <c r="N329" s="7">
        <v>0</v>
      </c>
      <c r="O329" s="8">
        <f t="shared" si="35"/>
        <v>0</v>
      </c>
    </row>
    <row r="330" spans="1:15" x14ac:dyDescent="0.25">
      <c r="A330" s="21" t="s">
        <v>328</v>
      </c>
      <c r="B330" s="16" t="s">
        <v>19</v>
      </c>
      <c r="C330" s="10" t="s">
        <v>17</v>
      </c>
      <c r="D330" s="18">
        <v>3</v>
      </c>
      <c r="E330" s="8">
        <f t="shared" si="30"/>
        <v>1.3996062441099904E-5</v>
      </c>
      <c r="F330" s="19">
        <v>8317.82</v>
      </c>
      <c r="G330" s="8">
        <f t="shared" si="31"/>
        <v>7.782257992894976E-6</v>
      </c>
      <c r="H330" s="6">
        <v>3</v>
      </c>
      <c r="I330" s="8">
        <f t="shared" si="32"/>
        <v>1</v>
      </c>
      <c r="J330" s="7">
        <v>8317.82</v>
      </c>
      <c r="K330" s="8">
        <f t="shared" si="33"/>
        <v>1</v>
      </c>
      <c r="L330" s="6">
        <v>0</v>
      </c>
      <c r="M330" s="8">
        <f t="shared" si="34"/>
        <v>0</v>
      </c>
      <c r="N330" s="7">
        <v>0</v>
      </c>
      <c r="O330" s="8">
        <f t="shared" si="35"/>
        <v>0</v>
      </c>
    </row>
    <row r="331" spans="1:15" x14ac:dyDescent="0.25">
      <c r="A331" s="21" t="s">
        <v>329</v>
      </c>
      <c r="B331" s="16" t="s">
        <v>19</v>
      </c>
      <c r="C331" s="10" t="s">
        <v>18</v>
      </c>
      <c r="D331" s="18">
        <v>4</v>
      </c>
      <c r="E331" s="8">
        <f t="shared" si="30"/>
        <v>1.8661416588133205E-5</v>
      </c>
      <c r="F331" s="19">
        <v>8253.57</v>
      </c>
      <c r="G331" s="8">
        <f t="shared" si="31"/>
        <v>7.7221448771935667E-6</v>
      </c>
      <c r="H331" s="6">
        <v>4</v>
      </c>
      <c r="I331" s="8">
        <f t="shared" si="32"/>
        <v>1</v>
      </c>
      <c r="J331" s="7">
        <v>8253.57</v>
      </c>
      <c r="K331" s="8">
        <f t="shared" si="33"/>
        <v>1</v>
      </c>
      <c r="L331" s="6">
        <v>0</v>
      </c>
      <c r="M331" s="8">
        <f t="shared" si="34"/>
        <v>0</v>
      </c>
      <c r="N331" s="7">
        <v>0</v>
      </c>
      <c r="O331" s="8">
        <f t="shared" si="35"/>
        <v>0</v>
      </c>
    </row>
    <row r="332" spans="1:15" x14ac:dyDescent="0.25">
      <c r="A332" s="21" t="s">
        <v>330</v>
      </c>
      <c r="B332" s="16" t="s">
        <v>19</v>
      </c>
      <c r="C332" s="10" t="s">
        <v>17</v>
      </c>
      <c r="D332" s="18">
        <v>2</v>
      </c>
      <c r="E332" s="8">
        <f t="shared" si="30"/>
        <v>9.3307082940666023E-6</v>
      </c>
      <c r="F332" s="19">
        <v>8247.7999999999993</v>
      </c>
      <c r="G332" s="8">
        <f t="shared" si="31"/>
        <v>7.7167463919391355E-6</v>
      </c>
      <c r="H332" s="6">
        <v>1</v>
      </c>
      <c r="I332" s="8">
        <f t="shared" si="32"/>
        <v>0.5</v>
      </c>
      <c r="J332" s="7">
        <v>5498.43</v>
      </c>
      <c r="K332" s="8">
        <f t="shared" si="33"/>
        <v>0.6666541380731833</v>
      </c>
      <c r="L332" s="6">
        <v>1</v>
      </c>
      <c r="M332" s="8">
        <f t="shared" si="34"/>
        <v>0.5</v>
      </c>
      <c r="N332" s="7">
        <v>2749.37</v>
      </c>
      <c r="O332" s="8">
        <f t="shared" si="35"/>
        <v>0.33334586192681687</v>
      </c>
    </row>
    <row r="333" spans="1:15" x14ac:dyDescent="0.25">
      <c r="A333" s="21" t="s">
        <v>331</v>
      </c>
      <c r="B333" s="16" t="s">
        <v>19</v>
      </c>
      <c r="C333" s="10" t="s">
        <v>18</v>
      </c>
      <c r="D333" s="18">
        <v>5</v>
      </c>
      <c r="E333" s="8">
        <f t="shared" si="30"/>
        <v>2.3326770735166505E-5</v>
      </c>
      <c r="F333" s="19">
        <v>8097.8299999999981</v>
      </c>
      <c r="G333" s="8">
        <f t="shared" si="31"/>
        <v>7.5764325559587384E-6</v>
      </c>
      <c r="H333" s="6">
        <v>5</v>
      </c>
      <c r="I333" s="8">
        <f t="shared" si="32"/>
        <v>1</v>
      </c>
      <c r="J333" s="7">
        <v>8097.8299999999981</v>
      </c>
      <c r="K333" s="8">
        <f t="shared" si="33"/>
        <v>1</v>
      </c>
      <c r="L333" s="6">
        <v>0</v>
      </c>
      <c r="M333" s="8">
        <f t="shared" si="34"/>
        <v>0</v>
      </c>
      <c r="N333" s="7">
        <v>0</v>
      </c>
      <c r="O333" s="8">
        <f t="shared" si="35"/>
        <v>0</v>
      </c>
    </row>
    <row r="334" spans="1:15" x14ac:dyDescent="0.25">
      <c r="A334" s="21" t="s">
        <v>332</v>
      </c>
      <c r="B334" s="16" t="s">
        <v>19</v>
      </c>
      <c r="C334" s="10" t="s">
        <v>18</v>
      </c>
      <c r="D334" s="18">
        <v>9</v>
      </c>
      <c r="E334" s="8">
        <f t="shared" si="30"/>
        <v>4.1988187323299713E-5</v>
      </c>
      <c r="F334" s="19">
        <v>8025.7798000000012</v>
      </c>
      <c r="G334" s="8">
        <f t="shared" si="31"/>
        <v>7.5090214741080062E-6</v>
      </c>
      <c r="H334" s="6">
        <v>9</v>
      </c>
      <c r="I334" s="8">
        <f t="shared" si="32"/>
        <v>1</v>
      </c>
      <c r="J334" s="7">
        <v>8025.7798000000012</v>
      </c>
      <c r="K334" s="8">
        <f t="shared" si="33"/>
        <v>1</v>
      </c>
      <c r="L334" s="6">
        <v>0</v>
      </c>
      <c r="M334" s="8">
        <f t="shared" si="34"/>
        <v>0</v>
      </c>
      <c r="N334" s="7">
        <v>0</v>
      </c>
      <c r="O334" s="8">
        <f t="shared" si="35"/>
        <v>0</v>
      </c>
    </row>
    <row r="335" spans="1:15" x14ac:dyDescent="0.25">
      <c r="A335" s="21" t="s">
        <v>333</v>
      </c>
      <c r="B335" s="16" t="s">
        <v>19</v>
      </c>
      <c r="C335" s="10" t="s">
        <v>20</v>
      </c>
      <c r="D335" s="18">
        <v>9</v>
      </c>
      <c r="E335" s="8">
        <f t="shared" si="30"/>
        <v>4.1988187323299713E-5</v>
      </c>
      <c r="F335" s="19">
        <v>7583.879899999999</v>
      </c>
      <c r="G335" s="8">
        <f t="shared" si="31"/>
        <v>7.0955743174209773E-6</v>
      </c>
      <c r="H335" s="6">
        <v>9</v>
      </c>
      <c r="I335" s="8">
        <f t="shared" si="32"/>
        <v>1</v>
      </c>
      <c r="J335" s="7">
        <v>7583.879899999999</v>
      </c>
      <c r="K335" s="8">
        <f t="shared" si="33"/>
        <v>1</v>
      </c>
      <c r="L335" s="6">
        <v>0</v>
      </c>
      <c r="M335" s="8">
        <f t="shared" si="34"/>
        <v>0</v>
      </c>
      <c r="N335" s="7">
        <v>0</v>
      </c>
      <c r="O335" s="8">
        <f t="shared" si="35"/>
        <v>0</v>
      </c>
    </row>
    <row r="336" spans="1:15" x14ac:dyDescent="0.25">
      <c r="A336" s="21" t="s">
        <v>334</v>
      </c>
      <c r="B336" s="16" t="s">
        <v>19</v>
      </c>
      <c r="C336" s="10" t="s">
        <v>17</v>
      </c>
      <c r="D336" s="18">
        <v>3</v>
      </c>
      <c r="E336" s="8">
        <f t="shared" si="30"/>
        <v>1.3996062441099904E-5</v>
      </c>
      <c r="F336" s="19">
        <v>7470.7800000000007</v>
      </c>
      <c r="G336" s="8">
        <f t="shared" si="31"/>
        <v>6.9897566150938515E-6</v>
      </c>
      <c r="H336" s="6">
        <v>3</v>
      </c>
      <c r="I336" s="8">
        <f t="shared" si="32"/>
        <v>1</v>
      </c>
      <c r="J336" s="7">
        <v>7470.7800000000007</v>
      </c>
      <c r="K336" s="8">
        <f t="shared" si="33"/>
        <v>1</v>
      </c>
      <c r="L336" s="6">
        <v>0</v>
      </c>
      <c r="M336" s="8">
        <f t="shared" si="34"/>
        <v>0</v>
      </c>
      <c r="N336" s="7">
        <v>0</v>
      </c>
      <c r="O336" s="8">
        <f t="shared" si="35"/>
        <v>0</v>
      </c>
    </row>
    <row r="337" spans="1:15" x14ac:dyDescent="0.25">
      <c r="A337" s="21" t="s">
        <v>335</v>
      </c>
      <c r="B337" s="16" t="s">
        <v>19</v>
      </c>
      <c r="C337" s="10" t="s">
        <v>20</v>
      </c>
      <c r="D337" s="18">
        <v>1</v>
      </c>
      <c r="E337" s="8">
        <f t="shared" si="30"/>
        <v>4.6653541470333012E-6</v>
      </c>
      <c r="F337" s="19">
        <v>7372.79</v>
      </c>
      <c r="G337" s="8">
        <f t="shared" si="31"/>
        <v>6.8980759270381128E-6</v>
      </c>
      <c r="H337" s="6">
        <v>0</v>
      </c>
      <c r="I337" s="8">
        <f t="shared" si="32"/>
        <v>0</v>
      </c>
      <c r="J337" s="7">
        <v>0</v>
      </c>
      <c r="K337" s="8">
        <f t="shared" si="33"/>
        <v>0</v>
      </c>
      <c r="L337" s="6">
        <v>1</v>
      </c>
      <c r="M337" s="8">
        <f t="shared" si="34"/>
        <v>1</v>
      </c>
      <c r="N337" s="7">
        <v>7372.79</v>
      </c>
      <c r="O337" s="8">
        <f t="shared" si="35"/>
        <v>1</v>
      </c>
    </row>
    <row r="338" spans="1:15" x14ac:dyDescent="0.25">
      <c r="A338" s="21" t="s">
        <v>336</v>
      </c>
      <c r="B338" s="16" t="s">
        <v>19</v>
      </c>
      <c r="C338" s="10" t="s">
        <v>17</v>
      </c>
      <c r="D338" s="18">
        <v>2</v>
      </c>
      <c r="E338" s="8">
        <f t="shared" si="30"/>
        <v>9.3307082940666023E-6</v>
      </c>
      <c r="F338" s="19">
        <v>7254.26</v>
      </c>
      <c r="G338" s="8">
        <f t="shared" si="31"/>
        <v>6.7871777542118391E-6</v>
      </c>
      <c r="H338" s="6">
        <v>1</v>
      </c>
      <c r="I338" s="8">
        <f t="shared" si="32"/>
        <v>0.5</v>
      </c>
      <c r="J338" s="7">
        <v>608.91</v>
      </c>
      <c r="K338" s="8">
        <f t="shared" si="33"/>
        <v>8.393826524001069E-2</v>
      </c>
      <c r="L338" s="6">
        <v>1</v>
      </c>
      <c r="M338" s="8">
        <f t="shared" si="34"/>
        <v>0.5</v>
      </c>
      <c r="N338" s="7">
        <v>6645.35</v>
      </c>
      <c r="O338" s="8">
        <f t="shared" si="35"/>
        <v>0.91606173475998931</v>
      </c>
    </row>
    <row r="339" spans="1:15" x14ac:dyDescent="0.25">
      <c r="A339" s="21" t="s">
        <v>337</v>
      </c>
      <c r="B339" s="16" t="s">
        <v>19</v>
      </c>
      <c r="C339" s="10" t="s">
        <v>18</v>
      </c>
      <c r="D339" s="18">
        <v>5</v>
      </c>
      <c r="E339" s="8">
        <f t="shared" si="30"/>
        <v>2.3326770735166505E-5</v>
      </c>
      <c r="F339" s="19">
        <v>7115.4497000000001</v>
      </c>
      <c r="G339" s="8">
        <f t="shared" si="31"/>
        <v>6.6573050752321121E-6</v>
      </c>
      <c r="H339" s="6">
        <v>5</v>
      </c>
      <c r="I339" s="8">
        <f t="shared" si="32"/>
        <v>1</v>
      </c>
      <c r="J339" s="7">
        <v>7115.4497000000001</v>
      </c>
      <c r="K339" s="8">
        <f t="shared" si="33"/>
        <v>1</v>
      </c>
      <c r="L339" s="6">
        <v>0</v>
      </c>
      <c r="M339" s="8">
        <f t="shared" si="34"/>
        <v>0</v>
      </c>
      <c r="N339" s="7">
        <v>0</v>
      </c>
      <c r="O339" s="8">
        <f t="shared" si="35"/>
        <v>0</v>
      </c>
    </row>
    <row r="340" spans="1:15" x14ac:dyDescent="0.25">
      <c r="A340" s="21" t="s">
        <v>338</v>
      </c>
      <c r="B340" s="16" t="s">
        <v>19</v>
      </c>
      <c r="C340" s="10" t="s">
        <v>17</v>
      </c>
      <c r="D340" s="18">
        <v>3</v>
      </c>
      <c r="E340" s="8">
        <f t="shared" si="30"/>
        <v>1.3996062441099904E-5</v>
      </c>
      <c r="F340" s="19">
        <v>6627.54</v>
      </c>
      <c r="G340" s="8">
        <f t="shared" si="31"/>
        <v>6.2008105655365438E-6</v>
      </c>
      <c r="H340" s="6">
        <v>3</v>
      </c>
      <c r="I340" s="8">
        <f t="shared" si="32"/>
        <v>1</v>
      </c>
      <c r="J340" s="7">
        <v>6627.54</v>
      </c>
      <c r="K340" s="8">
        <f t="shared" si="33"/>
        <v>1</v>
      </c>
      <c r="L340" s="6">
        <v>0</v>
      </c>
      <c r="M340" s="8">
        <f t="shared" si="34"/>
        <v>0</v>
      </c>
      <c r="N340" s="7">
        <v>0</v>
      </c>
      <c r="O340" s="8">
        <f t="shared" si="35"/>
        <v>0</v>
      </c>
    </row>
    <row r="341" spans="1:15" x14ac:dyDescent="0.25">
      <c r="A341" s="21" t="s">
        <v>339</v>
      </c>
      <c r="B341" s="16" t="s">
        <v>19</v>
      </c>
      <c r="C341" s="10" t="s">
        <v>17</v>
      </c>
      <c r="D341" s="18">
        <v>18</v>
      </c>
      <c r="E341" s="8">
        <f t="shared" si="30"/>
        <v>8.3976374646599426E-5</v>
      </c>
      <c r="F341" s="19">
        <v>6396.4699999999993</v>
      </c>
      <c r="G341" s="8">
        <f t="shared" si="31"/>
        <v>5.9846185399314879E-6</v>
      </c>
      <c r="H341" s="6">
        <v>17</v>
      </c>
      <c r="I341" s="8">
        <f t="shared" si="32"/>
        <v>0.94444444444444442</v>
      </c>
      <c r="J341" s="7">
        <v>6308.49</v>
      </c>
      <c r="K341" s="8">
        <f t="shared" si="33"/>
        <v>0.98624553855485919</v>
      </c>
      <c r="L341" s="6">
        <v>1</v>
      </c>
      <c r="M341" s="8">
        <f t="shared" si="34"/>
        <v>5.5555555555555552E-2</v>
      </c>
      <c r="N341" s="7">
        <v>87.98</v>
      </c>
      <c r="O341" s="8">
        <f t="shared" si="35"/>
        <v>1.3754461445140838E-2</v>
      </c>
    </row>
    <row r="342" spans="1:15" x14ac:dyDescent="0.25">
      <c r="A342" s="21" t="s">
        <v>340</v>
      </c>
      <c r="B342" s="16" t="s">
        <v>19</v>
      </c>
      <c r="C342" s="10" t="s">
        <v>17</v>
      </c>
      <c r="D342" s="18">
        <v>15</v>
      </c>
      <c r="E342" s="8">
        <f t="shared" si="30"/>
        <v>6.9980312205499522E-5</v>
      </c>
      <c r="F342" s="19">
        <v>6207.2999999999993</v>
      </c>
      <c r="G342" s="8">
        <f t="shared" si="31"/>
        <v>5.8076286862780133E-6</v>
      </c>
      <c r="H342" s="6">
        <v>0</v>
      </c>
      <c r="I342" s="8">
        <f t="shared" si="32"/>
        <v>0</v>
      </c>
      <c r="J342" s="7">
        <v>0</v>
      </c>
      <c r="K342" s="8">
        <f t="shared" si="33"/>
        <v>0</v>
      </c>
      <c r="L342" s="6">
        <v>15</v>
      </c>
      <c r="M342" s="8">
        <f t="shared" si="34"/>
        <v>1</v>
      </c>
      <c r="N342" s="7">
        <v>6207.2999999999993</v>
      </c>
      <c r="O342" s="8">
        <f t="shared" si="35"/>
        <v>1</v>
      </c>
    </row>
    <row r="343" spans="1:15" x14ac:dyDescent="0.25">
      <c r="A343" s="21" t="s">
        <v>341</v>
      </c>
      <c r="B343" s="16" t="s">
        <v>19</v>
      </c>
      <c r="C343" s="10" t="s">
        <v>17</v>
      </c>
      <c r="D343" s="18">
        <v>4</v>
      </c>
      <c r="E343" s="8">
        <f t="shared" si="30"/>
        <v>1.8661416588133205E-5</v>
      </c>
      <c r="F343" s="19">
        <v>6200.62</v>
      </c>
      <c r="G343" s="8">
        <f t="shared" si="31"/>
        <v>5.8013787934704587E-6</v>
      </c>
      <c r="H343" s="6">
        <v>2</v>
      </c>
      <c r="I343" s="8">
        <f t="shared" si="32"/>
        <v>0.5</v>
      </c>
      <c r="J343" s="7">
        <v>2828.6299999999997</v>
      </c>
      <c r="K343" s="8">
        <f t="shared" si="33"/>
        <v>0.45618502665862443</v>
      </c>
      <c r="L343" s="6">
        <v>2</v>
      </c>
      <c r="M343" s="8">
        <f t="shared" si="34"/>
        <v>0.5</v>
      </c>
      <c r="N343" s="7">
        <v>3371.99</v>
      </c>
      <c r="O343" s="8">
        <f t="shared" si="35"/>
        <v>0.54381497334137552</v>
      </c>
    </row>
    <row r="344" spans="1:15" x14ac:dyDescent="0.25">
      <c r="A344" s="21" t="s">
        <v>342</v>
      </c>
      <c r="B344" s="16" t="s">
        <v>19</v>
      </c>
      <c r="C344" s="10" t="s">
        <v>18</v>
      </c>
      <c r="D344" s="18">
        <v>3</v>
      </c>
      <c r="E344" s="8">
        <f t="shared" si="30"/>
        <v>1.3996062441099904E-5</v>
      </c>
      <c r="F344" s="19">
        <v>6074.97</v>
      </c>
      <c r="G344" s="8">
        <f t="shared" si="31"/>
        <v>5.6838190582505032E-6</v>
      </c>
      <c r="H344" s="6">
        <v>1</v>
      </c>
      <c r="I344" s="8">
        <f t="shared" si="32"/>
        <v>0.33333333333333331</v>
      </c>
      <c r="J344" s="7">
        <v>2280.21</v>
      </c>
      <c r="K344" s="8">
        <f t="shared" si="33"/>
        <v>0.37534506343241203</v>
      </c>
      <c r="L344" s="6">
        <v>2</v>
      </c>
      <c r="M344" s="8">
        <f t="shared" si="34"/>
        <v>0.66666666666666663</v>
      </c>
      <c r="N344" s="7">
        <v>3794.76</v>
      </c>
      <c r="O344" s="8">
        <f t="shared" si="35"/>
        <v>0.62465493656758797</v>
      </c>
    </row>
    <row r="345" spans="1:15" x14ac:dyDescent="0.25">
      <c r="A345" s="21" t="s">
        <v>343</v>
      </c>
      <c r="B345" s="16" t="s">
        <v>19</v>
      </c>
      <c r="C345" s="10" t="s">
        <v>18</v>
      </c>
      <c r="D345" s="18">
        <v>7</v>
      </c>
      <c r="E345" s="8">
        <f t="shared" si="30"/>
        <v>3.2657479029233112E-5</v>
      </c>
      <c r="F345" s="19">
        <v>5960.9199999999992</v>
      </c>
      <c r="G345" s="8">
        <f t="shared" si="31"/>
        <v>5.5771124303011506E-6</v>
      </c>
      <c r="H345" s="6">
        <v>7</v>
      </c>
      <c r="I345" s="8">
        <f t="shared" si="32"/>
        <v>1</v>
      </c>
      <c r="J345" s="7">
        <v>5960.9199999999992</v>
      </c>
      <c r="K345" s="8">
        <f t="shared" si="33"/>
        <v>1</v>
      </c>
      <c r="L345" s="6">
        <v>0</v>
      </c>
      <c r="M345" s="8">
        <f t="shared" si="34"/>
        <v>0</v>
      </c>
      <c r="N345" s="7">
        <v>0</v>
      </c>
      <c r="O345" s="8">
        <f t="shared" si="35"/>
        <v>0</v>
      </c>
    </row>
    <row r="346" spans="1:15" x14ac:dyDescent="0.25">
      <c r="A346" s="21" t="s">
        <v>344</v>
      </c>
      <c r="B346" s="16" t="s">
        <v>19</v>
      </c>
      <c r="C346" s="10" t="s">
        <v>18</v>
      </c>
      <c r="D346" s="18">
        <v>2</v>
      </c>
      <c r="E346" s="8">
        <f t="shared" si="30"/>
        <v>9.3307082940666023E-6</v>
      </c>
      <c r="F346" s="19">
        <v>5784</v>
      </c>
      <c r="G346" s="8">
        <f t="shared" si="31"/>
        <v>5.4115838321705143E-6</v>
      </c>
      <c r="H346" s="6">
        <v>0</v>
      </c>
      <c r="I346" s="8">
        <f t="shared" si="32"/>
        <v>0</v>
      </c>
      <c r="J346" s="7">
        <v>0</v>
      </c>
      <c r="K346" s="8">
        <f t="shared" si="33"/>
        <v>0</v>
      </c>
      <c r="L346" s="6">
        <v>2</v>
      </c>
      <c r="M346" s="8">
        <f t="shared" si="34"/>
        <v>1</v>
      </c>
      <c r="N346" s="7">
        <v>5784</v>
      </c>
      <c r="O346" s="8">
        <f t="shared" si="35"/>
        <v>1</v>
      </c>
    </row>
    <row r="347" spans="1:15" x14ac:dyDescent="0.25">
      <c r="A347" s="21" t="s">
        <v>345</v>
      </c>
      <c r="B347" s="16" t="s">
        <v>19</v>
      </c>
      <c r="C347" s="10" t="s">
        <v>18</v>
      </c>
      <c r="D347" s="18">
        <v>40</v>
      </c>
      <c r="E347" s="8">
        <f t="shared" si="30"/>
        <v>1.8661416588133204E-4</v>
      </c>
      <c r="F347" s="19">
        <v>5710.1900000000041</v>
      </c>
      <c r="G347" s="8">
        <f t="shared" si="31"/>
        <v>5.3425262590978168E-6</v>
      </c>
      <c r="H347" s="6">
        <v>23</v>
      </c>
      <c r="I347" s="8">
        <f t="shared" si="32"/>
        <v>0.57499999999999996</v>
      </c>
      <c r="J347" s="7">
        <v>736.81000000000017</v>
      </c>
      <c r="K347" s="8">
        <f t="shared" si="33"/>
        <v>0.1290342352881427</v>
      </c>
      <c r="L347" s="6">
        <v>17</v>
      </c>
      <c r="M347" s="8">
        <f t="shared" si="34"/>
        <v>0.42499999999999999</v>
      </c>
      <c r="N347" s="7">
        <v>4973.38</v>
      </c>
      <c r="O347" s="8">
        <f t="shared" si="35"/>
        <v>0.8709657647118566</v>
      </c>
    </row>
    <row r="348" spans="1:15" x14ac:dyDescent="0.25">
      <c r="A348" s="21" t="s">
        <v>346</v>
      </c>
      <c r="B348" s="16" t="s">
        <v>19</v>
      </c>
      <c r="C348" s="10" t="s">
        <v>17</v>
      </c>
      <c r="D348" s="18">
        <v>1</v>
      </c>
      <c r="E348" s="8">
        <f t="shared" si="30"/>
        <v>4.6653541470333012E-6</v>
      </c>
      <c r="F348" s="19">
        <v>5606.83</v>
      </c>
      <c r="G348" s="8">
        <f t="shared" si="31"/>
        <v>5.2458213308659412E-6</v>
      </c>
      <c r="H348" s="6">
        <v>1</v>
      </c>
      <c r="I348" s="8">
        <f t="shared" si="32"/>
        <v>1</v>
      </c>
      <c r="J348" s="7">
        <v>5606.83</v>
      </c>
      <c r="K348" s="8">
        <f t="shared" si="33"/>
        <v>1</v>
      </c>
      <c r="L348" s="6">
        <v>0</v>
      </c>
      <c r="M348" s="8">
        <f t="shared" si="34"/>
        <v>0</v>
      </c>
      <c r="N348" s="7">
        <v>0</v>
      </c>
      <c r="O348" s="8">
        <f t="shared" si="35"/>
        <v>0</v>
      </c>
    </row>
    <row r="349" spans="1:15" x14ac:dyDescent="0.25">
      <c r="A349" s="21" t="s">
        <v>347</v>
      </c>
      <c r="B349" s="16" t="s">
        <v>19</v>
      </c>
      <c r="C349" s="10" t="s">
        <v>20</v>
      </c>
      <c r="D349" s="18">
        <v>3</v>
      </c>
      <c r="E349" s="8">
        <f t="shared" si="30"/>
        <v>1.3996062441099904E-5</v>
      </c>
      <c r="F349" s="19">
        <v>5214</v>
      </c>
      <c r="G349" s="8">
        <f t="shared" si="31"/>
        <v>4.8782845955976941E-6</v>
      </c>
      <c r="H349" s="6">
        <v>3</v>
      </c>
      <c r="I349" s="8">
        <f t="shared" si="32"/>
        <v>1</v>
      </c>
      <c r="J349" s="7">
        <v>5214</v>
      </c>
      <c r="K349" s="8">
        <f t="shared" si="33"/>
        <v>1</v>
      </c>
      <c r="L349" s="6">
        <v>0</v>
      </c>
      <c r="M349" s="8">
        <f t="shared" si="34"/>
        <v>0</v>
      </c>
      <c r="N349" s="7">
        <v>0</v>
      </c>
      <c r="O349" s="8">
        <f t="shared" si="35"/>
        <v>0</v>
      </c>
    </row>
    <row r="350" spans="1:15" x14ac:dyDescent="0.25">
      <c r="A350" s="21" t="s">
        <v>348</v>
      </c>
      <c r="B350" s="16" t="s">
        <v>19</v>
      </c>
      <c r="C350" s="10" t="s">
        <v>17</v>
      </c>
      <c r="D350" s="18">
        <v>1</v>
      </c>
      <c r="E350" s="8">
        <f t="shared" si="30"/>
        <v>4.6653541470333012E-6</v>
      </c>
      <c r="F350" s="19">
        <v>5113.66</v>
      </c>
      <c r="G350" s="8">
        <f t="shared" si="31"/>
        <v>4.7844052177069626E-6</v>
      </c>
      <c r="H350" s="6">
        <v>0</v>
      </c>
      <c r="I350" s="8">
        <f t="shared" si="32"/>
        <v>0</v>
      </c>
      <c r="J350" s="7">
        <v>0</v>
      </c>
      <c r="K350" s="8">
        <f t="shared" si="33"/>
        <v>0</v>
      </c>
      <c r="L350" s="6">
        <v>1</v>
      </c>
      <c r="M350" s="8">
        <f t="shared" si="34"/>
        <v>1</v>
      </c>
      <c r="N350" s="7">
        <v>5113.66</v>
      </c>
      <c r="O350" s="8">
        <f t="shared" si="35"/>
        <v>1</v>
      </c>
    </row>
    <row r="351" spans="1:15" x14ac:dyDescent="0.25">
      <c r="A351" s="21" t="s">
        <v>349</v>
      </c>
      <c r="B351" s="16" t="s">
        <v>19</v>
      </c>
      <c r="C351" s="10" t="s">
        <v>17</v>
      </c>
      <c r="D351" s="18">
        <v>1</v>
      </c>
      <c r="E351" s="8">
        <f t="shared" si="30"/>
        <v>4.6653541470333012E-6</v>
      </c>
      <c r="F351" s="19">
        <v>5068.21</v>
      </c>
      <c r="G351" s="8">
        <f t="shared" si="31"/>
        <v>4.7418816206854979E-6</v>
      </c>
      <c r="H351" s="6">
        <v>1</v>
      </c>
      <c r="I351" s="8">
        <f t="shared" si="32"/>
        <v>1</v>
      </c>
      <c r="J351" s="7">
        <v>5068.21</v>
      </c>
      <c r="K351" s="8">
        <f t="shared" si="33"/>
        <v>1</v>
      </c>
      <c r="L351" s="6">
        <v>0</v>
      </c>
      <c r="M351" s="8">
        <f t="shared" si="34"/>
        <v>0</v>
      </c>
      <c r="N351" s="7">
        <v>0</v>
      </c>
      <c r="O351" s="8">
        <f t="shared" si="35"/>
        <v>0</v>
      </c>
    </row>
    <row r="352" spans="1:15" x14ac:dyDescent="0.25">
      <c r="A352" s="21" t="s">
        <v>350</v>
      </c>
      <c r="B352" s="16" t="s">
        <v>19</v>
      </c>
      <c r="C352" s="10" t="s">
        <v>18</v>
      </c>
      <c r="D352" s="18">
        <v>1</v>
      </c>
      <c r="E352" s="8">
        <f t="shared" si="30"/>
        <v>4.6653541470333012E-6</v>
      </c>
      <c r="F352" s="19">
        <v>4919.45</v>
      </c>
      <c r="G352" s="8">
        <f t="shared" si="31"/>
        <v>4.6026998760669495E-6</v>
      </c>
      <c r="H352" s="6">
        <v>0</v>
      </c>
      <c r="I352" s="8">
        <f t="shared" si="32"/>
        <v>0</v>
      </c>
      <c r="J352" s="7">
        <v>0</v>
      </c>
      <c r="K352" s="8">
        <f t="shared" si="33"/>
        <v>0</v>
      </c>
      <c r="L352" s="6">
        <v>1</v>
      </c>
      <c r="M352" s="8">
        <f t="shared" si="34"/>
        <v>1</v>
      </c>
      <c r="N352" s="7">
        <v>4919.45</v>
      </c>
      <c r="O352" s="8">
        <f t="shared" si="35"/>
        <v>1</v>
      </c>
    </row>
    <row r="353" spans="1:15" x14ac:dyDescent="0.25">
      <c r="A353" s="21" t="s">
        <v>351</v>
      </c>
      <c r="B353" s="16" t="s">
        <v>19</v>
      </c>
      <c r="C353" s="10" t="s">
        <v>17</v>
      </c>
      <c r="D353" s="18">
        <v>3</v>
      </c>
      <c r="E353" s="8">
        <f t="shared" si="30"/>
        <v>1.3996062441099904E-5</v>
      </c>
      <c r="F353" s="19">
        <v>4801.62</v>
      </c>
      <c r="G353" s="8">
        <f t="shared" si="31"/>
        <v>4.4924566321276944E-6</v>
      </c>
      <c r="H353" s="6">
        <v>2</v>
      </c>
      <c r="I353" s="8">
        <f t="shared" si="32"/>
        <v>0.66666666666666663</v>
      </c>
      <c r="J353" s="7">
        <v>4261.34</v>
      </c>
      <c r="K353" s="8">
        <f t="shared" si="33"/>
        <v>0.88747964228739473</v>
      </c>
      <c r="L353" s="6">
        <v>1</v>
      </c>
      <c r="M353" s="8">
        <f t="shared" si="34"/>
        <v>0.33333333333333331</v>
      </c>
      <c r="N353" s="7">
        <v>540.28</v>
      </c>
      <c r="O353" s="8">
        <f t="shared" si="35"/>
        <v>0.11252035771260532</v>
      </c>
    </row>
    <row r="354" spans="1:15" x14ac:dyDescent="0.25">
      <c r="A354" s="21" t="s">
        <v>352</v>
      </c>
      <c r="B354" s="16" t="s">
        <v>19</v>
      </c>
      <c r="C354" s="10" t="s">
        <v>17</v>
      </c>
      <c r="D354" s="18">
        <v>7</v>
      </c>
      <c r="E354" s="8">
        <f t="shared" si="30"/>
        <v>3.2657479029233112E-5</v>
      </c>
      <c r="F354" s="19">
        <v>4779.4299999999994</v>
      </c>
      <c r="G354" s="8">
        <f t="shared" si="31"/>
        <v>4.4716953864091837E-6</v>
      </c>
      <c r="H354" s="6">
        <v>7</v>
      </c>
      <c r="I354" s="8">
        <f t="shared" si="32"/>
        <v>1</v>
      </c>
      <c r="J354" s="7">
        <v>4779.4299999999994</v>
      </c>
      <c r="K354" s="8">
        <f t="shared" si="33"/>
        <v>1</v>
      </c>
      <c r="L354" s="6">
        <v>0</v>
      </c>
      <c r="M354" s="8">
        <f t="shared" si="34"/>
        <v>0</v>
      </c>
      <c r="N354" s="7">
        <v>0</v>
      </c>
      <c r="O354" s="8">
        <f t="shared" si="35"/>
        <v>0</v>
      </c>
    </row>
    <row r="355" spans="1:15" x14ac:dyDescent="0.25">
      <c r="A355" s="21" t="s">
        <v>353</v>
      </c>
      <c r="B355" s="16" t="s">
        <v>19</v>
      </c>
      <c r="C355" s="10" t="s">
        <v>20</v>
      </c>
      <c r="D355" s="18">
        <v>1</v>
      </c>
      <c r="E355" s="8">
        <f t="shared" si="30"/>
        <v>4.6653541470333012E-6</v>
      </c>
      <c r="F355" s="19">
        <v>4723.9399000000003</v>
      </c>
      <c r="G355" s="8">
        <f t="shared" si="31"/>
        <v>4.4197781443612027E-6</v>
      </c>
      <c r="H355" s="6">
        <v>1</v>
      </c>
      <c r="I355" s="8">
        <f t="shared" si="32"/>
        <v>1</v>
      </c>
      <c r="J355" s="7">
        <v>4723.9399000000003</v>
      </c>
      <c r="K355" s="8">
        <f t="shared" si="33"/>
        <v>1</v>
      </c>
      <c r="L355" s="6">
        <v>0</v>
      </c>
      <c r="M355" s="8">
        <f t="shared" si="34"/>
        <v>0</v>
      </c>
      <c r="N355" s="7">
        <v>0</v>
      </c>
      <c r="O355" s="8">
        <f t="shared" si="35"/>
        <v>0</v>
      </c>
    </row>
    <row r="356" spans="1:15" x14ac:dyDescent="0.25">
      <c r="A356" s="21" t="s">
        <v>354</v>
      </c>
      <c r="B356" s="16" t="s">
        <v>19</v>
      </c>
      <c r="C356" s="10" t="s">
        <v>18</v>
      </c>
      <c r="D356" s="18">
        <v>1</v>
      </c>
      <c r="E356" s="8">
        <f t="shared" si="30"/>
        <v>4.6653541470333012E-6</v>
      </c>
      <c r="F356" s="19">
        <v>4560.16</v>
      </c>
      <c r="G356" s="8">
        <f t="shared" si="31"/>
        <v>4.2665435906138817E-6</v>
      </c>
      <c r="H356" s="6">
        <v>0</v>
      </c>
      <c r="I356" s="8">
        <f t="shared" si="32"/>
        <v>0</v>
      </c>
      <c r="J356" s="7">
        <v>0</v>
      </c>
      <c r="K356" s="8">
        <f t="shared" si="33"/>
        <v>0</v>
      </c>
      <c r="L356" s="6">
        <v>1</v>
      </c>
      <c r="M356" s="8">
        <f t="shared" si="34"/>
        <v>1</v>
      </c>
      <c r="N356" s="7">
        <v>4560.16</v>
      </c>
      <c r="O356" s="8">
        <f t="shared" si="35"/>
        <v>1</v>
      </c>
    </row>
    <row r="357" spans="1:15" x14ac:dyDescent="0.25">
      <c r="A357" s="21" t="s">
        <v>355</v>
      </c>
      <c r="B357" s="16" t="s">
        <v>19</v>
      </c>
      <c r="C357" s="10" t="s">
        <v>17</v>
      </c>
      <c r="D357" s="18">
        <v>8</v>
      </c>
      <c r="E357" s="8">
        <f t="shared" si="30"/>
        <v>3.7322833176266409E-5</v>
      </c>
      <c r="F357" s="19">
        <v>4388.6599999999989</v>
      </c>
      <c r="G357" s="8">
        <f t="shared" si="31"/>
        <v>4.1060860132941639E-6</v>
      </c>
      <c r="H357" s="6">
        <v>8</v>
      </c>
      <c r="I357" s="8">
        <f t="shared" si="32"/>
        <v>1</v>
      </c>
      <c r="J357" s="7">
        <v>4388.6599999999989</v>
      </c>
      <c r="K357" s="8">
        <f t="shared" si="33"/>
        <v>1</v>
      </c>
      <c r="L357" s="6">
        <v>0</v>
      </c>
      <c r="M357" s="8">
        <f t="shared" si="34"/>
        <v>0</v>
      </c>
      <c r="N357" s="7">
        <v>0</v>
      </c>
      <c r="O357" s="8">
        <f t="shared" si="35"/>
        <v>0</v>
      </c>
    </row>
    <row r="358" spans="1:15" x14ac:dyDescent="0.25">
      <c r="A358" s="21" t="s">
        <v>356</v>
      </c>
      <c r="B358" s="16" t="s">
        <v>19</v>
      </c>
      <c r="C358" s="10" t="s">
        <v>18</v>
      </c>
      <c r="D358" s="18">
        <v>2</v>
      </c>
      <c r="E358" s="8">
        <f t="shared" si="30"/>
        <v>9.3307082940666023E-6</v>
      </c>
      <c r="F358" s="19">
        <v>4363.26</v>
      </c>
      <c r="G358" s="8">
        <f t="shared" si="31"/>
        <v>4.0823214508223237E-6</v>
      </c>
      <c r="H358" s="6">
        <v>2</v>
      </c>
      <c r="I358" s="8">
        <f t="shared" si="32"/>
        <v>1</v>
      </c>
      <c r="J358" s="7">
        <v>4363.26</v>
      </c>
      <c r="K358" s="8">
        <f t="shared" si="33"/>
        <v>1</v>
      </c>
      <c r="L358" s="6">
        <v>0</v>
      </c>
      <c r="M358" s="8">
        <f t="shared" si="34"/>
        <v>0</v>
      </c>
      <c r="N358" s="7">
        <v>0</v>
      </c>
      <c r="O358" s="8">
        <f t="shared" si="35"/>
        <v>0</v>
      </c>
    </row>
    <row r="359" spans="1:15" x14ac:dyDescent="0.25">
      <c r="A359" s="21" t="s">
        <v>357</v>
      </c>
      <c r="B359" s="16" t="s">
        <v>19</v>
      </c>
      <c r="C359" s="10" t="s">
        <v>17</v>
      </c>
      <c r="D359" s="18">
        <v>2</v>
      </c>
      <c r="E359" s="8">
        <f t="shared" si="30"/>
        <v>9.3307082940666023E-6</v>
      </c>
      <c r="F359" s="19">
        <v>4154.04</v>
      </c>
      <c r="G359" s="8">
        <f t="shared" si="31"/>
        <v>3.8865725626192255E-6</v>
      </c>
      <c r="H359" s="6">
        <v>2</v>
      </c>
      <c r="I359" s="8">
        <f t="shared" si="32"/>
        <v>1</v>
      </c>
      <c r="J359" s="7">
        <v>4154.04</v>
      </c>
      <c r="K359" s="8">
        <f t="shared" si="33"/>
        <v>1</v>
      </c>
      <c r="L359" s="6">
        <v>0</v>
      </c>
      <c r="M359" s="8">
        <f t="shared" si="34"/>
        <v>0</v>
      </c>
      <c r="N359" s="7">
        <v>0</v>
      </c>
      <c r="O359" s="8">
        <f t="shared" si="35"/>
        <v>0</v>
      </c>
    </row>
    <row r="360" spans="1:15" x14ac:dyDescent="0.25">
      <c r="A360" s="21" t="s">
        <v>358</v>
      </c>
      <c r="B360" s="16" t="s">
        <v>19</v>
      </c>
      <c r="C360" s="10" t="s">
        <v>18</v>
      </c>
      <c r="D360" s="18">
        <v>4</v>
      </c>
      <c r="E360" s="8">
        <f t="shared" si="30"/>
        <v>1.8661416588133205E-5</v>
      </c>
      <c r="F360" s="19">
        <v>4061.16</v>
      </c>
      <c r="G360" s="8">
        <f t="shared" si="31"/>
        <v>3.7996728554387285E-6</v>
      </c>
      <c r="H360" s="6">
        <v>2</v>
      </c>
      <c r="I360" s="8">
        <f t="shared" si="32"/>
        <v>0.5</v>
      </c>
      <c r="J360" s="7">
        <v>2030.58</v>
      </c>
      <c r="K360" s="8">
        <f t="shared" si="33"/>
        <v>0.5</v>
      </c>
      <c r="L360" s="6">
        <v>2</v>
      </c>
      <c r="M360" s="8">
        <f t="shared" si="34"/>
        <v>0.5</v>
      </c>
      <c r="N360" s="7">
        <v>2030.58</v>
      </c>
      <c r="O360" s="8">
        <f t="shared" si="35"/>
        <v>0.5</v>
      </c>
    </row>
    <row r="361" spans="1:15" x14ac:dyDescent="0.25">
      <c r="A361" s="21" t="s">
        <v>359</v>
      </c>
      <c r="B361" s="16" t="s">
        <v>19</v>
      </c>
      <c r="C361" s="10" t="s">
        <v>17</v>
      </c>
      <c r="D361" s="18">
        <v>1</v>
      </c>
      <c r="E361" s="8">
        <f t="shared" si="30"/>
        <v>4.6653541470333012E-6</v>
      </c>
      <c r="F361" s="19">
        <v>3886.67</v>
      </c>
      <c r="G361" s="8">
        <f t="shared" si="31"/>
        <v>3.6364177961587435E-6</v>
      </c>
      <c r="H361" s="6">
        <v>0</v>
      </c>
      <c r="I361" s="8">
        <f t="shared" si="32"/>
        <v>0</v>
      </c>
      <c r="J361" s="7">
        <v>0</v>
      </c>
      <c r="K361" s="8">
        <f t="shared" si="33"/>
        <v>0</v>
      </c>
      <c r="L361" s="6">
        <v>1</v>
      </c>
      <c r="M361" s="8">
        <f t="shared" si="34"/>
        <v>1</v>
      </c>
      <c r="N361" s="7">
        <v>3886.67</v>
      </c>
      <c r="O361" s="8">
        <f t="shared" si="35"/>
        <v>1</v>
      </c>
    </row>
    <row r="362" spans="1:15" x14ac:dyDescent="0.25">
      <c r="A362" s="21" t="s">
        <v>360</v>
      </c>
      <c r="B362" s="16" t="s">
        <v>19</v>
      </c>
      <c r="C362" s="10" t="s">
        <v>17</v>
      </c>
      <c r="D362" s="18">
        <v>2</v>
      </c>
      <c r="E362" s="8">
        <f t="shared" si="30"/>
        <v>9.3307082940666023E-6</v>
      </c>
      <c r="F362" s="19">
        <v>3726.7</v>
      </c>
      <c r="G362" s="8">
        <f t="shared" si="31"/>
        <v>3.4867478332209293E-6</v>
      </c>
      <c r="H362" s="6">
        <v>2</v>
      </c>
      <c r="I362" s="8">
        <f t="shared" si="32"/>
        <v>1</v>
      </c>
      <c r="J362" s="7">
        <v>3726.7</v>
      </c>
      <c r="K362" s="8">
        <f t="shared" si="33"/>
        <v>1</v>
      </c>
      <c r="L362" s="6">
        <v>0</v>
      </c>
      <c r="M362" s="8">
        <f t="shared" si="34"/>
        <v>0</v>
      </c>
      <c r="N362" s="7">
        <v>0</v>
      </c>
      <c r="O362" s="8">
        <f t="shared" si="35"/>
        <v>0</v>
      </c>
    </row>
    <row r="363" spans="1:15" x14ac:dyDescent="0.25">
      <c r="A363" s="21" t="s">
        <v>361</v>
      </c>
      <c r="B363" s="16" t="s">
        <v>19</v>
      </c>
      <c r="C363" s="10" t="s">
        <v>18</v>
      </c>
      <c r="D363" s="18">
        <v>6</v>
      </c>
      <c r="E363" s="8">
        <f t="shared" si="30"/>
        <v>2.7992124882199809E-5</v>
      </c>
      <c r="F363" s="19">
        <v>3656.3400000000006</v>
      </c>
      <c r="G363" s="8">
        <f t="shared" si="31"/>
        <v>3.4209181239485375E-6</v>
      </c>
      <c r="H363" s="6">
        <v>0</v>
      </c>
      <c r="I363" s="8">
        <f t="shared" si="32"/>
        <v>0</v>
      </c>
      <c r="J363" s="7">
        <v>0</v>
      </c>
      <c r="K363" s="8">
        <f t="shared" si="33"/>
        <v>0</v>
      </c>
      <c r="L363" s="6">
        <v>6</v>
      </c>
      <c r="M363" s="8">
        <f t="shared" si="34"/>
        <v>1</v>
      </c>
      <c r="N363" s="7">
        <v>3656.34</v>
      </c>
      <c r="O363" s="8">
        <f t="shared" si="35"/>
        <v>0.99999999999999989</v>
      </c>
    </row>
    <row r="364" spans="1:15" x14ac:dyDescent="0.25">
      <c r="A364" s="21" t="s">
        <v>362</v>
      </c>
      <c r="B364" s="16" t="s">
        <v>19</v>
      </c>
      <c r="C364" s="10" t="s">
        <v>17</v>
      </c>
      <c r="D364" s="18">
        <v>3</v>
      </c>
      <c r="E364" s="8">
        <f t="shared" si="30"/>
        <v>1.3996062441099904E-5</v>
      </c>
      <c r="F364" s="19">
        <v>3626.38</v>
      </c>
      <c r="G364" s="8">
        <f t="shared" si="31"/>
        <v>3.392887167584113E-6</v>
      </c>
      <c r="H364" s="6">
        <v>0</v>
      </c>
      <c r="I364" s="8">
        <f t="shared" si="32"/>
        <v>0</v>
      </c>
      <c r="J364" s="7">
        <v>0</v>
      </c>
      <c r="K364" s="8">
        <f t="shared" si="33"/>
        <v>0</v>
      </c>
      <c r="L364" s="6">
        <v>3</v>
      </c>
      <c r="M364" s="8">
        <f t="shared" si="34"/>
        <v>1</v>
      </c>
      <c r="N364" s="7">
        <v>3626.38</v>
      </c>
      <c r="O364" s="8">
        <f t="shared" si="35"/>
        <v>1</v>
      </c>
    </row>
    <row r="365" spans="1:15" x14ac:dyDescent="0.25">
      <c r="A365" s="21" t="s">
        <v>363</v>
      </c>
      <c r="B365" s="16" t="s">
        <v>19</v>
      </c>
      <c r="C365" s="10" t="s">
        <v>17</v>
      </c>
      <c r="D365" s="18">
        <v>6</v>
      </c>
      <c r="E365" s="8">
        <f t="shared" si="30"/>
        <v>2.7992124882199809E-5</v>
      </c>
      <c r="F365" s="19">
        <v>3534.5400000000004</v>
      </c>
      <c r="G365" s="8">
        <f t="shared" si="31"/>
        <v>3.3069604976071871E-6</v>
      </c>
      <c r="H365" s="6">
        <v>0</v>
      </c>
      <c r="I365" s="8">
        <f t="shared" si="32"/>
        <v>0</v>
      </c>
      <c r="J365" s="7">
        <v>0</v>
      </c>
      <c r="K365" s="8">
        <f t="shared" si="33"/>
        <v>0</v>
      </c>
      <c r="L365" s="6">
        <v>6</v>
      </c>
      <c r="M365" s="8">
        <f t="shared" si="34"/>
        <v>1</v>
      </c>
      <c r="N365" s="7">
        <v>3534.5400000000004</v>
      </c>
      <c r="O365" s="8">
        <f t="shared" si="35"/>
        <v>1</v>
      </c>
    </row>
    <row r="366" spans="1:15" x14ac:dyDescent="0.25">
      <c r="A366" s="21" t="s">
        <v>364</v>
      </c>
      <c r="B366" s="16" t="s">
        <v>19</v>
      </c>
      <c r="C366" s="10" t="s">
        <v>17</v>
      </c>
      <c r="D366" s="18">
        <v>1</v>
      </c>
      <c r="E366" s="8">
        <f t="shared" si="30"/>
        <v>4.6653541470333012E-6</v>
      </c>
      <c r="F366" s="19">
        <v>3262.14</v>
      </c>
      <c r="G366" s="8">
        <f t="shared" si="31"/>
        <v>3.0520995992871233E-6</v>
      </c>
      <c r="H366" s="6">
        <v>1</v>
      </c>
      <c r="I366" s="8">
        <f t="shared" si="32"/>
        <v>1</v>
      </c>
      <c r="J366" s="7">
        <v>3262.14</v>
      </c>
      <c r="K366" s="8">
        <f t="shared" si="33"/>
        <v>1</v>
      </c>
      <c r="L366" s="6">
        <v>0</v>
      </c>
      <c r="M366" s="8">
        <f t="shared" si="34"/>
        <v>0</v>
      </c>
      <c r="N366" s="7">
        <v>0</v>
      </c>
      <c r="O366" s="8">
        <f t="shared" si="35"/>
        <v>0</v>
      </c>
    </row>
    <row r="367" spans="1:15" x14ac:dyDescent="0.25">
      <c r="A367" s="21" t="s">
        <v>365</v>
      </c>
      <c r="B367" s="16" t="s">
        <v>19</v>
      </c>
      <c r="C367" s="10" t="s">
        <v>18</v>
      </c>
      <c r="D367" s="18">
        <v>2</v>
      </c>
      <c r="E367" s="8">
        <f t="shared" si="30"/>
        <v>9.3307082940666023E-6</v>
      </c>
      <c r="F367" s="19">
        <v>3240.7</v>
      </c>
      <c r="G367" s="8">
        <f t="shared" si="31"/>
        <v>3.0320400630904192E-6</v>
      </c>
      <c r="H367" s="6">
        <v>0</v>
      </c>
      <c r="I367" s="8">
        <f t="shared" si="32"/>
        <v>0</v>
      </c>
      <c r="J367" s="7">
        <v>0</v>
      </c>
      <c r="K367" s="8">
        <f t="shared" si="33"/>
        <v>0</v>
      </c>
      <c r="L367" s="6">
        <v>2</v>
      </c>
      <c r="M367" s="8">
        <f t="shared" si="34"/>
        <v>1</v>
      </c>
      <c r="N367" s="7">
        <v>3240.7</v>
      </c>
      <c r="O367" s="8">
        <f t="shared" si="35"/>
        <v>1</v>
      </c>
    </row>
    <row r="368" spans="1:15" x14ac:dyDescent="0.25">
      <c r="A368" s="21" t="s">
        <v>366</v>
      </c>
      <c r="B368" s="16" t="s">
        <v>19</v>
      </c>
      <c r="C368" s="10" t="s">
        <v>18</v>
      </c>
      <c r="D368" s="18">
        <v>1</v>
      </c>
      <c r="E368" s="8">
        <f t="shared" si="30"/>
        <v>4.6653541470333012E-6</v>
      </c>
      <c r="F368" s="19">
        <v>3074.62</v>
      </c>
      <c r="G368" s="8">
        <f t="shared" si="31"/>
        <v>2.8766535065816228E-6</v>
      </c>
      <c r="H368" s="6">
        <v>1</v>
      </c>
      <c r="I368" s="8">
        <f t="shared" si="32"/>
        <v>1</v>
      </c>
      <c r="J368" s="7">
        <v>3074.62</v>
      </c>
      <c r="K368" s="8">
        <f t="shared" si="33"/>
        <v>1</v>
      </c>
      <c r="L368" s="6">
        <v>0</v>
      </c>
      <c r="M368" s="8">
        <f t="shared" si="34"/>
        <v>0</v>
      </c>
      <c r="N368" s="7">
        <v>0</v>
      </c>
      <c r="O368" s="8">
        <f t="shared" si="35"/>
        <v>0</v>
      </c>
    </row>
    <row r="369" spans="1:15" x14ac:dyDescent="0.25">
      <c r="A369" s="21" t="s">
        <v>367</v>
      </c>
      <c r="B369" s="16" t="s">
        <v>19</v>
      </c>
      <c r="C369" s="10" t="s">
        <v>18</v>
      </c>
      <c r="D369" s="18">
        <v>29</v>
      </c>
      <c r="E369" s="8">
        <f t="shared" si="30"/>
        <v>1.3529527026396573E-4</v>
      </c>
      <c r="F369" s="19">
        <v>2955.3299999999995</v>
      </c>
      <c r="G369" s="8">
        <f t="shared" si="31"/>
        <v>2.7650442681065841E-6</v>
      </c>
      <c r="H369" s="6">
        <v>0</v>
      </c>
      <c r="I369" s="8">
        <f t="shared" si="32"/>
        <v>0</v>
      </c>
      <c r="J369" s="7">
        <v>0</v>
      </c>
      <c r="K369" s="8">
        <f t="shared" si="33"/>
        <v>0</v>
      </c>
      <c r="L369" s="6">
        <v>29</v>
      </c>
      <c r="M369" s="8">
        <f t="shared" si="34"/>
        <v>1</v>
      </c>
      <c r="N369" s="7">
        <v>2955.33</v>
      </c>
      <c r="O369" s="8">
        <f t="shared" si="35"/>
        <v>1.0000000000000002</v>
      </c>
    </row>
    <row r="370" spans="1:15" x14ac:dyDescent="0.25">
      <c r="A370" s="21" t="s">
        <v>368</v>
      </c>
      <c r="B370" s="16" t="s">
        <v>19</v>
      </c>
      <c r="C370" s="10" t="s">
        <v>17</v>
      </c>
      <c r="D370" s="18">
        <v>2</v>
      </c>
      <c r="E370" s="8">
        <f t="shared" si="30"/>
        <v>9.3307082940666023E-6</v>
      </c>
      <c r="F370" s="19">
        <v>2876.04</v>
      </c>
      <c r="G370" s="8">
        <f t="shared" si="31"/>
        <v>2.6908595374612179E-6</v>
      </c>
      <c r="H370" s="6">
        <v>0</v>
      </c>
      <c r="I370" s="8">
        <f t="shared" si="32"/>
        <v>0</v>
      </c>
      <c r="J370" s="7">
        <v>0</v>
      </c>
      <c r="K370" s="8">
        <f t="shared" si="33"/>
        <v>0</v>
      </c>
      <c r="L370" s="6">
        <v>2</v>
      </c>
      <c r="M370" s="8">
        <f t="shared" si="34"/>
        <v>1</v>
      </c>
      <c r="N370" s="7">
        <v>2876.04</v>
      </c>
      <c r="O370" s="8">
        <f t="shared" si="35"/>
        <v>1</v>
      </c>
    </row>
    <row r="371" spans="1:15" x14ac:dyDescent="0.25">
      <c r="A371" s="21" t="s">
        <v>369</v>
      </c>
      <c r="B371" s="16" t="s">
        <v>19</v>
      </c>
      <c r="C371" s="10" t="s">
        <v>17</v>
      </c>
      <c r="D371" s="18">
        <v>4</v>
      </c>
      <c r="E371" s="8">
        <f t="shared" si="30"/>
        <v>1.8661416588133205E-5</v>
      </c>
      <c r="F371" s="19">
        <v>2868.7396999999996</v>
      </c>
      <c r="G371" s="8">
        <f t="shared" si="31"/>
        <v>2.6840292840984938E-6</v>
      </c>
      <c r="H371" s="6">
        <v>4</v>
      </c>
      <c r="I371" s="8">
        <f t="shared" si="32"/>
        <v>1</v>
      </c>
      <c r="J371" s="7">
        <v>2868.7396999999996</v>
      </c>
      <c r="K371" s="8">
        <f t="shared" si="33"/>
        <v>1</v>
      </c>
      <c r="L371" s="6">
        <v>0</v>
      </c>
      <c r="M371" s="8">
        <f t="shared" si="34"/>
        <v>0</v>
      </c>
      <c r="N371" s="7">
        <v>0</v>
      </c>
      <c r="O371" s="8">
        <f t="shared" si="35"/>
        <v>0</v>
      </c>
    </row>
    <row r="372" spans="1:15" x14ac:dyDescent="0.25">
      <c r="A372" s="21" t="s">
        <v>370</v>
      </c>
      <c r="B372" s="16" t="s">
        <v>19</v>
      </c>
      <c r="C372" s="10" t="s">
        <v>17</v>
      </c>
      <c r="D372" s="18">
        <v>4</v>
      </c>
      <c r="E372" s="8">
        <f t="shared" si="30"/>
        <v>1.8661416588133205E-5</v>
      </c>
      <c r="F372" s="19">
        <v>2759.44</v>
      </c>
      <c r="G372" s="8">
        <f t="shared" si="31"/>
        <v>2.5817670971377254E-6</v>
      </c>
      <c r="H372" s="6">
        <v>0</v>
      </c>
      <c r="I372" s="8">
        <f t="shared" si="32"/>
        <v>0</v>
      </c>
      <c r="J372" s="7">
        <v>0</v>
      </c>
      <c r="K372" s="8">
        <f t="shared" si="33"/>
        <v>0</v>
      </c>
      <c r="L372" s="6">
        <v>4</v>
      </c>
      <c r="M372" s="8">
        <f t="shared" si="34"/>
        <v>1</v>
      </c>
      <c r="N372" s="7">
        <v>2759.44</v>
      </c>
      <c r="O372" s="8">
        <f t="shared" si="35"/>
        <v>1</v>
      </c>
    </row>
    <row r="373" spans="1:15" x14ac:dyDescent="0.25">
      <c r="A373" s="21" t="s">
        <v>371</v>
      </c>
      <c r="B373" s="16" t="s">
        <v>19</v>
      </c>
      <c r="C373" s="10" t="s">
        <v>18</v>
      </c>
      <c r="D373" s="18">
        <v>4</v>
      </c>
      <c r="E373" s="8">
        <f t="shared" si="30"/>
        <v>1.8661416588133205E-5</v>
      </c>
      <c r="F373" s="19">
        <v>2664.2</v>
      </c>
      <c r="G373" s="8">
        <f t="shared" si="31"/>
        <v>2.4926593439952771E-6</v>
      </c>
      <c r="H373" s="6">
        <v>0</v>
      </c>
      <c r="I373" s="8">
        <f t="shared" si="32"/>
        <v>0</v>
      </c>
      <c r="J373" s="7">
        <v>0</v>
      </c>
      <c r="K373" s="8">
        <f t="shared" si="33"/>
        <v>0</v>
      </c>
      <c r="L373" s="6">
        <v>4</v>
      </c>
      <c r="M373" s="8">
        <f t="shared" si="34"/>
        <v>1</v>
      </c>
      <c r="N373" s="7">
        <v>2664.2</v>
      </c>
      <c r="O373" s="8">
        <f t="shared" si="35"/>
        <v>1</v>
      </c>
    </row>
    <row r="374" spans="1:15" x14ac:dyDescent="0.25">
      <c r="A374" s="21" t="s">
        <v>372</v>
      </c>
      <c r="B374" s="16" t="s">
        <v>19</v>
      </c>
      <c r="C374" s="10" t="s">
        <v>17</v>
      </c>
      <c r="D374" s="18">
        <v>4</v>
      </c>
      <c r="E374" s="8">
        <f t="shared" si="30"/>
        <v>1.8661416588133205E-5</v>
      </c>
      <c r="F374" s="19">
        <v>2657.4799999999996</v>
      </c>
      <c r="G374" s="8">
        <f t="shared" si="31"/>
        <v>2.4863720266798922E-6</v>
      </c>
      <c r="H374" s="6">
        <v>4</v>
      </c>
      <c r="I374" s="8">
        <f t="shared" si="32"/>
        <v>1</v>
      </c>
      <c r="J374" s="7">
        <v>2657.4799999999996</v>
      </c>
      <c r="K374" s="8">
        <f t="shared" si="33"/>
        <v>1</v>
      </c>
      <c r="L374" s="6">
        <v>0</v>
      </c>
      <c r="M374" s="8">
        <f t="shared" si="34"/>
        <v>0</v>
      </c>
      <c r="N374" s="7">
        <v>0</v>
      </c>
      <c r="O374" s="8">
        <f t="shared" si="35"/>
        <v>0</v>
      </c>
    </row>
    <row r="375" spans="1:15" x14ac:dyDescent="0.25">
      <c r="A375" s="21" t="s">
        <v>373</v>
      </c>
      <c r="B375" s="16" t="s">
        <v>19</v>
      </c>
      <c r="C375" s="10" t="s">
        <v>17</v>
      </c>
      <c r="D375" s="18">
        <v>11</v>
      </c>
      <c r="E375" s="8">
        <f t="shared" si="30"/>
        <v>5.1318895617366314E-5</v>
      </c>
      <c r="F375" s="19">
        <v>2292.1999999999994</v>
      </c>
      <c r="G375" s="8">
        <f t="shared" si="31"/>
        <v>2.1446114211793309E-6</v>
      </c>
      <c r="H375" s="6">
        <v>0</v>
      </c>
      <c r="I375" s="8">
        <f t="shared" si="32"/>
        <v>0</v>
      </c>
      <c r="J375" s="7">
        <v>0</v>
      </c>
      <c r="K375" s="8">
        <f t="shared" si="33"/>
        <v>0</v>
      </c>
      <c r="L375" s="6">
        <v>11</v>
      </c>
      <c r="M375" s="8">
        <f t="shared" si="34"/>
        <v>1</v>
      </c>
      <c r="N375" s="7">
        <v>2292.1999999999998</v>
      </c>
      <c r="O375" s="8">
        <f t="shared" si="35"/>
        <v>1.0000000000000002</v>
      </c>
    </row>
    <row r="376" spans="1:15" x14ac:dyDescent="0.25">
      <c r="A376" s="21" t="s">
        <v>374</v>
      </c>
      <c r="B376" s="16" t="s">
        <v>19</v>
      </c>
      <c r="C376" s="10" t="s">
        <v>17</v>
      </c>
      <c r="D376" s="18">
        <v>1</v>
      </c>
      <c r="E376" s="8">
        <f t="shared" si="30"/>
        <v>4.6653541470333012E-6</v>
      </c>
      <c r="F376" s="19">
        <v>2273.7600000000002</v>
      </c>
      <c r="G376" s="8">
        <f t="shared" si="31"/>
        <v>2.1273587230698532E-6</v>
      </c>
      <c r="H376" s="6">
        <v>1</v>
      </c>
      <c r="I376" s="8">
        <f t="shared" si="32"/>
        <v>1</v>
      </c>
      <c r="J376" s="7">
        <v>2273.7600000000002</v>
      </c>
      <c r="K376" s="8">
        <f t="shared" si="33"/>
        <v>1</v>
      </c>
      <c r="L376" s="6">
        <v>0</v>
      </c>
      <c r="M376" s="8">
        <f t="shared" si="34"/>
        <v>0</v>
      </c>
      <c r="N376" s="7">
        <v>0</v>
      </c>
      <c r="O376" s="8">
        <f t="shared" si="35"/>
        <v>0</v>
      </c>
    </row>
    <row r="377" spans="1:15" x14ac:dyDescent="0.25">
      <c r="A377" s="21" t="s">
        <v>375</v>
      </c>
      <c r="B377" s="16" t="s">
        <v>19</v>
      </c>
      <c r="C377" s="10" t="s">
        <v>17</v>
      </c>
      <c r="D377" s="18">
        <v>7</v>
      </c>
      <c r="E377" s="8">
        <f t="shared" si="30"/>
        <v>3.2657479029233112E-5</v>
      </c>
      <c r="F377" s="19">
        <v>2064.16</v>
      </c>
      <c r="G377" s="8">
        <f t="shared" si="31"/>
        <v>1.9312543020423733E-6</v>
      </c>
      <c r="H377" s="6">
        <v>5</v>
      </c>
      <c r="I377" s="8">
        <f t="shared" si="32"/>
        <v>0.7142857142857143</v>
      </c>
      <c r="J377" s="7">
        <v>1608.9199999999996</v>
      </c>
      <c r="K377" s="8">
        <f t="shared" si="33"/>
        <v>0.77945508100147265</v>
      </c>
      <c r="L377" s="6">
        <v>2</v>
      </c>
      <c r="M377" s="8">
        <f t="shared" si="34"/>
        <v>0.2857142857142857</v>
      </c>
      <c r="N377" s="7">
        <v>455.24</v>
      </c>
      <c r="O377" s="8">
        <f t="shared" si="35"/>
        <v>0.22054491899852727</v>
      </c>
    </row>
    <row r="378" spans="1:15" x14ac:dyDescent="0.25">
      <c r="A378" s="21" t="s">
        <v>376</v>
      </c>
      <c r="B378" s="16" t="s">
        <v>19</v>
      </c>
      <c r="C378" s="10" t="s">
        <v>18</v>
      </c>
      <c r="D378" s="18">
        <v>2</v>
      </c>
      <c r="E378" s="8">
        <f t="shared" si="30"/>
        <v>9.3307082940666023E-6</v>
      </c>
      <c r="F378" s="19">
        <v>2042.34</v>
      </c>
      <c r="G378" s="8">
        <f t="shared" si="31"/>
        <v>1.9108392330212875E-6</v>
      </c>
      <c r="H378" s="6">
        <v>1</v>
      </c>
      <c r="I378" s="8">
        <f t="shared" si="32"/>
        <v>0.5</v>
      </c>
      <c r="J378" s="7">
        <v>1021.17</v>
      </c>
      <c r="K378" s="8">
        <f t="shared" si="33"/>
        <v>0.5</v>
      </c>
      <c r="L378" s="6">
        <v>1</v>
      </c>
      <c r="M378" s="8">
        <f t="shared" si="34"/>
        <v>0.5</v>
      </c>
      <c r="N378" s="7">
        <v>1021.17</v>
      </c>
      <c r="O378" s="8">
        <f t="shared" si="35"/>
        <v>0.5</v>
      </c>
    </row>
    <row r="379" spans="1:15" x14ac:dyDescent="0.25">
      <c r="A379" s="21" t="s">
        <v>377</v>
      </c>
      <c r="B379" s="16" t="s">
        <v>19</v>
      </c>
      <c r="C379" s="10" t="s">
        <v>18</v>
      </c>
      <c r="D379" s="18">
        <v>8</v>
      </c>
      <c r="E379" s="8">
        <f t="shared" si="30"/>
        <v>3.7322833176266409E-5</v>
      </c>
      <c r="F379" s="19">
        <v>2002.8798000000002</v>
      </c>
      <c r="G379" s="8">
        <f t="shared" si="31"/>
        <v>1.8739197689247775E-6</v>
      </c>
      <c r="H379" s="6">
        <v>7</v>
      </c>
      <c r="I379" s="8">
        <f t="shared" si="32"/>
        <v>0.875</v>
      </c>
      <c r="J379" s="7">
        <v>1684.0298000000003</v>
      </c>
      <c r="K379" s="8">
        <f t="shared" si="33"/>
        <v>0.84080422599498983</v>
      </c>
      <c r="L379" s="6">
        <v>1</v>
      </c>
      <c r="M379" s="8">
        <f t="shared" si="34"/>
        <v>0.125</v>
      </c>
      <c r="N379" s="7">
        <v>318.85000000000002</v>
      </c>
      <c r="O379" s="8">
        <f t="shared" si="35"/>
        <v>0.15919577400501017</v>
      </c>
    </row>
    <row r="380" spans="1:15" x14ac:dyDescent="0.25">
      <c r="A380" s="21" t="s">
        <v>378</v>
      </c>
      <c r="B380" s="16" t="s">
        <v>19</v>
      </c>
      <c r="C380" s="10" t="s">
        <v>18</v>
      </c>
      <c r="D380" s="18">
        <v>2</v>
      </c>
      <c r="E380" s="8">
        <f t="shared" si="30"/>
        <v>9.3307082940666023E-6</v>
      </c>
      <c r="F380" s="19">
        <v>1958.71</v>
      </c>
      <c r="G380" s="8">
        <f t="shared" si="31"/>
        <v>1.8325939432764019E-6</v>
      </c>
      <c r="H380" s="6">
        <v>2</v>
      </c>
      <c r="I380" s="8">
        <f t="shared" si="32"/>
        <v>1</v>
      </c>
      <c r="J380" s="7">
        <v>1958.71</v>
      </c>
      <c r="K380" s="8">
        <f t="shared" si="33"/>
        <v>1</v>
      </c>
      <c r="L380" s="6">
        <v>0</v>
      </c>
      <c r="M380" s="8">
        <f t="shared" si="34"/>
        <v>0</v>
      </c>
      <c r="N380" s="7">
        <v>0</v>
      </c>
      <c r="O380" s="8">
        <f t="shared" si="35"/>
        <v>0</v>
      </c>
    </row>
    <row r="381" spans="1:15" x14ac:dyDescent="0.25">
      <c r="A381" s="21" t="s">
        <v>379</v>
      </c>
      <c r="B381" s="16" t="s">
        <v>19</v>
      </c>
      <c r="C381" s="10" t="s">
        <v>17</v>
      </c>
      <c r="D381" s="18">
        <v>1</v>
      </c>
      <c r="E381" s="8">
        <f t="shared" si="30"/>
        <v>4.6653541470333012E-6</v>
      </c>
      <c r="F381" s="19">
        <v>1869.47</v>
      </c>
      <c r="G381" s="8">
        <f t="shared" si="31"/>
        <v>1.7490998663084045E-6</v>
      </c>
      <c r="H381" s="6">
        <v>1</v>
      </c>
      <c r="I381" s="8">
        <f t="shared" si="32"/>
        <v>1</v>
      </c>
      <c r="J381" s="7">
        <v>1869.47</v>
      </c>
      <c r="K381" s="8">
        <f t="shared" si="33"/>
        <v>1</v>
      </c>
      <c r="L381" s="6">
        <v>0</v>
      </c>
      <c r="M381" s="8">
        <f t="shared" si="34"/>
        <v>0</v>
      </c>
      <c r="N381" s="7">
        <v>0</v>
      </c>
      <c r="O381" s="8">
        <f t="shared" si="35"/>
        <v>0</v>
      </c>
    </row>
    <row r="382" spans="1:15" x14ac:dyDescent="0.25">
      <c r="A382" s="21" t="s">
        <v>380</v>
      </c>
      <c r="B382" s="16" t="s">
        <v>19</v>
      </c>
      <c r="C382" s="10" t="s">
        <v>18</v>
      </c>
      <c r="D382" s="18">
        <v>1</v>
      </c>
      <c r="E382" s="8">
        <f t="shared" si="30"/>
        <v>4.6653541470333012E-6</v>
      </c>
      <c r="F382" s="19">
        <v>1805.57</v>
      </c>
      <c r="G382" s="8">
        <f t="shared" si="31"/>
        <v>1.689314215050504E-6</v>
      </c>
      <c r="H382" s="6">
        <v>0</v>
      </c>
      <c r="I382" s="8">
        <f t="shared" si="32"/>
        <v>0</v>
      </c>
      <c r="J382" s="7">
        <v>0</v>
      </c>
      <c r="K382" s="8">
        <f t="shared" si="33"/>
        <v>0</v>
      </c>
      <c r="L382" s="6">
        <v>1</v>
      </c>
      <c r="M382" s="8">
        <f t="shared" si="34"/>
        <v>1</v>
      </c>
      <c r="N382" s="7">
        <v>1805.57</v>
      </c>
      <c r="O382" s="8">
        <f t="shared" si="35"/>
        <v>1</v>
      </c>
    </row>
    <row r="383" spans="1:15" s="15" customFormat="1" x14ac:dyDescent="0.25">
      <c r="A383" s="21" t="s">
        <v>381</v>
      </c>
      <c r="B383" s="16" t="s">
        <v>19</v>
      </c>
      <c r="C383" s="10" t="s">
        <v>17</v>
      </c>
      <c r="D383" s="18">
        <v>1</v>
      </c>
      <c r="E383" s="8">
        <f t="shared" si="30"/>
        <v>4.6653541470333012E-6</v>
      </c>
      <c r="F383" s="19">
        <v>1804.17</v>
      </c>
      <c r="G383" s="8">
        <f t="shared" si="31"/>
        <v>1.6880043572764656E-6</v>
      </c>
      <c r="H383" s="6">
        <v>1</v>
      </c>
      <c r="I383" s="8">
        <f t="shared" si="32"/>
        <v>1</v>
      </c>
      <c r="J383" s="7">
        <v>1804.17</v>
      </c>
      <c r="K383" s="8">
        <f t="shared" si="33"/>
        <v>1</v>
      </c>
      <c r="L383" s="6">
        <v>0</v>
      </c>
      <c r="M383" s="8">
        <f t="shared" si="34"/>
        <v>0</v>
      </c>
      <c r="N383" s="7">
        <v>0</v>
      </c>
      <c r="O383" s="8">
        <f t="shared" si="35"/>
        <v>0</v>
      </c>
    </row>
    <row r="384" spans="1:15" s="15" customFormat="1" x14ac:dyDescent="0.25">
      <c r="A384" s="21" t="s">
        <v>382</v>
      </c>
      <c r="B384" s="16" t="s">
        <v>19</v>
      </c>
      <c r="C384" s="10" t="s">
        <v>17</v>
      </c>
      <c r="D384" s="18">
        <v>1</v>
      </c>
      <c r="E384" s="8">
        <f t="shared" si="30"/>
        <v>4.6653541470333012E-6</v>
      </c>
      <c r="F384" s="19">
        <v>1750.74</v>
      </c>
      <c r="G384" s="8">
        <f t="shared" si="31"/>
        <v>1.6380145709429816E-6</v>
      </c>
      <c r="H384" s="6">
        <v>1</v>
      </c>
      <c r="I384" s="8">
        <f t="shared" si="32"/>
        <v>1</v>
      </c>
      <c r="J384" s="7">
        <v>1750.74</v>
      </c>
      <c r="K384" s="8">
        <f t="shared" si="33"/>
        <v>1</v>
      </c>
      <c r="L384" s="6">
        <v>0</v>
      </c>
      <c r="M384" s="8">
        <f t="shared" si="34"/>
        <v>0</v>
      </c>
      <c r="N384" s="7">
        <v>0</v>
      </c>
      <c r="O384" s="8">
        <f t="shared" si="35"/>
        <v>0</v>
      </c>
    </row>
    <row r="385" spans="1:15" s="15" customFormat="1" x14ac:dyDescent="0.25">
      <c r="A385" s="21" t="s">
        <v>383</v>
      </c>
      <c r="B385" s="16" t="s">
        <v>19</v>
      </c>
      <c r="C385" s="10" t="s">
        <v>18</v>
      </c>
      <c r="D385" s="18">
        <v>1</v>
      </c>
      <c r="E385" s="8">
        <f t="shared" si="30"/>
        <v>4.6653541470333012E-6</v>
      </c>
      <c r="F385" s="19">
        <v>1633.39</v>
      </c>
      <c r="G385" s="8">
        <f t="shared" si="31"/>
        <v>1.5282204210976827E-6</v>
      </c>
      <c r="H385" s="6">
        <v>0</v>
      </c>
      <c r="I385" s="8">
        <f t="shared" si="32"/>
        <v>0</v>
      </c>
      <c r="J385" s="7">
        <v>0</v>
      </c>
      <c r="K385" s="8">
        <f t="shared" si="33"/>
        <v>0</v>
      </c>
      <c r="L385" s="6">
        <v>1</v>
      </c>
      <c r="M385" s="8">
        <f t="shared" si="34"/>
        <v>1</v>
      </c>
      <c r="N385" s="7">
        <v>1633.39</v>
      </c>
      <c r="O385" s="8">
        <f t="shared" si="35"/>
        <v>1</v>
      </c>
    </row>
    <row r="386" spans="1:15" s="15" customFormat="1" x14ac:dyDescent="0.25">
      <c r="A386" s="21" t="s">
        <v>384</v>
      </c>
      <c r="B386" s="16" t="s">
        <v>19</v>
      </c>
      <c r="C386" s="10" t="s">
        <v>18</v>
      </c>
      <c r="D386" s="18">
        <v>1</v>
      </c>
      <c r="E386" s="8">
        <f t="shared" si="30"/>
        <v>4.6653541470333012E-6</v>
      </c>
      <c r="F386" s="19">
        <v>1605.3</v>
      </c>
      <c r="G386" s="8">
        <f t="shared" si="31"/>
        <v>1.5019390604742957E-6</v>
      </c>
      <c r="H386" s="6">
        <v>1</v>
      </c>
      <c r="I386" s="8">
        <f t="shared" si="32"/>
        <v>1</v>
      </c>
      <c r="J386" s="7">
        <v>1605.3</v>
      </c>
      <c r="K386" s="8">
        <f t="shared" si="33"/>
        <v>1</v>
      </c>
      <c r="L386" s="6">
        <v>0</v>
      </c>
      <c r="M386" s="8">
        <f t="shared" si="34"/>
        <v>0</v>
      </c>
      <c r="N386" s="7">
        <v>0</v>
      </c>
      <c r="O386" s="8">
        <f t="shared" si="35"/>
        <v>0</v>
      </c>
    </row>
    <row r="387" spans="1:15" s="15" customFormat="1" x14ac:dyDescent="0.25">
      <c r="A387" s="21" t="s">
        <v>385</v>
      </c>
      <c r="B387" s="16" t="s">
        <v>19</v>
      </c>
      <c r="C387" s="10" t="s">
        <v>17</v>
      </c>
      <c r="D387" s="18">
        <v>2</v>
      </c>
      <c r="E387" s="8">
        <f t="shared" ref="E387:E422" si="36">D387/214346</f>
        <v>9.3307082940666023E-6</v>
      </c>
      <c r="F387" s="19">
        <v>1593.8998999999999</v>
      </c>
      <c r="G387" s="8">
        <f t="shared" ref="G387:G422" si="37">F387/1068818331.08</f>
        <v>1.4912729821815696E-6</v>
      </c>
      <c r="H387" s="6">
        <v>2</v>
      </c>
      <c r="I387" s="8">
        <f t="shared" ref="I387:I422" si="38">H387/D387</f>
        <v>1</v>
      </c>
      <c r="J387" s="7">
        <v>1593.8998999999999</v>
      </c>
      <c r="K387" s="8">
        <f t="shared" ref="K387:K418" si="39">J387/F387</f>
        <v>1</v>
      </c>
      <c r="L387" s="6">
        <v>0</v>
      </c>
      <c r="M387" s="8">
        <f t="shared" ref="M387:M422" si="40">L387/D387</f>
        <v>0</v>
      </c>
      <c r="N387" s="7">
        <v>0</v>
      </c>
      <c r="O387" s="8">
        <f t="shared" ref="O387:O418" si="41">N387/F387</f>
        <v>0</v>
      </c>
    </row>
    <row r="388" spans="1:15" s="15" customFormat="1" x14ac:dyDescent="0.25">
      <c r="A388" s="21" t="s">
        <v>386</v>
      </c>
      <c r="B388" s="16" t="s">
        <v>19</v>
      </c>
      <c r="C388" s="10" t="s">
        <v>18</v>
      </c>
      <c r="D388" s="18">
        <v>13</v>
      </c>
      <c r="E388" s="8">
        <f t="shared" si="36"/>
        <v>6.0649603911432914E-5</v>
      </c>
      <c r="F388" s="19">
        <v>1576.1</v>
      </c>
      <c r="G388" s="8">
        <f t="shared" si="37"/>
        <v>1.4746191697586353E-6</v>
      </c>
      <c r="H388" s="6">
        <v>8</v>
      </c>
      <c r="I388" s="8">
        <f t="shared" si="38"/>
        <v>0.61538461538461542</v>
      </c>
      <c r="J388" s="7">
        <v>1138.98</v>
      </c>
      <c r="K388" s="8">
        <f t="shared" si="39"/>
        <v>0.72265719180255061</v>
      </c>
      <c r="L388" s="6">
        <v>5</v>
      </c>
      <c r="M388" s="8">
        <f t="shared" si="40"/>
        <v>0.38461538461538464</v>
      </c>
      <c r="N388" s="7">
        <v>437.12</v>
      </c>
      <c r="O388" s="8">
        <f t="shared" si="41"/>
        <v>0.27734280819744944</v>
      </c>
    </row>
    <row r="389" spans="1:15" s="15" customFormat="1" x14ac:dyDescent="0.25">
      <c r="A389" s="21" t="s">
        <v>387</v>
      </c>
      <c r="B389" s="16" t="s">
        <v>19</v>
      </c>
      <c r="C389" s="10" t="s">
        <v>18</v>
      </c>
      <c r="D389" s="18">
        <v>3</v>
      </c>
      <c r="E389" s="8">
        <f t="shared" si="36"/>
        <v>1.3996062441099904E-5</v>
      </c>
      <c r="F389" s="19">
        <v>1554.8999999999999</v>
      </c>
      <c r="G389" s="8">
        <f t="shared" si="37"/>
        <v>1.4547841806089094E-6</v>
      </c>
      <c r="H389" s="6">
        <v>0</v>
      </c>
      <c r="I389" s="8">
        <f t="shared" si="38"/>
        <v>0</v>
      </c>
      <c r="J389" s="7">
        <v>0</v>
      </c>
      <c r="K389" s="8">
        <f t="shared" si="39"/>
        <v>0</v>
      </c>
      <c r="L389" s="6">
        <v>3</v>
      </c>
      <c r="M389" s="8">
        <f t="shared" si="40"/>
        <v>1</v>
      </c>
      <c r="N389" s="7">
        <v>1554.8999999999999</v>
      </c>
      <c r="O389" s="8">
        <f t="shared" si="41"/>
        <v>1</v>
      </c>
    </row>
    <row r="390" spans="1:15" s="15" customFormat="1" x14ac:dyDescent="0.25">
      <c r="A390" s="21" t="s">
        <v>388</v>
      </c>
      <c r="B390" s="16" t="s">
        <v>19</v>
      </c>
      <c r="C390" s="10" t="s">
        <v>18</v>
      </c>
      <c r="D390" s="18">
        <v>1</v>
      </c>
      <c r="E390" s="8">
        <f t="shared" si="36"/>
        <v>4.6653541470333012E-6</v>
      </c>
      <c r="F390" s="19">
        <v>1431.25</v>
      </c>
      <c r="G390" s="8">
        <f t="shared" si="37"/>
        <v>1.3390956707804371E-6</v>
      </c>
      <c r="H390" s="6">
        <v>0</v>
      </c>
      <c r="I390" s="8">
        <f t="shared" si="38"/>
        <v>0</v>
      </c>
      <c r="J390" s="7">
        <v>0</v>
      </c>
      <c r="K390" s="8">
        <f t="shared" si="39"/>
        <v>0</v>
      </c>
      <c r="L390" s="6">
        <v>1</v>
      </c>
      <c r="M390" s="8">
        <f t="shared" si="40"/>
        <v>1</v>
      </c>
      <c r="N390" s="7">
        <v>1431.25</v>
      </c>
      <c r="O390" s="8">
        <f t="shared" si="41"/>
        <v>1</v>
      </c>
    </row>
    <row r="391" spans="1:15" s="15" customFormat="1" x14ac:dyDescent="0.25">
      <c r="A391" s="21" t="s">
        <v>389</v>
      </c>
      <c r="B391" s="16" t="s">
        <v>19</v>
      </c>
      <c r="C391" s="10" t="s">
        <v>17</v>
      </c>
      <c r="D391" s="18">
        <v>3</v>
      </c>
      <c r="E391" s="8">
        <f t="shared" si="36"/>
        <v>1.3996062441099904E-5</v>
      </c>
      <c r="F391" s="19">
        <v>1428.3600000000001</v>
      </c>
      <c r="G391" s="8">
        <f t="shared" si="37"/>
        <v>1.3363917500897435E-6</v>
      </c>
      <c r="H391" s="6">
        <v>0</v>
      </c>
      <c r="I391" s="8">
        <f t="shared" si="38"/>
        <v>0</v>
      </c>
      <c r="J391" s="7">
        <v>0</v>
      </c>
      <c r="K391" s="8">
        <f t="shared" si="39"/>
        <v>0</v>
      </c>
      <c r="L391" s="6">
        <v>3</v>
      </c>
      <c r="M391" s="8">
        <f t="shared" si="40"/>
        <v>1</v>
      </c>
      <c r="N391" s="7">
        <v>1428.3600000000001</v>
      </c>
      <c r="O391" s="8">
        <f t="shared" si="41"/>
        <v>1</v>
      </c>
    </row>
    <row r="392" spans="1:15" s="15" customFormat="1" x14ac:dyDescent="0.25">
      <c r="A392" s="21" t="s">
        <v>390</v>
      </c>
      <c r="B392" s="16" t="s">
        <v>19</v>
      </c>
      <c r="C392" s="10" t="s">
        <v>17</v>
      </c>
      <c r="D392" s="18">
        <v>1</v>
      </c>
      <c r="E392" s="8">
        <f t="shared" si="36"/>
        <v>4.6653541470333012E-6</v>
      </c>
      <c r="F392" s="19">
        <v>1410.68</v>
      </c>
      <c r="G392" s="8">
        <f t="shared" si="37"/>
        <v>1.3198501176290285E-6</v>
      </c>
      <c r="H392" s="6">
        <v>1</v>
      </c>
      <c r="I392" s="8">
        <f t="shared" si="38"/>
        <v>1</v>
      </c>
      <c r="J392" s="7">
        <v>1410.68</v>
      </c>
      <c r="K392" s="8">
        <f t="shared" si="39"/>
        <v>1</v>
      </c>
      <c r="L392" s="6">
        <v>0</v>
      </c>
      <c r="M392" s="8">
        <f t="shared" si="40"/>
        <v>0</v>
      </c>
      <c r="N392" s="7">
        <v>0</v>
      </c>
      <c r="O392" s="8">
        <f t="shared" si="41"/>
        <v>0</v>
      </c>
    </row>
    <row r="393" spans="1:15" s="15" customFormat="1" x14ac:dyDescent="0.25">
      <c r="A393" s="21" t="s">
        <v>391</v>
      </c>
      <c r="B393" s="16" t="s">
        <v>19</v>
      </c>
      <c r="C393" s="10" t="s">
        <v>17</v>
      </c>
      <c r="D393" s="18">
        <v>1</v>
      </c>
      <c r="E393" s="8">
        <f t="shared" si="36"/>
        <v>4.6653541470333012E-6</v>
      </c>
      <c r="F393" s="19">
        <v>1289.2</v>
      </c>
      <c r="G393" s="8">
        <f t="shared" si="37"/>
        <v>1.206191887350316E-6</v>
      </c>
      <c r="H393" s="6">
        <v>0</v>
      </c>
      <c r="I393" s="8">
        <f t="shared" si="38"/>
        <v>0</v>
      </c>
      <c r="J393" s="7">
        <v>0</v>
      </c>
      <c r="K393" s="8">
        <f t="shared" si="39"/>
        <v>0</v>
      </c>
      <c r="L393" s="6">
        <v>1</v>
      </c>
      <c r="M393" s="8">
        <f t="shared" si="40"/>
        <v>1</v>
      </c>
      <c r="N393" s="7">
        <v>1289.2</v>
      </c>
      <c r="O393" s="8">
        <f t="shared" si="41"/>
        <v>1</v>
      </c>
    </row>
    <row r="394" spans="1:15" s="15" customFormat="1" x14ac:dyDescent="0.25">
      <c r="A394" s="21" t="s">
        <v>392</v>
      </c>
      <c r="B394" s="16" t="s">
        <v>19</v>
      </c>
      <c r="C394" s="10" t="s">
        <v>17</v>
      </c>
      <c r="D394" s="18">
        <v>1</v>
      </c>
      <c r="E394" s="8">
        <f t="shared" si="36"/>
        <v>4.6653541470333012E-6</v>
      </c>
      <c r="F394" s="19">
        <v>1244.8800000000001</v>
      </c>
      <c r="G394" s="8">
        <f t="shared" si="37"/>
        <v>1.1647255326750399E-6</v>
      </c>
      <c r="H394" s="6">
        <v>1</v>
      </c>
      <c r="I394" s="8">
        <f t="shared" si="38"/>
        <v>1</v>
      </c>
      <c r="J394" s="7">
        <v>1244.8800000000001</v>
      </c>
      <c r="K394" s="8">
        <f t="shared" si="39"/>
        <v>1</v>
      </c>
      <c r="L394" s="6">
        <v>0</v>
      </c>
      <c r="M394" s="8">
        <f t="shared" si="40"/>
        <v>0</v>
      </c>
      <c r="N394" s="7">
        <v>0</v>
      </c>
      <c r="O394" s="8">
        <f t="shared" si="41"/>
        <v>0</v>
      </c>
    </row>
    <row r="395" spans="1:15" s="15" customFormat="1" x14ac:dyDescent="0.25">
      <c r="A395" s="21" t="s">
        <v>393</v>
      </c>
      <c r="B395" s="16" t="s">
        <v>19</v>
      </c>
      <c r="C395" s="10" t="s">
        <v>18</v>
      </c>
      <c r="D395" s="18">
        <v>2</v>
      </c>
      <c r="E395" s="8">
        <f t="shared" si="36"/>
        <v>9.3307082940666023E-6</v>
      </c>
      <c r="F395" s="19">
        <v>1137.97</v>
      </c>
      <c r="G395" s="8">
        <f t="shared" si="37"/>
        <v>1.0646991793732849E-6</v>
      </c>
      <c r="H395" s="6">
        <v>0</v>
      </c>
      <c r="I395" s="8">
        <f t="shared" si="38"/>
        <v>0</v>
      </c>
      <c r="J395" s="7">
        <v>0</v>
      </c>
      <c r="K395" s="8">
        <f t="shared" si="39"/>
        <v>0</v>
      </c>
      <c r="L395" s="6">
        <v>2</v>
      </c>
      <c r="M395" s="8">
        <f t="shared" si="40"/>
        <v>1</v>
      </c>
      <c r="N395" s="7">
        <v>1137.97</v>
      </c>
      <c r="O395" s="8">
        <f t="shared" si="41"/>
        <v>1</v>
      </c>
    </row>
    <row r="396" spans="1:15" s="15" customFormat="1" x14ac:dyDescent="0.25">
      <c r="A396" s="21" t="s">
        <v>394</v>
      </c>
      <c r="B396" s="16" t="s">
        <v>19</v>
      </c>
      <c r="C396" s="10" t="s">
        <v>18</v>
      </c>
      <c r="D396" s="18">
        <v>1</v>
      </c>
      <c r="E396" s="8">
        <f t="shared" si="36"/>
        <v>4.6653541470333012E-6</v>
      </c>
      <c r="F396" s="19">
        <v>1087.6400000000001</v>
      </c>
      <c r="G396" s="8">
        <f t="shared" si="37"/>
        <v>1.0176097923966007E-6</v>
      </c>
      <c r="H396" s="6">
        <v>0</v>
      </c>
      <c r="I396" s="8">
        <f t="shared" si="38"/>
        <v>0</v>
      </c>
      <c r="J396" s="7">
        <v>0</v>
      </c>
      <c r="K396" s="8">
        <f t="shared" si="39"/>
        <v>0</v>
      </c>
      <c r="L396" s="6">
        <v>1</v>
      </c>
      <c r="M396" s="8">
        <f t="shared" si="40"/>
        <v>1</v>
      </c>
      <c r="N396" s="7">
        <v>1087.6400000000001</v>
      </c>
      <c r="O396" s="8">
        <f t="shared" si="41"/>
        <v>1</v>
      </c>
    </row>
    <row r="397" spans="1:15" s="15" customFormat="1" x14ac:dyDescent="0.25">
      <c r="A397" s="21" t="s">
        <v>395</v>
      </c>
      <c r="B397" s="16" t="s">
        <v>19</v>
      </c>
      <c r="C397" s="10" t="s">
        <v>18</v>
      </c>
      <c r="D397" s="18">
        <v>1</v>
      </c>
      <c r="E397" s="8">
        <f t="shared" si="36"/>
        <v>4.6653541470333012E-6</v>
      </c>
      <c r="F397" s="19">
        <v>1062.54</v>
      </c>
      <c r="G397" s="8">
        <f t="shared" si="37"/>
        <v>9.9412591373348164E-7</v>
      </c>
      <c r="H397" s="6">
        <v>0</v>
      </c>
      <c r="I397" s="8">
        <f t="shared" si="38"/>
        <v>0</v>
      </c>
      <c r="J397" s="7">
        <v>0</v>
      </c>
      <c r="K397" s="8">
        <f t="shared" si="39"/>
        <v>0</v>
      </c>
      <c r="L397" s="6">
        <v>1</v>
      </c>
      <c r="M397" s="8">
        <f t="shared" si="40"/>
        <v>1</v>
      </c>
      <c r="N397" s="7">
        <v>1062.54</v>
      </c>
      <c r="O397" s="8">
        <f t="shared" si="41"/>
        <v>1</v>
      </c>
    </row>
    <row r="398" spans="1:15" s="15" customFormat="1" x14ac:dyDescent="0.25">
      <c r="A398" s="21" t="s">
        <v>396</v>
      </c>
      <c r="B398" s="16" t="s">
        <v>19</v>
      </c>
      <c r="C398" s="10" t="s">
        <v>18</v>
      </c>
      <c r="D398" s="18">
        <v>2</v>
      </c>
      <c r="E398" s="8">
        <f t="shared" si="36"/>
        <v>9.3307082940666023E-6</v>
      </c>
      <c r="F398" s="19">
        <v>1050.42</v>
      </c>
      <c r="G398" s="8">
        <f t="shared" si="37"/>
        <v>9.8278628786109121E-7</v>
      </c>
      <c r="H398" s="6">
        <v>2</v>
      </c>
      <c r="I398" s="8">
        <f t="shared" si="38"/>
        <v>1</v>
      </c>
      <c r="J398" s="7">
        <v>1050.42</v>
      </c>
      <c r="K398" s="8">
        <f t="shared" si="39"/>
        <v>1</v>
      </c>
      <c r="L398" s="6">
        <v>0</v>
      </c>
      <c r="M398" s="8">
        <f t="shared" si="40"/>
        <v>0</v>
      </c>
      <c r="N398" s="7">
        <v>0</v>
      </c>
      <c r="O398" s="8">
        <f t="shared" si="41"/>
        <v>0</v>
      </c>
    </row>
    <row r="399" spans="1:15" s="15" customFormat="1" x14ac:dyDescent="0.25">
      <c r="A399" s="21" t="s">
        <v>397</v>
      </c>
      <c r="B399" s="16" t="s">
        <v>19</v>
      </c>
      <c r="C399" s="10" t="s">
        <v>17</v>
      </c>
      <c r="D399" s="18">
        <v>2</v>
      </c>
      <c r="E399" s="8">
        <f t="shared" si="36"/>
        <v>9.3307082940666023E-6</v>
      </c>
      <c r="F399" s="19">
        <v>1013.46</v>
      </c>
      <c r="G399" s="8">
        <f t="shared" si="37"/>
        <v>9.4820604262647465E-7</v>
      </c>
      <c r="H399" s="6">
        <v>0</v>
      </c>
      <c r="I399" s="8">
        <f t="shared" si="38"/>
        <v>0</v>
      </c>
      <c r="J399" s="7">
        <v>0</v>
      </c>
      <c r="K399" s="8">
        <f t="shared" si="39"/>
        <v>0</v>
      </c>
      <c r="L399" s="6">
        <v>2</v>
      </c>
      <c r="M399" s="8">
        <f t="shared" si="40"/>
        <v>1</v>
      </c>
      <c r="N399" s="7">
        <v>1013.46</v>
      </c>
      <c r="O399" s="8">
        <f t="shared" si="41"/>
        <v>1</v>
      </c>
    </row>
    <row r="400" spans="1:15" s="15" customFormat="1" x14ac:dyDescent="0.25">
      <c r="A400" s="21" t="s">
        <v>398</v>
      </c>
      <c r="B400" s="16" t="s">
        <v>19</v>
      </c>
      <c r="C400" s="10" t="s">
        <v>17</v>
      </c>
      <c r="D400" s="18">
        <v>1</v>
      </c>
      <c r="E400" s="8">
        <f t="shared" si="36"/>
        <v>4.6653541470333012E-6</v>
      </c>
      <c r="F400" s="19">
        <v>1000</v>
      </c>
      <c r="G400" s="8">
        <f t="shared" si="37"/>
        <v>9.3561269574179014E-7</v>
      </c>
      <c r="H400" s="6">
        <v>0</v>
      </c>
      <c r="I400" s="8">
        <f t="shared" si="38"/>
        <v>0</v>
      </c>
      <c r="J400" s="7">
        <v>0</v>
      </c>
      <c r="K400" s="8">
        <f t="shared" si="39"/>
        <v>0</v>
      </c>
      <c r="L400" s="6">
        <v>1</v>
      </c>
      <c r="M400" s="8">
        <f t="shared" si="40"/>
        <v>1</v>
      </c>
      <c r="N400" s="7">
        <v>1000</v>
      </c>
      <c r="O400" s="8">
        <f t="shared" si="41"/>
        <v>1</v>
      </c>
    </row>
    <row r="401" spans="1:15" s="15" customFormat="1" x14ac:dyDescent="0.25">
      <c r="A401" s="21" t="s">
        <v>399</v>
      </c>
      <c r="B401" s="16" t="s">
        <v>19</v>
      </c>
      <c r="C401" s="10" t="s">
        <v>18</v>
      </c>
      <c r="D401" s="18">
        <v>2</v>
      </c>
      <c r="E401" s="8">
        <f t="shared" si="36"/>
        <v>9.3307082940666023E-6</v>
      </c>
      <c r="F401" s="19">
        <v>998</v>
      </c>
      <c r="G401" s="8">
        <f t="shared" si="37"/>
        <v>9.337414703503066E-7</v>
      </c>
      <c r="H401" s="6">
        <v>0</v>
      </c>
      <c r="I401" s="8">
        <f t="shared" si="38"/>
        <v>0</v>
      </c>
      <c r="J401" s="7">
        <v>0</v>
      </c>
      <c r="K401" s="8">
        <f t="shared" si="39"/>
        <v>0</v>
      </c>
      <c r="L401" s="6">
        <v>2</v>
      </c>
      <c r="M401" s="8">
        <f t="shared" si="40"/>
        <v>1</v>
      </c>
      <c r="N401" s="7">
        <v>998</v>
      </c>
      <c r="O401" s="8">
        <f t="shared" si="41"/>
        <v>1</v>
      </c>
    </row>
    <row r="402" spans="1:15" s="15" customFormat="1" x14ac:dyDescent="0.25">
      <c r="A402" s="21" t="s">
        <v>400</v>
      </c>
      <c r="B402" s="16" t="s">
        <v>19</v>
      </c>
      <c r="C402" s="10" t="s">
        <v>18</v>
      </c>
      <c r="D402" s="18">
        <v>1</v>
      </c>
      <c r="E402" s="8">
        <f t="shared" si="36"/>
        <v>4.6653541470333012E-6</v>
      </c>
      <c r="F402" s="19">
        <v>984.22</v>
      </c>
      <c r="G402" s="8">
        <f t="shared" si="37"/>
        <v>9.2084872740298469E-7</v>
      </c>
      <c r="H402" s="6">
        <v>0</v>
      </c>
      <c r="I402" s="8">
        <f t="shared" si="38"/>
        <v>0</v>
      </c>
      <c r="J402" s="7">
        <v>0</v>
      </c>
      <c r="K402" s="8">
        <f t="shared" si="39"/>
        <v>0</v>
      </c>
      <c r="L402" s="6">
        <v>1</v>
      </c>
      <c r="M402" s="8">
        <f t="shared" si="40"/>
        <v>1</v>
      </c>
      <c r="N402" s="7">
        <v>984.22</v>
      </c>
      <c r="O402" s="8">
        <f t="shared" si="41"/>
        <v>1</v>
      </c>
    </row>
    <row r="403" spans="1:15" s="15" customFormat="1" x14ac:dyDescent="0.25">
      <c r="A403" s="21" t="s">
        <v>401</v>
      </c>
      <c r="B403" s="16" t="s">
        <v>19</v>
      </c>
      <c r="C403" s="10" t="s">
        <v>20</v>
      </c>
      <c r="D403" s="18">
        <v>1</v>
      </c>
      <c r="E403" s="8">
        <f t="shared" si="36"/>
        <v>4.6653541470333012E-6</v>
      </c>
      <c r="F403" s="19">
        <v>896.69</v>
      </c>
      <c r="G403" s="8">
        <f t="shared" si="37"/>
        <v>8.3895454814470585E-7</v>
      </c>
      <c r="H403" s="6">
        <v>1</v>
      </c>
      <c r="I403" s="8">
        <f t="shared" si="38"/>
        <v>1</v>
      </c>
      <c r="J403" s="7">
        <v>896.69</v>
      </c>
      <c r="K403" s="8">
        <f t="shared" si="39"/>
        <v>1</v>
      </c>
      <c r="L403" s="6">
        <v>0</v>
      </c>
      <c r="M403" s="8">
        <f t="shared" si="40"/>
        <v>0</v>
      </c>
      <c r="N403" s="7">
        <v>0</v>
      </c>
      <c r="O403" s="8">
        <f t="shared" si="41"/>
        <v>0</v>
      </c>
    </row>
    <row r="404" spans="1:15" s="15" customFormat="1" x14ac:dyDescent="0.25">
      <c r="A404" s="21" t="s">
        <v>402</v>
      </c>
      <c r="B404" s="16" t="s">
        <v>19</v>
      </c>
      <c r="C404" s="10" t="s">
        <v>18</v>
      </c>
      <c r="D404" s="18">
        <v>1</v>
      </c>
      <c r="E404" s="8">
        <f t="shared" si="36"/>
        <v>4.6653541470333012E-6</v>
      </c>
      <c r="F404" s="19">
        <v>891.88</v>
      </c>
      <c r="G404" s="8">
        <f t="shared" si="37"/>
        <v>8.3445425107818778E-7</v>
      </c>
      <c r="H404" s="6">
        <v>1</v>
      </c>
      <c r="I404" s="8">
        <f t="shared" si="38"/>
        <v>1</v>
      </c>
      <c r="J404" s="7">
        <v>891.88</v>
      </c>
      <c r="K404" s="8">
        <f t="shared" si="39"/>
        <v>1</v>
      </c>
      <c r="L404" s="6">
        <v>0</v>
      </c>
      <c r="M404" s="8">
        <f t="shared" si="40"/>
        <v>0</v>
      </c>
      <c r="N404" s="7">
        <v>0</v>
      </c>
      <c r="O404" s="8">
        <f t="shared" si="41"/>
        <v>0</v>
      </c>
    </row>
    <row r="405" spans="1:15" x14ac:dyDescent="0.25">
      <c r="A405" s="21" t="s">
        <v>403</v>
      </c>
      <c r="B405" s="16" t="s">
        <v>19</v>
      </c>
      <c r="C405" s="10" t="s">
        <v>17</v>
      </c>
      <c r="D405" s="18">
        <v>2</v>
      </c>
      <c r="E405" s="8">
        <f t="shared" si="36"/>
        <v>9.3307082940666023E-6</v>
      </c>
      <c r="F405" s="19">
        <v>856.37</v>
      </c>
      <c r="G405" s="8">
        <f t="shared" si="37"/>
        <v>8.012306442523968E-7</v>
      </c>
      <c r="H405" s="6">
        <v>0</v>
      </c>
      <c r="I405" s="8">
        <f t="shared" si="38"/>
        <v>0</v>
      </c>
      <c r="J405" s="7">
        <v>0</v>
      </c>
      <c r="K405" s="8">
        <f t="shared" si="39"/>
        <v>0</v>
      </c>
      <c r="L405" s="6">
        <v>2</v>
      </c>
      <c r="M405" s="8">
        <f t="shared" si="40"/>
        <v>1</v>
      </c>
      <c r="N405" s="7">
        <v>856.37</v>
      </c>
      <c r="O405" s="8">
        <f t="shared" si="41"/>
        <v>1</v>
      </c>
    </row>
    <row r="406" spans="1:15" x14ac:dyDescent="0.25">
      <c r="A406" s="21" t="s">
        <v>404</v>
      </c>
      <c r="B406" s="16" t="s">
        <v>19</v>
      </c>
      <c r="C406" s="10" t="s">
        <v>17</v>
      </c>
      <c r="D406" s="18">
        <v>1</v>
      </c>
      <c r="E406" s="8">
        <f t="shared" si="36"/>
        <v>4.6653541470333012E-6</v>
      </c>
      <c r="F406" s="19">
        <v>764.4</v>
      </c>
      <c r="G406" s="8">
        <f t="shared" si="37"/>
        <v>7.151823446250244E-7</v>
      </c>
      <c r="H406" s="6">
        <v>0</v>
      </c>
      <c r="I406" s="8">
        <f t="shared" si="38"/>
        <v>0</v>
      </c>
      <c r="J406" s="7">
        <v>0</v>
      </c>
      <c r="K406" s="8">
        <f t="shared" si="39"/>
        <v>0</v>
      </c>
      <c r="L406" s="6">
        <v>1</v>
      </c>
      <c r="M406" s="8">
        <f t="shared" si="40"/>
        <v>1</v>
      </c>
      <c r="N406" s="7">
        <v>764.4</v>
      </c>
      <c r="O406" s="8">
        <f t="shared" si="41"/>
        <v>1</v>
      </c>
    </row>
    <row r="407" spans="1:15" x14ac:dyDescent="0.25">
      <c r="A407" s="21" t="s">
        <v>405</v>
      </c>
      <c r="B407" s="16" t="s">
        <v>19</v>
      </c>
      <c r="C407" s="10" t="s">
        <v>17</v>
      </c>
      <c r="D407" s="18">
        <v>2</v>
      </c>
      <c r="E407" s="8">
        <f t="shared" si="36"/>
        <v>9.3307082940666023E-6</v>
      </c>
      <c r="F407" s="19">
        <v>731.62</v>
      </c>
      <c r="G407" s="8">
        <f t="shared" si="37"/>
        <v>6.8451296045860849E-7</v>
      </c>
      <c r="H407" s="6">
        <v>0</v>
      </c>
      <c r="I407" s="8">
        <f t="shared" si="38"/>
        <v>0</v>
      </c>
      <c r="J407" s="7">
        <v>0</v>
      </c>
      <c r="K407" s="8">
        <f t="shared" si="39"/>
        <v>0</v>
      </c>
      <c r="L407" s="6">
        <v>2</v>
      </c>
      <c r="M407" s="8">
        <f t="shared" si="40"/>
        <v>1</v>
      </c>
      <c r="N407" s="7">
        <v>731.62</v>
      </c>
      <c r="O407" s="8">
        <f t="shared" si="41"/>
        <v>1</v>
      </c>
    </row>
    <row r="408" spans="1:15" x14ac:dyDescent="0.25">
      <c r="A408" s="21" t="s">
        <v>406</v>
      </c>
      <c r="B408" s="16" t="s">
        <v>19</v>
      </c>
      <c r="C408" s="10" t="s">
        <v>18</v>
      </c>
      <c r="D408" s="18">
        <v>1</v>
      </c>
      <c r="E408" s="8">
        <f t="shared" si="36"/>
        <v>4.6653541470333012E-6</v>
      </c>
      <c r="F408" s="19">
        <v>675.38</v>
      </c>
      <c r="G408" s="8">
        <f t="shared" si="37"/>
        <v>6.3189410245009026E-7</v>
      </c>
      <c r="H408" s="6">
        <v>0</v>
      </c>
      <c r="I408" s="8">
        <f t="shared" si="38"/>
        <v>0</v>
      </c>
      <c r="J408" s="7">
        <v>0</v>
      </c>
      <c r="K408" s="8">
        <f t="shared" si="39"/>
        <v>0</v>
      </c>
      <c r="L408" s="6">
        <v>1</v>
      </c>
      <c r="M408" s="8">
        <f t="shared" si="40"/>
        <v>1</v>
      </c>
      <c r="N408" s="7">
        <v>675.38</v>
      </c>
      <c r="O408" s="8">
        <f t="shared" si="41"/>
        <v>1</v>
      </c>
    </row>
    <row r="409" spans="1:15" x14ac:dyDescent="0.25">
      <c r="A409" s="21" t="s">
        <v>407</v>
      </c>
      <c r="B409" s="16" t="s">
        <v>19</v>
      </c>
      <c r="C409" s="10" t="s">
        <v>17</v>
      </c>
      <c r="D409" s="18">
        <v>3</v>
      </c>
      <c r="E409" s="8">
        <f t="shared" si="36"/>
        <v>1.3996062441099904E-5</v>
      </c>
      <c r="F409" s="19">
        <v>649.59</v>
      </c>
      <c r="G409" s="8">
        <f t="shared" si="37"/>
        <v>6.0776465102690952E-7</v>
      </c>
      <c r="H409" s="6">
        <v>3</v>
      </c>
      <c r="I409" s="8">
        <f t="shared" si="38"/>
        <v>1</v>
      </c>
      <c r="J409" s="7">
        <v>649.59</v>
      </c>
      <c r="K409" s="8">
        <f t="shared" si="39"/>
        <v>1</v>
      </c>
      <c r="L409" s="6">
        <v>0</v>
      </c>
      <c r="M409" s="8">
        <f t="shared" si="40"/>
        <v>0</v>
      </c>
      <c r="N409" s="7">
        <v>0</v>
      </c>
      <c r="O409" s="8">
        <f t="shared" si="41"/>
        <v>0</v>
      </c>
    </row>
    <row r="410" spans="1:15" x14ac:dyDescent="0.25">
      <c r="A410" s="21" t="s">
        <v>408</v>
      </c>
      <c r="B410" s="16" t="s">
        <v>19</v>
      </c>
      <c r="C410" s="10" t="s">
        <v>20</v>
      </c>
      <c r="D410" s="18">
        <v>1</v>
      </c>
      <c r="E410" s="8">
        <f t="shared" si="36"/>
        <v>4.6653541470333012E-6</v>
      </c>
      <c r="F410" s="19">
        <v>563.12</v>
      </c>
      <c r="G410" s="8">
        <f t="shared" si="37"/>
        <v>5.2686222122611688E-7</v>
      </c>
      <c r="H410" s="6">
        <v>0</v>
      </c>
      <c r="I410" s="8">
        <f t="shared" si="38"/>
        <v>0</v>
      </c>
      <c r="J410" s="7">
        <v>0</v>
      </c>
      <c r="K410" s="8">
        <f t="shared" si="39"/>
        <v>0</v>
      </c>
      <c r="L410" s="6">
        <v>1</v>
      </c>
      <c r="M410" s="8">
        <f t="shared" si="40"/>
        <v>1</v>
      </c>
      <c r="N410" s="7">
        <v>563.12</v>
      </c>
      <c r="O410" s="8">
        <f t="shared" si="41"/>
        <v>1</v>
      </c>
    </row>
    <row r="411" spans="1:15" x14ac:dyDescent="0.25">
      <c r="A411" s="21" t="s">
        <v>409</v>
      </c>
      <c r="B411" s="16" t="s">
        <v>19</v>
      </c>
      <c r="C411" s="10" t="s">
        <v>18</v>
      </c>
      <c r="D411" s="18">
        <v>1</v>
      </c>
      <c r="E411" s="8">
        <f t="shared" si="36"/>
        <v>4.6653541470333012E-6</v>
      </c>
      <c r="F411" s="19">
        <v>520.26</v>
      </c>
      <c r="G411" s="8">
        <f t="shared" si="37"/>
        <v>4.867618610866237E-7</v>
      </c>
      <c r="H411" s="6">
        <v>1</v>
      </c>
      <c r="I411" s="8">
        <f t="shared" si="38"/>
        <v>1</v>
      </c>
      <c r="J411" s="7">
        <v>520.26</v>
      </c>
      <c r="K411" s="8">
        <f t="shared" si="39"/>
        <v>1</v>
      </c>
      <c r="L411" s="6">
        <v>0</v>
      </c>
      <c r="M411" s="8">
        <f t="shared" si="40"/>
        <v>0</v>
      </c>
      <c r="N411" s="7">
        <v>0</v>
      </c>
      <c r="O411" s="8">
        <f t="shared" si="41"/>
        <v>0</v>
      </c>
    </row>
    <row r="412" spans="1:15" x14ac:dyDescent="0.25">
      <c r="A412" s="21" t="s">
        <v>410</v>
      </c>
      <c r="B412" s="16" t="s">
        <v>19</v>
      </c>
      <c r="C412" s="10" t="s">
        <v>18</v>
      </c>
      <c r="D412" s="18">
        <v>1</v>
      </c>
      <c r="E412" s="8">
        <f t="shared" si="36"/>
        <v>4.6653541470333012E-6</v>
      </c>
      <c r="F412" s="19">
        <v>501.84</v>
      </c>
      <c r="G412" s="8">
        <f t="shared" si="37"/>
        <v>4.6952787523105996E-7</v>
      </c>
      <c r="H412" s="6">
        <v>1</v>
      </c>
      <c r="I412" s="8">
        <f t="shared" si="38"/>
        <v>1</v>
      </c>
      <c r="J412" s="7">
        <v>501.84</v>
      </c>
      <c r="K412" s="8">
        <f t="shared" si="39"/>
        <v>1</v>
      </c>
      <c r="L412" s="6">
        <v>0</v>
      </c>
      <c r="M412" s="8">
        <f t="shared" si="40"/>
        <v>0</v>
      </c>
      <c r="N412" s="7">
        <v>0</v>
      </c>
      <c r="O412" s="8">
        <f t="shared" si="41"/>
        <v>0</v>
      </c>
    </row>
    <row r="413" spans="1:15" x14ac:dyDescent="0.25">
      <c r="A413" s="21" t="s">
        <v>411</v>
      </c>
      <c r="B413" s="16" t="s">
        <v>19</v>
      </c>
      <c r="C413" s="10" t="s">
        <v>18</v>
      </c>
      <c r="D413" s="18">
        <v>1</v>
      </c>
      <c r="E413" s="8">
        <f t="shared" si="36"/>
        <v>4.6653541470333012E-6</v>
      </c>
      <c r="F413" s="19">
        <v>456.91</v>
      </c>
      <c r="G413" s="8">
        <f t="shared" si="37"/>
        <v>4.2749079681138133E-7</v>
      </c>
      <c r="H413" s="6">
        <v>0</v>
      </c>
      <c r="I413" s="8">
        <f t="shared" si="38"/>
        <v>0</v>
      </c>
      <c r="J413" s="7">
        <v>0</v>
      </c>
      <c r="K413" s="8">
        <f t="shared" si="39"/>
        <v>0</v>
      </c>
      <c r="L413" s="6">
        <v>1</v>
      </c>
      <c r="M413" s="8">
        <f t="shared" si="40"/>
        <v>1</v>
      </c>
      <c r="N413" s="7">
        <v>456.91</v>
      </c>
      <c r="O413" s="8">
        <f t="shared" si="41"/>
        <v>1</v>
      </c>
    </row>
    <row r="414" spans="1:15" x14ac:dyDescent="0.25">
      <c r="A414" s="21" t="s">
        <v>412</v>
      </c>
      <c r="B414" s="16" t="s">
        <v>19</v>
      </c>
      <c r="C414" s="10" t="s">
        <v>18</v>
      </c>
      <c r="D414" s="18">
        <v>1</v>
      </c>
      <c r="E414" s="8">
        <f t="shared" si="36"/>
        <v>4.6653541470333012E-6</v>
      </c>
      <c r="F414" s="19">
        <v>291.83</v>
      </c>
      <c r="G414" s="8">
        <f t="shared" si="37"/>
        <v>2.7303985299832659E-7</v>
      </c>
      <c r="H414" s="6">
        <v>0</v>
      </c>
      <c r="I414" s="8">
        <f t="shared" si="38"/>
        <v>0</v>
      </c>
      <c r="J414" s="7">
        <v>0</v>
      </c>
      <c r="K414" s="8">
        <f t="shared" si="39"/>
        <v>0</v>
      </c>
      <c r="L414" s="6">
        <v>1</v>
      </c>
      <c r="M414" s="8">
        <f t="shared" si="40"/>
        <v>1</v>
      </c>
      <c r="N414" s="7">
        <v>291.83</v>
      </c>
      <c r="O414" s="8">
        <f t="shared" si="41"/>
        <v>1</v>
      </c>
    </row>
    <row r="415" spans="1:15" x14ac:dyDescent="0.25">
      <c r="A415" s="21" t="s">
        <v>413</v>
      </c>
      <c r="B415" s="16" t="s">
        <v>19</v>
      </c>
      <c r="C415" s="10" t="s">
        <v>17</v>
      </c>
      <c r="D415" s="18">
        <v>3</v>
      </c>
      <c r="E415" s="8">
        <f t="shared" si="36"/>
        <v>1.3996062441099904E-5</v>
      </c>
      <c r="F415" s="19">
        <v>188.46</v>
      </c>
      <c r="G415" s="8">
        <f t="shared" si="37"/>
        <v>1.7632556863949779E-7</v>
      </c>
      <c r="H415" s="6">
        <v>3</v>
      </c>
      <c r="I415" s="8">
        <f t="shared" si="38"/>
        <v>1</v>
      </c>
      <c r="J415" s="7">
        <v>188.46</v>
      </c>
      <c r="K415" s="8">
        <f t="shared" si="39"/>
        <v>1</v>
      </c>
      <c r="L415" s="6">
        <v>0</v>
      </c>
      <c r="M415" s="8">
        <f t="shared" si="40"/>
        <v>0</v>
      </c>
      <c r="N415" s="7">
        <v>0</v>
      </c>
      <c r="O415" s="8">
        <f t="shared" si="41"/>
        <v>0</v>
      </c>
    </row>
    <row r="416" spans="1:15" x14ac:dyDescent="0.25">
      <c r="A416" s="21" t="s">
        <v>414</v>
      </c>
      <c r="B416" s="16" t="s">
        <v>19</v>
      </c>
      <c r="C416" s="10" t="s">
        <v>20</v>
      </c>
      <c r="D416" s="18">
        <v>2</v>
      </c>
      <c r="E416" s="8">
        <f t="shared" si="36"/>
        <v>9.3307082940666023E-6</v>
      </c>
      <c r="F416" s="19">
        <v>112.14000000000001</v>
      </c>
      <c r="G416" s="8">
        <f t="shared" si="37"/>
        <v>1.0491960770048436E-7</v>
      </c>
      <c r="H416" s="6">
        <v>2</v>
      </c>
      <c r="I416" s="8">
        <f t="shared" si="38"/>
        <v>1</v>
      </c>
      <c r="J416" s="7">
        <v>112.14000000000001</v>
      </c>
      <c r="K416" s="8">
        <f t="shared" si="39"/>
        <v>1</v>
      </c>
      <c r="L416" s="6">
        <v>0</v>
      </c>
      <c r="M416" s="8">
        <f t="shared" si="40"/>
        <v>0</v>
      </c>
      <c r="N416" s="7">
        <v>0</v>
      </c>
      <c r="O416" s="8">
        <f t="shared" si="41"/>
        <v>0</v>
      </c>
    </row>
    <row r="417" spans="1:15" x14ac:dyDescent="0.25">
      <c r="A417" s="21" t="s">
        <v>415</v>
      </c>
      <c r="B417" s="16" t="s">
        <v>19</v>
      </c>
      <c r="C417" s="10" t="s">
        <v>18</v>
      </c>
      <c r="D417" s="18">
        <v>1</v>
      </c>
      <c r="E417" s="8">
        <f t="shared" si="36"/>
        <v>4.6653541470333012E-6</v>
      </c>
      <c r="F417" s="19">
        <v>20.170000000000002</v>
      </c>
      <c r="G417" s="8">
        <f t="shared" si="37"/>
        <v>1.887130807311191E-8</v>
      </c>
      <c r="H417" s="6">
        <v>1</v>
      </c>
      <c r="I417" s="8">
        <f t="shared" si="38"/>
        <v>1</v>
      </c>
      <c r="J417" s="7">
        <v>20.170000000000002</v>
      </c>
      <c r="K417" s="8">
        <f t="shared" si="39"/>
        <v>1</v>
      </c>
      <c r="L417" s="6">
        <v>0</v>
      </c>
      <c r="M417" s="8">
        <f t="shared" si="40"/>
        <v>0</v>
      </c>
      <c r="N417" s="7">
        <v>0</v>
      </c>
      <c r="O417" s="8">
        <f t="shared" si="41"/>
        <v>0</v>
      </c>
    </row>
    <row r="418" spans="1:15" x14ac:dyDescent="0.25">
      <c r="A418" s="21" t="s">
        <v>416</v>
      </c>
      <c r="B418" s="16" t="s">
        <v>19</v>
      </c>
      <c r="C418" s="10" t="s">
        <v>18</v>
      </c>
      <c r="D418" s="18">
        <v>2</v>
      </c>
      <c r="E418" s="8">
        <f t="shared" si="36"/>
        <v>9.3307082940666023E-6</v>
      </c>
      <c r="F418" s="19">
        <v>0.01</v>
      </c>
      <c r="G418" s="8">
        <f t="shared" si="37"/>
        <v>9.3561269574179012E-12</v>
      </c>
      <c r="H418" s="6">
        <v>2</v>
      </c>
      <c r="I418" s="8">
        <f t="shared" si="38"/>
        <v>1</v>
      </c>
      <c r="J418" s="7">
        <v>0.01</v>
      </c>
      <c r="K418" s="8">
        <f t="shared" si="39"/>
        <v>1</v>
      </c>
      <c r="L418" s="6">
        <v>0</v>
      </c>
      <c r="M418" s="8">
        <f t="shared" si="40"/>
        <v>0</v>
      </c>
      <c r="N418" s="7">
        <v>0</v>
      </c>
      <c r="O418" s="8">
        <f t="shared" si="41"/>
        <v>0</v>
      </c>
    </row>
    <row r="419" spans="1:15" s="15" customFormat="1" x14ac:dyDescent="0.25">
      <c r="A419" s="21" t="s">
        <v>417</v>
      </c>
      <c r="B419" s="16" t="s">
        <v>19</v>
      </c>
      <c r="C419" s="10" t="s">
        <v>18</v>
      </c>
      <c r="D419" s="18">
        <v>2</v>
      </c>
      <c r="E419" s="8">
        <f t="shared" si="36"/>
        <v>9.3307082940666023E-6</v>
      </c>
      <c r="F419" s="19">
        <v>0</v>
      </c>
      <c r="G419" s="8">
        <f t="shared" si="37"/>
        <v>0</v>
      </c>
      <c r="H419" s="6">
        <v>2</v>
      </c>
      <c r="I419" s="8">
        <f t="shared" si="38"/>
        <v>1</v>
      </c>
      <c r="J419" s="7">
        <v>0</v>
      </c>
      <c r="K419" s="8">
        <v>0</v>
      </c>
      <c r="L419" s="6">
        <v>0</v>
      </c>
      <c r="M419" s="8">
        <f t="shared" si="40"/>
        <v>0</v>
      </c>
      <c r="N419" s="7">
        <v>0</v>
      </c>
      <c r="O419" s="8">
        <v>0</v>
      </c>
    </row>
    <row r="420" spans="1:15" s="15" customFormat="1" x14ac:dyDescent="0.25">
      <c r="A420" s="22" t="s">
        <v>418</v>
      </c>
      <c r="B420" s="16" t="s">
        <v>22</v>
      </c>
      <c r="C420" s="10" t="s">
        <v>22</v>
      </c>
      <c r="D420" s="20">
        <v>2503</v>
      </c>
      <c r="E420" s="8">
        <f t="shared" si="36"/>
        <v>1.1677381430024353E-2</v>
      </c>
      <c r="F420" s="19">
        <v>0</v>
      </c>
      <c r="G420" s="8">
        <f t="shared" si="37"/>
        <v>0</v>
      </c>
      <c r="H420" s="6">
        <v>2503</v>
      </c>
      <c r="I420" s="8">
        <f t="shared" si="38"/>
        <v>1</v>
      </c>
      <c r="J420" s="7">
        <v>0</v>
      </c>
      <c r="K420" s="8">
        <v>0</v>
      </c>
      <c r="L420" s="6">
        <v>0</v>
      </c>
      <c r="M420" s="8">
        <f t="shared" si="40"/>
        <v>0</v>
      </c>
      <c r="N420" s="7">
        <v>0</v>
      </c>
      <c r="O420" s="8">
        <v>0</v>
      </c>
    </row>
    <row r="421" spans="1:15" s="15" customFormat="1" x14ac:dyDescent="0.25">
      <c r="A421" s="22" t="s">
        <v>419</v>
      </c>
      <c r="B421" s="16" t="s">
        <v>22</v>
      </c>
      <c r="C421" s="10" t="s">
        <v>22</v>
      </c>
      <c r="D421" s="20">
        <v>3</v>
      </c>
      <c r="E421" s="8">
        <f t="shared" si="36"/>
        <v>1.3996062441099904E-5</v>
      </c>
      <c r="F421" s="19">
        <v>0</v>
      </c>
      <c r="G421" s="8">
        <f t="shared" si="37"/>
        <v>0</v>
      </c>
      <c r="H421" s="6">
        <v>3</v>
      </c>
      <c r="I421" s="8">
        <f t="shared" si="38"/>
        <v>1</v>
      </c>
      <c r="J421" s="7">
        <v>0</v>
      </c>
      <c r="K421" s="8">
        <v>0</v>
      </c>
      <c r="L421" s="6">
        <v>0</v>
      </c>
      <c r="M421" s="8">
        <f t="shared" si="40"/>
        <v>0</v>
      </c>
      <c r="N421" s="7">
        <v>0</v>
      </c>
      <c r="O421" s="8">
        <v>0</v>
      </c>
    </row>
    <row r="422" spans="1:15" s="15" customFormat="1" x14ac:dyDescent="0.25">
      <c r="A422" s="22" t="s">
        <v>420</v>
      </c>
      <c r="B422" s="16" t="s">
        <v>22</v>
      </c>
      <c r="C422" s="10" t="s">
        <v>22</v>
      </c>
      <c r="D422" s="6">
        <v>1925</v>
      </c>
      <c r="E422" s="8">
        <f t="shared" si="36"/>
        <v>8.9808067330391043E-3</v>
      </c>
      <c r="F422" s="7">
        <v>0</v>
      </c>
      <c r="G422" s="8">
        <f t="shared" si="37"/>
        <v>0</v>
      </c>
      <c r="H422" s="6">
        <v>1925</v>
      </c>
      <c r="I422" s="8">
        <f t="shared" si="38"/>
        <v>1</v>
      </c>
      <c r="J422" s="7">
        <v>0</v>
      </c>
      <c r="K422" s="8">
        <v>0</v>
      </c>
      <c r="L422" s="6">
        <v>0</v>
      </c>
      <c r="M422" s="8">
        <f t="shared" si="40"/>
        <v>0</v>
      </c>
      <c r="N422" s="7">
        <v>0</v>
      </c>
      <c r="O422" s="8">
        <v>0</v>
      </c>
    </row>
    <row r="423" spans="1:15" x14ac:dyDescent="0.25">
      <c r="A423" s="26" t="s">
        <v>15</v>
      </c>
      <c r="B423" s="15"/>
      <c r="C423" s="15"/>
      <c r="D423" s="6">
        <f>SUBTOTAL(9,D3:D422)</f>
        <v>214346</v>
      </c>
      <c r="E423" s="8">
        <f>SUBTOTAL(9,E3:E422)</f>
        <v>1.0000000000000002</v>
      </c>
      <c r="F423" s="7">
        <f>SUBTOTAL(9,F3:F422)</f>
        <v>1068818331.0757011</v>
      </c>
      <c r="G423" s="8">
        <f>SUBTOTAL(9,G3:G422)</f>
        <v>0.99999999999597811</v>
      </c>
      <c r="H423" s="6">
        <f>SUBTOTAL(9,H3:H422)</f>
        <v>200081</v>
      </c>
      <c r="I423" s="8">
        <f>H423/D423</f>
        <v>0.93344872309256999</v>
      </c>
      <c r="J423" s="7">
        <f>SUBTOTAL(9,J3:J422)</f>
        <v>999203868.40239882</v>
      </c>
      <c r="K423" s="8">
        <f>J423/F423</f>
        <v>0.93486782491535347</v>
      </c>
      <c r="L423" s="6">
        <f>SUBTOTAL(9,L3:L422)</f>
        <v>14265</v>
      </c>
      <c r="M423" s="8">
        <f>L423/D423</f>
        <v>6.655127690743004E-2</v>
      </c>
      <c r="N423" s="7">
        <f>SUBTOTAL(9,N3:N422)</f>
        <v>69614462.673300013</v>
      </c>
      <c r="O423" s="8">
        <f>N423/F423</f>
        <v>6.5132175084644417E-2</v>
      </c>
    </row>
  </sheetData>
  <sortState ref="A3:R400">
    <sortCondition descending="1" ref="F3:F400"/>
  </sortState>
  <mergeCells count="1">
    <mergeCell ref="A1:O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LH_Summary_Report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Switzer</dc:creator>
  <cp:lastModifiedBy>Troy Mosson</cp:lastModifiedBy>
  <dcterms:created xsi:type="dcterms:W3CDTF">2014-05-28T17:40:55Z</dcterms:created>
  <dcterms:modified xsi:type="dcterms:W3CDTF">2015-08-07T01:42:29Z</dcterms:modified>
</cp:coreProperties>
</file>