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47CF0AA-1CE3-452D-83CD-2874DFC871C0}" xr6:coauthVersionLast="47" xr6:coauthVersionMax="47" xr10:uidLastSave="{00000000-0000-0000-0000-000000000000}"/>
  <bookViews>
    <workbookView xWindow="57480" yWindow="7320" windowWidth="29040" windowHeight="15720" firstSheet="30" activeTab="35" xr2:uid="{00000000-000D-0000-FFFF-FFFF00000000}"/>
  </bookViews>
  <sheets>
    <sheet name="마인크래프트" sheetId="42" r:id="rId1"/>
    <sheet name="점모으기" sheetId="31" r:id="rId2"/>
    <sheet name="합이0에가까운" sheetId="8" r:id="rId3"/>
    <sheet name="const구간합" sheetId="9" r:id="rId4"/>
    <sheet name="구간업데이트" sheetId="43" r:id="rId5"/>
    <sheet name="square" sheetId="12" r:id="rId6"/>
    <sheet name="진법변환" sheetId="44" r:id="rId7"/>
    <sheet name="비트연산1" sheetId="45" r:id="rId8"/>
    <sheet name="비밀편지" sheetId="46" r:id="rId9"/>
    <sheet name="비트연산2" sheetId="47" r:id="rId10"/>
    <sheet name="보안시스템" sheetId="48" r:id="rId11"/>
    <sheet name="Bit_imageMap3" sheetId="49" r:id="rId12"/>
    <sheet name="수열복원" sheetId="50" r:id="rId13"/>
    <sheet name="계수정렬" sheetId="51" r:id="rId14"/>
    <sheet name="기수정렬" sheetId="52" r:id="rId15"/>
    <sheet name="FAST SORT" sheetId="53" r:id="rId16"/>
    <sheet name="TS페어찾기" sheetId="54" r:id="rId17"/>
    <sheet name="퀴즈" sheetId="55" r:id="rId18"/>
    <sheet name="거기있니" sheetId="56" r:id="rId19"/>
    <sheet name="어디있니" sheetId="57" r:id="rId20"/>
    <sheet name="바이러스제거" sheetId="58" r:id="rId21"/>
    <sheet name="우주정거장" sheetId="59" r:id="rId22"/>
    <sheet name="택배" sheetId="60" r:id="rId23"/>
    <sheet name="정거장배정" sheetId="61" r:id="rId24"/>
    <sheet name="데이터압축1" sheetId="62" r:id="rId25"/>
    <sheet name="데이터압축2" sheetId="63" r:id="rId26"/>
    <sheet name="긴자리 연산" sheetId="65" r:id="rId27"/>
    <sheet name="긴자리덧셈뺄셈" sheetId="66" r:id="rId28"/>
    <sheet name="긴자리곱셈" sheetId="67" r:id="rId29"/>
    <sheet name="32진수합차곱" sheetId="64" r:id="rId30"/>
    <sheet name="수식계산기1" sheetId="68" r:id="rId31"/>
    <sheet name="수식계산기2" sheetId="69" r:id="rId32"/>
    <sheet name="EX합차곱 계산기" sheetId="70" r:id="rId33"/>
    <sheet name="구간의최대값1" sheetId="71" r:id="rId34"/>
    <sheet name="줄세우기" sheetId="72" r:id="rId35"/>
    <sheet name="EX메모장" sheetId="73" r:id="rId3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64" l="1"/>
  <c r="F29" i="64"/>
  <c r="D29" i="64"/>
  <c r="F13" i="67" l="1"/>
  <c r="G13" i="67"/>
  <c r="E13" i="67"/>
  <c r="E12" i="67"/>
  <c r="F12" i="67"/>
  <c r="D12" i="67"/>
  <c r="F32" i="66"/>
  <c r="G32" i="66"/>
  <c r="H32" i="66"/>
  <c r="I32" i="66"/>
  <c r="J32" i="66"/>
  <c r="K32" i="66"/>
  <c r="L32" i="66"/>
  <c r="M32" i="66"/>
  <c r="N32" i="66"/>
  <c r="C32" i="66"/>
  <c r="D32" i="66"/>
  <c r="E32" i="66"/>
  <c r="B32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B17" i="66"/>
  <c r="M98" i="61"/>
  <c r="D97" i="61"/>
  <c r="E97" i="61" s="1"/>
  <c r="F97" i="61" s="1"/>
  <c r="G97" i="61" s="1"/>
  <c r="H97" i="61" s="1"/>
  <c r="I97" i="61" s="1"/>
  <c r="J97" i="61" s="1"/>
  <c r="K97" i="61" s="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E21" i="60"/>
  <c r="F21" i="60" s="1"/>
  <c r="G21" i="60" s="1"/>
  <c r="H21" i="60" s="1"/>
  <c r="I21" i="60" s="1"/>
  <c r="J21" i="60" s="1"/>
  <c r="K21" i="60" s="1"/>
  <c r="L21" i="60" s="1"/>
  <c r="D21" i="60"/>
  <c r="J7" i="60"/>
  <c r="E7" i="60"/>
  <c r="I5" i="60"/>
  <c r="H5" i="60"/>
  <c r="G5" i="60"/>
  <c r="F5" i="60"/>
  <c r="J5" i="60" s="1"/>
  <c r="E5" i="60"/>
  <c r="X19" i="56" l="1"/>
  <c r="X20" i="56" s="1"/>
  <c r="X21" i="56" s="1"/>
  <c r="X22" i="56" s="1"/>
  <c r="X23" i="56" s="1"/>
  <c r="X24" i="56" s="1"/>
  <c r="X25" i="56" s="1"/>
  <c r="X26" i="56" s="1"/>
  <c r="X27" i="56" s="1"/>
  <c r="X28" i="56" s="1"/>
  <c r="X29" i="56" s="1"/>
  <c r="X30" i="56" s="1"/>
  <c r="X31" i="56" s="1"/>
  <c r="Y17" i="56"/>
  <c r="Y18" i="56" s="1"/>
  <c r="Y19" i="56" s="1"/>
  <c r="Y20" i="56" s="1"/>
  <c r="Y21" i="56" s="1"/>
  <c r="Y22" i="56" s="1"/>
  <c r="Y23" i="56" s="1"/>
  <c r="Y24" i="56" s="1"/>
  <c r="Y25" i="56" s="1"/>
  <c r="Y26" i="56" s="1"/>
  <c r="Y27" i="56" s="1"/>
  <c r="Y28" i="56" s="1"/>
  <c r="Y29" i="56" s="1"/>
  <c r="Y30" i="56" s="1"/>
  <c r="Y31" i="56" s="1"/>
  <c r="C40" i="8" l="1"/>
  <c r="C32" i="8"/>
  <c r="O9" i="48"/>
  <c r="P10" i="48" s="1"/>
  <c r="Q11" i="48" s="1"/>
  <c r="R12" i="48" s="1"/>
  <c r="S13" i="48" s="1"/>
  <c r="T14" i="48" s="1"/>
  <c r="U15" i="48" s="1"/>
  <c r="V16" i="48" s="1"/>
  <c r="W17" i="48" s="1"/>
  <c r="X18" i="48" s="1"/>
  <c r="Y19" i="48" s="1"/>
  <c r="N9" i="48"/>
  <c r="O10" i="48" s="1"/>
  <c r="P11" i="48" s="1"/>
  <c r="Q12" i="48" s="1"/>
  <c r="R13" i="48" s="1"/>
  <c r="S14" i="48" s="1"/>
  <c r="T15" i="48" s="1"/>
  <c r="U16" i="48" s="1"/>
  <c r="V17" i="48" s="1"/>
  <c r="W18" i="48" s="1"/>
  <c r="X19" i="48" s="1"/>
  <c r="I16" i="47"/>
  <c r="E16" i="47"/>
  <c r="D16" i="47"/>
  <c r="J16" i="47" s="1"/>
  <c r="I14" i="47"/>
  <c r="I15" i="47" s="1"/>
  <c r="H14" i="47"/>
  <c r="H15" i="47" s="1"/>
  <c r="G14" i="47"/>
  <c r="G15" i="47" s="1"/>
  <c r="F14" i="47"/>
  <c r="F15" i="47" s="1"/>
  <c r="E14" i="47"/>
  <c r="E15" i="47" s="1"/>
  <c r="D14" i="47"/>
  <c r="D15" i="47" s="1"/>
  <c r="X4" i="47"/>
  <c r="W4" i="47"/>
  <c r="B6" i="49"/>
  <c r="D31" i="9"/>
  <c r="D32" i="9" s="1"/>
  <c r="D8" i="9"/>
  <c r="E8" i="9" s="1"/>
  <c r="F8" i="9" s="1"/>
  <c r="G8" i="9" s="1"/>
  <c r="H8" i="9" s="1"/>
  <c r="I8" i="9" s="1"/>
  <c r="J8" i="9" s="1"/>
  <c r="K8" i="9" s="1"/>
  <c r="L8" i="9" s="1"/>
  <c r="M8" i="9" s="1"/>
  <c r="N38" i="43"/>
  <c r="O38" i="43" s="1"/>
  <c r="P38" i="43" s="1"/>
  <c r="Q38" i="43" s="1"/>
  <c r="R38" i="43" s="1"/>
  <c r="D12" i="43"/>
  <c r="E12" i="43" s="1"/>
  <c r="F12" i="43" s="1"/>
  <c r="G12" i="43" s="1"/>
  <c r="H12" i="43" s="1"/>
  <c r="I12" i="43" s="1"/>
  <c r="J12" i="43" s="1"/>
  <c r="K12" i="43" s="1"/>
  <c r="L12" i="43" s="1"/>
  <c r="M12" i="43" s="1"/>
  <c r="N12" i="43" s="1"/>
  <c r="O12" i="43" s="1"/>
  <c r="P12" i="43" s="1"/>
  <c r="Q12" i="43" s="1"/>
  <c r="R12" i="43" s="1"/>
  <c r="S12" i="43" s="1"/>
  <c r="T12" i="43" s="1"/>
  <c r="U12" i="43" s="1"/>
  <c r="V12" i="43" s="1"/>
  <c r="N10" i="48" l="1"/>
  <c r="W5" i="47"/>
  <c r="W6" i="47" s="1"/>
  <c r="W7" i="47" s="1"/>
  <c r="W8" i="47" s="1"/>
  <c r="W9" i="47" s="1"/>
  <c r="W10" i="47" s="1"/>
  <c r="W11" i="47" s="1"/>
  <c r="W12" i="47" s="1"/>
  <c r="W13" i="47" s="1"/>
  <c r="W14" i="47" s="1"/>
  <c r="W15" i="47" s="1"/>
  <c r="W16" i="47" s="1"/>
  <c r="W17" i="47" s="1"/>
  <c r="W18" i="47" s="1"/>
  <c r="W19" i="47" s="1"/>
  <c r="W20" i="47" s="1"/>
  <c r="W21" i="47" s="1"/>
  <c r="W22" i="47" s="1"/>
  <c r="W23" i="47" s="1"/>
  <c r="W24" i="47" s="1"/>
  <c r="W25" i="47" s="1"/>
  <c r="W26" i="47" s="1"/>
  <c r="W27" i="47" s="1"/>
  <c r="W28" i="47" s="1"/>
  <c r="W29" i="47" s="1"/>
  <c r="W30" i="47" s="1"/>
  <c r="W31" i="47" s="1"/>
  <c r="W32" i="47" s="1"/>
  <c r="W33" i="47" s="1"/>
  <c r="X5" i="47"/>
  <c r="X6" i="47" s="1"/>
  <c r="X7" i="47" s="1"/>
  <c r="X8" i="47" s="1"/>
  <c r="X9" i="47" s="1"/>
  <c r="X10" i="47" s="1"/>
  <c r="X11" i="47" s="1"/>
  <c r="X12" i="47" s="1"/>
  <c r="X13" i="47" s="1"/>
  <c r="X14" i="47" s="1"/>
  <c r="X15" i="47" s="1"/>
  <c r="X16" i="47" s="1"/>
  <c r="X17" i="47" s="1"/>
  <c r="X18" i="47" s="1"/>
  <c r="X19" i="47" s="1"/>
  <c r="X20" i="47" s="1"/>
  <c r="X21" i="47" s="1"/>
  <c r="X22" i="47" s="1"/>
  <c r="X23" i="47" s="1"/>
  <c r="X24" i="47" s="1"/>
  <c r="X25" i="47" s="1"/>
  <c r="X26" i="47" s="1"/>
  <c r="X27" i="47" s="1"/>
  <c r="X28" i="47" s="1"/>
  <c r="X29" i="47" s="1"/>
  <c r="X30" i="47" s="1"/>
  <c r="X31" i="47" s="1"/>
  <c r="X32" i="47" s="1"/>
  <c r="X33" i="47" s="1"/>
  <c r="D33" i="9"/>
  <c r="E31" i="9"/>
  <c r="F31" i="9" s="1"/>
  <c r="G31" i="9" s="1"/>
  <c r="H31" i="9" s="1"/>
  <c r="N39" i="43"/>
  <c r="O11" i="48" l="1"/>
  <c r="P12" i="48" s="1"/>
  <c r="Q13" i="48" s="1"/>
  <c r="R14" i="48" s="1"/>
  <c r="S15" i="48" s="1"/>
  <c r="T16" i="48" s="1"/>
  <c r="U17" i="48" s="1"/>
  <c r="V18" i="48" s="1"/>
  <c r="W19" i="48" s="1"/>
  <c r="N11" i="48"/>
  <c r="X35" i="47"/>
  <c r="W35" i="47"/>
  <c r="D34" i="9"/>
  <c r="E32" i="9"/>
  <c r="F32" i="9" s="1"/>
  <c r="G32" i="9" s="1"/>
  <c r="H32" i="9" s="1"/>
  <c r="O39" i="43"/>
  <c r="P39" i="43" s="1"/>
  <c r="Q39" i="43" s="1"/>
  <c r="R39" i="43" s="1"/>
  <c r="N40" i="43"/>
  <c r="O12" i="48" l="1"/>
  <c r="P13" i="48" s="1"/>
  <c r="Q14" i="48" s="1"/>
  <c r="R15" i="48" s="1"/>
  <c r="S16" i="48" s="1"/>
  <c r="T17" i="48" s="1"/>
  <c r="U18" i="48" s="1"/>
  <c r="V19" i="48" s="1"/>
  <c r="N12" i="48"/>
  <c r="E33" i="9"/>
  <c r="F33" i="9" s="1"/>
  <c r="G33" i="9" s="1"/>
  <c r="H33" i="9" s="1"/>
  <c r="D35" i="9"/>
  <c r="E34" i="9"/>
  <c r="F34" i="9" s="1"/>
  <c r="G34" i="9" s="1"/>
  <c r="H34" i="9" s="1"/>
  <c r="N41" i="43"/>
  <c r="O40" i="43"/>
  <c r="P40" i="43" s="1"/>
  <c r="Q40" i="43" s="1"/>
  <c r="R40" i="43" s="1"/>
  <c r="X26" i="12"/>
  <c r="X27" i="12" s="1"/>
  <c r="N13" i="48" l="1"/>
  <c r="O13" i="48"/>
  <c r="P14" i="48" s="1"/>
  <c r="Q15" i="48" s="1"/>
  <c r="R16" i="48" s="1"/>
  <c r="S17" i="48" s="1"/>
  <c r="T18" i="48" s="1"/>
  <c r="U19" i="48" s="1"/>
  <c r="E35" i="9"/>
  <c r="F35" i="9" s="1"/>
  <c r="G35" i="9" s="1"/>
  <c r="H35" i="9" s="1"/>
  <c r="O41" i="43"/>
  <c r="P41" i="43" s="1"/>
  <c r="Q41" i="43" s="1"/>
  <c r="R41" i="43" s="1"/>
  <c r="N42" i="43"/>
  <c r="O42" i="43" s="1"/>
  <c r="P42" i="43" s="1"/>
  <c r="Q42" i="43" s="1"/>
  <c r="Y26" i="12"/>
  <c r="Z26" i="12" s="1"/>
  <c r="AA26" i="12" s="1"/>
  <c r="AB26" i="12" s="1"/>
  <c r="AC26" i="12" s="1"/>
  <c r="AD26" i="12" s="1"/>
  <c r="AE26" i="12" s="1"/>
  <c r="AF26" i="12" s="1"/>
  <c r="X28" i="12"/>
  <c r="N14" i="48" l="1"/>
  <c r="O14" i="48"/>
  <c r="P15" i="48" s="1"/>
  <c r="Q16" i="48" s="1"/>
  <c r="R17" i="48" s="1"/>
  <c r="S18" i="48" s="1"/>
  <c r="T19" i="48" s="1"/>
  <c r="R42" i="43"/>
  <c r="Y27" i="12"/>
  <c r="Z27" i="12" s="1"/>
  <c r="AA27" i="12" s="1"/>
  <c r="AB27" i="12" s="1"/>
  <c r="AC27" i="12" s="1"/>
  <c r="AD27" i="12" s="1"/>
  <c r="AE27" i="12" s="1"/>
  <c r="AF27" i="12" s="1"/>
  <c r="X29" i="12"/>
  <c r="Y28" i="12" l="1"/>
  <c r="Z28" i="12" s="1"/>
  <c r="AA28" i="12" s="1"/>
  <c r="AB28" i="12" s="1"/>
  <c r="AC28" i="12" s="1"/>
  <c r="AD28" i="12" s="1"/>
  <c r="AE28" i="12" s="1"/>
  <c r="AF28" i="12" s="1"/>
  <c r="O15" i="48"/>
  <c r="P16" i="48" s="1"/>
  <c r="Q17" i="48" s="1"/>
  <c r="R18" i="48" s="1"/>
  <c r="S19" i="48" s="1"/>
  <c r="N15" i="48"/>
  <c r="X30" i="12"/>
  <c r="Y29" i="12" l="1"/>
  <c r="Z29" i="12" s="1"/>
  <c r="AA29" i="12" s="1"/>
  <c r="AB29" i="12" s="1"/>
  <c r="AC29" i="12" s="1"/>
  <c r="AD29" i="12" s="1"/>
  <c r="AE29" i="12" s="1"/>
  <c r="AF29" i="12" s="1"/>
  <c r="O16" i="48"/>
  <c r="P17" i="48" s="1"/>
  <c r="Q18" i="48" s="1"/>
  <c r="R19" i="48" s="1"/>
  <c r="N16" i="48"/>
  <c r="X31" i="12"/>
  <c r="Y30" i="12" l="1"/>
  <c r="Z30" i="12" s="1"/>
  <c r="AA30" i="12" s="1"/>
  <c r="AB30" i="12" s="1"/>
  <c r="AC30" i="12" s="1"/>
  <c r="AD30" i="12" s="1"/>
  <c r="AE30" i="12" s="1"/>
  <c r="AF30" i="12" s="1"/>
  <c r="N17" i="48"/>
  <c r="O17" i="48"/>
  <c r="P18" i="48" s="1"/>
  <c r="Q19" i="48" s="1"/>
  <c r="X32" i="12"/>
  <c r="Y31" i="12" l="1"/>
  <c r="Z31" i="12" s="1"/>
  <c r="AA31" i="12" s="1"/>
  <c r="AB31" i="12" s="1"/>
  <c r="AC31" i="12" s="1"/>
  <c r="AD31" i="12" s="1"/>
  <c r="AE31" i="12" s="1"/>
  <c r="AF31" i="12" s="1"/>
  <c r="O18" i="48"/>
  <c r="P19" i="48" s="1"/>
  <c r="N18" i="48"/>
  <c r="X33" i="12"/>
  <c r="Y32" i="12" l="1"/>
  <c r="Z32" i="12" s="1"/>
  <c r="AA32" i="12" s="1"/>
  <c r="AB32" i="12" s="1"/>
  <c r="AC32" i="12" s="1"/>
  <c r="AD32" i="12" s="1"/>
  <c r="AE32" i="12" s="1"/>
  <c r="AF32" i="12" s="1"/>
  <c r="O19" i="48"/>
  <c r="N19" i="48"/>
  <c r="X34" i="12"/>
  <c r="Y33" i="12" l="1"/>
  <c r="Z33" i="12" s="1"/>
  <c r="AA33" i="12" s="1"/>
  <c r="AB33" i="12" s="1"/>
  <c r="AC33" i="12" s="1"/>
  <c r="AD33" i="12" s="1"/>
  <c r="AE33" i="12" s="1"/>
  <c r="AF33" i="12" s="1"/>
  <c r="Y34" i="12" l="1"/>
  <c r="Z34" i="12" s="1"/>
  <c r="AA34" i="12" s="1"/>
  <c r="AB34" i="12" s="1"/>
  <c r="AC34" i="12" s="1"/>
  <c r="AD34" i="12" s="1"/>
  <c r="AE34" i="12" s="1"/>
  <c r="AF3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tc={EEB51AAE-56F3-4738-8C52-6AD433734592}</author>
  </authors>
  <commentList>
    <comment ref="B21" authorId="0" shapeId="0" xr:uid="{EEB51AAE-56F3-4738-8C52-6AD4337345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prefixsum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U95" authorId="0" shapeId="0" xr:uid="{B0344207-1D33-44B8-A7D8-22E6DC5FB305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V96" authorId="0" shapeId="0" xr:uid="{AE742D19-E6CD-4712-934C-FE5999BEE9FC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W97" authorId="0" shapeId="0" xr:uid="{2536C193-D193-486F-800C-90293F0AA008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</commentList>
</comments>
</file>

<file path=xl/sharedStrings.xml><?xml version="1.0" encoding="utf-8"?>
<sst xmlns="http://schemas.openxmlformats.org/spreadsheetml/2006/main" count="470" uniqueCount="291">
  <si>
    <t>N</t>
    <phoneticPr fontId="3" type="noConversion"/>
  </si>
  <si>
    <t>solving Talk</t>
    <phoneticPr fontId="2" type="noConversion"/>
  </si>
  <si>
    <t>11월 17일 Ex 시험 - 넌센스 문제인가 아닌가 [49]</t>
    <phoneticPr fontId="2" type="noConversion"/>
  </si>
  <si>
    <t>EX 1117</t>
    <phoneticPr fontId="2" type="noConversion"/>
  </si>
  <si>
    <t>1117 Expert 검정 유사문제</t>
    <phoneticPr fontId="2" type="noConversion"/>
  </si>
  <si>
    <t>sum</t>
    <phoneticPr fontId="3" type="noConversion"/>
  </si>
  <si>
    <t>A[]</t>
    <phoneticPr fontId="3" type="noConversion"/>
  </si>
  <si>
    <t>S[]</t>
    <phoneticPr fontId="3" type="noConversion"/>
  </si>
  <si>
    <t>A[][]</t>
    <phoneticPr fontId="3" type="noConversion"/>
  </si>
  <si>
    <t>S[][]</t>
    <phoneticPr fontId="3" type="noConversion"/>
  </si>
  <si>
    <t>M</t>
    <phoneticPr fontId="3" type="noConversion"/>
  </si>
  <si>
    <t>sr</t>
    <phoneticPr fontId="3" type="noConversion"/>
  </si>
  <si>
    <t>sc</t>
    <phoneticPr fontId="3" type="noConversion"/>
  </si>
  <si>
    <t>er</t>
    <phoneticPr fontId="3" type="noConversion"/>
  </si>
  <si>
    <t>ec</t>
    <phoneticPr fontId="3" type="noConversion"/>
  </si>
  <si>
    <t>ans</t>
    <phoneticPr fontId="3" type="noConversion"/>
  </si>
  <si>
    <t>cnt[]</t>
    <phoneticPr fontId="3" type="noConversion"/>
  </si>
  <si>
    <t>points</t>
    <phoneticPr fontId="3" type="noConversion"/>
  </si>
  <si>
    <t>sr</t>
    <phoneticPr fontId="2" type="noConversion"/>
  </si>
  <si>
    <t>sc</t>
    <phoneticPr fontId="2" type="noConversion"/>
  </si>
  <si>
    <t>er</t>
    <phoneticPr fontId="2" type="noConversion"/>
  </si>
  <si>
    <t>ec</t>
    <phoneticPr fontId="2" type="noConversion"/>
  </si>
  <si>
    <t>w</t>
    <phoneticPr fontId="2" type="noConversion"/>
  </si>
  <si>
    <t>talk</t>
    <phoneticPr fontId="2" type="noConversion"/>
  </si>
  <si>
    <t>11월 16일 Ex 후기입니다.</t>
  </si>
  <si>
    <t>10진수</t>
    <phoneticPr fontId="2" type="noConversion"/>
  </si>
  <si>
    <t>2진수</t>
    <phoneticPr fontId="2" type="noConversion"/>
  </si>
  <si>
    <t>0x0000</t>
  </si>
  <si>
    <t>0x0001</t>
    <phoneticPr fontId="2" type="noConversion"/>
  </si>
  <si>
    <t>12bit</t>
    <phoneticPr fontId="2" type="noConversion"/>
  </si>
  <si>
    <t>0x0002</t>
  </si>
  <si>
    <t>10bit</t>
    <phoneticPr fontId="2" type="noConversion"/>
  </si>
  <si>
    <t>0x0003</t>
  </si>
  <si>
    <t>0x0004</t>
  </si>
  <si>
    <t>0x0005</t>
  </si>
  <si>
    <t>0x0006</t>
  </si>
  <si>
    <t>0x0007</t>
  </si>
  <si>
    <t>0x0008</t>
  </si>
  <si>
    <t>0x0009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</si>
  <si>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</si>
  <si>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</si>
  <si>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</si>
  <si>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</si>
  <si>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</si>
  <si>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</si>
  <si>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</si>
  <si>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</si>
  <si>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A[0]</t>
    <phoneticPr fontId="2" type="noConversion"/>
  </si>
  <si>
    <t>A[1]</t>
  </si>
  <si>
    <t>A[2]</t>
  </si>
  <si>
    <t>A[3]</t>
  </si>
  <si>
    <t>A[4]</t>
  </si>
  <si>
    <t>A[5]</t>
  </si>
  <si>
    <t>A[6]</t>
  </si>
  <si>
    <t>A[7]</t>
  </si>
  <si>
    <t>signed</t>
    <phoneticPr fontId="2" type="noConversion"/>
  </si>
  <si>
    <t>unsigned</t>
    <phoneticPr fontId="2" type="noConversion"/>
  </si>
  <si>
    <t>N</t>
    <phoneticPr fontId="2" type="noConversion"/>
  </si>
  <si>
    <t>8</t>
    <phoneticPr fontId="2" type="noConversion"/>
  </si>
  <si>
    <t>​</t>
  </si>
  <si>
    <t>1인 bit 수</t>
    <phoneticPr fontId="2" type="noConversion"/>
  </si>
  <si>
    <t>0인 bit 수</t>
    <phoneticPr fontId="2" type="noConversion"/>
  </si>
  <si>
    <t>ans</t>
    <phoneticPr fontId="2" type="noConversion"/>
  </si>
  <si>
    <t>합</t>
    <phoneticPr fontId="2" type="noConversion"/>
  </si>
  <si>
    <t>1111 1111</t>
    <phoneticPr fontId="2" type="noConversion"/>
  </si>
  <si>
    <t>0b000000</t>
    <phoneticPr fontId="2" type="noConversion"/>
  </si>
  <si>
    <t>A 000000​</t>
    <phoneticPr fontId="2" type="noConversion"/>
  </si>
  <si>
    <t>0b000000​</t>
    <phoneticPr fontId="2" type="noConversion"/>
  </si>
  <si>
    <t>0000 0001</t>
  </si>
  <si>
    <t>decimal</t>
    <phoneticPr fontId="2" type="noConversion"/>
  </si>
  <si>
    <t>binary</t>
    <phoneticPr fontId="2" type="noConversion"/>
  </si>
  <si>
    <t>B 001111</t>
    <phoneticPr fontId="2" type="noConversion"/>
  </si>
  <si>
    <t>0b001111</t>
    <phoneticPr fontId="2" type="noConversion"/>
  </si>
  <si>
    <t>0000 0010</t>
  </si>
  <si>
    <t>a</t>
    <phoneticPr fontId="2" type="noConversion"/>
  </si>
  <si>
    <t>C 010011</t>
    <phoneticPr fontId="2" type="noConversion"/>
  </si>
  <si>
    <t>0b010011</t>
    <phoneticPr fontId="2" type="noConversion"/>
  </si>
  <si>
    <t>0000 0011</t>
  </si>
  <si>
    <t>a-1</t>
    <phoneticPr fontId="2" type="noConversion"/>
  </si>
  <si>
    <t>&amp;</t>
    <phoneticPr fontId="2" type="noConversion"/>
  </si>
  <si>
    <t>D 011100</t>
    <phoneticPr fontId="2" type="noConversion"/>
  </si>
  <si>
    <t>0b011100</t>
    <phoneticPr fontId="2" type="noConversion"/>
  </si>
  <si>
    <t>0000 0100</t>
  </si>
  <si>
    <t>E 100110</t>
    <phoneticPr fontId="2" type="noConversion"/>
  </si>
  <si>
    <t>0b100110</t>
    <phoneticPr fontId="2" type="noConversion"/>
  </si>
  <si>
    <t>0000 0101</t>
  </si>
  <si>
    <t>F 101001</t>
    <phoneticPr fontId="2" type="noConversion"/>
  </si>
  <si>
    <t>0b101001</t>
    <phoneticPr fontId="2" type="noConversion"/>
  </si>
  <si>
    <t>0000 0110</t>
  </si>
  <si>
    <t>G 110101</t>
    <phoneticPr fontId="2" type="noConversion"/>
  </si>
  <si>
    <t>0b110101</t>
    <phoneticPr fontId="2" type="noConversion"/>
  </si>
  <si>
    <t>0000 0111</t>
  </si>
  <si>
    <t>H 111010</t>
    <phoneticPr fontId="2" type="noConversion"/>
  </si>
  <si>
    <t>0b111010</t>
    <phoneticPr fontId="2" type="noConversion"/>
  </si>
  <si>
    <t>0000 1000</t>
  </si>
  <si>
    <t>1인 비트를 채울 개수</t>
    <phoneticPr fontId="3" type="noConversion"/>
  </si>
  <si>
    <t>자릿수</t>
    <phoneticPr fontId="3" type="noConversion"/>
  </si>
  <si>
    <t>bitIndex</t>
    <phoneticPr fontId="2" type="noConversion"/>
  </si>
  <si>
    <t>ansS</t>
    <phoneticPr fontId="2" type="noConversion"/>
  </si>
  <si>
    <t>ansE</t>
    <phoneticPr fontId="2" type="noConversion"/>
  </si>
  <si>
    <t>학생번호</t>
    <phoneticPr fontId="3" type="noConversion"/>
  </si>
  <si>
    <t>카드번호</t>
    <phoneticPr fontId="3" type="noConversion"/>
  </si>
  <si>
    <t>카드번호를 index로</t>
    <phoneticPr fontId="3" type="noConversion"/>
  </si>
  <si>
    <t>학번을 value로</t>
    <phoneticPr fontId="3" type="noConversion"/>
  </si>
  <si>
    <t>ans[]</t>
    <phoneticPr fontId="3" type="noConversion"/>
  </si>
  <si>
    <t>A[]</t>
    <phoneticPr fontId="2" type="noConversion"/>
  </si>
  <si>
    <t>counting</t>
    <phoneticPr fontId="2" type="noConversion"/>
  </si>
  <si>
    <t>C[]</t>
    <phoneticPr fontId="2" type="noConversion"/>
  </si>
  <si>
    <t>C[] 누적</t>
    <phoneticPr fontId="2" type="noConversion"/>
  </si>
  <si>
    <t>sorted_A[]</t>
    <phoneticPr fontId="2" type="noConversion"/>
  </si>
  <si>
    <t>0000 0000</t>
    <phoneticPr fontId="3" type="noConversion"/>
  </si>
  <si>
    <t>0000 0100</t>
    <phoneticPr fontId="3" type="noConversion"/>
  </si>
  <si>
    <t>0000 0101</t>
    <phoneticPr fontId="3" type="noConversion"/>
  </si>
  <si>
    <t>1000 0000</t>
    <phoneticPr fontId="3" type="noConversion"/>
  </si>
  <si>
    <t>1000 0001</t>
    <phoneticPr fontId="3" type="noConversion"/>
  </si>
  <si>
    <t>1000 0100</t>
    <phoneticPr fontId="3" type="noConversion"/>
  </si>
  <si>
    <t>1000 0010</t>
    <phoneticPr fontId="3" type="noConversion"/>
  </si>
  <si>
    <t>1000 0101</t>
    <phoneticPr fontId="3" type="noConversion"/>
  </si>
  <si>
    <t>1000 0011</t>
    <phoneticPr fontId="3" type="noConversion"/>
  </si>
  <si>
    <t>8bit</t>
    <phoneticPr fontId="3" type="noConversion"/>
  </si>
  <si>
    <t>1111 1111</t>
    <phoneticPr fontId="3" type="noConversion"/>
  </si>
  <si>
    <t>+</t>
    <phoneticPr fontId="3" type="noConversion"/>
  </si>
  <si>
    <t>0111 1111</t>
    <phoneticPr fontId="3" type="noConversion"/>
  </si>
  <si>
    <t>solving talk</t>
    <phoneticPr fontId="2" type="noConversion"/>
  </si>
  <si>
    <t>[2/1] Ex 후기</t>
  </si>
  <si>
    <t>[2/1] Ex 질문입니다</t>
    <phoneticPr fontId="2" type="noConversion"/>
  </si>
  <si>
    <t>[2/1] ex test case가 몇개였는지 알수 있을까요?</t>
    <phoneticPr fontId="2" type="noConversion"/>
  </si>
  <si>
    <t>tg[]</t>
    <phoneticPr fontId="2" type="noConversion"/>
  </si>
  <si>
    <t>index</t>
    <phoneticPr fontId="2" type="noConversion"/>
  </si>
  <si>
    <t>cards[]</t>
    <phoneticPr fontId="2" type="noConversion"/>
  </si>
  <si>
    <t>A[1]</t>
    <phoneticPr fontId="2" type="noConversion"/>
  </si>
  <si>
    <t>number</t>
    <phoneticPr fontId="2" type="noConversion"/>
  </si>
  <si>
    <t>num</t>
    <phoneticPr fontId="2" type="noConversion"/>
  </si>
  <si>
    <t>cnt</t>
    <phoneticPr fontId="2" type="noConversion"/>
  </si>
  <si>
    <t>bin</t>
    <phoneticPr fontId="2" type="noConversion"/>
  </si>
  <si>
    <t>2^(b-1)</t>
    <phoneticPr fontId="2" type="noConversion"/>
  </si>
  <si>
    <t>sum</t>
    <phoneticPr fontId="2" type="noConversion"/>
  </si>
  <si>
    <t>…</t>
    <phoneticPr fontId="2" type="noConversion"/>
  </si>
  <si>
    <t>SEQ[]</t>
    <phoneticPr fontId="2" type="noConversion"/>
  </si>
  <si>
    <t>guess[]</t>
    <phoneticPr fontId="2" type="noConversion"/>
  </si>
  <si>
    <t>entry[]</t>
    <phoneticPr fontId="2" type="noConversion"/>
  </si>
  <si>
    <t xml:space="preserve">talk </t>
  </si>
  <si>
    <t xml:space="preserve">[1205] Expert </t>
  </si>
  <si>
    <t>tray[]전반부</t>
    <phoneticPr fontId="3" type="noConversion"/>
  </si>
  <si>
    <t>0~5천만-1</t>
    <phoneticPr fontId="3" type="noConversion"/>
  </si>
  <si>
    <t>tray[]후반부</t>
    <phoneticPr fontId="3" type="noConversion"/>
  </si>
  <si>
    <t>5천만~1억-1</t>
    <phoneticPr fontId="3" type="noConversion"/>
  </si>
  <si>
    <t>4일 후로 다가온 '21년 3차 Expert 검정 ^^</t>
    <phoneticPr fontId="2" type="noConversion"/>
  </si>
  <si>
    <t>5.29 Expert 후기</t>
    <phoneticPr fontId="2" type="noConversion"/>
  </si>
  <si>
    <t>5.29 expert 커트라인 어느정도될까요</t>
    <phoneticPr fontId="2" type="noConversion"/>
  </si>
  <si>
    <t>5.29 expert 결과 나왔네요.</t>
    <phoneticPr fontId="2" type="noConversion"/>
  </si>
  <si>
    <t>onlytruck</t>
    <phoneticPr fontId="2" type="noConversion"/>
  </si>
  <si>
    <t>heli+truck</t>
    <phoneticPr fontId="2" type="noConversion"/>
  </si>
  <si>
    <t>dist[]</t>
    <phoneticPr fontId="2" type="noConversion"/>
  </si>
  <si>
    <t>cnt[]</t>
    <phoneticPr fontId="2" type="noConversion"/>
  </si>
  <si>
    <t>PS[]</t>
    <phoneticPr fontId="3" type="noConversion"/>
  </si>
  <si>
    <t>index</t>
    <phoneticPr fontId="3" type="noConversion"/>
  </si>
  <si>
    <t>dist</t>
    <phoneticPr fontId="3" type="noConversion"/>
  </si>
  <si>
    <t>mc</t>
    <phoneticPr fontId="3" type="noConversion"/>
  </si>
  <si>
    <t>group1</t>
    <phoneticPr fontId="3" type="noConversion"/>
  </si>
  <si>
    <t>group2</t>
  </si>
  <si>
    <t>group3</t>
  </si>
  <si>
    <t>group4</t>
  </si>
  <si>
    <t>group5</t>
  </si>
  <si>
    <t>누적</t>
    <phoneticPr fontId="3" type="noConversion"/>
  </si>
  <si>
    <t>하한</t>
    <phoneticPr fontId="3" type="noConversion"/>
  </si>
  <si>
    <t>상한</t>
    <phoneticPr fontId="3" type="noConversion"/>
  </si>
  <si>
    <t>s</t>
    <phoneticPr fontId="3" type="noConversion"/>
  </si>
  <si>
    <t>m</t>
    <phoneticPr fontId="3" type="noConversion"/>
  </si>
  <si>
    <t>e</t>
    <phoneticPr fontId="3" type="noConversion"/>
  </si>
  <si>
    <t>pfs[]</t>
    <phoneticPr fontId="3" type="noConversion"/>
  </si>
  <si>
    <t>cost</t>
    <phoneticPr fontId="3" type="noConversion"/>
  </si>
  <si>
    <t>median</t>
    <phoneticPr fontId="3" type="noConversion"/>
  </si>
  <si>
    <t>[01/30] Expert 후기</t>
  </si>
  <si>
    <t>x</t>
    <phoneticPr fontId="3" type="noConversion"/>
  </si>
  <si>
    <t>이차원</t>
    <phoneticPr fontId="3" type="noConversion"/>
  </si>
  <si>
    <t>일차원</t>
    <phoneticPr fontId="3" type="noConversion"/>
  </si>
  <si>
    <t>y</t>
    <phoneticPr fontId="3" type="noConversion"/>
  </si>
  <si>
    <t>bitMap[][]</t>
    <phoneticPr fontId="3" type="noConversion"/>
  </si>
  <si>
    <t>freq[][]</t>
    <phoneticPr fontId="3" type="noConversion"/>
  </si>
  <si>
    <t>bitMap[p]</t>
    <phoneticPr fontId="3" type="noConversion"/>
  </si>
  <si>
    <t>popcnt</t>
    <phoneticPr fontId="3" type="noConversion"/>
  </si>
  <si>
    <t>deci</t>
    <phoneticPr fontId="3" type="noConversion"/>
  </si>
  <si>
    <t>binary</t>
    <phoneticPr fontId="3" type="noConversion"/>
  </si>
  <si>
    <t>popcnt[]</t>
    <phoneticPr fontId="3" type="noConversion"/>
  </si>
  <si>
    <t>0000 1001</t>
  </si>
  <si>
    <t>0000 1010</t>
  </si>
  <si>
    <t>0000 1011</t>
  </si>
  <si>
    <t>0000 1100</t>
  </si>
  <si>
    <t>0000 1101</t>
  </si>
  <si>
    <t>0000 1110</t>
  </si>
  <si>
    <t>0~15는
5비트로
표현</t>
    <phoneticPr fontId="2" type="noConversion"/>
  </si>
  <si>
    <t>0000 0000</t>
    <phoneticPr fontId="2" type="noConversion"/>
  </si>
  <si>
    <t>0000 1111</t>
  </si>
  <si>
    <t>16~36는
6비트로
표현</t>
    <phoneticPr fontId="2" type="noConversion"/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</si>
  <si>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</si>
  <si>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</si>
  <si>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</si>
  <si>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</si>
  <si>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</si>
  <si>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</si>
  <si>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</si>
  <si>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</si>
  <si>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</si>
  <si>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</si>
  <si>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</si>
  <si>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</si>
  <si>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</si>
  <si>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</si>
  <si>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</si>
  <si>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</si>
  <si>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0010 0000</t>
    <phoneticPr fontId="2" type="noConversion"/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</si>
  <si>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0000</t>
    </r>
    <phoneticPr fontId="2" type="noConversion"/>
  </si>
  <si>
    <t>0010 0001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</si>
  <si>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0001</t>
    </r>
    <phoneticPr fontId="2" type="noConversion"/>
  </si>
  <si>
    <t>0010 0010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</si>
  <si>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0010</t>
    </r>
    <phoneticPr fontId="2" type="noConversion"/>
  </si>
  <si>
    <t>0010 0011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</si>
  <si>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0011</t>
    </r>
    <phoneticPr fontId="2" type="noConversion"/>
  </si>
  <si>
    <t>0010 0100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</si>
  <si>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0100</t>
    </r>
    <phoneticPr fontId="2" type="noConversion"/>
  </si>
  <si>
    <t>11/27(토) EX 후기</t>
    <phoneticPr fontId="2" type="noConversion"/>
  </si>
  <si>
    <t>11/27 EX 합격하신분들의 풀이법을 듣고싶습니다.</t>
    <phoneticPr fontId="2" type="noConversion"/>
  </si>
  <si>
    <t>전체가 1로 채워진 경우 : 10개의 사각형이 그려진 경우이다.</t>
    <phoneticPr fontId="3" type="noConversion"/>
  </si>
  <si>
    <t>드문 드문 1로 채워진 경우 : 6개의 사각형이 그려진 경우이다.</t>
    <phoneticPr fontId="3" type="noConversion"/>
  </si>
  <si>
    <t>2</t>
    <phoneticPr fontId="2" type="noConversion"/>
  </si>
  <si>
    <t>3</t>
    <phoneticPr fontId="2" type="noConversion"/>
  </si>
  <si>
    <t>strA[]</t>
    <phoneticPr fontId="2" type="noConversion"/>
  </si>
  <si>
    <t>strB[]</t>
    <phoneticPr fontId="2" type="noConversion"/>
  </si>
  <si>
    <t>B[]</t>
    <phoneticPr fontId="2" type="noConversion"/>
  </si>
  <si>
    <t>sum[]</t>
    <phoneticPr fontId="2" type="noConversion"/>
  </si>
  <si>
    <t>sub[]</t>
    <phoneticPr fontId="2" type="noConversion"/>
  </si>
  <si>
    <t>A</t>
    <phoneticPr fontId="2" type="noConversion"/>
  </si>
  <si>
    <t>B</t>
    <phoneticPr fontId="2" type="noConversion"/>
  </si>
  <si>
    <t>sub</t>
    <phoneticPr fontId="2" type="noConversion"/>
  </si>
  <si>
    <t>A - B</t>
    <phoneticPr fontId="2" type="noConversion"/>
  </si>
  <si>
    <t>3-12</t>
    <phoneticPr fontId="2" type="noConversion"/>
  </si>
  <si>
    <t>3 + (-12)</t>
    <phoneticPr fontId="2" type="noConversion"/>
  </si>
  <si>
    <t>M[]</t>
    <phoneticPr fontId="2" type="noConversion"/>
  </si>
  <si>
    <t>ret</t>
    <phoneticPr fontId="2" type="noConversion"/>
  </si>
  <si>
    <t>operator</t>
    <phoneticPr fontId="2" type="noConversion"/>
  </si>
  <si>
    <t>+</t>
    <phoneticPr fontId="2" type="noConversion"/>
  </si>
  <si>
    <t>-</t>
    <phoneticPr fontId="2" type="noConversion"/>
  </si>
  <si>
    <r>
      <rPr>
        <b/>
        <sz val="11"/>
        <color theme="8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theme="5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-</t>
    </r>
    <r>
      <rPr>
        <b/>
        <sz val="11"/>
        <color rgb="FF00B050"/>
        <rFont val="맑은 고딕"/>
        <family val="3"/>
        <charset val="129"/>
        <scheme val="minor"/>
      </rPr>
      <t>4</t>
    </r>
    <phoneticPr fontId="2" type="noConversion"/>
  </si>
  <si>
    <t>s</t>
    <phoneticPr fontId="2" type="noConversion"/>
  </si>
  <si>
    <t>e</t>
    <phoneticPr fontId="2" type="noConversion"/>
  </si>
  <si>
    <t>stp[]</t>
    <phoneticPr fontId="2" type="noConversion"/>
  </si>
  <si>
    <t>link[]</t>
    <phoneticPr fontId="2" type="noConversion"/>
  </si>
  <si>
    <t>MOD</t>
    <phoneticPr fontId="2" type="noConversion"/>
  </si>
  <si>
    <t>%MOD</t>
    <phoneticPr fontId="2" type="noConversion"/>
  </si>
  <si>
    <t>key[]</t>
    <phoneticPr fontId="2" type="noConversion"/>
  </si>
  <si>
    <t>origin</t>
    <phoneticPr fontId="2" type="noConversion"/>
  </si>
  <si>
    <t>i</t>
    <phoneticPr fontId="2" type="noConversion"/>
  </si>
  <si>
    <t>eid</t>
    <phoneticPr fontId="2" type="noConversion"/>
  </si>
  <si>
    <t>8 4</t>
  </si>
  <si>
    <t>1 7</t>
  </si>
  <si>
    <t>4 6</t>
  </si>
  <si>
    <t>2 8</t>
  </si>
  <si>
    <t>2 7</t>
  </si>
  <si>
    <t>H[]</t>
    <phoneticPr fontId="2" type="noConversion"/>
  </si>
  <si>
    <t>info[]</t>
    <phoneticPr fontId="2" type="noConversion"/>
  </si>
  <si>
    <t>ans[]</t>
    <phoneticPr fontId="2" type="noConversion"/>
  </si>
  <si>
    <t>S[]</t>
    <phoneticPr fontId="2" type="noConversion"/>
  </si>
  <si>
    <t>sorted</t>
    <phoneticPr fontId="2" type="noConversion"/>
  </si>
  <si>
    <t>빈자리수합</t>
    <phoneticPr fontId="2" type="noConversion"/>
  </si>
  <si>
    <t>빈자리수</t>
    <phoneticPr fontId="2" type="noConversion"/>
  </si>
  <si>
    <t>len</t>
    <phoneticPr fontId="2" type="noConversion"/>
  </si>
  <si>
    <t>momoIndex</t>
    <phoneticPr fontId="2" type="noConversion"/>
  </si>
  <si>
    <t>memo</t>
    <phoneticPr fontId="2" type="noConversion"/>
  </si>
  <si>
    <t>ins</t>
    <phoneticPr fontId="2" type="noConversion"/>
  </si>
  <si>
    <t>srcIdx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</si>
  <si>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</si>
  <si>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</si>
  <si>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</si>
  <si>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ddd</t>
    <phoneticPr fontId="2" type="noConversion"/>
  </si>
  <si>
    <t>eee</t>
    <phoneticPr fontId="2" type="noConversion"/>
  </si>
  <si>
    <t>fff</t>
    <phoneticPr fontId="2" type="noConversion"/>
  </si>
  <si>
    <t>ggg</t>
    <phoneticPr fontId="2" type="noConversion"/>
  </si>
  <si>
    <t>hhh</t>
    <phoneticPr fontId="2" type="noConversion"/>
  </si>
  <si>
    <t>iii</t>
    <phoneticPr fontId="2" type="noConversion"/>
  </si>
  <si>
    <t>jjj</t>
    <phoneticPr fontId="2" type="noConversion"/>
  </si>
  <si>
    <t>kkk</t>
    <phoneticPr fontId="2" type="noConversion"/>
  </si>
  <si>
    <t>function call</t>
    <phoneticPr fontId="2" type="noConversion"/>
  </si>
  <si>
    <t>app</t>
    <phoneticPr fontId="2" type="noConversion"/>
  </si>
  <si>
    <t>era</t>
    <phoneticPr fontId="2" type="noConversion"/>
  </si>
  <si>
    <t>erase</t>
    <phoneticPr fontId="2" type="noConversion"/>
  </si>
  <si>
    <t>memoLine[]</t>
    <phoneticPr fontId="2" type="noConversion"/>
  </si>
  <si>
    <t>sourceLine[]</t>
    <phoneticPr fontId="2" type="noConversion"/>
  </si>
  <si>
    <t>cmd[i]</t>
    <phoneticPr fontId="2" type="noConversion"/>
  </si>
  <si>
    <t>line</t>
    <phoneticPr fontId="2" type="noConversion"/>
  </si>
  <si>
    <t>str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</si>
</sst>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3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i/>
      <sz val="9"/>
      <color theme="4"/>
      <name val="맑은 고딕"/>
      <family val="3"/>
      <charset val="129"/>
      <scheme val="minor"/>
    </font>
    <font>
      <sz val="10"/>
      <color rgb="FF333333"/>
      <name val="Arial Unicode MS"/>
      <family val="2"/>
    </font>
    <font>
      <sz val="11"/>
      <color rgb="FFFF0000"/>
      <name val="맑은 고딕"/>
      <family val="2"/>
      <scheme val="minor"/>
    </font>
    <font>
      <b/>
      <sz val="11"/>
      <color rgb="FF00B0F0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i/>
      <sz val="11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2"/>
      <color rgb="FF30303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i/>
      <sz val="11"/>
      <color theme="0" tint="-0.249977111117893"/>
      <name val="맑은 고딕"/>
      <family val="3"/>
      <charset val="129"/>
      <scheme val="minor"/>
    </font>
    <font>
      <i/>
      <sz val="10"/>
      <color theme="0" tint="-0.249977111117893"/>
      <name val="Arial Unicode MS"/>
    </font>
    <font>
      <i/>
      <sz val="9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i/>
      <sz val="9"/>
      <color rgb="FFFF000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i/>
      <sz val="9"/>
      <color theme="4" tint="-0.249977111117893"/>
      <name val="맑은 고딕"/>
      <family val="3"/>
      <charset val="129"/>
      <scheme val="minor"/>
    </font>
    <font>
      <sz val="12"/>
      <color rgb="FF303030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0"/>
      <color rgb="FF333333"/>
      <name val="Arial Unicode MS"/>
    </font>
    <font>
      <b/>
      <sz val="10"/>
      <color theme="5"/>
      <name val="Arial Unicode MS"/>
    </font>
    <font>
      <b/>
      <sz val="9"/>
      <color indexed="81"/>
      <name val="Tahoma"/>
      <family val="2"/>
    </font>
    <font>
      <sz val="11"/>
      <name val="맑은 고딕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/>
    <xf numFmtId="0" fontId="21" fillId="0" borderId="0" applyNumberFormat="0" applyFill="0" applyBorder="0" applyAlignment="0" applyProtection="0"/>
  </cellStyleXfs>
  <cellXfs count="18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11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3"/>
    <xf numFmtId="0" fontId="13" fillId="11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0" fillId="22" borderId="1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4" borderId="15" xfId="0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quotePrefix="1" applyNumberForma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27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33" fillId="31" borderId="0" xfId="0" applyFont="1" applyFill="1" applyAlignment="1">
      <alignment horizontal="center" vertical="center"/>
    </xf>
  </cellXfs>
  <cellStyles count="4">
    <cellStyle name="표준" xfId="0" builtinId="0"/>
    <cellStyle name="표준 2" xfId="2" xr:uid="{00000000-0005-0000-0000-000001000000}"/>
    <cellStyle name="표준 3" xfId="1" xr:uid="{00000000-0005-0000-0000-000002000000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Horner's_method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33958</xdr:colOff>
      <xdr:row>0</xdr:row>
      <xdr:rowOff>138043</xdr:rowOff>
    </xdr:from>
    <xdr:to>
      <xdr:col>21</xdr:col>
      <xdr:colOff>138043</xdr:colOff>
      <xdr:row>34</xdr:row>
      <xdr:rowOff>16566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10AD1-D2FA-61A7-B7DE-88D4EC2EDFD3}"/>
            </a:ext>
          </a:extLst>
        </xdr:cNvPr>
        <xdr:cNvSpPr txBox="1"/>
      </xdr:nvSpPr>
      <xdr:spPr>
        <a:xfrm>
          <a:off x="340415" y="138043"/>
          <a:ext cx="6233215" cy="6918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ko-KR" altLang="en-US" sz="1100" baseline="0"/>
            <a:t>첫 행에 </a:t>
          </a:r>
          <a:r>
            <a:rPr lang="en-US" altLang="ko-KR" sz="1100" baseline="0"/>
            <a:t>2</a:t>
          </a:r>
          <a:r>
            <a:rPr lang="ko-KR" altLang="en-US" sz="1100" baseline="0"/>
            <a:t>차원 땅 크기의 정보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( 1 &lt;= N, M &lt;= 500)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</a:t>
          </a:r>
          <a:endParaRPr lang="en-US" altLang="ko-KR" sz="1100" baseline="0"/>
        </a:p>
        <a:p>
          <a:r>
            <a:rPr lang="ko-KR" altLang="en-US" sz="1100" baseline="0"/>
            <a:t>인벤토리에 담긴 블록의 개수 </a:t>
          </a:r>
          <a:r>
            <a:rPr lang="en-US" altLang="ko-KR" sz="1100" baseline="0"/>
            <a:t>B(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)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행에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* M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테이블 정보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 &lt;= 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&lt;=256)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en-US" altLang="ko-KR" sz="1100"/>
            <a:t>N*M</a:t>
          </a:r>
          <a:r>
            <a:rPr lang="ko-KR" altLang="en-US" sz="1100"/>
            <a:t>모든 영역을 평탄하게 고르고자 한다</a:t>
          </a:r>
          <a:r>
            <a:rPr lang="en-US" altLang="ko-KR" sz="1100"/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하나를 제거하여 인벤토리에 넣는다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인벤토리에서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블록 중 하나를 꺼내어 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위에 놓는다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ko-KR" altLang="en-US" sz="1100"/>
            <a:t>땅을 고르는데 드는 시간과 땅을 고른후 높이를 구하라</a:t>
          </a:r>
          <a:r>
            <a:rPr lang="en-US" altLang="ko-KR" sz="1100"/>
            <a:t>.</a:t>
          </a:r>
        </a:p>
        <a:p>
          <a:r>
            <a:rPr lang="ko-KR" altLang="en-US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답이 여러 개 있다면 그중에서 땅의 높이가 가장 높은 것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출력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 </a:t>
          </a:r>
          <a:r>
            <a:rPr lang="ko-KR" altLang="en-US" sz="1100"/>
            <a:t>문제의 조건에 다음과 같은 부분을 보자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초기에 주어지는 땅의 높이는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주어지면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결과로 얻어지는 땅의 높이도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/>
          </a:br>
          <a:r>
            <a:rPr lang="en-US" altLang="ko-KR" sz="1100"/>
            <a:t>2.   500 * 500 * 256 = 64,000,000 </a:t>
          </a:r>
          <a:r>
            <a:rPr lang="ko-KR" altLang="en-US" sz="1100"/>
            <a:t>이다</a:t>
          </a:r>
          <a:r>
            <a:rPr lang="en-US" altLang="ko-KR" sz="1100"/>
            <a:t>. </a:t>
          </a:r>
          <a:br>
            <a:rPr lang="en-US" altLang="ko-KR" sz="1100"/>
          </a:br>
          <a:r>
            <a:rPr lang="en-US" altLang="ko-KR" sz="1100" baseline="0"/>
            <a:t>    </a:t>
          </a:r>
          <a:r>
            <a:rPr lang="ko-KR" altLang="en-US" sz="1100" baseline="0"/>
            <a:t>입력의 첫째 줄에 주어지는 인벤토리의 수가 아래와 같은 이유이다</a:t>
          </a:r>
          <a:r>
            <a:rPr lang="en-US" altLang="ko-KR" sz="1100" baseline="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첫째 줄에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 M, 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(1 ≤ M, N ≤ 500, 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높이가 높게 땅을 평탄하게 하기위하여 어떻게 할 수 있을까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 </a:t>
          </a:r>
          <a:r>
            <a:rPr lang="ko-KR" altLang="en-US" sz="1100"/>
            <a:t>구하고자 하는 땅의 높이 </a:t>
          </a:r>
          <a:r>
            <a:rPr lang="en-US" altLang="ko-KR" sz="1100"/>
            <a:t>ansH </a:t>
          </a:r>
          <a:r>
            <a:rPr lang="ko-KR" altLang="en-US" sz="1100"/>
            <a:t>는 </a:t>
          </a:r>
          <a:r>
            <a:rPr lang="en-US" altLang="ko-KR" sz="1100"/>
            <a:t>0 ~ 256 </a:t>
          </a:r>
          <a:r>
            <a:rPr lang="ko-KR" altLang="en-US" sz="1100"/>
            <a:t>범위의 값이다</a:t>
          </a:r>
          <a:r>
            <a:rPr lang="en-US" altLang="ko-KR" sz="1100"/>
            <a:t>.</a:t>
          </a:r>
        </a:p>
        <a:p>
          <a:r>
            <a:rPr lang="en-US" altLang="ko-KR" sz="1100"/>
            <a:t>  </a:t>
          </a:r>
          <a:r>
            <a:rPr lang="ko-KR" altLang="en-US" sz="1100"/>
            <a:t>따라서 </a:t>
          </a:r>
          <a:r>
            <a:rPr lang="en-US" altLang="ko-KR" sz="1100"/>
            <a:t>0 ~ 256 </a:t>
          </a:r>
          <a:r>
            <a:rPr lang="ko-KR" altLang="en-US" sz="1100"/>
            <a:t>범위에 대하여 </a:t>
          </a:r>
          <a:r>
            <a:rPr lang="en-US" altLang="ko-KR" sz="1100"/>
            <a:t>500 * 500</a:t>
          </a:r>
          <a:r>
            <a:rPr lang="en-US" altLang="ko-KR" sz="1100" baseline="0"/>
            <a:t> </a:t>
          </a:r>
          <a:r>
            <a:rPr lang="ko-KR" altLang="en-US" sz="1100" baseline="0"/>
            <a:t>모든 영역을 확인해 볼 수 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</a:t>
          </a:r>
          <a:r>
            <a:rPr lang="ko-KR" altLang="en-US" sz="1100" baseline="0"/>
            <a:t>시간복잡도 </a:t>
          </a:r>
          <a:r>
            <a:rPr lang="en-US" altLang="ko-KR" sz="1100" baseline="0"/>
            <a:t>O( N * M * 257) = </a:t>
          </a:r>
          <a:r>
            <a:rPr lang="ko-KR" altLang="en-US" sz="1100" baseline="0"/>
            <a:t>약 </a:t>
          </a:r>
          <a:r>
            <a:rPr lang="en-US" altLang="ko-KR" sz="1100" baseline="0"/>
            <a:t>6425</a:t>
          </a:r>
          <a:r>
            <a:rPr lang="ko-KR" altLang="en-US" sz="1100" baseline="0"/>
            <a:t>만</a:t>
          </a:r>
          <a:r>
            <a:rPr lang="en-US" altLang="ko-KR" sz="1100" baseline="0"/>
            <a:t>...  1</a:t>
          </a:r>
          <a:r>
            <a:rPr lang="ko-KR" altLang="en-US" sz="1100" baseline="0"/>
            <a:t>초 안에 실행된다</a:t>
          </a:r>
          <a:r>
            <a:rPr lang="en-US" altLang="ko-KR" sz="1100" baseline="0"/>
            <a:t>.</a:t>
          </a:r>
        </a:p>
        <a:p>
          <a:endParaRPr lang="en-US" altLang="ko-K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82550</xdr:rowOff>
    </xdr:from>
    <xdr:to>
      <xdr:col>9</xdr:col>
      <xdr:colOff>102577</xdr:colOff>
      <xdr:row>12</xdr:row>
      <xdr:rowOff>50312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F89EE6-9DE9-4EDE-B89E-494FD118E323}"/>
            </a:ext>
          </a:extLst>
        </xdr:cNvPr>
        <xdr:cNvSpPr txBox="1"/>
      </xdr:nvSpPr>
      <xdr:spPr>
        <a:xfrm>
          <a:off x="790575" y="292100"/>
          <a:ext cx="5484202" cy="2272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encoding(a, b) =&gt; k </a:t>
          </a:r>
          <a:r>
            <a:rPr lang="ko-KR" altLang="en-US" sz="1100" baseline="0"/>
            <a:t>라고 암호화 한 경우 </a:t>
          </a:r>
          <a:r>
            <a:rPr lang="en-US" altLang="ko-KR" sz="1100" baseline="0"/>
            <a:t>(1 &lt;= a, b &lt;= 920) (1 &lt;= k &lt;= 12)</a:t>
          </a:r>
        </a:p>
        <a:p>
          <a:r>
            <a:rPr lang="en-US" altLang="ko-KR" sz="1100" baseline="0"/>
            <a:t>* answer(a, k) </a:t>
          </a:r>
          <a:r>
            <a:rPr lang="ko-KR" altLang="en-US" sz="1100" baseline="0"/>
            <a:t>의 답은 </a:t>
          </a:r>
          <a:r>
            <a:rPr lang="en-US" altLang="ko-KR" sz="1100" baseline="0"/>
            <a:t>'x'</a:t>
          </a:r>
        </a:p>
        <a:p>
          <a:r>
            <a:rPr lang="en-US" altLang="ko-KR" sz="1100" baseline="0"/>
            <a:t>   answer(b, k) </a:t>
          </a:r>
          <a:r>
            <a:rPr lang="ko-KR" altLang="en-US" sz="1100" baseline="0"/>
            <a:t>의 답은 </a:t>
          </a:r>
          <a:r>
            <a:rPr lang="en-US" altLang="ko-KR" sz="1100" baseline="0"/>
            <a:t>'y'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encoding(a, b) </a:t>
          </a:r>
          <a:r>
            <a:rPr lang="ko-KR" altLang="en-US" sz="1100" baseline="0"/>
            <a:t>로 가능한 경우의 수는 </a:t>
          </a:r>
          <a:r>
            <a:rPr lang="en-US" altLang="ko-KR" sz="1100" baseline="0"/>
            <a:t>920 * 919 = 845,480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k</a:t>
          </a:r>
          <a:r>
            <a:rPr lang="ko-KR" altLang="en-US" sz="1100" baseline="0"/>
            <a:t>의 범위를 </a:t>
          </a:r>
          <a:r>
            <a:rPr lang="en-US" altLang="ko-KR" sz="1100" baseline="0"/>
            <a:t>920</a:t>
          </a:r>
          <a:r>
            <a:rPr lang="ko-KR" altLang="en-US" sz="1100" baseline="0"/>
            <a:t>으로 한다면 </a:t>
          </a:r>
          <a:r>
            <a:rPr lang="en-US" altLang="ko-KR" sz="1100" baseline="0"/>
            <a:t>encoding(a, b) </a:t>
          </a:r>
          <a:r>
            <a:rPr lang="ko-KR" altLang="en-US" sz="1100" baseline="0"/>
            <a:t>의 결과를 </a:t>
          </a:r>
          <a:r>
            <a:rPr lang="en-US" altLang="ko-KR" sz="1100" baseline="0"/>
            <a:t>a</a:t>
          </a:r>
          <a:r>
            <a:rPr lang="ko-KR" altLang="en-US" sz="1100" baseline="0"/>
            <a:t>로 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 경우 </a:t>
          </a:r>
          <a:r>
            <a:rPr lang="en-US" altLang="ko-KR" sz="1100" baseline="0"/>
            <a:t>answer(a, k)</a:t>
          </a:r>
          <a:r>
            <a:rPr lang="ko-KR" altLang="en-US" sz="1100" baseline="0"/>
            <a:t>에 대하여 </a:t>
          </a:r>
          <a:r>
            <a:rPr lang="en-US" altLang="ko-KR" sz="1100" baseline="0"/>
            <a:t>a == k </a:t>
          </a:r>
          <a:r>
            <a:rPr lang="ko-KR" altLang="en-US" sz="1100" baseline="0"/>
            <a:t>라면 </a:t>
          </a:r>
          <a:r>
            <a:rPr lang="en-US" altLang="ko-KR" sz="1100" baseline="0"/>
            <a:t>'x'</a:t>
          </a:r>
          <a:r>
            <a:rPr lang="ko-KR" altLang="en-US" sz="1100" baseline="0"/>
            <a:t>를 그렇지 않다면 </a:t>
          </a:r>
          <a:r>
            <a:rPr lang="en-US" altLang="ko-KR" sz="1100" baseline="0"/>
            <a:t>'y'</a:t>
          </a:r>
          <a:r>
            <a:rPr lang="ko-KR" altLang="en-US" sz="1100" baseline="0"/>
            <a:t>를 반환하면 된다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</xdr:col>
      <xdr:colOff>106435</xdr:colOff>
      <xdr:row>12</xdr:row>
      <xdr:rowOff>180068</xdr:rowOff>
    </xdr:from>
    <xdr:to>
      <xdr:col>9</xdr:col>
      <xdr:colOff>95249</xdr:colOff>
      <xdr:row>52</xdr:row>
      <xdr:rowOff>202407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7CEF17-E60D-49A9-8996-4C91AAF1AD19}"/>
            </a:ext>
          </a:extLst>
        </xdr:cNvPr>
        <xdr:cNvSpPr txBox="1"/>
      </xdr:nvSpPr>
      <xdr:spPr>
        <a:xfrm>
          <a:off x="792235" y="2694668"/>
          <a:ext cx="5475214" cy="8404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* bit</a:t>
          </a:r>
          <a:r>
            <a:rPr lang="ko-KR" altLang="en-US" sz="1100"/>
            <a:t>를 이용한 전략을 생각해 볼 수 있을까</a:t>
          </a:r>
          <a:r>
            <a:rPr lang="en-US" altLang="ko-KR" sz="1100"/>
            <a:t>?</a:t>
          </a:r>
        </a:p>
        <a:p>
          <a:r>
            <a:rPr lang="en-US" altLang="ko-KR" sz="1100"/>
            <a:t>   920</a:t>
          </a:r>
          <a:r>
            <a:rPr lang="ko-KR" altLang="en-US" sz="1100"/>
            <a:t>을 </a:t>
          </a:r>
          <a:r>
            <a:rPr lang="en-US" altLang="ko-KR" sz="1100"/>
            <a:t>bit</a:t>
          </a:r>
          <a:r>
            <a:rPr lang="ko-KR" altLang="en-US" sz="1100"/>
            <a:t>로 나타내면 </a:t>
          </a:r>
          <a:r>
            <a:rPr lang="en-US" altLang="ko-KR" sz="1100"/>
            <a:t>10bit</a:t>
          </a:r>
          <a:r>
            <a:rPr lang="ko-KR" altLang="en-US" sz="1100"/>
            <a:t>로 가능하다</a:t>
          </a:r>
          <a:r>
            <a:rPr lang="en-US" altLang="ko-KR" sz="1100"/>
            <a:t>.</a:t>
          </a:r>
        </a:p>
        <a:p>
          <a:r>
            <a:rPr lang="en-US" altLang="ko-KR" sz="1100"/>
            <a:t>* encoding(3, 4) </a:t>
          </a:r>
          <a:r>
            <a:rPr lang="ko-KR" altLang="en-US" sz="1100"/>
            <a:t>에서 </a:t>
          </a:r>
          <a:r>
            <a:rPr lang="en-US" altLang="ko-KR" sz="1100"/>
            <a:t>1, 2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decimal(4)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encoding(3, 4) =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encoding(4, 3) = 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en-US" altLang="ko-KR" sz="1100"/>
            <a:t>[</a:t>
          </a:r>
          <a:r>
            <a:rPr lang="ko-KR" altLang="en-US" sz="1100"/>
            <a:t>문제점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위 예에서 </a:t>
          </a:r>
          <a:r>
            <a:rPr lang="en-US" altLang="ko-KR" sz="1100"/>
            <a:t>encoding(1, 3)</a:t>
          </a:r>
          <a:r>
            <a:rPr lang="ko-KR" altLang="en-US" sz="1100"/>
            <a:t>의 경우 </a:t>
          </a:r>
          <a:r>
            <a:rPr lang="en-US" altLang="ko-KR" sz="1100"/>
            <a:t>1, 3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decimal(1)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 = binary(001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수가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선택할 방법이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개선책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모든수에 있어서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 않도록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수를 만들어 갖는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 : 000001 011111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101111</a:t>
          </a:r>
        </a:p>
        <a:p>
          <a:r>
            <a:rPr lang="en-US" altLang="ko-KR">
              <a:effectLst/>
            </a:rPr>
            <a:t>...</a:t>
          </a:r>
        </a:p>
        <a:p>
          <a:r>
            <a:rPr lang="en-US" altLang="ko-KR">
              <a:effectLst/>
            </a:rPr>
            <a:t>924 : 111111</a:t>
          </a:r>
          <a:r>
            <a:rPr lang="en-US" altLang="ko-KR" baseline="0">
              <a:effectLst/>
            </a:rPr>
            <a:t> 000000 </a:t>
          </a:r>
          <a:r>
            <a:rPr lang="ko-KR" altLang="en-US" baseline="0">
              <a:effectLst/>
            </a:rPr>
            <a:t>와 같은 방법으로 </a:t>
          </a:r>
          <a:r>
            <a:rPr lang="en-US" altLang="ko-KR" baseline="0">
              <a:effectLst/>
            </a:rPr>
            <a:t>nth</a:t>
          </a:r>
          <a:r>
            <a:rPr lang="ko-KR" altLang="en-US" baseline="0">
              <a:effectLst/>
            </a:rPr>
            <a:t>수를 특정할 수 있다</a:t>
          </a:r>
          <a:r>
            <a:rPr lang="en-US" altLang="ko-KR" baseline="0">
              <a:effectLst/>
            </a:rPr>
            <a:t>.</a:t>
          </a:r>
        </a:p>
        <a:p>
          <a:endParaRPr lang="en-US" altLang="ko-KR" baseline="0">
            <a:effectLst/>
          </a:endParaRPr>
        </a:p>
        <a:p>
          <a:r>
            <a:rPr lang="ko-KR" altLang="en-US" baseline="0">
              <a:effectLst/>
            </a:rPr>
            <a:t>이렇게 준비해 놓는다면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이라고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ko-KR" altLang="en-US" sz="1100"/>
            <a:t>또 </a:t>
          </a:r>
          <a:r>
            <a:rPr lang="en-US" altLang="ko-KR" sz="1100"/>
            <a:t>encoding(3, 1)</a:t>
          </a:r>
          <a:r>
            <a:rPr lang="ko-KR" altLang="en-US" sz="1100"/>
            <a:t>에 대하여 </a:t>
          </a:r>
          <a:r>
            <a:rPr lang="en-US" altLang="ko-KR" sz="1100"/>
            <a:t>7</a:t>
          </a:r>
          <a:r>
            <a:rPr lang="ko-KR" altLang="en-US" sz="1100"/>
            <a:t>이라고 답할 수 있다</a:t>
          </a:r>
          <a:r>
            <a:rPr lang="en-US" altLang="ko-KR" sz="1100"/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101111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위와 같이 </a:t>
          </a:r>
          <a:r>
            <a:rPr lang="en-US" altLang="ko-KR" sz="1100"/>
            <a:t>encoding()</a:t>
          </a:r>
          <a:r>
            <a:rPr lang="ko-KR" altLang="en-US" sz="1100"/>
            <a:t>한 경우 </a:t>
          </a:r>
          <a:r>
            <a:rPr lang="en-US" altLang="ko-KR" sz="1100"/>
            <a:t>answer()</a:t>
          </a:r>
          <a:r>
            <a:rPr lang="ko-KR" altLang="en-US" sz="1100"/>
            <a:t>의 호출에 대하여 아래와 같이 답할 수 있다</a:t>
          </a:r>
          <a:r>
            <a:rPr lang="en-US" altLang="ko-KR" sz="1100"/>
            <a:t>.</a:t>
          </a:r>
        </a:p>
        <a:p>
          <a:r>
            <a:rPr lang="en-US" altLang="ko-KR" sz="1100"/>
            <a:t>answer(1,</a:t>
          </a:r>
          <a:r>
            <a:rPr lang="en-US" altLang="ko-KR" sz="1100" baseline="0"/>
            <a:t> 5) =&gt; 'x'</a:t>
          </a:r>
        </a:p>
        <a:p>
          <a:r>
            <a:rPr lang="en-US" altLang="ko-KR" sz="1100" baseline="0"/>
            <a:t>answer(3, 5) =&gt; 'y'</a:t>
          </a:r>
        </a:p>
        <a:p>
          <a:r>
            <a:rPr lang="en-US" altLang="ko-KR" sz="1100" baseline="0"/>
            <a:t>answer(3, 7) =&gt; 'x'</a:t>
          </a:r>
        </a:p>
        <a:p>
          <a:r>
            <a:rPr lang="en-US" altLang="ko-KR" sz="1100" baseline="0"/>
            <a:t>answer(1, 7) =&gt; 'y'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이론 </a:t>
          </a:r>
          <a:r>
            <a:rPr lang="en-US" altLang="ko-KR" sz="1100" baseline="0"/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슈페르너의 정리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출처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CEOI 2014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기출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142875</xdr:colOff>
      <xdr:row>19</xdr:row>
      <xdr:rowOff>12699</xdr:rowOff>
    </xdr:from>
    <xdr:to>
      <xdr:col>24</xdr:col>
      <xdr:colOff>358775</xdr:colOff>
      <xdr:row>27</xdr:row>
      <xdr:rowOff>117474</xdr:rowOff>
    </xdr:to>
    <xdr:sp macro="" textlink="">
      <xdr:nvSpPr>
        <xdr:cNvPr id="5" name="설명선: 위쪽 화살표 4">
          <a:extLst>
            <a:ext uri="{FF2B5EF4-FFF2-40B4-BE49-F238E27FC236}">
              <a16:creationId xmlns:a16="http://schemas.microsoft.com/office/drawing/2014/main" id="{3827FC10-8DAD-4ED7-8026-D8710CB2BA18}"/>
            </a:ext>
          </a:extLst>
        </xdr:cNvPr>
        <xdr:cNvSpPr/>
      </xdr:nvSpPr>
      <xdr:spPr>
        <a:xfrm>
          <a:off x="7778750" y="3997324"/>
          <a:ext cx="5851525" cy="177800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</a:t>
          </a:r>
          <a:r>
            <a:rPr lang="ko-KR" altLang="en-US" sz="1100"/>
            <a:t>개의 자리 중에 </a:t>
          </a:r>
          <a:r>
            <a:rPr lang="en-US" altLang="ko-KR" sz="1100"/>
            <a:t>6</a:t>
          </a:r>
          <a:r>
            <a:rPr lang="ko-KR" altLang="en-US" sz="1100"/>
            <a:t>개의 자리를 선택하여 </a:t>
          </a:r>
          <a:r>
            <a:rPr lang="en-US" altLang="ko-KR" sz="1100"/>
            <a:t>1</a:t>
          </a:r>
          <a:r>
            <a:rPr lang="ko-KR" altLang="en-US" sz="1100"/>
            <a:t>로 채우면 서로다른 </a:t>
          </a:r>
          <a:r>
            <a:rPr lang="en-US" altLang="ko-KR" sz="1100"/>
            <a:t>924</a:t>
          </a:r>
          <a:r>
            <a:rPr lang="ko-KR" altLang="en-US" sz="1100"/>
            <a:t>개의 수를 만들수 있다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이들은 서로가 서로를 포함하지 않는 관계로 임의 두 수를 선택하는 경우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 한 수의 비트가 </a:t>
          </a:r>
          <a:r>
            <a:rPr lang="en-US" altLang="ko-KR" sz="1100"/>
            <a:t>1</a:t>
          </a:r>
          <a:r>
            <a:rPr lang="ko-KR" altLang="en-US" sz="1100"/>
            <a:t>일때 다른 한 수의 비트는 </a:t>
          </a:r>
          <a:r>
            <a:rPr lang="en-US" altLang="ko-KR" sz="1100"/>
            <a:t>0</a:t>
          </a:r>
          <a:r>
            <a:rPr lang="ko-KR" altLang="en-US" sz="1100"/>
            <a:t>인 경우가 반드시 존재한다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278423</xdr:colOff>
      <xdr:row>15</xdr:row>
      <xdr:rowOff>73269</xdr:rowOff>
    </xdr:from>
    <xdr:to>
      <xdr:col>25</xdr:col>
      <xdr:colOff>51288</xdr:colOff>
      <xdr:row>22</xdr:row>
      <xdr:rowOff>102577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F6E6DC5-02DD-4155-AC03-914FB6EBAEF4}"/>
            </a:ext>
          </a:extLst>
        </xdr:cNvPr>
        <xdr:cNvSpPr txBox="1"/>
      </xdr:nvSpPr>
      <xdr:spPr>
        <a:xfrm>
          <a:off x="4936148" y="3216519"/>
          <a:ext cx="3055815" cy="1499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*((UI*)(&amp;str[idx &gt;&gt; 3])) |= val &lt;&lt; (idx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ko-KR" altLang="en-US" sz="1100"/>
        </a:p>
      </xdr:txBody>
    </xdr:sp>
    <xdr:clientData/>
  </xdr:twoCellAnchor>
  <xdr:twoCellAnchor>
    <xdr:from>
      <xdr:col>1</xdr:col>
      <xdr:colOff>66675</xdr:colOff>
      <xdr:row>6</xdr:row>
      <xdr:rowOff>126999</xdr:rowOff>
    </xdr:from>
    <xdr:to>
      <xdr:col>30</xdr:col>
      <xdr:colOff>76200</xdr:colOff>
      <xdr:row>36</xdr:row>
      <xdr:rowOff>160130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6A8C95-9502-4F74-AB05-A5A955F8BBF5}"/>
            </a:ext>
          </a:extLst>
        </xdr:cNvPr>
        <xdr:cNvSpPr txBox="1"/>
      </xdr:nvSpPr>
      <xdr:spPr>
        <a:xfrm>
          <a:off x="577850" y="1387474"/>
          <a:ext cx="8928100" cy="6319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소문자로 구성된 단어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1~7)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들로 주어진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문장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공백으로 구분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주어질때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decode(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문제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압축한 크기가 작을수록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실행속도가 빠를수록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등장하는 단어의 종류는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 ~ 900)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문장에 등장하는 단어의 개수는 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13107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내외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( 65535 / 5(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단어의 평균길이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4+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=  13107)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특징들을 이용할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단어의 빈도수를 이용한 허프만코드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줄여표현하기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65536 * 5 / 8 = 40960btye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점수는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만여 점이다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메모리 안에서 해결가능하나 좋은 점수를 받기 힘들다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적어도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미만으로 해결할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등장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단어가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라는 점에 착안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단어장을 만들고 하나의 단어를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표현하기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encode: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사전단어수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 단어 기록                                                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 단어 기록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10bit      : 14bit      : (3bit(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+ 5bit(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단어길이평균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 * 1000(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사전단어수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 : 10bit 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(10) + (14) + (23 * 1000) + (10 * 13107) = 24 + 23000 + 131070 = 154094 bit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하나의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 점수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154094 / 8 = 19,261.75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decode: endcode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내용을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역으로 풀어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 예상치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19,261.75 * 100 + 2000(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1,926,175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예상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(4)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고찰 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단어를 길이순으로 정렬하여 저장한다면 단어별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절약할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17022</xdr:colOff>
      <xdr:row>47</xdr:row>
      <xdr:rowOff>143398</xdr:rowOff>
    </xdr:from>
    <xdr:to>
      <xdr:col>28</xdr:col>
      <xdr:colOff>263451</xdr:colOff>
      <xdr:row>56</xdr:row>
      <xdr:rowOff>64771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D3EB0E2-9C47-4499-A222-9DBA230A1F61}"/>
            </a:ext>
          </a:extLst>
        </xdr:cNvPr>
        <xdr:cNvSpPr txBox="1"/>
      </xdr:nvSpPr>
      <xdr:spPr>
        <a:xfrm>
          <a:off x="4354560" y="10129994"/>
          <a:ext cx="4935660" cy="18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bitIndex,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*((UI*)(str + (bitIndex &gt;&gt; 3))) |= val &lt;&lt; (bitIndex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 write(char*str, int bitIndex, int val) {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*((UI*)(str + bitIndex /8)) |= val &lt;&lt; (bitIndex % 8);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</xdr:txBody>
    </xdr:sp>
    <xdr:clientData/>
  </xdr:twoCellAnchor>
  <xdr:twoCellAnchor editAs="oneCell">
    <xdr:from>
      <xdr:col>6</xdr:col>
      <xdr:colOff>16325</xdr:colOff>
      <xdr:row>45</xdr:row>
      <xdr:rowOff>17890</xdr:rowOff>
    </xdr:from>
    <xdr:to>
      <xdr:col>10</xdr:col>
      <xdr:colOff>7327</xdr:colOff>
      <xdr:row>45</xdr:row>
      <xdr:rowOff>195629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A6682C8A-4C8D-4FA9-B6A6-0D2367FF4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8363" y="9579525"/>
          <a:ext cx="1163310" cy="17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519042</xdr:colOff>
      <xdr:row>43</xdr:row>
      <xdr:rowOff>192431</xdr:rowOff>
    </xdr:from>
    <xdr:to>
      <xdr:col>9</xdr:col>
      <xdr:colOff>285749</xdr:colOff>
      <xdr:row>45</xdr:row>
      <xdr:rowOff>2483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BECED08-2FF8-48CD-B755-B0E7BCC41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867" y="9203081"/>
          <a:ext cx="2395607" cy="229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11042</xdr:colOff>
      <xdr:row>44</xdr:row>
      <xdr:rowOff>205822</xdr:rowOff>
    </xdr:from>
    <xdr:to>
      <xdr:col>5</xdr:col>
      <xdr:colOff>257174</xdr:colOff>
      <xdr:row>46</xdr:row>
      <xdr:rowOff>15875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7CBC2B0-6B86-439E-A669-B01822AC3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842" y="9426022"/>
          <a:ext cx="1131957" cy="229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292652</xdr:colOff>
      <xdr:row>45</xdr:row>
      <xdr:rowOff>205822</xdr:rowOff>
    </xdr:from>
    <xdr:to>
      <xdr:col>9</xdr:col>
      <xdr:colOff>285750</xdr:colOff>
      <xdr:row>47</xdr:row>
      <xdr:rowOff>15875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77A2095-F230-4471-AD6F-99C844051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727" y="9635572"/>
          <a:ext cx="1764748" cy="229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100220</xdr:colOff>
      <xdr:row>39</xdr:row>
      <xdr:rowOff>6349</xdr:rowOff>
    </xdr:from>
    <xdr:to>
      <xdr:col>21</xdr:col>
      <xdr:colOff>160958</xdr:colOff>
      <xdr:row>41</xdr:row>
      <xdr:rowOff>194089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5009C42-C086-456B-B3DC-16042175C2E7}"/>
            </a:ext>
          </a:extLst>
        </xdr:cNvPr>
        <xdr:cNvSpPr txBox="1"/>
      </xdr:nvSpPr>
      <xdr:spPr>
        <a:xfrm>
          <a:off x="1474995" y="8181974"/>
          <a:ext cx="5432838" cy="603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예를 들어 </a:t>
          </a:r>
          <a:r>
            <a:rPr lang="en-US" altLang="ko-KR" sz="1100"/>
            <a:t>12</a:t>
          </a:r>
          <a:r>
            <a:rPr lang="ko-KR" altLang="en-US" sz="1100"/>
            <a:t>비트 수 </a:t>
          </a:r>
          <a:r>
            <a:rPr lang="en-US" altLang="ko-KR" sz="1100"/>
            <a:t>932</a:t>
          </a:r>
          <a:r>
            <a:rPr lang="ko-KR" altLang="en-US" sz="1100"/>
            <a:t>와  </a:t>
          </a:r>
          <a:r>
            <a:rPr lang="en-US" altLang="ko-KR" sz="1100"/>
            <a:t>10</a:t>
          </a:r>
          <a:r>
            <a:rPr lang="ko-KR" altLang="en-US" sz="1100"/>
            <a:t>비트 수 </a:t>
          </a:r>
          <a:r>
            <a:rPr lang="en-US" altLang="ko-KR" sz="1100"/>
            <a:t>711</a:t>
          </a:r>
          <a:r>
            <a:rPr lang="ko-KR" altLang="en-US" sz="1100"/>
            <a:t>을 </a:t>
          </a:r>
          <a:endParaRPr lang="en-US" altLang="ko-KR" sz="1100"/>
        </a:p>
        <a:p>
          <a:r>
            <a:rPr lang="en-US" altLang="ko-KR" sz="1100"/>
            <a:t>8</a:t>
          </a:r>
          <a:r>
            <a:rPr lang="ko-KR" altLang="en-US" sz="1100"/>
            <a:t>비트 배열에 연속하여 기록하는 경우는 아래와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12</xdr:col>
      <xdr:colOff>20197</xdr:colOff>
      <xdr:row>56</xdr:row>
      <xdr:rowOff>174179</xdr:rowOff>
    </xdr:from>
    <xdr:to>
      <xdr:col>28</xdr:col>
      <xdr:colOff>263451</xdr:colOff>
      <xdr:row>67</xdr:row>
      <xdr:rowOff>70290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85056E-E267-4FCD-9E11-7DF39A7F66E2}"/>
            </a:ext>
          </a:extLst>
        </xdr:cNvPr>
        <xdr:cNvSpPr txBox="1"/>
      </xdr:nvSpPr>
      <xdr:spPr>
        <a:xfrm>
          <a:off x="4357735" y="12073102"/>
          <a:ext cx="4932485" cy="22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read(char*str, int bitIndex, int bitLen) {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UI tg = *((UI*)(str + (bitIndex &gt;&gt; 3))), mask = (1 &lt;&lt; bitLen) - 1;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return (tg &gt;&gt; (bitIndex &amp; 7)) &amp; mask;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read(char*str, int bitIndex, int bitLen) { </a:t>
          </a:r>
          <a:r>
            <a:rPr lang="en-US" altLang="ko-KR" sz="110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// bitLen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: </a:t>
          </a:r>
          <a:r>
            <a:rPr lang="ko-KR" altLang="en-US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읽고자 하는 길이</a:t>
          </a:r>
          <a:endParaRPr lang="en-US" altLang="ko-KR" sz="1100">
            <a:solidFill>
              <a:schemeClr val="accent6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UI tg = *((UI*)(str + (bitIndex /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))), mod = (1 &lt;&lt; bitLen) 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return (tg &gt;&gt; (bitIndex %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 % mod;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</xdr:col>
      <xdr:colOff>14654</xdr:colOff>
      <xdr:row>70</xdr:row>
      <xdr:rowOff>95249</xdr:rowOff>
    </xdr:from>
    <xdr:to>
      <xdr:col>30</xdr:col>
      <xdr:colOff>87923</xdr:colOff>
      <xdr:row>86</xdr:row>
      <xdr:rowOff>87923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ED231-D78F-3A51-B763-40F2BB184F25}"/>
            </a:ext>
          </a:extLst>
        </xdr:cNvPr>
        <xdr:cNvSpPr txBox="1"/>
      </xdr:nvSpPr>
      <xdr:spPr>
        <a:xfrm>
          <a:off x="520212" y="14968903"/>
          <a:ext cx="9180634" cy="3392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</a:t>
          </a:r>
          <a:r>
            <a:rPr lang="en-US" altLang="ko-KR" sz="1100" baseline="0"/>
            <a:t> 연구 2]</a:t>
          </a:r>
        </a:p>
        <a:p>
          <a:r>
            <a:rPr lang="ko-KR" altLang="en-US" sz="1100" baseline="0"/>
            <a:t>등장 엔트리 단어가 최대 </a:t>
          </a:r>
          <a:r>
            <a:rPr lang="en-US" altLang="ko-KR" sz="1100" baseline="0"/>
            <a:t>en = 1024 - fn(사용되지 않은 개수) 개라는 점에 착안, 단어장을 만들고</a:t>
          </a:r>
        </a:p>
        <a:p>
          <a:r>
            <a:rPr lang="ko-KR" altLang="en-US" sz="1100" baseline="0"/>
            <a:t>자주 쓰이는 </a:t>
          </a:r>
          <a:r>
            <a:rPr lang="en-US" altLang="ko-KR" sz="1100" baseline="0"/>
            <a:t>fn개를 9bit로 en - fn 개를 10bit로 표현하는 방법이다.</a:t>
          </a:r>
        </a:p>
        <a:p>
          <a:endParaRPr lang="en-US" altLang="ko-KR" sz="1100" baseline="0"/>
        </a:p>
        <a:p>
          <a:r>
            <a:rPr lang="en-US" altLang="ko-KR" sz="1100" baseline="0"/>
            <a:t>1. 중복된 단어를 제거하고 나면 약 en(8~900) 개의 단어가 남는다.</a:t>
          </a:r>
          <a:br>
            <a:rPr lang="en-US" altLang="ko-KR" sz="1100" baseline="0"/>
          </a:br>
          <a:r>
            <a:rPr lang="en-US" altLang="ko-KR" sz="1100" baseline="0"/>
            <a:t>    이때, fn = 1024 - en개의 공간이 남는다.</a:t>
          </a:r>
        </a:p>
        <a:p>
          <a:r>
            <a:rPr lang="en-US" altLang="ko-KR" sz="1100" baseline="0"/>
            <a:t>2. 등장한 빈도수를 기준으로 엔드리 단어를 정렬하고 </a:t>
          </a:r>
        </a:p>
        <a:p>
          <a:r>
            <a:rPr lang="en-US" altLang="ko-KR" sz="1100" baseline="0"/>
            <a:t>    자주 쓰이는 fn개의 단어는 9bit로 나머지 en - fn개의 단어는 10bit로 나타내는데</a:t>
          </a:r>
        </a:p>
        <a:p>
          <a:r>
            <a:rPr lang="ko-KR" altLang="en-US" sz="1100"/>
            <a:t>    </a:t>
          </a:r>
          <a:r>
            <a:rPr lang="en-US" altLang="ko-KR" sz="1100"/>
            <a:t>fn</a:t>
          </a:r>
          <a:r>
            <a:rPr lang="en-US" altLang="ko-KR" sz="1100" baseline="0"/>
            <a:t> 개에는 0~ fn-1번을 부여하고 en-fn개는 fn*2 ~ 1023번을 부여한다.</a:t>
          </a:r>
        </a:p>
        <a:p>
          <a:r>
            <a:rPr lang="en-US" altLang="ko-KR" sz="1100" baseline="0"/>
            <a:t>   이렇게 하는 이유는 상위 9비트를 비교하여 두 그룹을 구별할 수 있기 때문이다.</a:t>
          </a:r>
        </a:p>
        <a:p>
          <a:r>
            <a:rPr lang="en-US" altLang="ko-KR" sz="1100" baseline="0"/>
            <a:t>   상위 9비트의 값이 fn보다 작다면 9bit그룹이고</a:t>
          </a:r>
        </a:p>
        <a:p>
          <a:r>
            <a:rPr lang="en-US" altLang="ko-KR" sz="1100" baseline="0"/>
            <a:t>   그렇지 않다면 10bit그룹이다.</a:t>
          </a:r>
        </a:p>
        <a:p>
          <a:r>
            <a:rPr lang="en-US" altLang="ko-KR" sz="1100"/>
            <a:t>3. 이렇게</a:t>
          </a:r>
          <a:r>
            <a:rPr lang="en-US" altLang="ko-KR" sz="1100" baseline="0"/>
            <a:t> 하면 약 186****점을 얻는다.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113246</xdr:colOff>
      <xdr:row>12</xdr:row>
      <xdr:rowOff>89083</xdr:rowOff>
    </xdr:from>
    <xdr:to>
      <xdr:col>28</xdr:col>
      <xdr:colOff>265954</xdr:colOff>
      <xdr:row>19</xdr:row>
      <xdr:rowOff>114149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C1C3E-74CE-41CE-89B0-F8F4F75BD031}"/>
            </a:ext>
          </a:extLst>
        </xdr:cNvPr>
        <xdr:cNvSpPr txBox="1"/>
      </xdr:nvSpPr>
      <xdr:spPr>
        <a:xfrm>
          <a:off x="3837521" y="2603683"/>
          <a:ext cx="5467658" cy="1491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 ~ N</a:t>
          </a:r>
          <a:r>
            <a:rPr lang="ko-KR" altLang="en-US" sz="1100"/>
            <a:t>의 수가 </a:t>
          </a:r>
          <a:r>
            <a:rPr lang="en-US" altLang="ko-KR" sz="1100"/>
            <a:t>0~N-1</a:t>
          </a:r>
          <a:r>
            <a:rPr lang="ko-KR" altLang="en-US" sz="1100"/>
            <a:t>에 저장되어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인덱스를 통하여 </a:t>
          </a:r>
          <a:r>
            <a:rPr lang="en-US" altLang="ko-KR" sz="1100"/>
            <a:t>ori[left_idx],</a:t>
          </a:r>
          <a:r>
            <a:rPr lang="en-US" altLang="ko-KR" sz="1100" baseline="0"/>
            <a:t> ori[right_idx]</a:t>
          </a:r>
          <a:r>
            <a:rPr lang="ko-KR" altLang="en-US" sz="1100"/>
            <a:t>의 값을 비교한 결과를 알수 있으므로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인덱스를 정렬하는</a:t>
          </a:r>
          <a:r>
            <a:rPr lang="ko-KR" altLang="en-US" sz="1100" baseline="0"/>
            <a:t> 전략을 사용할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인덱스가 담긴 배열 </a:t>
          </a:r>
          <a:r>
            <a:rPr lang="en-US" altLang="ko-KR" sz="1100" baseline="0"/>
            <a:t>A[]</a:t>
          </a:r>
          <a:r>
            <a:rPr lang="ko-KR" altLang="en-US" sz="1100" baseline="0"/>
            <a:t>를 </a:t>
          </a:r>
          <a:r>
            <a:rPr lang="en-US" altLang="ko-KR" sz="1100" baseline="0"/>
            <a:t>oderCheck(left, right)</a:t>
          </a:r>
          <a:r>
            <a:rPr lang="ko-KR" altLang="en-US" sz="1100" baseline="0"/>
            <a:t>를 이용하여 정렬한후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dat[A[i]] = i + 1; </a:t>
          </a:r>
          <a:r>
            <a:rPr lang="ko-KR" altLang="en-US" sz="1100" baseline="0"/>
            <a:t>로 </a:t>
          </a:r>
          <a:r>
            <a:rPr lang="en-US" altLang="ko-KR" sz="1100" baseline="0"/>
            <a:t>ori[]</a:t>
          </a:r>
          <a:r>
            <a:rPr lang="ko-KR" altLang="en-US" sz="1100" baseline="0"/>
            <a:t>를 구할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7</xdr:col>
      <xdr:colOff>53578</xdr:colOff>
      <xdr:row>2</xdr:row>
      <xdr:rowOff>89297</xdr:rowOff>
    </xdr:from>
    <xdr:to>
      <xdr:col>7</xdr:col>
      <xdr:colOff>303609</xdr:colOff>
      <xdr:row>8</xdr:row>
      <xdr:rowOff>113109</xdr:rowOff>
    </xdr:to>
    <xdr:sp macro="" textlink="">
      <xdr:nvSpPr>
        <xdr:cNvPr id="3" name="화살표: 왼쪽으로 구부러짐 2">
          <a:extLst>
            <a:ext uri="{FF2B5EF4-FFF2-40B4-BE49-F238E27FC236}">
              <a16:creationId xmlns:a16="http://schemas.microsoft.com/office/drawing/2014/main" id="{2440D0F9-4D75-47D7-9857-8A40DDF56743}"/>
            </a:ext>
          </a:extLst>
        </xdr:cNvPr>
        <xdr:cNvSpPr/>
      </xdr:nvSpPr>
      <xdr:spPr>
        <a:xfrm>
          <a:off x="2892028" y="508397"/>
          <a:ext cx="240506" cy="1281112"/>
        </a:xfrm>
        <a:prstGeom prst="curved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181371</xdr:colOff>
      <xdr:row>1</xdr:row>
      <xdr:rowOff>56355</xdr:rowOff>
    </xdr:from>
    <xdr:to>
      <xdr:col>8</xdr:col>
      <xdr:colOff>294878</xdr:colOff>
      <xdr:row>10</xdr:row>
      <xdr:rowOff>29766</xdr:rowOff>
    </xdr:to>
    <xdr:sp macro="" textlink="">
      <xdr:nvSpPr>
        <xdr:cNvPr id="4" name="화살표: 왼쪽으로 구부러짐 3">
          <a:extLst>
            <a:ext uri="{FF2B5EF4-FFF2-40B4-BE49-F238E27FC236}">
              <a16:creationId xmlns:a16="http://schemas.microsoft.com/office/drawing/2014/main" id="{56DB6EDB-699B-4298-82C1-E6D116CD819B}"/>
            </a:ext>
          </a:extLst>
        </xdr:cNvPr>
        <xdr:cNvSpPr/>
      </xdr:nvSpPr>
      <xdr:spPr>
        <a:xfrm>
          <a:off x="3019821" y="265905"/>
          <a:ext cx="408782" cy="1859361"/>
        </a:xfrm>
        <a:prstGeom prst="curvedLef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333376</xdr:colOff>
      <xdr:row>1</xdr:row>
      <xdr:rowOff>113506</xdr:rowOff>
    </xdr:from>
    <xdr:to>
      <xdr:col>21</xdr:col>
      <xdr:colOff>175419</xdr:colOff>
      <xdr:row>9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B511E8-58AB-4BDD-B5A5-689FD52065FE}"/>
            </a:ext>
          </a:extLst>
        </xdr:cNvPr>
        <xdr:cNvSpPr txBox="1"/>
      </xdr:nvSpPr>
      <xdr:spPr>
        <a:xfrm>
          <a:off x="3724276" y="323056"/>
          <a:ext cx="3423443" cy="16105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학생번호 </a:t>
          </a:r>
          <a:r>
            <a:rPr lang="en-US" altLang="ko-KR" sz="1100"/>
            <a:t>0~N-1</a:t>
          </a:r>
          <a:r>
            <a:rPr lang="ko-KR" altLang="en-US" sz="1100"/>
            <a:t>까지 빠짐없이 중복없이 존재한다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카드번호 </a:t>
          </a:r>
          <a:r>
            <a:rPr lang="en-US" altLang="ko-KR" sz="1100"/>
            <a:t>1~N</a:t>
          </a:r>
          <a:r>
            <a:rPr lang="ko-KR" altLang="en-US" sz="1100"/>
            <a:t>까지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빠짐없이 중복없이 존재한다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학생번호와 카드번호가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대응하므로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학생번호를 정렬할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정렬된 학생번호를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복원할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logN)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이상의 효율을 갖는 알고리즘이 필요하다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257346</xdr:colOff>
      <xdr:row>4</xdr:row>
      <xdr:rowOff>154101</xdr:rowOff>
    </xdr:from>
    <xdr:to>
      <xdr:col>20</xdr:col>
      <xdr:colOff>75179</xdr:colOff>
      <xdr:row>5</xdr:row>
      <xdr:rowOff>255814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706125-5ABC-425D-B3AE-A9203D3461DB}"/>
            </a:ext>
          </a:extLst>
        </xdr:cNvPr>
        <xdr:cNvSpPr txBox="1"/>
      </xdr:nvSpPr>
      <xdr:spPr>
        <a:xfrm>
          <a:off x="3819696" y="1297101"/>
          <a:ext cx="3589733" cy="387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i=0;i&lt;10;++i) C[A[i]] ++;</a:t>
          </a:r>
          <a:endParaRPr lang="ko-KR" altLang="en-US" sz="1600"/>
        </a:p>
      </xdr:txBody>
    </xdr:sp>
    <xdr:clientData/>
  </xdr:twoCellAnchor>
  <xdr:twoCellAnchor>
    <xdr:from>
      <xdr:col>9</xdr:col>
      <xdr:colOff>268231</xdr:colOff>
      <xdr:row>6</xdr:row>
      <xdr:rowOff>241186</xdr:rowOff>
    </xdr:from>
    <xdr:to>
      <xdr:col>20</xdr:col>
      <xdr:colOff>86064</xdr:colOff>
      <xdr:row>8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28DA12-DD9A-45FA-9E64-409E581F417A}"/>
            </a:ext>
          </a:extLst>
        </xdr:cNvPr>
        <xdr:cNvSpPr txBox="1"/>
      </xdr:nvSpPr>
      <xdr:spPr>
        <a:xfrm>
          <a:off x="3830581" y="1955686"/>
          <a:ext cx="3589733" cy="384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i=1;i&lt;=5;++i) C[i] += C[i-1];</a:t>
          </a:r>
          <a:endParaRPr lang="ko-KR" altLang="en-US" sz="1600"/>
        </a:p>
      </xdr:txBody>
    </xdr:sp>
    <xdr:clientData/>
  </xdr:twoCellAnchor>
  <xdr:twoCellAnchor>
    <xdr:from>
      <xdr:col>13</xdr:col>
      <xdr:colOff>202916</xdr:colOff>
      <xdr:row>9</xdr:row>
      <xdr:rowOff>56130</xdr:rowOff>
    </xdr:from>
    <xdr:to>
      <xdr:col>26</xdr:col>
      <xdr:colOff>16328</xdr:colOff>
      <xdr:row>11</xdr:row>
      <xdr:rowOff>168729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12B1AD-A81F-42EC-9CBA-53CF80076C3B}"/>
            </a:ext>
          </a:extLst>
        </xdr:cNvPr>
        <xdr:cNvSpPr txBox="1"/>
      </xdr:nvSpPr>
      <xdr:spPr>
        <a:xfrm>
          <a:off x="5136866" y="2627880"/>
          <a:ext cx="4271112" cy="684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i=9; i</a:t>
          </a:r>
          <a:r>
            <a:rPr lang="en-US" altLang="ko-KR" sz="1600" baseline="0"/>
            <a:t> &gt;</a:t>
          </a:r>
          <a:r>
            <a:rPr lang="en-US" altLang="ko-KR" sz="1600"/>
            <a:t>= 0; --i) </a:t>
          </a:r>
        </a:p>
        <a:p>
          <a:r>
            <a:rPr lang="en-US" altLang="ko-KR" sz="1600"/>
            <a:t>    sorted_A[--C[A[i]]] = A[i];</a:t>
          </a:r>
          <a:endParaRPr lang="ko-KR" altLang="en-US" sz="16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152400</xdr:rowOff>
    </xdr:from>
    <xdr:to>
      <xdr:col>10</xdr:col>
      <xdr:colOff>440120</xdr:colOff>
      <xdr:row>18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4F14A-CBDD-4258-9F8E-90922291D916}"/>
            </a:ext>
          </a:extLst>
        </xdr:cNvPr>
        <xdr:cNvSpPr txBox="1"/>
      </xdr:nvSpPr>
      <xdr:spPr>
        <a:xfrm>
          <a:off x="1009650" y="361950"/>
          <a:ext cx="7288595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사용가능한 메모리는 </a:t>
          </a:r>
          <a:r>
            <a:rPr lang="en-US" altLang="ko-KR" sz="1100"/>
            <a:t>256MB</a:t>
          </a:r>
          <a:r>
            <a:rPr lang="ko-KR" altLang="en-US" sz="1100"/>
            <a:t>인데 </a:t>
          </a:r>
          <a:r>
            <a:rPr lang="en-US" altLang="ko-KR" sz="1100"/>
            <a:t>main</a:t>
          </a:r>
          <a:r>
            <a:rPr lang="ko-KR" altLang="en-US" sz="1100"/>
            <a:t>에서 사용하는 것을 포함한 용량이다</a:t>
          </a:r>
          <a:r>
            <a:rPr lang="en-US" altLang="ko-KR" sz="1100"/>
            <a:t>.</a:t>
          </a:r>
        </a:p>
        <a:p>
          <a:r>
            <a:rPr lang="ko-KR" altLang="en-US" sz="1100"/>
            <a:t>    따라서 </a:t>
          </a:r>
          <a:r>
            <a:rPr lang="en-US" altLang="ko-KR" sz="1100"/>
            <a:t>user.cpp</a:t>
          </a:r>
          <a:r>
            <a:rPr lang="ko-KR" altLang="en-US" sz="1100"/>
            <a:t>에서 사용가능한 메모리를 계산해봐야 한다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</a:t>
          </a:r>
          <a:r>
            <a:rPr lang="en-US" altLang="ko-KR" sz="1100"/>
            <a:t>main</a:t>
          </a:r>
          <a:r>
            <a:rPr lang="ko-KR" altLang="en-US" sz="1100"/>
            <a:t>에서 아래와 같이 사용하고 있으므로 </a:t>
          </a:r>
          <a:r>
            <a:rPr lang="en-US" altLang="ko-KR" sz="1100"/>
            <a:t>25</a:t>
          </a:r>
          <a:r>
            <a:rPr lang="ko-KR" altLang="en-US" sz="1100"/>
            <a:t>백만 </a:t>
          </a:r>
          <a:r>
            <a:rPr lang="en-US" altLang="ko-KR" sz="1100"/>
            <a:t>* 4 = 1</a:t>
          </a:r>
          <a:r>
            <a:rPr lang="ko-KR" altLang="en-US" sz="1100"/>
            <a:t>억</a:t>
          </a:r>
          <a:r>
            <a:rPr lang="en-US" altLang="ko-KR" sz="1100"/>
            <a:t>byte</a:t>
          </a:r>
          <a:r>
            <a:rPr lang="ko-KR" altLang="en-US" sz="1100"/>
            <a:t>이믈 약 </a:t>
          </a:r>
          <a:r>
            <a:rPr lang="en-US" altLang="ko-KR" sz="1100"/>
            <a:t>100M</a:t>
          </a:r>
          <a:r>
            <a:rPr lang="ko-KR" altLang="en-US" sz="1100"/>
            <a:t>를 사용한다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 int N, A[25000000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static int M, Q[10000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static int ans[10000 + 1];</a:t>
          </a:r>
        </a:p>
        <a:p>
          <a:r>
            <a:rPr lang="ko-KR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사용자는 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 MB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사용할 수있다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25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백만 크기의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사용가능하다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2. A[i]</a:t>
          </a:r>
          <a:r>
            <a:rPr lang="ko-KR" altLang="en-US" sz="1100"/>
            <a:t>가 </a:t>
          </a:r>
          <a:r>
            <a:rPr lang="en-US" altLang="ko-KR" sz="1100"/>
            <a:t>32bit</a:t>
          </a:r>
          <a:r>
            <a:rPr lang="ko-KR" altLang="en-US" sz="1100"/>
            <a:t>를 모두 사용한다</a:t>
          </a:r>
          <a:r>
            <a:rPr lang="en-US" altLang="ko-KR" sz="1100"/>
            <a:t>. 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따라서 </a:t>
          </a:r>
          <a:r>
            <a:rPr lang="en-US" altLang="ko-KR" sz="1100"/>
            <a:t>ADD(2147483648)</a:t>
          </a:r>
          <a:r>
            <a:rPr lang="ko-KR" altLang="en-US" sz="1100"/>
            <a:t>를 더하여 </a:t>
          </a:r>
          <a:r>
            <a:rPr lang="en-US" altLang="ko-KR" sz="1100"/>
            <a:t>0</a:t>
          </a:r>
          <a:r>
            <a:rPr lang="ko-KR" altLang="en-US" sz="1100"/>
            <a:t>이상의 수로 만들어 정렬해야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그리고 </a:t>
          </a:r>
          <a:r>
            <a:rPr lang="en-US" altLang="ko-KR" sz="1100"/>
            <a:t>query</a:t>
          </a:r>
          <a:r>
            <a:rPr lang="ko-KR" altLang="en-US" sz="1100"/>
            <a:t>에 사용할 때</a:t>
          </a:r>
          <a:r>
            <a:rPr lang="en-US" altLang="ko-KR" sz="1100"/>
            <a:t>, ADD</a:t>
          </a:r>
          <a:r>
            <a:rPr lang="ko-KR" altLang="en-US" sz="1100"/>
            <a:t>를 빼고 사용해야 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496067</xdr:colOff>
      <xdr:row>7</xdr:row>
      <xdr:rowOff>49157</xdr:rowOff>
    </xdr:from>
    <xdr:to>
      <xdr:col>6</xdr:col>
      <xdr:colOff>479535</xdr:colOff>
      <xdr:row>8</xdr:row>
      <xdr:rowOff>88790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657F90BD-2263-4E03-8232-92704150DBB4}"/>
            </a:ext>
          </a:extLst>
        </xdr:cNvPr>
        <xdr:cNvSpPr/>
      </xdr:nvSpPr>
      <xdr:spPr>
        <a:xfrm>
          <a:off x="4182242" y="1516007"/>
          <a:ext cx="754993" cy="2491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532085</xdr:colOff>
      <xdr:row>6</xdr:row>
      <xdr:rowOff>13138</xdr:rowOff>
    </xdr:from>
    <xdr:to>
      <xdr:col>14</xdr:col>
      <xdr:colOff>206813</xdr:colOff>
      <xdr:row>10</xdr:row>
      <xdr:rowOff>134553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AEFCA43-0692-473D-955E-630CE6831C58}"/>
            </a:ext>
          </a:extLst>
        </xdr:cNvPr>
        <xdr:cNvSpPr/>
      </xdr:nvSpPr>
      <xdr:spPr>
        <a:xfrm>
          <a:off x="4989785" y="1270438"/>
          <a:ext cx="5818353" cy="959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radix</a:t>
          </a:r>
          <a:r>
            <a:rPr lang="en-US" altLang="ko-KR" sz="1100" baseline="0"/>
            <a:t> sort</a:t>
          </a:r>
          <a:r>
            <a:rPr lang="ko-KR" altLang="en-US" sz="1100" baseline="0"/>
            <a:t>를 위하여 </a:t>
          </a:r>
          <a:r>
            <a:rPr lang="en-US" altLang="ko-KR" sz="1100" baseline="0"/>
            <a:t>26</a:t>
          </a:r>
          <a:r>
            <a:rPr lang="ko-KR" altLang="en-US" sz="1100" baseline="0"/>
            <a:t>백만 </a:t>
          </a:r>
          <a:r>
            <a:rPr lang="en-US" altLang="ko-KR" sz="1100" baseline="0"/>
            <a:t>int</a:t>
          </a:r>
          <a:r>
            <a:rPr lang="ko-KR" altLang="en-US" sz="1100" baseline="0"/>
            <a:t>배열이 </a:t>
          </a:r>
          <a:r>
            <a:rPr lang="en-US" altLang="ko-KR" sz="1100" baseline="0"/>
            <a:t>2</a:t>
          </a:r>
          <a:r>
            <a:rPr lang="ko-KR" altLang="en-US" sz="1100" baseline="0"/>
            <a:t>개 필요한데</a:t>
          </a:r>
          <a:endParaRPr lang="en-US" altLang="ko-KR" sz="1100" baseline="0"/>
        </a:p>
        <a:p>
          <a:pPr algn="l"/>
          <a:r>
            <a:rPr lang="en-US" altLang="ko-KR" sz="1100" baseline="0"/>
            <a:t>   </a:t>
          </a:r>
          <a:r>
            <a:rPr lang="ko-KR" altLang="en-US" sz="1100" baseline="0"/>
            <a:t>하나는 선언하여 사용하고 나머지 하나는</a:t>
          </a:r>
          <a:endParaRPr lang="en-US" altLang="ko-KR" sz="1100"/>
        </a:p>
        <a:p>
          <a:pPr algn="l"/>
          <a:r>
            <a:rPr lang="en-US" altLang="ko-KR" sz="1100" baseline="0"/>
            <a:t>   </a:t>
          </a:r>
          <a:r>
            <a:rPr lang="en-US" altLang="ko-K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void initUser(int nSize, int *arr) </a:t>
          </a:r>
          <a:r>
            <a:rPr lang="ko-KR" altLang="en-US" sz="1100"/>
            <a:t>매개변수로 넘어오는  </a:t>
          </a:r>
          <a:r>
            <a:rPr lang="en-US" altLang="ko-KR" sz="1100"/>
            <a:t>int</a:t>
          </a:r>
          <a:r>
            <a:rPr lang="en-US" altLang="ko-KR" sz="1100" baseline="0"/>
            <a:t> arr[] </a:t>
          </a:r>
          <a:r>
            <a:rPr lang="ko-KR" altLang="en-US" sz="1100" baseline="0"/>
            <a:t>을 정렬에 사용한다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406353</xdr:colOff>
      <xdr:row>15</xdr:row>
      <xdr:rowOff>87680</xdr:rowOff>
    </xdr:from>
    <xdr:to>
      <xdr:col>6</xdr:col>
      <xdr:colOff>389854</xdr:colOff>
      <xdr:row>16</xdr:row>
      <xdr:rowOff>127314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68B62F6E-F37C-473C-B0E7-78D71C2038B0}"/>
            </a:ext>
          </a:extLst>
        </xdr:cNvPr>
        <xdr:cNvSpPr/>
      </xdr:nvSpPr>
      <xdr:spPr>
        <a:xfrm>
          <a:off x="4092528" y="3230930"/>
          <a:ext cx="755026" cy="24918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513741</xdr:colOff>
      <xdr:row>14</xdr:row>
      <xdr:rowOff>117922</xdr:rowOff>
    </xdr:from>
    <xdr:to>
      <xdr:col>13</xdr:col>
      <xdr:colOff>457542</xdr:colOff>
      <xdr:row>19</xdr:row>
      <xdr:rowOff>134807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5AA4D99-6434-434E-B75A-A866DA4C4181}"/>
            </a:ext>
          </a:extLst>
        </xdr:cNvPr>
        <xdr:cNvSpPr/>
      </xdr:nvSpPr>
      <xdr:spPr>
        <a:xfrm>
          <a:off x="4971441" y="3051622"/>
          <a:ext cx="5401626" cy="1064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모든 수에 </a:t>
          </a:r>
          <a:r>
            <a:rPr lang="en-US" altLang="ko-KR" sz="1100"/>
            <a:t>ADD</a:t>
          </a:r>
          <a:r>
            <a:rPr lang="ko-KR" altLang="en-US" sz="1100"/>
            <a:t>를 더하는 방법은 </a:t>
          </a:r>
          <a:endParaRPr lang="en-US" altLang="ko-KR" sz="1100"/>
        </a:p>
        <a:p>
          <a:pPr algn="l"/>
          <a:r>
            <a:rPr lang="en-US" altLang="ko-KR" sz="1100"/>
            <a:t>   brr[i] = arr[i] + ADD</a:t>
          </a:r>
          <a:r>
            <a:rPr lang="en-US" altLang="ko-KR" sz="1100" baseline="0"/>
            <a:t> </a:t>
          </a:r>
          <a:r>
            <a:rPr lang="ko-KR" altLang="en-US" sz="1100" baseline="0"/>
            <a:t>또는 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brr[i] = arr[i] - ADD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또는 </a:t>
          </a:r>
          <a:br>
            <a:rPr lang="en-US" altLang="ko-KR" sz="1100" baseline="0"/>
          </a:br>
          <a:r>
            <a:rPr lang="en-US" altLang="ko-KR" sz="1100" baseline="0"/>
            <a:t>   brr[i] = arr[i] ^ ADD </a:t>
          </a:r>
          <a:r>
            <a:rPr lang="ko-KR" altLang="en-US" sz="1100" baseline="0"/>
            <a:t>와 같은 방법을 사용할 수 있다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543260</xdr:colOff>
      <xdr:row>5</xdr:row>
      <xdr:rowOff>85892</xdr:rowOff>
    </xdr:from>
    <xdr:to>
      <xdr:col>5</xdr:col>
      <xdr:colOff>75407</xdr:colOff>
      <xdr:row>47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320129-9EEA-4D69-BB5C-368F6FA06C29}"/>
            </a:ext>
          </a:extLst>
        </xdr:cNvPr>
        <xdr:cNvSpPr txBox="1"/>
      </xdr:nvSpPr>
      <xdr:spPr>
        <a:xfrm>
          <a:off x="543260" y="1133642"/>
          <a:ext cx="5532897" cy="88485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16bit(0~65535)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랜덤 추출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일부 같은수 포함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1048576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생성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1M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한도의 지역메모리를 이용하여 정렬해야 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main.cpp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hw_sort(short data[1024])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사용할 수 있음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생성은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이용하여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따라서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비트 단위로 보면 많아야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서로다른 정수가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test()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함수로 주어지는 데이터는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unsigned int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타입이지만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정렬할 수 있는 정수는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short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1M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범위의 지역메모리만을 허용하므로 메모리 공간 사용을 최적화할 필요가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점수는 정렬 시간을 통하여 체크되므로 가능한 빠른속도로 정렬해야 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어떤 정렬을 사용할수 있을까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다양한 해법이 있겠지만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사용하지 않는 방법을 생각해본다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advanced_hash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22bit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원래의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바꾼다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공간복잡도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65536 * 2 + 2048 * 4 + 2048 * 4 = 131072 + 16384 = 147456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시간복잡도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두번의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진행하므로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O(1048576)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hw_sort()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사용하지 않는 방법을 생각해본다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2048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advanced_hash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22bit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정렬하는데 hw_sort()를 사용할 수 있다.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수가 1024 이하인 경우 : 1024로 맞추어 hw_sort()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수가 1025 ~ 2048인 경우 : 두개로 나우어 hw_sort()하고 merge하기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수가 2048 초과인 경우라면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해법연구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1과 시간복잡도는 같지만 실행 점수는 더 좋다.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263769</xdr:colOff>
      <xdr:row>30</xdr:row>
      <xdr:rowOff>87923</xdr:rowOff>
    </xdr:from>
    <xdr:to>
      <xdr:col>23</xdr:col>
      <xdr:colOff>534866</xdr:colOff>
      <xdr:row>42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BE1A54-CBEC-464D-9E98-AB1319AAB1D0}"/>
            </a:ext>
          </a:extLst>
        </xdr:cNvPr>
        <xdr:cNvSpPr txBox="1"/>
      </xdr:nvSpPr>
      <xdr:spPr>
        <a:xfrm>
          <a:off x="6950319" y="6374423"/>
          <a:ext cx="6462347" cy="2436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read(unsigned char*tg, int i) {     // LM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 중에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번 비트가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읽어오기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return (tg[i / 8] &gt;&gt; (i % 8 )) &amp; 1;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 == 67인 경우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tg[67 / 8]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&gt;&gt; (67 % 8) =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tg[8] &gt;&gt; 3</a:t>
          </a:r>
        </a:p>
        <a:p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// i번 비트를 1로 채우기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void write(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unsigned char*tg, int i) { 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tg[i / 8] |=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1&lt;&lt;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 % 8 );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123825</xdr:rowOff>
    </xdr:from>
    <xdr:to>
      <xdr:col>16</xdr:col>
      <xdr:colOff>0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78093-18C5-913D-C9BC-ECF4916A4455}"/>
            </a:ext>
          </a:extLst>
        </xdr:cNvPr>
        <xdr:cNvSpPr txBox="1"/>
      </xdr:nvSpPr>
      <xdr:spPr>
        <a:xfrm>
          <a:off x="438150" y="123825"/>
          <a:ext cx="5200650" cy="290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cards[i]들을 cards[0]과의 차로 분류할 수 있다.</a:t>
          </a:r>
        </a:p>
        <a:p>
          <a:r>
            <a:rPr lang="en-US" altLang="ko-KR" sz="1100" baseline="0"/>
            <a:t>* int A[50000][4], len[N];을 이용하여 데이터를 분류하여 저장할 수 있다.</a:t>
          </a:r>
        </a:p>
        <a:p>
          <a:r>
            <a:rPr lang="ko-KR" altLang="en-US" sz="1100" baseline="0"/>
            <a:t>아래 예를 보면 알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분류된 데이터는 0개, 2개, 4개 중 한 경우가 된다.</a:t>
          </a:r>
        </a:p>
        <a:p>
          <a:r>
            <a:rPr lang="en-US" altLang="ko-KR" sz="1100" baseline="0"/>
            <a:t>* 0개인 경우는 볼 필요가 없다.</a:t>
          </a:r>
        </a:p>
        <a:p>
          <a:r>
            <a:rPr lang="en-US" altLang="ko-KR" sz="1100" baseline="0"/>
            <a:t>* 2개인 경우 둘이 쌍이다.</a:t>
          </a:r>
        </a:p>
        <a:p>
          <a:r>
            <a:rPr lang="en-US" altLang="ko-KR" sz="1100" baseline="0"/>
            <a:t>* 4개인 경우는 다음 3가지 중 하나이다.</a:t>
          </a:r>
        </a:p>
        <a:p>
          <a:pPr lvl="1"/>
          <a:r>
            <a:rPr lang="en-US" altLang="ko-KR" sz="1100" baseline="0"/>
            <a:t>1) pair(A[i][0], A[i][1]) 라면 pair(A[i][2],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pair(A[i][0], A[i][2]) 라면 pair(A[i][1],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pair(A[i][0], A[i][3]) 라면 pair(A[i][1], A[i][2])이다.</a:t>
          </a:r>
          <a:endParaRPr lang="en-US" altLang="ko-KR" sz="1100" baseline="0"/>
        </a:p>
      </xdr:txBody>
    </xdr:sp>
    <xdr:clientData/>
  </xdr:twoCellAnchor>
  <xdr:twoCellAnchor>
    <xdr:from>
      <xdr:col>1</xdr:col>
      <xdr:colOff>95250</xdr:colOff>
      <xdr:row>38</xdr:row>
      <xdr:rowOff>180976</xdr:rowOff>
    </xdr:from>
    <xdr:to>
      <xdr:col>20</xdr:col>
      <xdr:colOff>152400</xdr:colOff>
      <xdr:row>43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250BD7-6632-4C7D-C307-31EB3448E3DE}"/>
            </a:ext>
          </a:extLst>
        </xdr:cNvPr>
        <xdr:cNvSpPr txBox="1"/>
      </xdr:nvSpPr>
      <xdr:spPr>
        <a:xfrm>
          <a:off x="438150" y="8143876"/>
          <a:ext cx="67246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[해법연구2]</a:t>
          </a:r>
        </a:p>
        <a:p>
          <a:r>
            <a:rPr lang="en-US" altLang="ko-KR" sz="1100"/>
            <a:t>*</a:t>
          </a:r>
          <a:r>
            <a:rPr lang="en-US" altLang="ko-KR" sz="1100" baseline="0"/>
            <a:t> quick sort를 응용한 방법을 사용할 수 있다.</a:t>
          </a:r>
        </a:p>
        <a:p>
          <a:r>
            <a:rPr lang="en-US" altLang="ko-KR" sz="1100" baseline="0"/>
            <a:t>   이때, 구간을 잘 나누어야 한다. 아래 예를 보자.</a:t>
          </a:r>
        </a:p>
      </xdr:txBody>
    </xdr:sp>
    <xdr:clientData/>
  </xdr:twoCellAnchor>
  <xdr:twoCellAnchor>
    <xdr:from>
      <xdr:col>1</xdr:col>
      <xdr:colOff>95250</xdr:colOff>
      <xdr:row>46</xdr:row>
      <xdr:rowOff>161926</xdr:rowOff>
    </xdr:from>
    <xdr:to>
      <xdr:col>20</xdr:col>
      <xdr:colOff>152400</xdr:colOff>
      <xdr:row>59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9906D5-F0A3-9B3B-864D-E3611AB828B5}"/>
            </a:ext>
          </a:extLst>
        </xdr:cNvPr>
        <xdr:cNvSpPr txBox="1"/>
      </xdr:nvSpPr>
      <xdr:spPr>
        <a:xfrm>
          <a:off x="438150" y="9801226"/>
          <a:ext cx="6724650" cy="2647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* 위 예의 경우 s=0, e=9 이므로 구간의 크기는 10이다.</a:t>
          </a:r>
        </a:p>
        <a:p>
          <a:r>
            <a:rPr lang="en-US" altLang="ko-KR" sz="1100" baseline="0"/>
            <a:t>    차 = 구간크기/2 = 10/2 = 5 이하와 초과로 나누면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 = 구간크기/2 = 10/5 = 2 이하와 초과로 나누어 보기까지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차 = 구간크기/6 = 10/6 = 1이하로 하면 (3 3 3 1 1 2 2 )와 (4 4 5 5)로 나누어지는데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이후 (3 3 1 1 2 2 )에서 다시 6/6 = 1 이하와 초과로 되어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따라서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구간크기 / 6 미만과 이상으로 나누거나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2) 구간크기</a:t>
          </a:r>
          <a:r>
            <a:rPr lang="en-US" altLang="ko-KR" baseline="0">
              <a:effectLst/>
            </a:rPr>
            <a:t> / 7 이하와 초과로 나누는 방법을 사용할 수 있다.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 7대신 8, 9등을 선택할 수 있으나 성능이 떨어진다.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17</xdr:col>
      <xdr:colOff>209550</xdr:colOff>
      <xdr:row>0</xdr:row>
      <xdr:rowOff>123825</xdr:rowOff>
    </xdr:from>
    <xdr:to>
      <xdr:col>32</xdr:col>
      <xdr:colOff>266700</xdr:colOff>
      <xdr:row>14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6130AD1-1F8D-587E-7382-9231449F525C}"/>
            </a:ext>
          </a:extLst>
        </xdr:cNvPr>
        <xdr:cNvSpPr txBox="1"/>
      </xdr:nvSpPr>
      <xdr:spPr>
        <a:xfrm>
          <a:off x="6191250" y="123825"/>
          <a:ext cx="5200650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cards[i]를 cards[0]과의 차로 나누기 위하여 </a:t>
          </a:r>
        </a:p>
        <a:p>
          <a:r>
            <a:rPr lang="en-US" altLang="ko-KR" sz="1100" baseline="0"/>
            <a:t>   diff[i] = abs(cards[i] - cards[0])를 구해야 한다.</a:t>
          </a:r>
        </a:p>
        <a:p>
          <a:r>
            <a:rPr lang="en-US" altLang="ko-KR" sz="1100" baseline="0"/>
            <a:t>   어떻게 구할 수 있을까?</a:t>
          </a:r>
        </a:p>
        <a:p>
          <a:endParaRPr lang="en-US" altLang="ko-KR" sz="1100" baseline="0"/>
        </a:p>
        <a:p>
          <a:r>
            <a:rPr lang="en-US" altLang="ko-KR" sz="1100" baseline="0"/>
            <a:t>* 이진탐색을 이용할 수 있다.</a:t>
          </a:r>
        </a:p>
        <a:p>
          <a:endParaRPr lang="en-US" altLang="ko-KR" sz="1100" baseline="0"/>
        </a:p>
        <a:p>
          <a:r>
            <a:rPr lang="en-US" altLang="ko-KR" sz="1100" baseline="0"/>
            <a:t>* checkCards( a, b, diff)를 만족하는 첫 번째 값을 찾으면 된다.</a:t>
          </a:r>
        </a:p>
        <a:p>
          <a:r>
            <a:rPr lang="en-US" altLang="ko-KR" sz="1100" baseline="0"/>
            <a:t>   차는 정렬된 값이므로 이진 탐색을 적용할 수 있다.</a:t>
          </a:r>
        </a:p>
        <a:p>
          <a:endParaRPr lang="en-US" altLang="ko-KR" sz="1100" baseline="0"/>
        </a:p>
        <a:p>
          <a:endParaRPr lang="en-US" altLang="ko-KR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93592</xdr:rowOff>
    </xdr:from>
    <xdr:to>
      <xdr:col>10</xdr:col>
      <xdr:colOff>599652</xdr:colOff>
      <xdr:row>24</xdr:row>
      <xdr:rowOff>180867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132AC2-C654-4D8B-B276-460E7F691DED}"/>
            </a:ext>
          </a:extLst>
        </xdr:cNvPr>
        <xdr:cNvSpPr txBox="1"/>
      </xdr:nvSpPr>
      <xdr:spPr>
        <a:xfrm>
          <a:off x="685800" y="2817742"/>
          <a:ext cx="6771852" cy="239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동전은 정상인 동전과 무게는 다르지만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동전끼리는 모두 같은 무게를 가진다고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정확히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번이용하여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55214</xdr:colOff>
      <xdr:row>27</xdr:row>
      <xdr:rowOff>6796</xdr:rowOff>
    </xdr:from>
    <xdr:to>
      <xdr:col>10</xdr:col>
      <xdr:colOff>646170</xdr:colOff>
      <xdr:row>42</xdr:row>
      <xdr:rowOff>37580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0225D0-E5C6-46E1-9365-A5A32716CEBC}"/>
            </a:ext>
          </a:extLst>
        </xdr:cNvPr>
        <xdr:cNvSpPr txBox="1"/>
      </xdr:nvSpPr>
      <xdr:spPr>
        <a:xfrm>
          <a:off x="741014" y="5664646"/>
          <a:ext cx="6763156" cy="3174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KOI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왕국의 통치자인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마음씨가 좋다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어느 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첩보를 통해 왕국 와인 저장고의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병의 와인 중에 한 병에 독이 들어 있다는 사실을 알아내었다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하지만 어떤 와인 병에 독이 든 것인지는 알 수가 없었다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부하들을 죽일 수는 없어서 생쥐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마리에게 와인을 먹여서 독이 든 병을 찾기로 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첩보에 의하면 독이 든 와인은 독이 너무나 강력하여 다른 와인과 섞어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얼마만큼 희석을 시킨다 하더라도 마신 후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무조건 사망한다고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오늘로부터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있을 축제에 와인을 사용할 예정이므로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생쥐에게 와인을 먹일 수 있는 횟수는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많은 생쥐를 사용하지 않으려하므로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최소화했다고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마리의 생쥐 중 어떤 경우에라도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마리만을 희생시키려고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최솟값은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fontAlgn="base" latinLnBrk="0"/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999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</xdr:colOff>
      <xdr:row>1</xdr:row>
      <xdr:rowOff>0</xdr:rowOff>
    </xdr:from>
    <xdr:to>
      <xdr:col>10</xdr:col>
      <xdr:colOff>601998</xdr:colOff>
      <xdr:row>12</xdr:row>
      <xdr:rowOff>83823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73B82A-29B1-4D6E-BC77-9F0B093A54BE}"/>
            </a:ext>
          </a:extLst>
        </xdr:cNvPr>
        <xdr:cNvSpPr txBox="1"/>
      </xdr:nvSpPr>
      <xdr:spPr>
        <a:xfrm>
          <a:off x="691321" y="209550"/>
          <a:ext cx="6768677" cy="2388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그램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(g)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이용하여 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39076</xdr:colOff>
      <xdr:row>13</xdr:row>
      <xdr:rowOff>210038</xdr:rowOff>
    </xdr:from>
    <xdr:to>
      <xdr:col>20</xdr:col>
      <xdr:colOff>298174</xdr:colOff>
      <xdr:row>48</xdr:row>
      <xdr:rowOff>53731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E20BF2-951D-4E53-93F0-2F667C014639}"/>
            </a:ext>
          </a:extLst>
        </xdr:cNvPr>
        <xdr:cNvSpPr txBox="1"/>
      </xdr:nvSpPr>
      <xdr:spPr>
        <a:xfrm>
          <a:off x="696301" y="13849838"/>
          <a:ext cx="6774198" cy="71779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main()</a:t>
          </a:r>
          <a:r>
            <a:rPr lang="ko-KR" altLang="en-US" sz="1100"/>
            <a:t>에 정의된 </a:t>
          </a:r>
          <a:r>
            <a:rPr lang="en-US" altLang="ko-KR" sz="1100"/>
            <a:t>entry[]</a:t>
          </a:r>
          <a:r>
            <a:rPr lang="ko-KR" altLang="en-US" sz="1100"/>
            <a:t>에는 </a:t>
          </a:r>
          <a:r>
            <a:rPr lang="en-US" altLang="ko-KR" sz="1100"/>
            <a:t>1~N(1000~100000)</a:t>
          </a:r>
          <a:r>
            <a:rPr lang="ko-KR" altLang="en-US" sz="1100"/>
            <a:t> 사이의 수 중에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중복되지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않는 </a:t>
          </a:r>
          <a:r>
            <a:rPr lang="en-US" altLang="ko-KR" sz="1100"/>
            <a:t>K</a:t>
          </a:r>
          <a:r>
            <a:rPr lang="ko-KR" altLang="en-US" sz="1100"/>
            <a:t>개</a:t>
          </a:r>
          <a:r>
            <a:rPr lang="en-US" altLang="ko-KR" sz="1100"/>
            <a:t>(N/2~N)</a:t>
          </a:r>
          <a:r>
            <a:rPr lang="ko-KR" altLang="en-US" sz="1100"/>
            <a:t>의 수가 들어있다</a:t>
          </a:r>
          <a:r>
            <a:rPr lang="en-US" altLang="ko-KR" sz="1100"/>
            <a:t>.</a:t>
          </a:r>
        </a:p>
        <a:p>
          <a:r>
            <a:rPr lang="ko-KR" altLang="en-US" sz="1100"/>
            <a:t>사용자는 </a:t>
          </a:r>
          <a:r>
            <a:rPr lang="en-US" altLang="ko-KR" sz="1100"/>
            <a:t>consistOf(N,</a:t>
          </a:r>
          <a:r>
            <a:rPr lang="en-US" altLang="ko-KR" sz="1100" baseline="0"/>
            <a:t> K)</a:t>
          </a:r>
          <a:r>
            <a:rPr lang="ko-KR" altLang="en-US" sz="1100" baseline="0"/>
            <a:t>함수와 </a:t>
          </a:r>
          <a:r>
            <a:rPr lang="en-US" altLang="ko-KR" sz="1100" baseline="0"/>
            <a:t>isEntryNumber(num)</a:t>
          </a:r>
          <a:r>
            <a:rPr lang="ko-KR" altLang="en-US" sz="1100" baseline="0"/>
            <a:t>를 정의 해야 한다</a:t>
          </a:r>
          <a:r>
            <a:rPr lang="en-US" altLang="ko-KR" sz="1100" baseline="0"/>
            <a:t>.</a:t>
          </a:r>
          <a:r>
            <a:rPr lang="ko-KR" altLang="en-US" sz="1100" baseline="0"/>
            <a:t> </a:t>
          </a:r>
          <a:endParaRPr lang="en-US" altLang="ko-KR" sz="1100" baseline="0"/>
        </a:p>
        <a:p>
          <a:r>
            <a:rPr lang="en-US" altLang="ko-KR" sz="1100" baseline="0"/>
            <a:t>1) consistOf(N, K) : entry[]</a:t>
          </a:r>
          <a:r>
            <a:rPr lang="ko-KR" altLang="en-US" sz="1100" baseline="0"/>
            <a:t>에 어떤수들이 있는지 알아내야 한다</a:t>
          </a:r>
          <a:r>
            <a:rPr lang="en-US" altLang="ko-KR" sz="1100" baseline="0"/>
            <a:t>. </a:t>
          </a:r>
          <a:r>
            <a:rPr lang="ko-KR" altLang="en-US" sz="1100" baseline="0"/>
            <a:t>이때 순서는 중요하지 않다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main()</a:t>
          </a:r>
          <a:r>
            <a:rPr lang="ko-KR" altLang="en-US" sz="1100" baseline="0"/>
            <a:t>에 정의된 </a:t>
          </a:r>
          <a:r>
            <a:rPr lang="en-US" altLang="ko-KR" sz="1100" baseline="0"/>
            <a:t>countSameNumber(guess[])</a:t>
          </a:r>
          <a:r>
            <a:rPr lang="ko-KR" altLang="en-US" sz="1100" baseline="0"/>
            <a:t>를 이용할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있다면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없다면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consistOf(N, K)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 파악해 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O(1)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consistOf(N, K)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파악할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단순한 방법을 생각해 보자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num = 1~N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수들에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guess[0] = 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넣고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호출하는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 * K)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반복하기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좀 더 효율적인 방법을 생각해 볼 필요가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이상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 개를 확인할 방법은 없을까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세개의 수 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있는지 확인해보고자 한다면 어떻게 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guess[] = {1, 2, 2, 3, 3, 3, 3}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호출할 하면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다음과 같을 것이다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(000) ret = 0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하지 않는다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(001) ret = 1: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(010) ret = 2: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(011) ret = 3: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(100) ret = 4: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(101) ret = 5: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(110) ret = 6: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(111) ret = 7: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3) </a:t>
          </a:r>
          <a:r>
            <a:rPr lang="ko-KR" altLang="en-US" sz="1100"/>
            <a:t>이진 비트를 이용하여 한번에 </a:t>
          </a:r>
          <a:r>
            <a:rPr lang="en-US" altLang="ko-KR" sz="1100"/>
            <a:t>log(K)</a:t>
          </a:r>
          <a:r>
            <a:rPr lang="ko-KR" altLang="en-US" sz="1100"/>
            <a:t>개를 확인할 수 있다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시간복잡도는 </a:t>
          </a:r>
          <a:r>
            <a:rPr lang="en-US" altLang="ko-KR" sz="1100"/>
            <a:t>O(</a:t>
          </a:r>
          <a:r>
            <a:rPr lang="en-US" altLang="ko-KR" sz="1100" baseline="0"/>
            <a:t> K * (N / logK))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24796</xdr:colOff>
      <xdr:row>0</xdr:row>
      <xdr:rowOff>70436</xdr:rowOff>
    </xdr:from>
    <xdr:to>
      <xdr:col>23</xdr:col>
      <xdr:colOff>8090</xdr:colOff>
      <xdr:row>1</xdr:row>
      <xdr:rowOff>162425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77F910-D4DD-4D1D-BD17-703A77411C86}"/>
            </a:ext>
          </a:extLst>
        </xdr:cNvPr>
        <xdr:cNvSpPr txBox="1"/>
      </xdr:nvSpPr>
      <xdr:spPr>
        <a:xfrm>
          <a:off x="571448" y="70436"/>
          <a:ext cx="5723142" cy="299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1: 1</a:t>
          </a:r>
          <a:r>
            <a:rPr lang="ko-KR" altLang="en-US" sz="1100"/>
            <a:t>부터 </a:t>
          </a:r>
          <a:r>
            <a:rPr lang="en-US" altLang="ko-KR" sz="1100"/>
            <a:t>1</a:t>
          </a:r>
          <a:r>
            <a:rPr lang="ko-KR" altLang="en-US" sz="1100"/>
            <a:t>개씩 분할정복을 이용하여 찾기 </a:t>
          </a:r>
          <a:r>
            <a:rPr lang="en-US" altLang="ko-KR" sz="1100"/>
            <a:t>: binary</a:t>
          </a:r>
          <a:r>
            <a:rPr lang="en-US" altLang="ko-KR" sz="1100" baseline="0"/>
            <a:t> search </a:t>
          </a:r>
          <a:r>
            <a:rPr lang="ko-KR" altLang="en-US" sz="1100" baseline="0"/>
            <a:t>원리 이용</a:t>
          </a:r>
          <a:endParaRPr lang="ko-KR" altLang="en-US" sz="1100"/>
        </a:p>
      </xdr:txBody>
    </xdr:sp>
    <xdr:clientData/>
  </xdr:twoCellAnchor>
  <xdr:twoCellAnchor>
    <xdr:from>
      <xdr:col>13</xdr:col>
      <xdr:colOff>82222</xdr:colOff>
      <xdr:row>6</xdr:row>
      <xdr:rowOff>46201</xdr:rowOff>
    </xdr:from>
    <xdr:to>
      <xdr:col>20</xdr:col>
      <xdr:colOff>256761</xdr:colOff>
      <xdr:row>8</xdr:row>
      <xdr:rowOff>183712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93E8CAC4-687A-40ED-A35A-743176641287}"/>
            </a:ext>
          </a:extLst>
        </xdr:cNvPr>
        <xdr:cNvSpPr/>
      </xdr:nvSpPr>
      <xdr:spPr>
        <a:xfrm>
          <a:off x="4712200" y="1288592"/>
          <a:ext cx="2667604" cy="551642"/>
        </a:xfrm>
        <a:prstGeom prst="downArrowCallou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356</a:t>
          </a:r>
          <a:r>
            <a:rPr lang="ko-KR" altLang="en-US" sz="1100"/>
            <a:t>점</a:t>
          </a:r>
          <a:r>
            <a:rPr lang="en-US" altLang="ko-KR" sz="1100"/>
            <a:t>, 없다면</a:t>
          </a:r>
          <a:r>
            <a:rPr lang="en-US" altLang="ko-KR" sz="1100" baseline="0"/>
            <a:t> 100점</a:t>
          </a:r>
          <a:endParaRPr lang="ko-KR" altLang="en-US" sz="1100"/>
        </a:p>
      </xdr:txBody>
    </xdr:sp>
    <xdr:clientData/>
  </xdr:twoCellAnchor>
  <xdr:twoCellAnchor>
    <xdr:from>
      <xdr:col>3</xdr:col>
      <xdr:colOff>52553</xdr:colOff>
      <xdr:row>10</xdr:row>
      <xdr:rowOff>49376</xdr:rowOff>
    </xdr:from>
    <xdr:to>
      <xdr:col>9</xdr:col>
      <xdr:colOff>124239</xdr:colOff>
      <xdr:row>12</xdr:row>
      <xdr:rowOff>180536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52ACA259-1A91-42F9-83CF-15505EFD216C}"/>
            </a:ext>
          </a:extLst>
        </xdr:cNvPr>
        <xdr:cNvSpPr/>
      </xdr:nvSpPr>
      <xdr:spPr>
        <a:xfrm>
          <a:off x="1121010" y="2120028"/>
          <a:ext cx="2208599" cy="545291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306</a:t>
          </a:r>
          <a:r>
            <a:rPr lang="ko-KR" altLang="en-US" sz="1100"/>
            <a:t>점</a:t>
          </a:r>
          <a:r>
            <a:rPr lang="en-US" altLang="ko-KR" sz="1100"/>
            <a:t>,  업다면</a:t>
          </a:r>
          <a:r>
            <a:rPr lang="en-US" altLang="ko-KR" sz="1100" baseline="0"/>
            <a:t> 50점</a:t>
          </a:r>
          <a:endParaRPr lang="ko-KR" altLang="en-US" sz="1100"/>
        </a:p>
      </xdr:txBody>
    </xdr:sp>
    <xdr:clientData/>
  </xdr:twoCellAnchor>
  <xdr:twoCellAnchor>
    <xdr:from>
      <xdr:col>28</xdr:col>
      <xdr:colOff>7712</xdr:colOff>
      <xdr:row>9</xdr:row>
      <xdr:rowOff>174121</xdr:rowOff>
    </xdr:from>
    <xdr:to>
      <xdr:col>36</xdr:col>
      <xdr:colOff>8283</xdr:colOff>
      <xdr:row>12</xdr:row>
      <xdr:rowOff>107741</xdr:rowOff>
    </xdr:to>
    <xdr:sp macro="" textlink="">
      <xdr:nvSpPr>
        <xdr:cNvPr id="6" name="설명선: 아래쪽 화살표 5">
          <a:extLst>
            <a:ext uri="{FF2B5EF4-FFF2-40B4-BE49-F238E27FC236}">
              <a16:creationId xmlns:a16="http://schemas.microsoft.com/office/drawing/2014/main" id="{BA1477E6-DA7B-4D04-B2FD-9AE880F6990C}"/>
            </a:ext>
          </a:extLst>
        </xdr:cNvPr>
        <xdr:cNvSpPr/>
      </xdr:nvSpPr>
      <xdr:spPr>
        <a:xfrm>
          <a:off x="9979973" y="2037708"/>
          <a:ext cx="2849788" cy="554816"/>
        </a:xfrm>
        <a:prstGeom prst="down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</a:t>
          </a:r>
          <a:r>
            <a:rPr lang="ko-KR" altLang="en-US" sz="1100" baseline="0"/>
            <a:t> </a:t>
          </a:r>
          <a:r>
            <a:rPr lang="en-US" altLang="ko-KR" sz="1100" baseline="0"/>
            <a:t>306점, 없다면 50점</a:t>
          </a:r>
          <a:endParaRPr lang="ko-KR" altLang="en-US" sz="1100"/>
        </a:p>
      </xdr:txBody>
    </xdr:sp>
    <xdr:clientData/>
  </xdr:twoCellAnchor>
  <xdr:twoCellAnchor>
    <xdr:from>
      <xdr:col>1</xdr:col>
      <xdr:colOff>80428</xdr:colOff>
      <xdr:row>18</xdr:row>
      <xdr:rowOff>174397</xdr:rowOff>
    </xdr:from>
    <xdr:to>
      <xdr:col>38</xdr:col>
      <xdr:colOff>91110</xdr:colOff>
      <xdr:row>26</xdr:row>
      <xdr:rowOff>66261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DF49F5-7A9A-44DC-86E9-D10D61DC2FF6}"/>
            </a:ext>
          </a:extLst>
        </xdr:cNvPr>
        <xdr:cNvSpPr txBox="1"/>
      </xdr:nvSpPr>
      <xdr:spPr>
        <a:xfrm>
          <a:off x="353754" y="3487440"/>
          <a:ext cx="10123747" cy="1548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</a:t>
          </a:r>
          <a:r>
            <a:rPr lang="ko-KR" altLang="en-US" sz="1100"/>
            <a:t>의 시간복잡도</a:t>
          </a:r>
          <a:endParaRPr lang="en-US" altLang="ko-KR" sz="1100"/>
        </a:p>
        <a:p>
          <a:r>
            <a:rPr lang="en-US" altLang="ko-KR" sz="1100"/>
            <a:t>255 </a:t>
          </a:r>
          <a:r>
            <a:rPr lang="ko-KR" altLang="en-US" sz="1100"/>
            <a:t>개의 수를 대상으로 </a:t>
          </a:r>
          <a:r>
            <a:rPr lang="en-US" altLang="ko-KR" sz="1100"/>
            <a:t>1</a:t>
          </a:r>
          <a:r>
            <a:rPr lang="ko-KR" altLang="en-US" sz="1100"/>
            <a:t>개당 트리 깊이 </a:t>
          </a:r>
          <a:r>
            <a:rPr lang="en-US" altLang="ko-KR" sz="1100"/>
            <a:t>8,</a:t>
          </a:r>
          <a:r>
            <a:rPr lang="ko-KR" altLang="en-US" sz="1100"/>
            <a:t> 검사하는데 시간복잡도는</a:t>
          </a:r>
          <a:r>
            <a:rPr lang="ko-KR" altLang="en-US" sz="1100" baseline="0"/>
            <a:t> 트리깊이 </a:t>
          </a:r>
          <a:r>
            <a:rPr lang="en-US" altLang="ko-KR" sz="1100" baseline="0"/>
            <a:t>8, main에서 검사하는데 매번 200*200, TC가 50개이므로</a:t>
          </a:r>
          <a:endParaRPr lang="en-US" altLang="ko-KR" sz="1100"/>
        </a:p>
        <a:p>
          <a:r>
            <a:rPr lang="en-US" altLang="ko-KR" sz="1100"/>
            <a:t>200 * 8 * 200 * 200 * 50 = 3,200,000,000 </a:t>
          </a:r>
          <a:r>
            <a:rPr lang="ko-KR" altLang="en-US" sz="1100"/>
            <a:t>이다</a:t>
          </a:r>
          <a:r>
            <a:rPr lang="en-US" altLang="ko-KR" sz="1100"/>
            <a:t>. ( 사용되지</a:t>
          </a:r>
          <a:r>
            <a:rPr lang="en-US" altLang="ko-KR" sz="1100" baseline="0"/>
            <a:t> 않는 55개의 수는 첫 단계에서 걸러지므로 제외하고 생각한다.)</a:t>
          </a:r>
        </a:p>
        <a:p>
          <a:endParaRPr lang="en-US" altLang="ko-KR" sz="1100" baseline="0"/>
        </a:p>
        <a:p>
          <a:r>
            <a:rPr lang="en-US" altLang="ko-KR" sz="1100" baseline="0"/>
            <a:t>* 한 번에 2개의 수를 찾는 방법을 생각할 수 있다.</a:t>
          </a:r>
        </a:p>
        <a:p>
          <a:r>
            <a:rPr lang="en-US" altLang="ko-KR" sz="1100" baseline="0"/>
            <a:t>   자리를 찾은 수를 제외하고 탐색범위를 좁히면 시간이 지날수록 찾는 속도가 빨라질 수 있다.</a:t>
          </a:r>
          <a:endParaRPr lang="en-US" altLang="ko-KR" sz="1100"/>
        </a:p>
      </xdr:txBody>
    </xdr:sp>
    <xdr:clientData/>
  </xdr:twoCellAnchor>
  <xdr:twoCellAnchor>
    <xdr:from>
      <xdr:col>1</xdr:col>
      <xdr:colOff>102100</xdr:colOff>
      <xdr:row>27</xdr:row>
      <xdr:rowOff>69083</xdr:rowOff>
    </xdr:from>
    <xdr:to>
      <xdr:col>25</xdr:col>
      <xdr:colOff>121636</xdr:colOff>
      <xdr:row>43</xdr:row>
      <xdr:rowOff>65690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B9BDFC-2C5D-4E54-BC4A-C3F891181FBB}"/>
            </a:ext>
          </a:extLst>
        </xdr:cNvPr>
        <xdr:cNvSpPr txBox="1"/>
      </xdr:nvSpPr>
      <xdr:spPr>
        <a:xfrm>
          <a:off x="378325" y="4260083"/>
          <a:ext cx="6648936" cy="33494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2:</a:t>
          </a:r>
        </a:p>
        <a:p>
          <a:r>
            <a:rPr lang="en-US" altLang="ko-KR" sz="1100"/>
            <a:t>1) 255(1~255) </a:t>
          </a:r>
          <a:r>
            <a:rPr lang="ko-KR" altLang="en-US" sz="1100"/>
            <a:t>개의 수중에 </a:t>
          </a:r>
          <a:r>
            <a:rPr lang="en-US" altLang="ko-KR" sz="1100"/>
            <a:t>200</a:t>
          </a:r>
          <a:r>
            <a:rPr lang="ko-KR" altLang="en-US" sz="1100"/>
            <a:t>개의 엔트리를 먼저 구한다</a:t>
          </a:r>
          <a:r>
            <a:rPr lang="en-US" altLang="ko-KR" sz="1100"/>
            <a:t>. =&gt; </a:t>
          </a:r>
          <a:r>
            <a:rPr lang="ko-KR" altLang="en-US" sz="1100"/>
            <a:t>거기있니 방법을 사용한다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 </a:t>
          </a:r>
          <a:r>
            <a:rPr lang="en-US" altLang="ko-KR" sz="1100"/>
            <a:t>countScore(200 * 200) * 200/7</a:t>
          </a:r>
          <a:r>
            <a:rPr lang="en-US" altLang="ko-KR" sz="1100" baseline="0"/>
            <a:t> * 50 = 57,142,857.xxx</a:t>
          </a:r>
          <a:endParaRPr lang="en-US" altLang="ko-KR" sz="1100"/>
        </a:p>
        <a:p>
          <a:r>
            <a:rPr lang="en-US" altLang="ko-KR" sz="1100"/>
            <a:t>2) </a:t>
          </a:r>
          <a:r>
            <a:rPr lang="ko-KR" altLang="en-US" sz="1100"/>
            <a:t>아래 프로세스에 따라 제자리를 찾아준다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(1) </a:t>
          </a:r>
          <a:r>
            <a:rPr lang="ko-KR" altLang="en-US" sz="1100"/>
            <a:t>엔트리수를 </a:t>
          </a:r>
          <a:r>
            <a:rPr lang="en-US" altLang="ko-KR" sz="1100"/>
            <a:t>guess[]</a:t>
          </a:r>
          <a:r>
            <a:rPr lang="ko-KR" altLang="en-US" sz="1100"/>
            <a:t>에 담고 </a:t>
          </a:r>
          <a:r>
            <a:rPr lang="en-US" altLang="ko-KR" sz="1100"/>
            <a:t>countScore()</a:t>
          </a:r>
          <a:r>
            <a:rPr lang="ko-KR" altLang="en-US" sz="1100"/>
            <a:t>를 이용하여 점수 </a:t>
          </a:r>
          <a:r>
            <a:rPr lang="en-US" altLang="ko-KR" sz="1100"/>
            <a:t>sc</a:t>
          </a:r>
          <a:r>
            <a:rPr lang="ko-KR" altLang="en-US" sz="1100"/>
            <a:t>를 구한다</a:t>
          </a:r>
          <a:r>
            <a:rPr lang="en-US" altLang="ko-KR" sz="1100"/>
            <a:t>.</a:t>
          </a:r>
        </a:p>
        <a:p>
          <a:r>
            <a:rPr lang="en-US" altLang="ko-KR" sz="1100"/>
            <a:t>        cnt</a:t>
          </a:r>
          <a:r>
            <a:rPr lang="en-US" altLang="ko-KR" sz="1100" baseline="0"/>
            <a:t> = sc / 256</a:t>
          </a:r>
          <a:r>
            <a:rPr lang="ko-KR" altLang="en-US" sz="1100" baseline="0"/>
            <a:t>가 </a:t>
          </a:r>
          <a:r>
            <a:rPr lang="en-US" altLang="ko-KR" sz="1100" baseline="0"/>
            <a:t>1</a:t>
          </a:r>
          <a:r>
            <a:rPr lang="ko-KR" altLang="en-US" sz="1100" baseline="0"/>
            <a:t>이상이라면 자기 자리 찾은 곳이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(2) cnt</a:t>
          </a:r>
          <a:r>
            <a:rPr lang="ko-KR" altLang="en-US" sz="1100" baseline="0"/>
            <a:t>가 </a:t>
          </a:r>
          <a:r>
            <a:rPr lang="en-US" altLang="ko-KR" sz="1100" baseline="0"/>
            <a:t>1 </a:t>
          </a:r>
          <a:r>
            <a:rPr lang="ko-KR" altLang="en-US" sz="1100" baseline="0"/>
            <a:t>이상이라면 </a:t>
          </a:r>
          <a:r>
            <a:rPr lang="en-US" altLang="ko-KR" sz="1100" baseline="0"/>
            <a:t>D&amp;C</a:t>
          </a:r>
          <a:r>
            <a:rPr lang="ko-KR" altLang="en-US" sz="1100" baseline="0"/>
            <a:t>를 이용하여 자리를 찾아준다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 </a:t>
          </a:r>
          <a:r>
            <a:rPr lang="ko-KR" altLang="en-US" sz="1100" baseline="0"/>
            <a:t>찾은 자리는</a:t>
          </a:r>
          <a:r>
            <a:rPr lang="en-US" altLang="ko-KR" sz="1100" baseline="0"/>
            <a:t>guess[pos] = 0</a:t>
          </a:r>
          <a:r>
            <a:rPr lang="ko-KR" altLang="en-US" sz="1100" baseline="0"/>
            <a:t>으로 지워준다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(3) </a:t>
          </a:r>
          <a:r>
            <a:rPr lang="ko-KR" altLang="en-US" sz="1100" baseline="0"/>
            <a:t>제 자리 찾은 수들을 제외하고 나머지 수들의 자리를 한자리씩 이동시킨다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(4) </a:t>
          </a:r>
          <a:r>
            <a:rPr lang="ko-KR" altLang="en-US" sz="1100" baseline="0"/>
            <a:t>모든 자리를 찾을때까지 </a:t>
          </a:r>
          <a:r>
            <a:rPr lang="en-US" altLang="ko-KR" sz="1100" baseline="0"/>
            <a:t>(1), (2), (3)</a:t>
          </a:r>
          <a:r>
            <a:rPr lang="ko-KR" altLang="en-US" sz="1100" baseline="0"/>
            <a:t>을 반목한다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시간복잡도 </a:t>
          </a:r>
          <a:r>
            <a:rPr lang="en-US" altLang="ko-KR" sz="1100" baseline="0"/>
            <a:t>: </a:t>
          </a:r>
          <a:r>
            <a:rPr lang="ko-KR" altLang="en-US" sz="1100" baseline="0"/>
            <a:t>한자리씩 이동</a:t>
          </a:r>
          <a:r>
            <a:rPr lang="en-US" altLang="ko-KR" sz="1100" baseline="0"/>
            <a:t>(200) * </a:t>
          </a:r>
          <a:r>
            <a:rPr lang="ko-KR" altLang="en-US" sz="1100" baseline="0"/>
            <a:t>트리높이</a:t>
          </a:r>
          <a:r>
            <a:rPr lang="en-US" altLang="ko-KR" sz="1100" baseline="0"/>
            <a:t>(8) * countScore(40000) * 50(TC) = 3,200,000,000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이나 한자리 이동후 </a:t>
          </a:r>
          <a:r>
            <a:rPr lang="en-US" altLang="ko-KR" sz="1100" baseline="0"/>
            <a:t>1</a:t>
          </a:r>
          <a:r>
            <a:rPr lang="ko-KR" altLang="en-US" sz="1100" baseline="0"/>
            <a:t>개만 찾는것을 </a:t>
          </a:r>
          <a:r>
            <a:rPr lang="en-US" altLang="ko-KR" sz="1100" baseline="0"/>
            <a:t>200</a:t>
          </a:r>
          <a:r>
            <a:rPr lang="ko-KR" altLang="en-US" sz="1100" baseline="0"/>
            <a:t>번 반복하는 경우가 나오는 것는 매우 힘들다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따라서 실제 실행 시간은 훨씬 줄어든다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13</xdr:col>
      <xdr:colOff>223452</xdr:colOff>
      <xdr:row>45</xdr:row>
      <xdr:rowOff>4310</xdr:rowOff>
    </xdr:from>
    <xdr:to>
      <xdr:col>22</xdr:col>
      <xdr:colOff>66646</xdr:colOff>
      <xdr:row>46</xdr:row>
      <xdr:rowOff>165651</xdr:rowOff>
    </xdr:to>
    <xdr:sp macro="" textlink="">
      <xdr:nvSpPr>
        <xdr:cNvPr id="9" name="설명선: 왼쪽 화살표 8">
          <a:extLst>
            <a:ext uri="{FF2B5EF4-FFF2-40B4-BE49-F238E27FC236}">
              <a16:creationId xmlns:a16="http://schemas.microsoft.com/office/drawing/2014/main" id="{F10D2358-8ACA-457B-9F8F-E9D306D84C4B}"/>
            </a:ext>
          </a:extLst>
        </xdr:cNvPr>
        <xdr:cNvSpPr/>
      </xdr:nvSpPr>
      <xdr:spPr>
        <a:xfrm>
          <a:off x="4853430" y="9322245"/>
          <a:ext cx="3048564" cy="368406"/>
        </a:xfrm>
        <a:prstGeom prst="leftArrowCallout">
          <a:avLst>
            <a:gd name="adj1" fmla="val 25000"/>
            <a:gd name="adj2" fmla="val 25000"/>
            <a:gd name="adj3" fmla="val 25000"/>
            <a:gd name="adj4" fmla="val 887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엔트리를 먼저 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48</xdr:row>
      <xdr:rowOff>159815</xdr:rowOff>
    </xdr:from>
    <xdr:to>
      <xdr:col>22</xdr:col>
      <xdr:colOff>49695</xdr:colOff>
      <xdr:row>50</xdr:row>
      <xdr:rowOff>57976</xdr:rowOff>
    </xdr:to>
    <xdr:sp macro="" textlink="">
      <xdr:nvSpPr>
        <xdr:cNvPr id="10" name="설명선: 왼쪽 화살표 9">
          <a:extLst>
            <a:ext uri="{FF2B5EF4-FFF2-40B4-BE49-F238E27FC236}">
              <a16:creationId xmlns:a16="http://schemas.microsoft.com/office/drawing/2014/main" id="{06FC871D-5BEC-4263-AD7C-1A7053560556}"/>
            </a:ext>
          </a:extLst>
        </xdr:cNvPr>
        <xdr:cNvSpPr/>
      </xdr:nvSpPr>
      <xdr:spPr>
        <a:xfrm>
          <a:off x="4835471" y="10098945"/>
          <a:ext cx="3049572" cy="312292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1단계가</a:t>
          </a:r>
          <a:r>
            <a:rPr lang="en-US" altLang="ko-KR" sz="1100" baseline="0"/>
            <a:t> 끝난 상황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51</xdr:row>
      <xdr:rowOff>195802</xdr:rowOff>
    </xdr:from>
    <xdr:to>
      <xdr:col>22</xdr:col>
      <xdr:colOff>49696</xdr:colOff>
      <xdr:row>53</xdr:row>
      <xdr:rowOff>92537</xdr:rowOff>
    </xdr:to>
    <xdr:sp macro="" textlink="">
      <xdr:nvSpPr>
        <xdr:cNvPr id="11" name="설명선: 왼쪽 화살표 10">
          <a:extLst>
            <a:ext uri="{FF2B5EF4-FFF2-40B4-BE49-F238E27FC236}">
              <a16:creationId xmlns:a16="http://schemas.microsoft.com/office/drawing/2014/main" id="{7EE0269D-F7F2-4CE1-9CCF-9CC88DE36DEB}"/>
            </a:ext>
          </a:extLst>
        </xdr:cNvPr>
        <xdr:cNvSpPr/>
      </xdr:nvSpPr>
      <xdr:spPr>
        <a:xfrm>
          <a:off x="4835471" y="10756128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24</xdr:col>
      <xdr:colOff>264438</xdr:colOff>
      <xdr:row>2</xdr:row>
      <xdr:rowOff>178723</xdr:rowOff>
    </xdr:from>
    <xdr:to>
      <xdr:col>33</xdr:col>
      <xdr:colOff>331304</xdr:colOff>
      <xdr:row>5</xdr:row>
      <xdr:rowOff>109169</xdr:rowOff>
    </xdr:to>
    <xdr:sp macro="" textlink="">
      <xdr:nvSpPr>
        <xdr:cNvPr id="17" name="설명선: 아래쪽 화살표 16">
          <a:extLst>
            <a:ext uri="{FF2B5EF4-FFF2-40B4-BE49-F238E27FC236}">
              <a16:creationId xmlns:a16="http://schemas.microsoft.com/office/drawing/2014/main" id="{1325EBAE-B121-5429-F570-409BDE3D4AAE}"/>
            </a:ext>
          </a:extLst>
        </xdr:cNvPr>
        <xdr:cNvSpPr/>
      </xdr:nvSpPr>
      <xdr:spPr>
        <a:xfrm>
          <a:off x="7743634" y="592853"/>
          <a:ext cx="3272235" cy="551642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456</a:t>
          </a:r>
          <a:r>
            <a:rPr lang="ko-KR" altLang="en-US" sz="1100"/>
            <a:t>점</a:t>
          </a:r>
          <a:r>
            <a:rPr lang="en-US" altLang="ko-KR" sz="1100"/>
            <a:t>,  없다면</a:t>
          </a:r>
          <a:r>
            <a:rPr lang="en-US" altLang="ko-KR" sz="1100" baseline="0"/>
            <a:t> 0점</a:t>
          </a:r>
          <a:endParaRPr lang="ko-KR" altLang="en-US" sz="1100"/>
        </a:p>
      </xdr:txBody>
    </xdr:sp>
    <xdr:clientData/>
  </xdr:twoCellAnchor>
  <xdr:twoCellAnchor>
    <xdr:from>
      <xdr:col>5</xdr:col>
      <xdr:colOff>231913</xdr:colOff>
      <xdr:row>7</xdr:row>
      <xdr:rowOff>49695</xdr:rowOff>
    </xdr:from>
    <xdr:to>
      <xdr:col>14</xdr:col>
      <xdr:colOff>231913</xdr:colOff>
      <xdr:row>10</xdr:row>
      <xdr:rowOff>41413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EC514EBD-8EA3-9BB1-E973-8589392CA5DC}"/>
            </a:ext>
          </a:extLst>
        </xdr:cNvPr>
        <xdr:cNvCxnSpPr/>
      </xdr:nvCxnSpPr>
      <xdr:spPr>
        <a:xfrm flipH="1">
          <a:off x="2012674" y="1499152"/>
          <a:ext cx="3205369" cy="61291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7</xdr:row>
      <xdr:rowOff>99391</xdr:rowOff>
    </xdr:from>
    <xdr:to>
      <xdr:col>29</xdr:col>
      <xdr:colOff>157370</xdr:colOff>
      <xdr:row>9</xdr:row>
      <xdr:rowOff>165652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2F518B04-1B8E-6E42-0FBB-824217A844BD}"/>
            </a:ext>
          </a:extLst>
        </xdr:cNvPr>
        <xdr:cNvCxnSpPr/>
      </xdr:nvCxnSpPr>
      <xdr:spPr>
        <a:xfrm>
          <a:off x="6245087" y="1548848"/>
          <a:ext cx="4240696" cy="4803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347567</xdr:colOff>
      <xdr:row>3</xdr:row>
      <xdr:rowOff>140804</xdr:rowOff>
    </xdr:from>
    <xdr:to>
      <xdr:col>27</xdr:col>
      <xdr:colOff>16564</xdr:colOff>
      <xdr:row>6</xdr:row>
      <xdr:rowOff>46201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D2A7B6CF-03D7-7E4C-6226-E59C073B8F24}"/>
            </a:ext>
          </a:extLst>
        </xdr:cNvPr>
        <xdr:cNvCxnSpPr>
          <a:endCxn id="3" idx="0"/>
        </xdr:cNvCxnSpPr>
      </xdr:nvCxnSpPr>
      <xdr:spPr>
        <a:xfrm flipH="1">
          <a:off x="6046002" y="762000"/>
          <a:ext cx="3586671" cy="52659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205493</xdr:colOff>
      <xdr:row>53</xdr:row>
      <xdr:rowOff>170954</xdr:rowOff>
    </xdr:from>
    <xdr:to>
      <xdr:col>22</xdr:col>
      <xdr:colOff>49696</xdr:colOff>
      <xdr:row>55</xdr:row>
      <xdr:rowOff>67690</xdr:rowOff>
    </xdr:to>
    <xdr:sp macro="" textlink="">
      <xdr:nvSpPr>
        <xdr:cNvPr id="40" name="설명선: 왼쪽 화살표 39">
          <a:extLst>
            <a:ext uri="{FF2B5EF4-FFF2-40B4-BE49-F238E27FC236}">
              <a16:creationId xmlns:a16="http://schemas.microsoft.com/office/drawing/2014/main" id="{27AD753B-AAA3-475B-B152-E0907CCC7B4C}"/>
            </a:ext>
          </a:extLst>
        </xdr:cNvPr>
        <xdr:cNvSpPr/>
      </xdr:nvSpPr>
      <xdr:spPr>
        <a:xfrm>
          <a:off x="4835471" y="11145411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56</xdr:row>
      <xdr:rowOff>170954</xdr:rowOff>
    </xdr:from>
    <xdr:to>
      <xdr:col>22</xdr:col>
      <xdr:colOff>49696</xdr:colOff>
      <xdr:row>58</xdr:row>
      <xdr:rowOff>67689</xdr:rowOff>
    </xdr:to>
    <xdr:sp macro="" textlink="">
      <xdr:nvSpPr>
        <xdr:cNvPr id="41" name="설명선: 왼쪽 화살표 40">
          <a:extLst>
            <a:ext uri="{FF2B5EF4-FFF2-40B4-BE49-F238E27FC236}">
              <a16:creationId xmlns:a16="http://schemas.microsoft.com/office/drawing/2014/main" id="{077F1ED1-EB6C-4561-2937-5EE71B059C0E}"/>
            </a:ext>
          </a:extLst>
        </xdr:cNvPr>
        <xdr:cNvSpPr/>
      </xdr:nvSpPr>
      <xdr:spPr>
        <a:xfrm>
          <a:off x="4835471" y="11766606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58</xdr:row>
      <xdr:rowOff>146106</xdr:rowOff>
    </xdr:from>
    <xdr:to>
      <xdr:col>22</xdr:col>
      <xdr:colOff>49696</xdr:colOff>
      <xdr:row>60</xdr:row>
      <xdr:rowOff>42842</xdr:rowOff>
    </xdr:to>
    <xdr:sp macro="" textlink="">
      <xdr:nvSpPr>
        <xdr:cNvPr id="42" name="설명선: 왼쪽 화살표 41">
          <a:extLst>
            <a:ext uri="{FF2B5EF4-FFF2-40B4-BE49-F238E27FC236}">
              <a16:creationId xmlns:a16="http://schemas.microsoft.com/office/drawing/2014/main" id="{CCA94224-D0B5-7CC0-F46E-00669D2445EE}"/>
            </a:ext>
          </a:extLst>
        </xdr:cNvPr>
        <xdr:cNvSpPr/>
      </xdr:nvSpPr>
      <xdr:spPr>
        <a:xfrm>
          <a:off x="4835471" y="12155889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61</xdr:row>
      <xdr:rowOff>162672</xdr:rowOff>
    </xdr:from>
    <xdr:to>
      <xdr:col>22</xdr:col>
      <xdr:colOff>49696</xdr:colOff>
      <xdr:row>63</xdr:row>
      <xdr:rowOff>59407</xdr:rowOff>
    </xdr:to>
    <xdr:sp macro="" textlink="">
      <xdr:nvSpPr>
        <xdr:cNvPr id="43" name="설명선: 왼쪽 화살표 42">
          <a:extLst>
            <a:ext uri="{FF2B5EF4-FFF2-40B4-BE49-F238E27FC236}">
              <a16:creationId xmlns:a16="http://schemas.microsoft.com/office/drawing/2014/main" id="{DD9B2DEB-6C98-CAF8-F673-DE40CD47C734}"/>
            </a:ext>
          </a:extLst>
        </xdr:cNvPr>
        <xdr:cNvSpPr/>
      </xdr:nvSpPr>
      <xdr:spPr>
        <a:xfrm>
          <a:off x="4835471" y="12793650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63</xdr:row>
      <xdr:rowOff>137824</xdr:rowOff>
    </xdr:from>
    <xdr:to>
      <xdr:col>22</xdr:col>
      <xdr:colOff>49696</xdr:colOff>
      <xdr:row>65</xdr:row>
      <xdr:rowOff>34560</xdr:rowOff>
    </xdr:to>
    <xdr:sp macro="" textlink="">
      <xdr:nvSpPr>
        <xdr:cNvPr id="44" name="설명선: 왼쪽 화살표 43">
          <a:extLst>
            <a:ext uri="{FF2B5EF4-FFF2-40B4-BE49-F238E27FC236}">
              <a16:creationId xmlns:a16="http://schemas.microsoft.com/office/drawing/2014/main" id="{7BCD72D0-24B5-1792-0181-B6E5B12BAB5C}"/>
            </a:ext>
          </a:extLst>
        </xdr:cNvPr>
        <xdr:cNvSpPr/>
      </xdr:nvSpPr>
      <xdr:spPr>
        <a:xfrm>
          <a:off x="4835471" y="13182933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66</xdr:row>
      <xdr:rowOff>146106</xdr:rowOff>
    </xdr:from>
    <xdr:to>
      <xdr:col>22</xdr:col>
      <xdr:colOff>49696</xdr:colOff>
      <xdr:row>68</xdr:row>
      <xdr:rowOff>42841</xdr:rowOff>
    </xdr:to>
    <xdr:sp macro="" textlink="">
      <xdr:nvSpPr>
        <xdr:cNvPr id="45" name="설명선: 왼쪽 화살표 44">
          <a:extLst>
            <a:ext uri="{FF2B5EF4-FFF2-40B4-BE49-F238E27FC236}">
              <a16:creationId xmlns:a16="http://schemas.microsoft.com/office/drawing/2014/main" id="{B9120E7B-A738-C4F5-9CBC-D8FB50C772C1}"/>
            </a:ext>
          </a:extLst>
        </xdr:cNvPr>
        <xdr:cNvSpPr/>
      </xdr:nvSpPr>
      <xdr:spPr>
        <a:xfrm>
          <a:off x="4835471" y="13812410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198211</xdr:colOff>
      <xdr:row>0</xdr:row>
      <xdr:rowOff>114299</xdr:rowOff>
    </xdr:from>
    <xdr:to>
      <xdr:col>22</xdr:col>
      <xdr:colOff>68490</xdr:colOff>
      <xdr:row>22</xdr:row>
      <xdr:rowOff>117543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7D7952-2076-49EF-BD6C-70F9147614E5}"/>
            </a:ext>
          </a:extLst>
        </xdr:cNvPr>
        <xdr:cNvSpPr txBox="1"/>
      </xdr:nvSpPr>
      <xdr:spPr>
        <a:xfrm>
          <a:off x="537936" y="114299"/>
          <a:ext cx="6937829" cy="58706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 baseline="0"/>
            <a:t>1. </a:t>
          </a:r>
          <a:r>
            <a:rPr lang="en-US" altLang="ko-KR" sz="1100"/>
            <a:t> N</a:t>
          </a:r>
          <a:r>
            <a:rPr lang="en-US" altLang="ko-KR" sz="1100" baseline="0"/>
            <a:t> * N(10000) </a:t>
          </a:r>
          <a:r>
            <a:rPr lang="ko-KR" altLang="en-US" sz="1100" baseline="0"/>
            <a:t>의 격자판에 </a:t>
          </a:r>
          <a:r>
            <a:rPr lang="en-US" altLang="ko-KR" sz="1100" baseline="0"/>
            <a:t>M(100000)</a:t>
          </a:r>
          <a:r>
            <a:rPr lang="ko-KR" altLang="en-US" sz="1100" baseline="0"/>
            <a:t>개의 점이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격자판 내의 한 사각형</a:t>
          </a:r>
          <a:r>
            <a:rPr lang="en-US" altLang="ko-KR" sz="1100" baseline="0"/>
            <a:t>(</a:t>
          </a:r>
          <a:r>
            <a:rPr lang="ko-KR" altLang="en-US" sz="1100" baseline="0"/>
            <a:t>셀</a:t>
          </a:r>
          <a:r>
            <a:rPr lang="en-US" altLang="ko-KR" sz="1100" baseline="0"/>
            <a:t>)</a:t>
          </a:r>
          <a:r>
            <a:rPr lang="ko-KR" altLang="en-US" sz="1100" baseline="0"/>
            <a:t>으로 모든점을 모을때</a:t>
          </a:r>
          <a:r>
            <a:rPr lang="en-US" altLang="ko-KR" sz="1100" baseline="0"/>
            <a:t>, 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이동거리</a:t>
          </a:r>
          <a:r>
            <a:rPr lang="en-US" altLang="ko-KR" sz="1100" baseline="0"/>
            <a:t>(taxicap distance)</a:t>
          </a:r>
          <a:r>
            <a:rPr lang="ko-KR" altLang="en-US" sz="1100" baseline="0"/>
            <a:t> 최소합을 구하시오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1.</a:t>
          </a:r>
          <a:r>
            <a:rPr lang="ko-KR" altLang="en-US" sz="1100" baseline="0"/>
            <a:t>이동거리의 합은 한 기준점이 결정되어 </a:t>
          </a:r>
          <a:r>
            <a:rPr lang="en-US" altLang="ko-KR" sz="1100" baseline="0"/>
            <a:t> B(R, C)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이동하는 각점들을 </a:t>
          </a:r>
          <a:r>
            <a:rPr lang="en-US" altLang="ko-KR" sz="1100" baseline="0"/>
            <a:t>P(ri, ci)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answer</a:t>
          </a:r>
          <a:r>
            <a:rPr lang="ko-KR" altLang="en-US" sz="1100" baseline="0"/>
            <a:t> </a:t>
          </a:r>
          <a:r>
            <a:rPr lang="en-US" altLang="ko-KR" sz="1100" baseline="0"/>
            <a:t>= abs(R-r1) + abs(C-c1)  +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abs(R-r2) + abs(C-c2) + ... + abs(R-rn) + abs(C-cn)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B(R,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결정하기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모든 사각형을 후보로 하는 경우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O(M * N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1.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abs(R-r2)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 </a:t>
          </a:r>
          <a:r>
            <a:rPr lang="ko-KR" altLang="en-US" sz="1100" baseline="0"/>
            <a:t>식을 적절히 바꾸어 보면</a:t>
          </a:r>
          <a:r>
            <a:rPr lang="en-US" altLang="ko-KR" sz="1100" baseline="0"/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abs(R-r2) 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+ abs(C-c2) + ... + 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</a:t>
          </a:r>
          <a:r>
            <a:rPr lang="ko-KR" altLang="en-US" sz="1100" baseline="0"/>
            <a:t>행 좌표는 행좌표끼리</a:t>
          </a:r>
          <a:r>
            <a:rPr lang="en-US" altLang="ko-KR" sz="1100" baseline="0"/>
            <a:t>, </a:t>
          </a:r>
          <a:r>
            <a:rPr lang="ko-KR" altLang="en-US" sz="1100" baseline="0"/>
            <a:t>열좌표는 열좌표끼리 계산한 후 더하면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위 식에서 </a:t>
          </a:r>
          <a:r>
            <a:rPr lang="en-US" altLang="ko-KR" sz="1100" baseline="0"/>
            <a:t>r1, r2,...rn </a:t>
          </a:r>
          <a:r>
            <a:rPr lang="ko-KR" altLang="en-US" sz="1100" baseline="0"/>
            <a:t>그리고 </a:t>
          </a:r>
          <a:r>
            <a:rPr lang="en-US" altLang="ko-KR" sz="1100" baseline="0"/>
            <a:t>c1, c2, ..., cn</a:t>
          </a:r>
          <a:r>
            <a:rPr lang="ko-KR" altLang="en-US" sz="1100" baseline="0"/>
            <a:t>은 변하지 않는다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B(R, C) </a:t>
          </a:r>
          <a:r>
            <a:rPr lang="ko-KR" altLang="en-US" sz="1100" baseline="0"/>
            <a:t>에서 </a:t>
          </a:r>
          <a:r>
            <a:rPr lang="en-US" altLang="ko-KR" sz="1100" baseline="0"/>
            <a:t>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를 구한후 </a:t>
          </a:r>
          <a:r>
            <a:rPr lang="en-US" altLang="ko-KR" sz="1100" baseline="0"/>
            <a:t>answer</a:t>
          </a:r>
          <a:r>
            <a:rPr lang="ko-KR" altLang="en-US" sz="1100" baseline="0"/>
            <a:t>을 얻을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는 독립적으로 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</a:t>
          </a:r>
          <a:r>
            <a:rPr lang="ko-KR" altLang="en-US" sz="1100" baseline="0"/>
            <a:t>그렇다면 일차원 문제로 바꾸어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일차원 좌표가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이동거리의 합이 최소가 되는 지점은 어떻게 될까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중앙값</a:t>
          </a:r>
          <a:r>
            <a:rPr lang="en-US" altLang="ko-KR" sz="1100" baseline="0"/>
            <a:t>(median)</a:t>
          </a:r>
          <a:r>
            <a:rPr lang="ko-KR" altLang="en-US" sz="1100" baseline="0"/>
            <a:t>이 답이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4. (</a:t>
          </a:r>
          <a:r>
            <a:rPr lang="ko-KR" altLang="en-US" sz="1100" baseline="0"/>
            <a:t>행</a:t>
          </a:r>
          <a:r>
            <a:rPr lang="en-US" altLang="ko-KR" sz="1100" baseline="0"/>
            <a:t>, </a:t>
          </a:r>
          <a:r>
            <a:rPr lang="ko-KR" altLang="en-US" sz="1100" baseline="0"/>
            <a:t>열</a:t>
          </a:r>
          <a:r>
            <a:rPr lang="en-US" altLang="ko-KR" sz="1100" baseline="0"/>
            <a:t>) </a:t>
          </a:r>
          <a:r>
            <a:rPr lang="ko-KR" altLang="en-US" sz="1100" baseline="0"/>
            <a:t>좌표를 분리하여 행에서의 중앙값을 찾아 이동거리의 합을 구하고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열에서의 중앙값을 찾아 이동거리의 합을 구하여 더한값이 답이 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296252</xdr:colOff>
      <xdr:row>4</xdr:row>
      <xdr:rowOff>85724</xdr:rowOff>
    </xdr:from>
    <xdr:to>
      <xdr:col>20</xdr:col>
      <xdr:colOff>131884</xdr:colOff>
      <xdr:row>39</xdr:row>
      <xdr:rowOff>43962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5E30C4-E2FF-4F2E-B01C-370D7A9FB6A3}"/>
            </a:ext>
          </a:extLst>
        </xdr:cNvPr>
        <xdr:cNvSpPr txBox="1"/>
      </xdr:nvSpPr>
      <xdr:spPr>
        <a:xfrm>
          <a:off x="286727" y="923924"/>
          <a:ext cx="5560157" cy="7292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tray[1</a:t>
          </a:r>
          <a:r>
            <a:rPr lang="ko-KR" altLang="en-US" sz="1100"/>
            <a:t>억</a:t>
          </a:r>
          <a:r>
            <a:rPr lang="en-US" altLang="ko-KR" sz="1100"/>
            <a:t>]</a:t>
          </a:r>
          <a:r>
            <a:rPr lang="en-US" altLang="ko-KR" sz="1100" baseline="0"/>
            <a:t> </a:t>
          </a:r>
          <a:r>
            <a:rPr lang="ko-KR" altLang="en-US" sz="1100" baseline="0"/>
            <a:t>의 </a:t>
          </a:r>
          <a:r>
            <a:rPr lang="en-US" altLang="ko-KR" sz="1100" baseline="0"/>
            <a:t>tray[0] ~ tray[49,999,999] </a:t>
          </a:r>
          <a:r>
            <a:rPr lang="ko-KR" altLang="en-US" sz="1100" baseline="0"/>
            <a:t>위치 중 임의의 </a:t>
          </a:r>
          <a:r>
            <a:rPr lang="en-US" altLang="ko-KR" sz="1100" baseline="0"/>
            <a:t>50000</a:t>
          </a:r>
          <a:r>
            <a:rPr lang="ko-KR" altLang="en-US" sz="1100" baseline="0"/>
            <a:t>개에 </a:t>
          </a:r>
          <a:r>
            <a:rPr lang="en-US" altLang="ko-KR" sz="1100" baseline="0"/>
            <a:t>1</a:t>
          </a:r>
          <a:r>
            <a:rPr lang="ko-KR" altLang="en-US" sz="1100" baseline="0"/>
            <a:t>이 들어있다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main()</a:t>
          </a:r>
          <a:r>
            <a:rPr lang="ko-KR" altLang="en-US" sz="1100" baseline="0"/>
            <a:t>에 정의된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virus_checkup(), culture(), clear()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들을 모두 제거하라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virus_checkup(n)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 : tray[n]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값을 반환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culture(n, a, b)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 : tray[n] = tray[a]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| tray[b]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/>
            <a:t>clear(n) </a:t>
          </a:r>
          <a:r>
            <a:rPr lang="ko-KR" altLang="en-US" sz="1100"/>
            <a:t>호출비용 </a:t>
          </a:r>
          <a:r>
            <a:rPr lang="en-US" altLang="ko-KR" sz="1100"/>
            <a:t>10  : tray[n] = 0;</a:t>
          </a:r>
        </a:p>
        <a:p>
          <a:endParaRPr lang="en-US" altLang="ko-KR" sz="1100"/>
        </a:p>
        <a:p>
          <a:r>
            <a:rPr lang="en-US" altLang="ko-KR" sz="1100"/>
            <a:t>50000</a:t>
          </a:r>
          <a:r>
            <a:rPr lang="ko-KR" altLang="en-US" sz="1100"/>
            <a:t>개의 </a:t>
          </a:r>
          <a:r>
            <a:rPr lang="en-US" altLang="ko-KR" sz="1100"/>
            <a:t>1</a:t>
          </a:r>
          <a:r>
            <a:rPr lang="ko-KR" altLang="en-US" sz="1100"/>
            <a:t>을 지워야 하므로 </a:t>
          </a:r>
          <a:r>
            <a:rPr lang="en-US" altLang="ko-KR" sz="1100"/>
            <a:t>50</a:t>
          </a:r>
          <a:r>
            <a:rPr lang="ko-KR" altLang="en-US" sz="1100"/>
            <a:t>만점은 고정으로 볼 수 있다</a:t>
          </a:r>
          <a:r>
            <a:rPr lang="en-US" altLang="ko-KR" sz="1100"/>
            <a:t>.</a:t>
          </a:r>
        </a:p>
        <a:p>
          <a:r>
            <a:rPr lang="ko-KR" altLang="en-US" sz="1100"/>
            <a:t>따라서 약 </a:t>
          </a:r>
          <a:r>
            <a:rPr lang="en-US" altLang="ko-KR" sz="1100"/>
            <a:t>575000</a:t>
          </a:r>
          <a:r>
            <a:rPr lang="ko-KR" altLang="en-US" sz="1100"/>
            <a:t>점 이내로 찾아야 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&lt; </a:t>
          </a:r>
          <a:r>
            <a:rPr lang="ko-KR" altLang="en-US" sz="1100"/>
            <a:t>방법</a:t>
          </a:r>
          <a:r>
            <a:rPr lang="en-US" altLang="ko-KR" sz="1100"/>
            <a:t>1&gt;</a:t>
          </a:r>
        </a:p>
        <a:p>
          <a:r>
            <a:rPr lang="ko-KR" altLang="en-US" sz="1100"/>
            <a:t>하나의 </a:t>
          </a:r>
          <a:r>
            <a:rPr lang="en-US" altLang="ko-KR" sz="1100"/>
            <a:t>1</a:t>
          </a:r>
          <a:r>
            <a:rPr lang="ko-KR" altLang="en-US" sz="1100"/>
            <a:t>을 찾기위해 </a:t>
          </a:r>
          <a:r>
            <a:rPr lang="en-US" altLang="ko-KR" sz="1100"/>
            <a:t>1024</a:t>
          </a:r>
          <a:r>
            <a:rPr lang="ko-KR" altLang="en-US" sz="1100"/>
            <a:t>단위로 탐색하는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binary_search()</a:t>
          </a:r>
          <a:r>
            <a:rPr lang="ko-KR" altLang="en-US" sz="1100"/>
            <a:t>를 이용하여 현재 남은 </a:t>
          </a:r>
          <a:r>
            <a:rPr lang="en-US" altLang="ko-KR" sz="1100"/>
            <a:t>1</a:t>
          </a:r>
          <a:r>
            <a:rPr lang="ko-KR" altLang="en-US" sz="1100"/>
            <a:t>들 중에 가장 앞에 있는 </a:t>
          </a:r>
          <a:r>
            <a:rPr lang="en-US" altLang="ko-KR" sz="1100"/>
            <a:t>1</a:t>
          </a:r>
          <a:r>
            <a:rPr lang="ko-KR" altLang="en-US" sz="1100"/>
            <a:t>을 찾아 지운다</a:t>
          </a:r>
          <a:r>
            <a:rPr lang="en-US" altLang="ko-KR" sz="1100"/>
            <a:t>.</a:t>
          </a:r>
        </a:p>
        <a:p>
          <a:r>
            <a:rPr lang="en-US" altLang="ko-KR" sz="1100"/>
            <a:t>tray[] </a:t>
          </a:r>
          <a:r>
            <a:rPr lang="ko-KR" altLang="en-US" sz="1100"/>
            <a:t>의 후반부에 </a:t>
          </a:r>
          <a:r>
            <a:rPr lang="en-US" altLang="ko-KR" sz="1100"/>
            <a:t>tray[n] = tray[a]</a:t>
          </a:r>
          <a:r>
            <a:rPr lang="en-US" altLang="ko-KR" sz="1100" baseline="0"/>
            <a:t> | tray[b]</a:t>
          </a:r>
          <a:r>
            <a:rPr lang="ko-KR" altLang="en-US" sz="1100" baseline="0"/>
            <a:t>를 저장하여 활용할 수 있다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찾는 경우 </a:t>
          </a:r>
          <a:r>
            <a:rPr lang="en-US" altLang="ko-KR" sz="1100"/>
            <a:t>: </a:t>
          </a:r>
          <a:r>
            <a:rPr lang="ko-KR" altLang="en-US" sz="1100"/>
            <a:t>찾는데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+ </a:t>
          </a:r>
          <a:r>
            <a:rPr lang="ko-KR" altLang="en-US" sz="1100"/>
            <a:t>지우는데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= 20</a:t>
          </a:r>
          <a:r>
            <a:rPr lang="ko-KR" altLang="en-US" sz="1100"/>
            <a:t>점</a:t>
          </a:r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못찾는 경우</a:t>
          </a:r>
          <a:r>
            <a:rPr lang="en-US" altLang="ko-KR" sz="1100"/>
            <a:t>: (5</a:t>
          </a:r>
          <a:r>
            <a:rPr lang="ko-KR" altLang="en-US" sz="1100"/>
            <a:t>천만 </a:t>
          </a:r>
          <a:r>
            <a:rPr lang="en-US" altLang="ko-KR" sz="1100"/>
            <a:t>-</a:t>
          </a:r>
          <a:r>
            <a:rPr lang="en-US" altLang="ko-KR" sz="1100" baseline="0"/>
            <a:t> 50000) / 1024 = 48,750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총점 </a:t>
          </a:r>
          <a:r>
            <a:rPr lang="en-US" altLang="ko-KR" sz="1100" baseline="0"/>
            <a:t>: 20</a:t>
          </a:r>
          <a:r>
            <a:rPr lang="ko-KR" altLang="en-US" sz="1100" baseline="0"/>
            <a:t>점</a:t>
          </a:r>
          <a:r>
            <a:rPr lang="en-US" altLang="ko-KR" sz="1100" baseline="0"/>
            <a:t>*5</a:t>
          </a:r>
          <a:r>
            <a:rPr lang="ko-KR" altLang="en-US" sz="1100" baseline="0"/>
            <a:t>만 </a:t>
          </a:r>
          <a:r>
            <a:rPr lang="en-US" altLang="ko-KR" sz="1100" baseline="0"/>
            <a:t>+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48,750 =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0, 0),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1), ...,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1023, 5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1022, 1023), 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  <a:p>
          <a:endParaRPr lang="en-US" altLang="ko-KR" sz="1100"/>
        </a:p>
        <a:p>
          <a:r>
            <a:rPr lang="en-US" altLang="ko-KR" sz="1100"/>
            <a:t>* 256, 512, 1024, 2048 </a:t>
          </a:r>
          <a:r>
            <a:rPr lang="ko-KR" altLang="en-US" sz="1100"/>
            <a:t>중에서 </a:t>
          </a:r>
          <a:r>
            <a:rPr lang="en-US" altLang="ko-KR" sz="1100"/>
            <a:t>512</a:t>
          </a:r>
          <a:r>
            <a:rPr lang="ko-KR" altLang="en-US" sz="1100"/>
            <a:t>로 할 때가 가장 좋은 결과를 보여준다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&lt;</a:t>
          </a:r>
          <a:r>
            <a:rPr lang="ko-KR" altLang="en-US" sz="1100"/>
            <a:t>방법</a:t>
          </a:r>
          <a:r>
            <a:rPr lang="en-US" altLang="ko-KR" sz="1100"/>
            <a:t>2&gt;</a:t>
          </a:r>
        </a:p>
        <a:p>
          <a:r>
            <a:rPr lang="en-US" altLang="ko-KR" sz="1100"/>
            <a:t>* 1024(512) </a:t>
          </a:r>
          <a:r>
            <a:rPr lang="ko-KR" altLang="en-US" sz="1100"/>
            <a:t>단위로 구간트리를 구성하여 가장 앞에 있는 </a:t>
          </a:r>
          <a:r>
            <a:rPr lang="en-US" altLang="ko-KR" sz="1100"/>
            <a:t>1</a:t>
          </a:r>
          <a:r>
            <a:rPr lang="ko-KR" altLang="en-US" sz="1100"/>
            <a:t>의 위치를 찾는다</a:t>
          </a:r>
          <a:r>
            <a:rPr lang="en-US" altLang="ko-KR" sz="11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tray[]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tray[n] = tray[a]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tray[b]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저장하여 활용할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이진탐색과 비슷한 점수를 얻는다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23</xdr:col>
      <xdr:colOff>95250</xdr:colOff>
      <xdr:row>21</xdr:row>
      <xdr:rowOff>58615</xdr:rowOff>
    </xdr:from>
    <xdr:to>
      <xdr:col>23</xdr:col>
      <xdr:colOff>95250</xdr:colOff>
      <xdr:row>22</xdr:row>
      <xdr:rowOff>175846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6B10AF1-7337-4FE9-9482-849DDDA70C9B}"/>
            </a:ext>
          </a:extLst>
        </xdr:cNvPr>
        <xdr:cNvCxnSpPr/>
      </xdr:nvCxnSpPr>
      <xdr:spPr>
        <a:xfrm>
          <a:off x="7848600" y="4459165"/>
          <a:ext cx="0" cy="326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106729</xdr:colOff>
      <xdr:row>21</xdr:row>
      <xdr:rowOff>7327</xdr:rowOff>
    </xdr:from>
    <xdr:to>
      <xdr:col>24</xdr:col>
      <xdr:colOff>146539</xdr:colOff>
      <xdr:row>22</xdr:row>
      <xdr:rowOff>179021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C1D9724-B1E4-45A2-A3B2-CDB4FE32E726}"/>
            </a:ext>
          </a:extLst>
        </xdr:cNvPr>
        <xdr:cNvCxnSpPr/>
      </xdr:nvCxnSpPr>
      <xdr:spPr>
        <a:xfrm flipV="1">
          <a:off x="7860079" y="4407877"/>
          <a:ext cx="325560" cy="3812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139212</xdr:colOff>
      <xdr:row>21</xdr:row>
      <xdr:rowOff>58615</xdr:rowOff>
    </xdr:from>
    <xdr:to>
      <xdr:col>24</xdr:col>
      <xdr:colOff>139212</xdr:colOff>
      <xdr:row>22</xdr:row>
      <xdr:rowOff>179021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321C0C1-6F99-426A-B3C9-FE8CCE339058}"/>
            </a:ext>
          </a:extLst>
        </xdr:cNvPr>
        <xdr:cNvCxnSpPr/>
      </xdr:nvCxnSpPr>
      <xdr:spPr>
        <a:xfrm>
          <a:off x="8178312" y="4459165"/>
          <a:ext cx="0" cy="3299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147515</xdr:colOff>
      <xdr:row>21</xdr:row>
      <xdr:rowOff>10502</xdr:rowOff>
    </xdr:from>
    <xdr:to>
      <xdr:col>25</xdr:col>
      <xdr:colOff>187324</xdr:colOff>
      <xdr:row>22</xdr:row>
      <xdr:rowOff>182196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7FFCC35C-218F-4828-8EE4-64A81FE2853B}"/>
            </a:ext>
          </a:extLst>
        </xdr:cNvPr>
        <xdr:cNvCxnSpPr/>
      </xdr:nvCxnSpPr>
      <xdr:spPr>
        <a:xfrm flipV="1">
          <a:off x="8186615" y="4411052"/>
          <a:ext cx="325559" cy="3812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186347</xdr:colOff>
      <xdr:row>21</xdr:row>
      <xdr:rowOff>58615</xdr:rowOff>
    </xdr:from>
    <xdr:to>
      <xdr:col>25</xdr:col>
      <xdr:colOff>186347</xdr:colOff>
      <xdr:row>22</xdr:row>
      <xdr:rowOff>182196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E92600CC-D84A-493D-9681-02A71773C981}"/>
            </a:ext>
          </a:extLst>
        </xdr:cNvPr>
        <xdr:cNvCxnSpPr/>
      </xdr:nvCxnSpPr>
      <xdr:spPr>
        <a:xfrm>
          <a:off x="8511197" y="4459165"/>
          <a:ext cx="0" cy="3331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158993</xdr:colOff>
      <xdr:row>21</xdr:row>
      <xdr:rowOff>7327</xdr:rowOff>
    </xdr:from>
    <xdr:to>
      <xdr:col>26</xdr:col>
      <xdr:colOff>198803</xdr:colOff>
      <xdr:row>22</xdr:row>
      <xdr:rowOff>179021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32B1AC86-E7D4-4AD5-A03B-40CD1B4A7D60}"/>
            </a:ext>
          </a:extLst>
        </xdr:cNvPr>
        <xdr:cNvCxnSpPr/>
      </xdr:nvCxnSpPr>
      <xdr:spPr>
        <a:xfrm flipV="1">
          <a:off x="8483843" y="4407877"/>
          <a:ext cx="325560" cy="3812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197826</xdr:colOff>
      <xdr:row>21</xdr:row>
      <xdr:rowOff>58615</xdr:rowOff>
    </xdr:from>
    <xdr:to>
      <xdr:col>26</xdr:col>
      <xdr:colOff>197826</xdr:colOff>
      <xdr:row>22</xdr:row>
      <xdr:rowOff>179021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89A84FB9-F276-4D88-9161-C56899C120AC}"/>
            </a:ext>
          </a:extLst>
        </xdr:cNvPr>
        <xdr:cNvCxnSpPr/>
      </xdr:nvCxnSpPr>
      <xdr:spPr>
        <a:xfrm>
          <a:off x="8808426" y="4459165"/>
          <a:ext cx="0" cy="3299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180686</xdr:colOff>
      <xdr:row>31</xdr:row>
      <xdr:rowOff>200314</xdr:rowOff>
    </xdr:from>
    <xdr:to>
      <xdr:col>26</xdr:col>
      <xdr:colOff>180686</xdr:colOff>
      <xdr:row>33</xdr:row>
      <xdr:rowOff>9814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D2581EBC-D9FD-4594-8240-94CFD97A2309}"/>
            </a:ext>
          </a:extLst>
        </xdr:cNvPr>
        <xdr:cNvCxnSpPr/>
      </xdr:nvCxnSpPr>
      <xdr:spPr>
        <a:xfrm flipV="1">
          <a:off x="8791286" y="6696364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218788</xdr:colOff>
      <xdr:row>28</xdr:row>
      <xdr:rowOff>28000</xdr:rowOff>
    </xdr:from>
    <xdr:to>
      <xdr:col>30</xdr:col>
      <xdr:colOff>155863</xdr:colOff>
      <xdr:row>28</xdr:row>
      <xdr:rowOff>207818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F004A476-537A-437A-9260-808C64D0AF22}"/>
            </a:ext>
          </a:extLst>
        </xdr:cNvPr>
        <xdr:cNvCxnSpPr/>
      </xdr:nvCxnSpPr>
      <xdr:spPr>
        <a:xfrm flipH="1" flipV="1">
          <a:off x="8829388" y="5895400"/>
          <a:ext cx="1080075" cy="179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179532</xdr:colOff>
      <xdr:row>28</xdr:row>
      <xdr:rowOff>5484</xdr:rowOff>
    </xdr:from>
    <xdr:to>
      <xdr:col>26</xdr:col>
      <xdr:colOff>179532</xdr:colOff>
      <xdr:row>29</xdr:row>
      <xdr:rowOff>32616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916B6E8E-F71D-4F61-87D3-FE76D6A3B6DC}"/>
            </a:ext>
          </a:extLst>
        </xdr:cNvPr>
        <xdr:cNvCxnSpPr/>
      </xdr:nvCxnSpPr>
      <xdr:spPr>
        <a:xfrm flipV="1">
          <a:off x="8790132" y="5872884"/>
          <a:ext cx="0" cy="2366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191654</xdr:colOff>
      <xdr:row>29</xdr:row>
      <xdr:rowOff>202335</xdr:rowOff>
    </xdr:from>
    <xdr:to>
      <xdr:col>32</xdr:col>
      <xdr:colOff>172027</xdr:colOff>
      <xdr:row>31</xdr:row>
      <xdr:rowOff>7505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9DB215B2-D460-4527-BE45-05A6C743336C}"/>
            </a:ext>
          </a:extLst>
        </xdr:cNvPr>
        <xdr:cNvCxnSpPr/>
      </xdr:nvCxnSpPr>
      <xdr:spPr>
        <a:xfrm flipH="1" flipV="1">
          <a:off x="9945254" y="6279285"/>
          <a:ext cx="551873" cy="2242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30</xdr:row>
      <xdr:rowOff>1154</xdr:rowOff>
    </xdr:from>
    <xdr:to>
      <xdr:col>30</xdr:col>
      <xdr:colOff>149224</xdr:colOff>
      <xdr:row>31</xdr:row>
      <xdr:rowOff>28287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1714849-16B3-4C9A-ADBC-9C3B021F27CD}"/>
            </a:ext>
          </a:extLst>
        </xdr:cNvPr>
        <xdr:cNvCxnSpPr/>
      </xdr:nvCxnSpPr>
      <xdr:spPr>
        <a:xfrm flipV="1">
          <a:off x="9902824" y="6287654"/>
          <a:ext cx="0" cy="236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274783</xdr:colOff>
      <xdr:row>31</xdr:row>
      <xdr:rowOff>197140</xdr:rowOff>
    </xdr:from>
    <xdr:to>
      <xdr:col>27</xdr:col>
      <xdr:colOff>168852</xdr:colOff>
      <xdr:row>32</xdr:row>
      <xdr:rowOff>190500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9784FFD-C38E-473E-A8EB-E73D460683C5}"/>
            </a:ext>
          </a:extLst>
        </xdr:cNvPr>
        <xdr:cNvCxnSpPr/>
      </xdr:nvCxnSpPr>
      <xdr:spPr>
        <a:xfrm flipH="1" flipV="1">
          <a:off x="8885383" y="6693190"/>
          <a:ext cx="179819" cy="2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114589</xdr:colOff>
      <xdr:row>31</xdr:row>
      <xdr:rowOff>210128</xdr:rowOff>
    </xdr:from>
    <xdr:to>
      <xdr:col>28</xdr:col>
      <xdr:colOff>114589</xdr:colOff>
      <xdr:row>33</xdr:row>
      <xdr:rowOff>19628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9B1480CB-EDB1-4724-B19F-2CBC38CF691A}"/>
            </a:ext>
          </a:extLst>
        </xdr:cNvPr>
        <xdr:cNvCxnSpPr/>
      </xdr:nvCxnSpPr>
      <xdr:spPr>
        <a:xfrm flipV="1">
          <a:off x="9296689" y="6706178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208686</xdr:colOff>
      <xdr:row>31</xdr:row>
      <xdr:rowOff>213304</xdr:rowOff>
    </xdr:from>
    <xdr:to>
      <xdr:col>29</xdr:col>
      <xdr:colOff>99579</xdr:colOff>
      <xdr:row>32</xdr:row>
      <xdr:rowOff>203489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EA1113E0-ECD1-4E7F-980C-ACD1450411C8}"/>
            </a:ext>
          </a:extLst>
        </xdr:cNvPr>
        <xdr:cNvCxnSpPr/>
      </xdr:nvCxnSpPr>
      <xdr:spPr>
        <a:xfrm flipH="1" flipV="1">
          <a:off x="9390786" y="6709354"/>
          <a:ext cx="176643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31</xdr:row>
      <xdr:rowOff>210128</xdr:rowOff>
    </xdr:from>
    <xdr:to>
      <xdr:col>30</xdr:col>
      <xdr:colOff>149224</xdr:colOff>
      <xdr:row>33</xdr:row>
      <xdr:rowOff>19628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FF956D2C-F9C2-473A-8C70-65A6EFE800D4}"/>
            </a:ext>
          </a:extLst>
        </xdr:cNvPr>
        <xdr:cNvCxnSpPr/>
      </xdr:nvCxnSpPr>
      <xdr:spPr>
        <a:xfrm flipV="1">
          <a:off x="9902824" y="6706178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243321</xdr:colOff>
      <xdr:row>31</xdr:row>
      <xdr:rowOff>216479</xdr:rowOff>
    </xdr:from>
    <xdr:to>
      <xdr:col>31</xdr:col>
      <xdr:colOff>137390</xdr:colOff>
      <xdr:row>32</xdr:row>
      <xdr:rowOff>200314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9BE4F28-58C0-42F1-93AC-8F31998C4620}"/>
            </a:ext>
          </a:extLst>
        </xdr:cNvPr>
        <xdr:cNvCxnSpPr/>
      </xdr:nvCxnSpPr>
      <xdr:spPr>
        <a:xfrm flipH="1" flipV="1">
          <a:off x="9996921" y="6703004"/>
          <a:ext cx="179819" cy="2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180686</xdr:colOff>
      <xdr:row>31</xdr:row>
      <xdr:rowOff>210128</xdr:rowOff>
    </xdr:from>
    <xdr:to>
      <xdr:col>32</xdr:col>
      <xdr:colOff>180686</xdr:colOff>
      <xdr:row>33</xdr:row>
      <xdr:rowOff>19628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9A968D1E-10B9-4B82-97E9-BC9692DABAF2}"/>
            </a:ext>
          </a:extLst>
        </xdr:cNvPr>
        <xdr:cNvCxnSpPr/>
      </xdr:nvCxnSpPr>
      <xdr:spPr>
        <a:xfrm flipV="1">
          <a:off x="10505786" y="6706178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274783</xdr:colOff>
      <xdr:row>31</xdr:row>
      <xdr:rowOff>219654</xdr:rowOff>
    </xdr:from>
    <xdr:to>
      <xdr:col>33</xdr:col>
      <xdr:colOff>175202</xdr:colOff>
      <xdr:row>32</xdr:row>
      <xdr:rowOff>197139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929CC506-6824-40CD-A775-03C57C0F3391}"/>
            </a:ext>
          </a:extLst>
        </xdr:cNvPr>
        <xdr:cNvCxnSpPr/>
      </xdr:nvCxnSpPr>
      <xdr:spPr>
        <a:xfrm flipH="1" flipV="1">
          <a:off x="10599883" y="6706179"/>
          <a:ext cx="186169" cy="196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55442</xdr:colOff>
      <xdr:row>26</xdr:row>
      <xdr:rowOff>169110</xdr:rowOff>
    </xdr:from>
    <xdr:to>
      <xdr:col>26</xdr:col>
      <xdr:colOff>24861</xdr:colOff>
      <xdr:row>28</xdr:row>
      <xdr:rowOff>6851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7D27DFAC-CADA-499C-905D-AB7F784E7FE2}"/>
            </a:ext>
          </a:extLst>
        </xdr:cNvPr>
        <xdr:cNvSpPr/>
      </xdr:nvSpPr>
      <xdr:spPr>
        <a:xfrm>
          <a:off x="8380292" y="5617410"/>
          <a:ext cx="255169" cy="2568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25</xdr:col>
      <xdr:colOff>62652</xdr:colOff>
      <xdr:row>28</xdr:row>
      <xdr:rowOff>140870</xdr:rowOff>
    </xdr:from>
    <xdr:to>
      <xdr:col>26</xdr:col>
      <xdr:colOff>36725</xdr:colOff>
      <xdr:row>29</xdr:row>
      <xdr:rowOff>208715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5AEE1E43-544C-453F-AB43-9BA8E6162F4A}"/>
            </a:ext>
          </a:extLst>
        </xdr:cNvPr>
        <xdr:cNvSpPr/>
      </xdr:nvSpPr>
      <xdr:spPr>
        <a:xfrm>
          <a:off x="8387502" y="6008270"/>
          <a:ext cx="259823" cy="2773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29</xdr:col>
      <xdr:colOff>72679</xdr:colOff>
      <xdr:row>28</xdr:row>
      <xdr:rowOff>154071</xdr:rowOff>
    </xdr:from>
    <xdr:to>
      <xdr:col>30</xdr:col>
      <xdr:colOff>43577</xdr:colOff>
      <xdr:row>30</xdr:row>
      <xdr:rowOff>2108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485C914-D11D-456C-AE03-E171E7158D4F}"/>
            </a:ext>
          </a:extLst>
        </xdr:cNvPr>
        <xdr:cNvSpPr/>
      </xdr:nvSpPr>
      <xdr:spPr>
        <a:xfrm>
          <a:off x="9540529" y="6021471"/>
          <a:ext cx="256648" cy="267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25</xdr:col>
      <xdr:colOff>55442</xdr:colOff>
      <xdr:row>30</xdr:row>
      <xdr:rowOff>142708</xdr:rowOff>
    </xdr:from>
    <xdr:to>
      <xdr:col>26</xdr:col>
      <xdr:colOff>24861</xdr:colOff>
      <xdr:row>32</xdr:row>
      <xdr:rowOff>271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9A30037B-7546-4B82-A03B-2358748956E0}"/>
            </a:ext>
          </a:extLst>
        </xdr:cNvPr>
        <xdr:cNvSpPr/>
      </xdr:nvSpPr>
      <xdr:spPr>
        <a:xfrm>
          <a:off x="8380292" y="6429208"/>
          <a:ext cx="255169" cy="2766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25</xdr:col>
      <xdr:colOff>160734</xdr:colOff>
      <xdr:row>45</xdr:row>
      <xdr:rowOff>11906</xdr:rowOff>
    </xdr:from>
    <xdr:to>
      <xdr:col>26</xdr:col>
      <xdr:colOff>214312</xdr:colOff>
      <xdr:row>46</xdr:row>
      <xdr:rowOff>5954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F1A68A80-1EFE-4F14-ADE2-D7C2E10417E2}"/>
            </a:ext>
          </a:extLst>
        </xdr:cNvPr>
        <xdr:cNvSpPr/>
      </xdr:nvSpPr>
      <xdr:spPr>
        <a:xfrm>
          <a:off x="8485584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157881</xdr:colOff>
      <xdr:row>45</xdr:row>
      <xdr:rowOff>11906</xdr:rowOff>
    </xdr:from>
    <xdr:to>
      <xdr:col>28</xdr:col>
      <xdr:colOff>211460</xdr:colOff>
      <xdr:row>46</xdr:row>
      <xdr:rowOff>5954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E0A81389-C035-4848-8D11-3E92E2C8B9CC}"/>
            </a:ext>
          </a:extLst>
        </xdr:cNvPr>
        <xdr:cNvSpPr/>
      </xdr:nvSpPr>
      <xdr:spPr>
        <a:xfrm>
          <a:off x="9054231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155029</xdr:colOff>
      <xdr:row>45</xdr:row>
      <xdr:rowOff>11906</xdr:rowOff>
    </xdr:from>
    <xdr:to>
      <xdr:col>30</xdr:col>
      <xdr:colOff>208608</xdr:colOff>
      <xdr:row>46</xdr:row>
      <xdr:rowOff>5954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1443FEEF-911F-4EB2-B55C-8DF9D217C38B}"/>
            </a:ext>
          </a:extLst>
        </xdr:cNvPr>
        <xdr:cNvSpPr/>
      </xdr:nvSpPr>
      <xdr:spPr>
        <a:xfrm>
          <a:off x="9622879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31</xdr:col>
      <xdr:colOff>152177</xdr:colOff>
      <xdr:row>45</xdr:row>
      <xdr:rowOff>11906</xdr:rowOff>
    </xdr:from>
    <xdr:to>
      <xdr:col>32</xdr:col>
      <xdr:colOff>205755</xdr:colOff>
      <xdr:row>46</xdr:row>
      <xdr:rowOff>5954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B4AEB864-D2FA-4A34-9B3E-07CF300B1D1D}"/>
            </a:ext>
          </a:extLst>
        </xdr:cNvPr>
        <xdr:cNvSpPr/>
      </xdr:nvSpPr>
      <xdr:spPr>
        <a:xfrm>
          <a:off x="10191527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149325</xdr:colOff>
      <xdr:row>45</xdr:row>
      <xdr:rowOff>11906</xdr:rowOff>
    </xdr:from>
    <xdr:to>
      <xdr:col>34</xdr:col>
      <xdr:colOff>202903</xdr:colOff>
      <xdr:row>46</xdr:row>
      <xdr:rowOff>5954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17F607E-69B2-4BB5-9295-AA271E26E2AE}"/>
            </a:ext>
          </a:extLst>
        </xdr:cNvPr>
        <xdr:cNvSpPr/>
      </xdr:nvSpPr>
      <xdr:spPr>
        <a:xfrm>
          <a:off x="10760175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146472</xdr:colOff>
      <xdr:row>45</xdr:row>
      <xdr:rowOff>11906</xdr:rowOff>
    </xdr:from>
    <xdr:to>
      <xdr:col>36</xdr:col>
      <xdr:colOff>200051</xdr:colOff>
      <xdr:row>46</xdr:row>
      <xdr:rowOff>5954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4618476D-1BBE-4038-BEB4-C230054738DE}"/>
            </a:ext>
          </a:extLst>
        </xdr:cNvPr>
        <xdr:cNvSpPr/>
      </xdr:nvSpPr>
      <xdr:spPr>
        <a:xfrm>
          <a:off x="11328822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37</xdr:col>
      <xdr:colOff>143620</xdr:colOff>
      <xdr:row>45</xdr:row>
      <xdr:rowOff>11906</xdr:rowOff>
    </xdr:from>
    <xdr:to>
      <xdr:col>38</xdr:col>
      <xdr:colOff>197199</xdr:colOff>
      <xdr:row>46</xdr:row>
      <xdr:rowOff>5954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0B91762-02B0-492A-8896-612EBD4889F7}"/>
            </a:ext>
          </a:extLst>
        </xdr:cNvPr>
        <xdr:cNvSpPr/>
      </xdr:nvSpPr>
      <xdr:spPr>
        <a:xfrm>
          <a:off x="11897470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140768</xdr:colOff>
      <xdr:row>45</xdr:row>
      <xdr:rowOff>11906</xdr:rowOff>
    </xdr:from>
    <xdr:to>
      <xdr:col>40</xdr:col>
      <xdr:colOff>194346</xdr:colOff>
      <xdr:row>46</xdr:row>
      <xdr:rowOff>5954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FA218898-4216-4315-AF0D-89B9A67F5BEC}"/>
            </a:ext>
          </a:extLst>
        </xdr:cNvPr>
        <xdr:cNvSpPr/>
      </xdr:nvSpPr>
      <xdr:spPr>
        <a:xfrm>
          <a:off x="12466118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137916</xdr:colOff>
      <xdr:row>45</xdr:row>
      <xdr:rowOff>11906</xdr:rowOff>
    </xdr:from>
    <xdr:to>
      <xdr:col>42</xdr:col>
      <xdr:colOff>191494</xdr:colOff>
      <xdr:row>46</xdr:row>
      <xdr:rowOff>5954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13CA583-956B-406D-8699-5B6D26BE94B8}"/>
            </a:ext>
          </a:extLst>
        </xdr:cNvPr>
        <xdr:cNvSpPr/>
      </xdr:nvSpPr>
      <xdr:spPr>
        <a:xfrm>
          <a:off x="13034766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43</xdr:col>
      <xdr:colOff>135063</xdr:colOff>
      <xdr:row>45</xdr:row>
      <xdr:rowOff>11906</xdr:rowOff>
    </xdr:from>
    <xdr:to>
      <xdr:col>44</xdr:col>
      <xdr:colOff>188642</xdr:colOff>
      <xdr:row>46</xdr:row>
      <xdr:rowOff>5954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A25A92-D4D3-437A-9673-979450085DD2}"/>
            </a:ext>
          </a:extLst>
        </xdr:cNvPr>
        <xdr:cNvSpPr/>
      </xdr:nvSpPr>
      <xdr:spPr>
        <a:xfrm>
          <a:off x="13603413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132211</xdr:colOff>
      <xdr:row>45</xdr:row>
      <xdr:rowOff>11906</xdr:rowOff>
    </xdr:from>
    <xdr:to>
      <xdr:col>46</xdr:col>
      <xdr:colOff>185790</xdr:colOff>
      <xdr:row>46</xdr:row>
      <xdr:rowOff>5954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9A54405E-0F0F-424E-A91F-512C41D5FFA2}"/>
            </a:ext>
          </a:extLst>
        </xdr:cNvPr>
        <xdr:cNvSpPr/>
      </xdr:nvSpPr>
      <xdr:spPr>
        <a:xfrm>
          <a:off x="14172061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129359</xdr:colOff>
      <xdr:row>45</xdr:row>
      <xdr:rowOff>11906</xdr:rowOff>
    </xdr:from>
    <xdr:to>
      <xdr:col>48</xdr:col>
      <xdr:colOff>182937</xdr:colOff>
      <xdr:row>46</xdr:row>
      <xdr:rowOff>5954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A2B9D707-BEE8-45DE-B8A6-CB165FE5A624}"/>
            </a:ext>
          </a:extLst>
        </xdr:cNvPr>
        <xdr:cNvSpPr/>
      </xdr:nvSpPr>
      <xdr:spPr>
        <a:xfrm>
          <a:off x="14740709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126507</xdr:colOff>
      <xdr:row>45</xdr:row>
      <xdr:rowOff>11906</xdr:rowOff>
    </xdr:from>
    <xdr:to>
      <xdr:col>50</xdr:col>
      <xdr:colOff>180085</xdr:colOff>
      <xdr:row>46</xdr:row>
      <xdr:rowOff>5954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BB9671E-FCC5-4F34-BC12-E90B00E840D1}"/>
            </a:ext>
          </a:extLst>
        </xdr:cNvPr>
        <xdr:cNvSpPr/>
      </xdr:nvSpPr>
      <xdr:spPr>
        <a:xfrm>
          <a:off x="15309357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123654</xdr:colOff>
      <xdr:row>45</xdr:row>
      <xdr:rowOff>11906</xdr:rowOff>
    </xdr:from>
    <xdr:to>
      <xdr:col>52</xdr:col>
      <xdr:colOff>177233</xdr:colOff>
      <xdr:row>46</xdr:row>
      <xdr:rowOff>5954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C626B418-7B44-4B75-97D5-355E3EB0AE9D}"/>
            </a:ext>
          </a:extLst>
        </xdr:cNvPr>
        <xdr:cNvSpPr/>
      </xdr:nvSpPr>
      <xdr:spPr>
        <a:xfrm>
          <a:off x="15878004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120802</xdr:colOff>
      <xdr:row>45</xdr:row>
      <xdr:rowOff>11906</xdr:rowOff>
    </xdr:from>
    <xdr:to>
      <xdr:col>54</xdr:col>
      <xdr:colOff>174381</xdr:colOff>
      <xdr:row>46</xdr:row>
      <xdr:rowOff>5954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515141B-0F50-4A6B-BC11-3DF82E3F6DCF}"/>
            </a:ext>
          </a:extLst>
        </xdr:cNvPr>
        <xdr:cNvSpPr/>
      </xdr:nvSpPr>
      <xdr:spPr>
        <a:xfrm>
          <a:off x="16446652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117956</xdr:colOff>
      <xdr:row>45</xdr:row>
      <xdr:rowOff>11906</xdr:rowOff>
    </xdr:from>
    <xdr:to>
      <xdr:col>56</xdr:col>
      <xdr:colOff>171534</xdr:colOff>
      <xdr:row>46</xdr:row>
      <xdr:rowOff>5954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D289257C-1A4F-4E34-B8BE-2A4E0C120FDD}"/>
            </a:ext>
          </a:extLst>
        </xdr:cNvPr>
        <xdr:cNvSpPr/>
      </xdr:nvSpPr>
      <xdr:spPr>
        <a:xfrm>
          <a:off x="17015306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202404</xdr:colOff>
      <xdr:row>42</xdr:row>
      <xdr:rowOff>200024</xdr:rowOff>
    </xdr:from>
    <xdr:to>
      <xdr:col>27</xdr:col>
      <xdr:colOff>255982</xdr:colOff>
      <xdr:row>43</xdr:row>
      <xdr:rowOff>194072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831D529B-356E-4209-B480-7DAA887C2197}"/>
            </a:ext>
          </a:extLst>
        </xdr:cNvPr>
        <xdr:cNvSpPr/>
      </xdr:nvSpPr>
      <xdr:spPr>
        <a:xfrm>
          <a:off x="8813004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196282</xdr:colOff>
      <xdr:row>42</xdr:row>
      <xdr:rowOff>200024</xdr:rowOff>
    </xdr:from>
    <xdr:to>
      <xdr:col>31</xdr:col>
      <xdr:colOff>249860</xdr:colOff>
      <xdr:row>43</xdr:row>
      <xdr:rowOff>194072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4634B1E-8A21-47C9-A5D6-5F823396439C}"/>
            </a:ext>
          </a:extLst>
        </xdr:cNvPr>
        <xdr:cNvSpPr/>
      </xdr:nvSpPr>
      <xdr:spPr>
        <a:xfrm>
          <a:off x="9949882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34</xdr:col>
      <xdr:colOff>190159</xdr:colOff>
      <xdr:row>42</xdr:row>
      <xdr:rowOff>200024</xdr:rowOff>
    </xdr:from>
    <xdr:to>
      <xdr:col>35</xdr:col>
      <xdr:colOff>243737</xdr:colOff>
      <xdr:row>43</xdr:row>
      <xdr:rowOff>194072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C4D64496-73FF-436F-89B8-E2F387FD6008}"/>
            </a:ext>
          </a:extLst>
        </xdr:cNvPr>
        <xdr:cNvSpPr/>
      </xdr:nvSpPr>
      <xdr:spPr>
        <a:xfrm>
          <a:off x="11086759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38</xdr:col>
      <xdr:colOff>184037</xdr:colOff>
      <xdr:row>42</xdr:row>
      <xdr:rowOff>200024</xdr:rowOff>
    </xdr:from>
    <xdr:to>
      <xdr:col>39</xdr:col>
      <xdr:colOff>237615</xdr:colOff>
      <xdr:row>43</xdr:row>
      <xdr:rowOff>194072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558976E7-55A8-48CB-8288-31E8FF705D69}"/>
            </a:ext>
          </a:extLst>
        </xdr:cNvPr>
        <xdr:cNvSpPr/>
      </xdr:nvSpPr>
      <xdr:spPr>
        <a:xfrm>
          <a:off x="12223637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177914</xdr:colOff>
      <xdr:row>42</xdr:row>
      <xdr:rowOff>200024</xdr:rowOff>
    </xdr:from>
    <xdr:to>
      <xdr:col>43</xdr:col>
      <xdr:colOff>231492</xdr:colOff>
      <xdr:row>43</xdr:row>
      <xdr:rowOff>194072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5E6BB9A9-CE3C-411D-B40F-1EEF30C20A39}"/>
            </a:ext>
          </a:extLst>
        </xdr:cNvPr>
        <xdr:cNvSpPr/>
      </xdr:nvSpPr>
      <xdr:spPr>
        <a:xfrm>
          <a:off x="13360514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46</xdr:col>
      <xdr:colOff>171792</xdr:colOff>
      <xdr:row>42</xdr:row>
      <xdr:rowOff>200024</xdr:rowOff>
    </xdr:from>
    <xdr:to>
      <xdr:col>47</xdr:col>
      <xdr:colOff>225370</xdr:colOff>
      <xdr:row>43</xdr:row>
      <xdr:rowOff>194072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2FB14CA2-1CC4-4CF5-992D-E90A8BBFC627}"/>
            </a:ext>
          </a:extLst>
        </xdr:cNvPr>
        <xdr:cNvSpPr/>
      </xdr:nvSpPr>
      <xdr:spPr>
        <a:xfrm>
          <a:off x="14497392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165669</xdr:colOff>
      <xdr:row>42</xdr:row>
      <xdr:rowOff>200024</xdr:rowOff>
    </xdr:from>
    <xdr:to>
      <xdr:col>51</xdr:col>
      <xdr:colOff>219247</xdr:colOff>
      <xdr:row>43</xdr:row>
      <xdr:rowOff>194072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36C7A121-BBB6-425D-9FCA-9C41BE524235}"/>
            </a:ext>
          </a:extLst>
        </xdr:cNvPr>
        <xdr:cNvSpPr/>
      </xdr:nvSpPr>
      <xdr:spPr>
        <a:xfrm>
          <a:off x="15634269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159544</xdr:colOff>
      <xdr:row>42</xdr:row>
      <xdr:rowOff>200024</xdr:rowOff>
    </xdr:from>
    <xdr:to>
      <xdr:col>55</xdr:col>
      <xdr:colOff>213122</xdr:colOff>
      <xdr:row>43</xdr:row>
      <xdr:rowOff>194072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4F0D060D-EB24-4370-85E9-A73F060962D5}"/>
            </a:ext>
          </a:extLst>
        </xdr:cNvPr>
        <xdr:cNvSpPr/>
      </xdr:nvSpPr>
      <xdr:spPr>
        <a:xfrm>
          <a:off x="16771144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186926</xdr:colOff>
      <xdr:row>40</xdr:row>
      <xdr:rowOff>203596</xdr:rowOff>
    </xdr:from>
    <xdr:to>
      <xdr:col>29</xdr:col>
      <xdr:colOff>240504</xdr:colOff>
      <xdr:row>41</xdr:row>
      <xdr:rowOff>196453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74934450-90A8-41FE-B2C0-C5C1C5FFE279}"/>
            </a:ext>
          </a:extLst>
        </xdr:cNvPr>
        <xdr:cNvSpPr/>
      </xdr:nvSpPr>
      <xdr:spPr>
        <a:xfrm>
          <a:off x="9369026" y="8585596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36</xdr:col>
      <xdr:colOff>150811</xdr:colOff>
      <xdr:row>41</xdr:row>
      <xdr:rowOff>3571</xdr:rowOff>
    </xdr:from>
    <xdr:to>
      <xdr:col>37</xdr:col>
      <xdr:colOff>204389</xdr:colOff>
      <xdr:row>41</xdr:row>
      <xdr:rowOff>205978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62777411-85B7-4072-9C23-0CBD30DA0BD4}"/>
            </a:ext>
          </a:extLst>
        </xdr:cNvPr>
        <xdr:cNvSpPr/>
      </xdr:nvSpPr>
      <xdr:spPr>
        <a:xfrm>
          <a:off x="11618911" y="859512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44</xdr:col>
      <xdr:colOff>152796</xdr:colOff>
      <xdr:row>41</xdr:row>
      <xdr:rowOff>3571</xdr:rowOff>
    </xdr:from>
    <xdr:to>
      <xdr:col>45</xdr:col>
      <xdr:colOff>206374</xdr:colOff>
      <xdr:row>41</xdr:row>
      <xdr:rowOff>205978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74544E4B-000F-455F-9052-874939752A15}"/>
            </a:ext>
          </a:extLst>
        </xdr:cNvPr>
        <xdr:cNvSpPr/>
      </xdr:nvSpPr>
      <xdr:spPr>
        <a:xfrm>
          <a:off x="13906896" y="859512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52</xdr:col>
      <xdr:colOff>154780</xdr:colOff>
      <xdr:row>41</xdr:row>
      <xdr:rowOff>3571</xdr:rowOff>
    </xdr:from>
    <xdr:to>
      <xdr:col>53</xdr:col>
      <xdr:colOff>208358</xdr:colOff>
      <xdr:row>41</xdr:row>
      <xdr:rowOff>205978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72F9EEA3-A9D9-49AA-A2B4-4142496D737C}"/>
            </a:ext>
          </a:extLst>
        </xdr:cNvPr>
        <xdr:cNvSpPr/>
      </xdr:nvSpPr>
      <xdr:spPr>
        <a:xfrm>
          <a:off x="16194880" y="859512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195260</xdr:colOff>
      <xdr:row>38</xdr:row>
      <xdr:rowOff>200023</xdr:rowOff>
    </xdr:from>
    <xdr:to>
      <xdr:col>33</xdr:col>
      <xdr:colOff>248839</xdr:colOff>
      <xdr:row>39</xdr:row>
      <xdr:rowOff>194070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835442FA-C92A-4BC7-9293-7FDBA7C48D56}"/>
            </a:ext>
          </a:extLst>
        </xdr:cNvPr>
        <xdr:cNvSpPr/>
      </xdr:nvSpPr>
      <xdr:spPr>
        <a:xfrm>
          <a:off x="10520360" y="8162923"/>
          <a:ext cx="339329" cy="20359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48</xdr:col>
      <xdr:colOff>267888</xdr:colOff>
      <xdr:row>38</xdr:row>
      <xdr:rowOff>200023</xdr:rowOff>
    </xdr:from>
    <xdr:to>
      <xdr:col>50</xdr:col>
      <xdr:colOff>5951</xdr:colOff>
      <xdr:row>39</xdr:row>
      <xdr:rowOff>194070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31BADD6F-A953-4D1A-8C8C-37DE7D952F45}"/>
            </a:ext>
          </a:extLst>
        </xdr:cNvPr>
        <xdr:cNvSpPr/>
      </xdr:nvSpPr>
      <xdr:spPr>
        <a:xfrm>
          <a:off x="15164988" y="8162923"/>
          <a:ext cx="309563" cy="20359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166685</xdr:colOff>
      <xdr:row>36</xdr:row>
      <xdr:rowOff>182163</xdr:rowOff>
    </xdr:from>
    <xdr:to>
      <xdr:col>41</xdr:col>
      <xdr:colOff>220264</xdr:colOff>
      <xdr:row>37</xdr:row>
      <xdr:rowOff>176211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A8AE243E-B2B8-4C2B-8CBC-33B010D057C8}"/>
            </a:ext>
          </a:extLst>
        </xdr:cNvPr>
        <xdr:cNvSpPr/>
      </xdr:nvSpPr>
      <xdr:spPr>
        <a:xfrm>
          <a:off x="12777785" y="7725963"/>
          <a:ext cx="339329" cy="203598"/>
        </a:xfrm>
        <a:prstGeom prst="rect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23</xdr:col>
      <xdr:colOff>85725</xdr:colOff>
      <xdr:row>37</xdr:row>
      <xdr:rowOff>57150</xdr:rowOff>
    </xdr:from>
    <xdr:to>
      <xdr:col>23</xdr:col>
      <xdr:colOff>257175</xdr:colOff>
      <xdr:row>45</xdr:row>
      <xdr:rowOff>209550</xdr:rowOff>
    </xdr:to>
    <xdr:sp macro="" textlink="">
      <xdr:nvSpPr>
        <xdr:cNvPr id="57" name="왼쪽 중괄호 56">
          <a:extLst>
            <a:ext uri="{FF2B5EF4-FFF2-40B4-BE49-F238E27FC236}">
              <a16:creationId xmlns:a16="http://schemas.microsoft.com/office/drawing/2014/main" id="{FA11118E-06A7-421B-AD01-6C8D9D5DB9CD}"/>
            </a:ext>
          </a:extLst>
        </xdr:cNvPr>
        <xdr:cNvSpPr/>
      </xdr:nvSpPr>
      <xdr:spPr>
        <a:xfrm>
          <a:off x="7839075" y="7810500"/>
          <a:ext cx="171450" cy="18288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44450</xdr:colOff>
      <xdr:row>46</xdr:row>
      <xdr:rowOff>180975</xdr:rowOff>
    </xdr:from>
    <xdr:to>
      <xdr:col>24</xdr:col>
      <xdr:colOff>6350</xdr:colOff>
      <xdr:row>48</xdr:row>
      <xdr:rowOff>34925</xdr:rowOff>
    </xdr:to>
    <xdr:sp macro="" textlink="">
      <xdr:nvSpPr>
        <xdr:cNvPr id="58" name="왼쪽 중괄호 57">
          <a:extLst>
            <a:ext uri="{FF2B5EF4-FFF2-40B4-BE49-F238E27FC236}">
              <a16:creationId xmlns:a16="http://schemas.microsoft.com/office/drawing/2014/main" id="{E0D39F0E-5F61-4728-8BB2-49D5167991FC}"/>
            </a:ext>
          </a:extLst>
        </xdr:cNvPr>
        <xdr:cNvSpPr/>
      </xdr:nvSpPr>
      <xdr:spPr>
        <a:xfrm>
          <a:off x="7797800" y="9820275"/>
          <a:ext cx="247650" cy="2730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141605</xdr:colOff>
      <xdr:row>40</xdr:row>
      <xdr:rowOff>139700</xdr:rowOff>
    </xdr:from>
    <xdr:to>
      <xdr:col>23</xdr:col>
      <xdr:colOff>28574</xdr:colOff>
      <xdr:row>42</xdr:row>
      <xdr:rowOff>95250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808611C3-02C2-4552-99E5-38A99FB4D329}"/>
            </a:ext>
          </a:extLst>
        </xdr:cNvPr>
        <xdr:cNvSpPr/>
      </xdr:nvSpPr>
      <xdr:spPr>
        <a:xfrm>
          <a:off x="6142355" y="8521700"/>
          <a:ext cx="1639569" cy="374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144780</xdr:colOff>
      <xdr:row>46</xdr:row>
      <xdr:rowOff>133350</xdr:rowOff>
    </xdr:from>
    <xdr:to>
      <xdr:col>23</xdr:col>
      <xdr:colOff>31749</xdr:colOff>
      <xdr:row>48</xdr:row>
      <xdr:rowOff>85725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96DF32ED-C566-4083-865B-E13B7661E4FA}"/>
            </a:ext>
          </a:extLst>
        </xdr:cNvPr>
        <xdr:cNvSpPr/>
      </xdr:nvSpPr>
      <xdr:spPr>
        <a:xfrm>
          <a:off x="6145530" y="9772650"/>
          <a:ext cx="1639569" cy="3714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21</xdr:col>
      <xdr:colOff>144780</xdr:colOff>
      <xdr:row>28</xdr:row>
      <xdr:rowOff>40298</xdr:rowOff>
    </xdr:from>
    <xdr:to>
      <xdr:col>23</xdr:col>
      <xdr:colOff>31749</xdr:colOff>
      <xdr:row>29</xdr:row>
      <xdr:rowOff>212481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947F52DE-042F-4E9C-A7DA-FBBBBE897213}"/>
            </a:ext>
          </a:extLst>
        </xdr:cNvPr>
        <xdr:cNvSpPr/>
      </xdr:nvSpPr>
      <xdr:spPr>
        <a:xfrm>
          <a:off x="6145530" y="5907698"/>
          <a:ext cx="1639569" cy="3817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141605</xdr:colOff>
      <xdr:row>32</xdr:row>
      <xdr:rowOff>162658</xdr:rowOff>
    </xdr:from>
    <xdr:to>
      <xdr:col>23</xdr:col>
      <xdr:colOff>28574</xdr:colOff>
      <xdr:row>34</xdr:row>
      <xdr:rowOff>111857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EBD5CA97-405B-484C-AA79-975998C1469A}"/>
            </a:ext>
          </a:extLst>
        </xdr:cNvPr>
        <xdr:cNvSpPr/>
      </xdr:nvSpPr>
      <xdr:spPr>
        <a:xfrm>
          <a:off x="6142355" y="6868258"/>
          <a:ext cx="1639569" cy="3682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27</xdr:col>
      <xdr:colOff>78399</xdr:colOff>
      <xdr:row>30</xdr:row>
      <xdr:rowOff>142708</xdr:rowOff>
    </xdr:from>
    <xdr:to>
      <xdr:col>28</xdr:col>
      <xdr:colOff>47818</xdr:colOff>
      <xdr:row>31</xdr:row>
      <xdr:rowOff>216903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50F33782-97C1-49FF-99E0-0835A4ADD541}"/>
            </a:ext>
          </a:extLst>
        </xdr:cNvPr>
        <xdr:cNvSpPr/>
      </xdr:nvSpPr>
      <xdr:spPr>
        <a:xfrm>
          <a:off x="8974749" y="6429208"/>
          <a:ext cx="255169" cy="274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29</xdr:col>
      <xdr:colOff>100379</xdr:colOff>
      <xdr:row>30</xdr:row>
      <xdr:rowOff>145883</xdr:rowOff>
    </xdr:from>
    <xdr:to>
      <xdr:col>30</xdr:col>
      <xdr:colOff>66623</xdr:colOff>
      <xdr:row>32</xdr:row>
      <xdr:rowOff>271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A318A848-700D-4CAC-908B-D3CB0D276A06}"/>
            </a:ext>
          </a:extLst>
        </xdr:cNvPr>
        <xdr:cNvSpPr/>
      </xdr:nvSpPr>
      <xdr:spPr>
        <a:xfrm>
          <a:off x="9568229" y="6432383"/>
          <a:ext cx="251994" cy="2734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31</xdr:col>
      <xdr:colOff>110881</xdr:colOff>
      <xdr:row>30</xdr:row>
      <xdr:rowOff>142708</xdr:rowOff>
    </xdr:from>
    <xdr:to>
      <xdr:col>32</xdr:col>
      <xdr:colOff>77125</xdr:colOff>
      <xdr:row>32</xdr:row>
      <xdr:rowOff>271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A41F8395-F04E-4844-A81A-F52F498A1752}"/>
            </a:ext>
          </a:extLst>
        </xdr:cNvPr>
        <xdr:cNvSpPr/>
      </xdr:nvSpPr>
      <xdr:spPr>
        <a:xfrm>
          <a:off x="10150231" y="6429208"/>
          <a:ext cx="251994" cy="2766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7</xdr:row>
      <xdr:rowOff>171451</xdr:rowOff>
    </xdr:from>
    <xdr:to>
      <xdr:col>6</xdr:col>
      <xdr:colOff>295275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FA9F95-4C3D-4C32-80B5-2001E21F7C5A}"/>
            </a:ext>
          </a:extLst>
        </xdr:cNvPr>
        <xdr:cNvSpPr txBox="1"/>
      </xdr:nvSpPr>
      <xdr:spPr>
        <a:xfrm>
          <a:off x="838200" y="1682751"/>
          <a:ext cx="5807075" cy="721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지점을 선택하는 경우의 수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C3  = </a:t>
          </a:r>
          <a:r>
            <a:rPr lang="en-US" altLang="ko-KR" sz="1100"/>
            <a:t>100000* 99999 * 99998 / 6</a:t>
          </a:r>
        </a:p>
        <a:p>
          <a:r>
            <a:rPr lang="en-US" altLang="ko-KR" sz="1100"/>
            <a:t>    </a:t>
          </a:r>
          <a:r>
            <a:rPr lang="ko-KR" altLang="en-US" sz="1100"/>
            <a:t>하나의 경우에 대하여 거리의 합을 구하는 시간은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3</a:t>
          </a:r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/>
            <a:t>따라서 시간복잡도 </a:t>
          </a:r>
          <a:r>
            <a:rPr lang="en-US" altLang="ko-KR" sz="1100"/>
            <a:t>O(10</a:t>
          </a:r>
          <a:r>
            <a:rPr lang="ko-KR" altLang="en-US" sz="1100"/>
            <a:t>만</a:t>
          </a:r>
          <a:r>
            <a:rPr lang="en-US" altLang="ko-KR" sz="1100"/>
            <a:t>C3 * 10</a:t>
          </a:r>
          <a:r>
            <a:rPr lang="ko-KR" altLang="en-US" sz="1100"/>
            <a:t>만 </a:t>
          </a:r>
          <a:r>
            <a:rPr lang="en-US" altLang="ko-KR" sz="1100"/>
            <a:t>* 3)</a:t>
          </a:r>
        </a:p>
        <a:p>
          <a:endParaRPr lang="en-US" altLang="ko-KR" sz="1100"/>
        </a:p>
        <a:p>
          <a:r>
            <a:rPr lang="en-US" altLang="ko-KR" sz="1100"/>
            <a:t>* NP</a:t>
          </a:r>
          <a:r>
            <a:rPr lang="ko-KR" altLang="en-US" sz="1100"/>
            <a:t>문제 이므로 문제에 대하여 문제공간을 축소해서 볼 수 있어야 한다</a:t>
          </a:r>
          <a:r>
            <a:rPr lang="en-US" altLang="ko-KR" sz="1100"/>
            <a:t>.</a:t>
          </a:r>
        </a:p>
        <a:p>
          <a:r>
            <a:rPr lang="en-US" altLang="ko-KR" sz="1100"/>
            <a:t>* NP</a:t>
          </a:r>
          <a:r>
            <a:rPr lang="ko-KR" altLang="en-US" sz="1100"/>
            <a:t>문제 </a:t>
          </a:r>
          <a:r>
            <a:rPr lang="en-US" altLang="ko-KR" sz="1100"/>
            <a:t>, </a:t>
          </a:r>
          <a:r>
            <a:rPr lang="ko-KR" altLang="en-US" sz="1100"/>
            <a:t>데이터 분석가능</a:t>
          </a:r>
          <a:r>
            <a:rPr lang="en-US" altLang="ko-KR" sz="1100"/>
            <a:t>, </a:t>
          </a:r>
          <a:r>
            <a:rPr lang="ko-KR" altLang="en-US" sz="1100"/>
            <a:t>점수를 미리계산해 볼수 있는 문제이다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좌표생성을 확률적으로 분석하면</a:t>
          </a:r>
          <a:endParaRPr lang="en-US" altLang="ko-KR" sz="1100"/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            :0.500008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          :0.450000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        :0.045000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      :0.004500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    :0.000450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65536    :0.000043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원점으로부터 거리를 구해</a:t>
          </a:r>
          <a:r>
            <a:rPr lang="ko-KR" altLang="en-US" sz="1100" baseline="0"/>
            <a:t> 분석한 결과는 아래와 같다</a:t>
          </a:r>
          <a:r>
            <a:rPr lang="en-US" altLang="ko-KR" sz="1100" baseline="0"/>
            <a:t>.</a:t>
          </a:r>
        </a:p>
        <a:p>
          <a:r>
            <a:rPr lang="ko-KR" altLang="en-US" sz="1100"/>
            <a:t>     </a:t>
          </a:r>
          <a:r>
            <a:rPr lang="en-US" altLang="ko-KR" sz="1100"/>
            <a:t>3:  52262</a:t>
          </a:r>
        </a:p>
        <a:p>
          <a:r>
            <a:rPr lang="en-US" altLang="ko-KR" sz="1100"/>
            <a:t>     5:  18128</a:t>
          </a:r>
        </a:p>
        <a:p>
          <a:r>
            <a:rPr lang="en-US" altLang="ko-KR" sz="1100"/>
            <a:t>    10:  14656</a:t>
          </a:r>
        </a:p>
        <a:p>
          <a:r>
            <a:rPr lang="en-US" altLang="ko-KR" sz="1100"/>
            <a:t>   100:  13378</a:t>
          </a:r>
        </a:p>
        <a:p>
          <a:r>
            <a:rPr lang="en-US" altLang="ko-KR" sz="1100"/>
            <a:t>  3000:   1513</a:t>
          </a:r>
        </a:p>
        <a:p>
          <a:r>
            <a:rPr lang="en-US" altLang="ko-KR" sz="1100"/>
            <a:t> 10000:     40</a:t>
          </a:r>
        </a:p>
        <a:p>
          <a:r>
            <a:rPr lang="en-US" altLang="ko-KR" sz="1100"/>
            <a:t>100000:     23</a:t>
          </a:r>
        </a:p>
        <a:p>
          <a:r>
            <a:rPr lang="en-US" altLang="ko-KR" sz="1100"/>
            <a:t>200000:      0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위 고찰을 토대로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분석을 토대로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행성을 어떻게 배치할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행성이 많은 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배정하고 적은쪽에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개를 배정하는 방법은 어떨까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가까운 곳에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행성들이 몰려있으므로 이곳에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정류장을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배정하는 것은 어떨까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538040</xdr:colOff>
      <xdr:row>7</xdr:row>
      <xdr:rowOff>193674</xdr:rowOff>
    </xdr:from>
    <xdr:to>
      <xdr:col>16</xdr:col>
      <xdr:colOff>528759</xdr:colOff>
      <xdr:row>53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138801-184A-4319-98DA-70925BFB7CC5}"/>
            </a:ext>
          </a:extLst>
        </xdr:cNvPr>
        <xdr:cNvSpPr txBox="1"/>
      </xdr:nvSpPr>
      <xdr:spPr>
        <a:xfrm>
          <a:off x="6888040" y="1704974"/>
          <a:ext cx="6594719" cy="990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(x, y, z)(0~65535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좌표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만개의 행성이 주어짐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이중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정거장으로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행성을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정거장 중 최소 유클리드 거리가 되는 곳에 배정할 때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행성별 배정된 정거장까지 거리의 합을 가능한최소로 하는 정거장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선택하는 문제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1) NP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전탐색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O(100000_C_3 * 100000 * 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시간복잡도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좌표의 데이터 생성 규칙이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random() / (random() + 1)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원점으로부터의 거리별 개수를 세면 아래와 같다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52262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32784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13378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1513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40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113510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23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위 데이터 분석에 따라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 거리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이상인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그룹으로 나누어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선택한다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여러가지 해보다 보니 가장 좋은 초기값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ret[0]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구한다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 { 1.215, 1.215, 1.215 }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실험적으로 가장 좋은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pivot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중에 하나이다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그룹의 수는 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60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여개 이므로 모든 가능한 경우를 생각하여 두 점을 구하고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tmp[1], tmp[2]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tmp[]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이용하여 점수를 계산하고 가장 낮은 점수를 답으로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이들을 답으로 하면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SCORE: 1442195.114439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점수를 더 낮출수 있도록 다양한 시도를 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예를 들면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구하여 후보로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각각에 대하여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(3)(4)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과정을 실행해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또다른 방법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1.2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근처의 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뽑기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xy, yz, zx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가깝고 원점에서는 먼 점들을 우선으로 하여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뽑기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pq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1</xdr:col>
      <xdr:colOff>63500</xdr:colOff>
      <xdr:row>45</xdr:row>
      <xdr:rowOff>28574</xdr:rowOff>
    </xdr:from>
    <xdr:to>
      <xdr:col>6</xdr:col>
      <xdr:colOff>228600</xdr:colOff>
      <xdr:row>65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438A6B-4692-45A0-8ACE-1FA5EB3041CD}"/>
            </a:ext>
          </a:extLst>
        </xdr:cNvPr>
        <xdr:cNvSpPr txBox="1"/>
      </xdr:nvSpPr>
      <xdr:spPr>
        <a:xfrm>
          <a:off x="723900" y="9744074"/>
          <a:ext cx="5854700" cy="4318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유형에 따른 대처 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이므로 문제에 대하여 문제공간을 축소해서 볼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데이터가 분석가능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미리계산해 볼수 있는 문제이다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시간제한의 부담이 비교적 적다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측정해 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성격을 분석해볼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문제의 성격에 맞는 대처 방법을 생각해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구간을 나누는 기준을 세워본다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제곱의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절대값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중앙값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</xdr:txBody>
    </xdr:sp>
    <xdr:clientData/>
  </xdr:twoCellAnchor>
  <xdr:twoCellAnchor>
    <xdr:from>
      <xdr:col>2</xdr:col>
      <xdr:colOff>278434</xdr:colOff>
      <xdr:row>7</xdr:row>
      <xdr:rowOff>165652</xdr:rowOff>
    </xdr:from>
    <xdr:to>
      <xdr:col>15</xdr:col>
      <xdr:colOff>392458</xdr:colOff>
      <xdr:row>22</xdr:row>
      <xdr:rowOff>52871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37EF447-C7BB-D8A7-E27A-C9730FFC94AE}"/>
            </a:ext>
          </a:extLst>
        </xdr:cNvPr>
        <xdr:cNvSpPr/>
      </xdr:nvSpPr>
      <xdr:spPr>
        <a:xfrm>
          <a:off x="3980760" y="1673087"/>
          <a:ext cx="8620263" cy="31174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5400"/>
            <a:t>우주정거장 문제 풀어보기</a:t>
          </a:r>
          <a:endParaRPr lang="en-US" altLang="ko-KR" sz="5400"/>
        </a:p>
        <a:p>
          <a:pPr algn="l"/>
          <a:r>
            <a:rPr lang="en-US" altLang="ko-KR" sz="5400"/>
            <a:t>11</a:t>
          </a:r>
          <a:r>
            <a:rPr lang="ko-KR" altLang="en-US" sz="5400"/>
            <a:t>시 </a:t>
          </a:r>
          <a:r>
            <a:rPr lang="en-US" altLang="ko-KR" sz="5400"/>
            <a:t>00</a:t>
          </a:r>
          <a:r>
            <a:rPr lang="ko-KR" altLang="en-US" sz="5400"/>
            <a:t>분까지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384403</xdr:colOff>
      <xdr:row>13</xdr:row>
      <xdr:rowOff>23812</xdr:rowOff>
    </xdr:from>
    <xdr:to>
      <xdr:col>13</xdr:col>
      <xdr:colOff>115662</xdr:colOff>
      <xdr:row>16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99083A-8762-4E11-90DB-89A579B82763}"/>
            </a:ext>
          </a:extLst>
        </xdr:cNvPr>
        <xdr:cNvSpPr txBox="1"/>
      </xdr:nvSpPr>
      <xdr:spPr>
        <a:xfrm>
          <a:off x="771753" y="2830512"/>
          <a:ext cx="4411209" cy="678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D[i] : i</a:t>
          </a:r>
          <a:r>
            <a:rPr lang="ko-KR" altLang="en-US" sz="1100"/>
            <a:t>번 지점까지 트럭과 헬기를 이용할때 비용의 최소 합</a:t>
          </a:r>
          <a:r>
            <a:rPr lang="en-US" altLang="ko-KR" sz="1100"/>
            <a:t>.</a:t>
          </a:r>
        </a:p>
        <a:p>
          <a:r>
            <a:rPr lang="en-US" altLang="ko-KR" sz="1100"/>
            <a:t>D[i]</a:t>
          </a:r>
          <a:r>
            <a:rPr lang="en-US" altLang="ko-KR" sz="1100" baseline="0"/>
            <a:t> = min( D[j] + cost(A[j + 1] ~ A[i]</a:t>
          </a:r>
          <a:r>
            <a:rPr lang="ko-KR" altLang="en-US" sz="1100" baseline="0"/>
            <a:t>까지 헬기와 트럭을 이용할 때 비용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10027</xdr:colOff>
      <xdr:row>17</xdr:row>
      <xdr:rowOff>190500</xdr:rowOff>
    </xdr:from>
    <xdr:to>
      <xdr:col>11</xdr:col>
      <xdr:colOff>32845</xdr:colOff>
      <xdr:row>19</xdr:row>
      <xdr:rowOff>65690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25E9963-609D-408B-9EB3-0E83FE657BCA}"/>
            </a:ext>
          </a:extLst>
        </xdr:cNvPr>
        <xdr:cNvSpPr/>
      </xdr:nvSpPr>
      <xdr:spPr>
        <a:xfrm>
          <a:off x="1559427" y="3860800"/>
          <a:ext cx="2766018" cy="30699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16315</xdr:colOff>
      <xdr:row>17</xdr:row>
      <xdr:rowOff>181228</xdr:rowOff>
    </xdr:from>
    <xdr:to>
      <xdr:col>7</xdr:col>
      <xdr:colOff>170448</xdr:colOff>
      <xdr:row>19</xdr:row>
      <xdr:rowOff>56417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C285F1D-40C1-4A0D-B4AB-6CD160DC79DF}"/>
            </a:ext>
          </a:extLst>
        </xdr:cNvPr>
        <xdr:cNvSpPr/>
      </xdr:nvSpPr>
      <xdr:spPr>
        <a:xfrm>
          <a:off x="1565715" y="3851528"/>
          <a:ext cx="1316183" cy="306989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255909</xdr:colOff>
      <xdr:row>17</xdr:row>
      <xdr:rowOff>179390</xdr:rowOff>
    </xdr:from>
    <xdr:to>
      <xdr:col>11</xdr:col>
      <xdr:colOff>45119</xdr:colOff>
      <xdr:row>19</xdr:row>
      <xdr:rowOff>35092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D1ECC5-9E5B-42CC-9317-383B8710C972}"/>
            </a:ext>
          </a:extLst>
        </xdr:cNvPr>
        <xdr:cNvSpPr/>
      </xdr:nvSpPr>
      <xdr:spPr>
        <a:xfrm>
          <a:off x="2967359" y="3849690"/>
          <a:ext cx="1370360" cy="287502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83343</xdr:colOff>
      <xdr:row>23</xdr:row>
      <xdr:rowOff>101203</xdr:rowOff>
    </xdr:from>
    <xdr:to>
      <xdr:col>14</xdr:col>
      <xdr:colOff>129312</xdr:colOff>
      <xdr:row>29</xdr:row>
      <xdr:rowOff>207448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CFF5B1-1B20-4350-9CD1-6D9AC606C099}"/>
            </a:ext>
          </a:extLst>
        </xdr:cNvPr>
        <xdr:cNvSpPr txBox="1"/>
      </xdr:nvSpPr>
      <xdr:spPr>
        <a:xfrm>
          <a:off x="858043" y="5066903"/>
          <a:ext cx="4725919" cy="140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int</a:t>
          </a:r>
          <a:r>
            <a:rPr lang="en-US" altLang="ko-KR" sz="1100" baseline="0"/>
            <a:t> getCost(s, e){</a:t>
          </a:r>
        </a:p>
        <a:p>
          <a:r>
            <a:rPr lang="en-US" altLang="ko-KR" sz="1100" baseline="0"/>
            <a:t>m = (s + e) / 2</a:t>
          </a:r>
          <a:endParaRPr lang="en-US" altLang="ko-KR" sz="1100"/>
        </a:p>
        <a:p>
          <a:r>
            <a:rPr lang="en-US" altLang="ko-KR" sz="1100"/>
            <a:t>sCost = (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 + 1)  </a:t>
          </a:r>
          <a:r>
            <a:rPr lang="en-US" altLang="ko-KR" sz="1100"/>
            <a:t>*  A[m]   -  </a:t>
          </a:r>
          <a:r>
            <a:rPr lang="en-US" altLang="ko-KR" sz="1100" b="1">
              <a:solidFill>
                <a:srgbClr val="00B0F0"/>
              </a:solidFill>
            </a:rPr>
            <a:t>(PS[m]  - PS[s] + A[s]) </a:t>
          </a:r>
          <a:r>
            <a:rPr lang="en-US" altLang="ko-KR" sz="1100"/>
            <a:t>) * truckCost;</a:t>
          </a:r>
        </a:p>
        <a:p>
          <a:r>
            <a:rPr lang="en-US" altLang="ko-KR" sz="1100"/>
            <a:t>eCost = (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(PS[e] -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</a:rPr>
            <a:t> PS[m]) </a:t>
          </a:r>
          <a:r>
            <a:rPr lang="en-US" altLang="ko-KR" sz="1100" baseline="0"/>
            <a:t>- (e - m) * A[m]  ) * truckCost;</a:t>
          </a:r>
        </a:p>
        <a:p>
          <a:r>
            <a:rPr lang="en-US" altLang="ko-KR" sz="1100" baseline="0"/>
            <a:t>return sCost + eCost;</a:t>
          </a:r>
        </a:p>
        <a:p>
          <a:r>
            <a:rPr lang="en-US" altLang="ko-KR" sz="1100" baseline="0"/>
            <a:t>}</a:t>
          </a:r>
          <a:endParaRPr lang="en-US" altLang="ko-KR" sz="1100"/>
        </a:p>
        <a:p>
          <a:r>
            <a:rPr lang="en-US" altLang="ko-KR" sz="1100" baseline="0"/>
            <a:t>              </a:t>
          </a:r>
          <a:endParaRPr lang="ko-KR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202293</xdr:colOff>
      <xdr:row>1</xdr:row>
      <xdr:rowOff>126093</xdr:rowOff>
    </xdr:from>
    <xdr:to>
      <xdr:col>12</xdr:col>
      <xdr:colOff>180975</xdr:colOff>
      <xdr:row>9</xdr:row>
      <xdr:rowOff>46718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AF3E95-14C0-4818-AEFE-6A355909A11E}"/>
            </a:ext>
          </a:extLst>
        </xdr:cNvPr>
        <xdr:cNvSpPr txBox="1"/>
      </xdr:nvSpPr>
      <xdr:spPr>
        <a:xfrm>
          <a:off x="202293" y="341993"/>
          <a:ext cx="7770132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정렬이 필요 </a:t>
          </a:r>
          <a:r>
            <a:rPr lang="en-US" altLang="ko-KR" sz="1100"/>
            <a:t>: </a:t>
          </a:r>
          <a:r>
            <a:rPr lang="ko-KR" altLang="en-US" sz="1100"/>
            <a:t>단순히 값만 정렬하는 것이 아닌 인덱스가 함께 정렬되어야 한다</a:t>
          </a:r>
          <a:r>
            <a:rPr lang="en-US" altLang="ko-KR" sz="1100"/>
            <a:t>.</a:t>
          </a:r>
        </a:p>
        <a:p>
          <a:r>
            <a:rPr lang="en-US" altLang="ko-KR" sz="1100"/>
            <a:t>                           : </a:t>
          </a:r>
          <a:r>
            <a:rPr lang="ko-KR" altLang="en-US" sz="1100"/>
            <a:t>따라서 값은 그대로 두고 인덱스 배열을 만들어 인덱스를 정렬하는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가능한 정렬 알고리즘 </a:t>
          </a:r>
          <a:r>
            <a:rPr lang="en-US" altLang="ko-KR" sz="1100"/>
            <a:t>:</a:t>
          </a:r>
          <a:r>
            <a:rPr lang="en-US" altLang="ko-KR" sz="1100" baseline="0"/>
            <a:t> mergeSort, heapSort, raidxSort( </a:t>
          </a:r>
          <a:r>
            <a:rPr lang="ko-KR" altLang="en-US" sz="1100" baseline="0"/>
            <a:t>원본 </a:t>
          </a:r>
          <a:r>
            <a:rPr lang="en-US" altLang="ko-KR" sz="1100" baseline="0"/>
            <a:t>* 100</a:t>
          </a:r>
          <a:r>
            <a:rPr lang="ko-KR" altLang="en-US" sz="1100" baseline="0"/>
            <a:t>만 </a:t>
          </a:r>
          <a:r>
            <a:rPr lang="en-US" altLang="ko-KR" sz="1100" baseline="0"/>
            <a:t>: </a:t>
          </a:r>
          <a:r>
            <a:rPr lang="ko-KR" altLang="en-US" sz="1100" baseline="0"/>
            <a:t>정수로 바꾸어 정렬</a:t>
          </a:r>
          <a:r>
            <a:rPr lang="en-US" altLang="ko-KR" sz="1100" baseline="0"/>
            <a:t>),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집위치 </a:t>
          </a:r>
          <a:r>
            <a:rPr lang="en-US" altLang="ko-KR" sz="1100" baseline="0"/>
            <a:t>: 0 &lt;= house[i] &lt; 100,000,000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정렬후 </a:t>
          </a:r>
          <a:r>
            <a:rPr lang="en-US" altLang="ko-KR" sz="1100" baseline="0"/>
            <a:t>N(</a:t>
          </a:r>
          <a:r>
            <a:rPr lang="ko-KR" altLang="en-US" sz="1100" baseline="0"/>
            <a:t>위치 </a:t>
          </a:r>
          <a:r>
            <a:rPr lang="en-US" altLang="ko-KR" sz="1100" baseline="0"/>
            <a:t>: 1 ~ N) </a:t>
          </a:r>
          <a:r>
            <a:rPr lang="ko-KR" altLang="en-US" sz="1100" baseline="0"/>
            <a:t>개의 집 중에 </a:t>
          </a:r>
          <a:r>
            <a:rPr lang="en-US" altLang="ko-KR" sz="1100" baseline="0"/>
            <a:t>1</a:t>
          </a:r>
          <a:r>
            <a:rPr lang="ko-KR" altLang="en-US" sz="1100" baseline="0"/>
            <a:t>곳을 정거장으로 한다면 어느 곳이 답일까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median (</a:t>
          </a:r>
          <a:r>
            <a:rPr lang="ko-KR" altLang="en-US" sz="1100" baseline="0"/>
            <a:t>중앙값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0</xdr:col>
      <xdr:colOff>199118</xdr:colOff>
      <xdr:row>17</xdr:row>
      <xdr:rowOff>207735</xdr:rowOff>
    </xdr:from>
    <xdr:to>
      <xdr:col>11</xdr:col>
      <xdr:colOff>428625</xdr:colOff>
      <xdr:row>20</xdr:row>
      <xdr:rowOff>160111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58A7EC-AAAF-40EE-BA93-8F1FADBC943D}"/>
            </a:ext>
          </a:extLst>
        </xdr:cNvPr>
        <xdr:cNvSpPr txBox="1"/>
      </xdr:nvSpPr>
      <xdr:spPr>
        <a:xfrm>
          <a:off x="199118" y="3878035"/>
          <a:ext cx="7366907" cy="600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5</a:t>
          </a:r>
          <a:r>
            <a:rPr lang="ko-KR" altLang="en-US" sz="1100"/>
            <a:t>개의 그룹으로 나누는 문제 </a:t>
          </a:r>
          <a:r>
            <a:rPr lang="en-US" altLang="ko-KR" sz="1100"/>
            <a:t>: </a:t>
          </a:r>
          <a:r>
            <a:rPr lang="en-US" altLang="ko-KR" sz="1100" baseline="0"/>
            <a:t> </a:t>
          </a:r>
          <a:r>
            <a:rPr lang="ko-KR" altLang="en-US" sz="1100" baseline="0"/>
            <a:t>각 그룹의 중앙값을 답으로 하면 된다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1: </a:t>
          </a:r>
          <a:r>
            <a:rPr lang="ko-KR" altLang="en-US" sz="1100" baseline="0"/>
            <a:t>대충 나눈 그룹으로 테스트 해볼수 있다</a:t>
          </a:r>
          <a:r>
            <a:rPr lang="en-US" altLang="ko-KR" sz="1100" baseline="0"/>
            <a:t>. =&gt; seed= 5</a:t>
          </a:r>
          <a:r>
            <a:rPr lang="ko-KR" altLang="en-US" sz="1100" baseline="0"/>
            <a:t>에서 최적값이 나온다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각 그룹의 한계수 </a:t>
          </a:r>
          <a:endParaRPr lang="ko-KR" altLang="en-US" sz="1100"/>
        </a:p>
      </xdr:txBody>
    </xdr:sp>
    <xdr:clientData/>
  </xdr:twoCellAnchor>
  <xdr:twoCellAnchor>
    <xdr:from>
      <xdr:col>0</xdr:col>
      <xdr:colOff>202293</xdr:colOff>
      <xdr:row>38</xdr:row>
      <xdr:rowOff>64860</xdr:rowOff>
    </xdr:from>
    <xdr:to>
      <xdr:col>11</xdr:col>
      <xdr:colOff>425450</xdr:colOff>
      <xdr:row>43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ADC31D-1F8A-4C9B-9DF7-F2F66B120B6E}"/>
            </a:ext>
          </a:extLst>
        </xdr:cNvPr>
        <xdr:cNvSpPr txBox="1"/>
      </xdr:nvSpPr>
      <xdr:spPr>
        <a:xfrm>
          <a:off x="202293" y="8269060"/>
          <a:ext cx="7360557" cy="1100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2:</a:t>
          </a:r>
        </a:p>
        <a:p>
          <a:r>
            <a:rPr lang="en-US" altLang="ko-KR" sz="1100" baseline="0"/>
            <a:t>    | : </a:t>
          </a:r>
          <a:r>
            <a:rPr lang="ko-KR" altLang="en-US" sz="1100" baseline="0"/>
            <a:t>구분선으로 그룹을 나눌때 구분이 가질 수 있는 범위를 정하여 전탐색하는 방법을 생각할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628650</xdr:colOff>
      <xdr:row>44</xdr:row>
      <xdr:rowOff>114300</xdr:rowOff>
    </xdr:from>
    <xdr:to>
      <xdr:col>4</xdr:col>
      <xdr:colOff>17144</xdr:colOff>
      <xdr:row>48</xdr:row>
      <xdr:rowOff>85725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29D55F5-803A-4411-8050-512AC98D16F3}"/>
            </a:ext>
          </a:extLst>
        </xdr:cNvPr>
        <xdr:cNvSpPr/>
      </xdr:nvSpPr>
      <xdr:spPr>
        <a:xfrm>
          <a:off x="2533650" y="9613900"/>
          <a:ext cx="4254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638175</xdr:colOff>
      <xdr:row>44</xdr:row>
      <xdr:rowOff>114300</xdr:rowOff>
    </xdr:from>
    <xdr:to>
      <xdr:col>5</xdr:col>
      <xdr:colOff>26669</xdr:colOff>
      <xdr:row>48</xdr:row>
      <xdr:rowOff>82550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CD1F284-4BDF-4C77-88F1-3D907799BFC3}"/>
            </a:ext>
          </a:extLst>
        </xdr:cNvPr>
        <xdr:cNvSpPr/>
      </xdr:nvSpPr>
      <xdr:spPr>
        <a:xfrm>
          <a:off x="3197225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654050</xdr:colOff>
      <xdr:row>44</xdr:row>
      <xdr:rowOff>114300</xdr:rowOff>
    </xdr:from>
    <xdr:to>
      <xdr:col>6</xdr:col>
      <xdr:colOff>48894</xdr:colOff>
      <xdr:row>48</xdr:row>
      <xdr:rowOff>85725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5A05B7E-698B-44E2-BFF3-CB2214C74459}"/>
            </a:ext>
          </a:extLst>
        </xdr:cNvPr>
        <xdr:cNvSpPr/>
      </xdr:nvSpPr>
      <xdr:spPr>
        <a:xfrm>
          <a:off x="3867150" y="9613900"/>
          <a:ext cx="4889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628650</xdr:colOff>
      <xdr:row>44</xdr:row>
      <xdr:rowOff>114300</xdr:rowOff>
    </xdr:from>
    <xdr:to>
      <xdr:col>7</xdr:col>
      <xdr:colOff>17144</xdr:colOff>
      <xdr:row>48</xdr:row>
      <xdr:rowOff>82550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B9AC759-49A7-4C4F-9218-27268A7F21C1}"/>
            </a:ext>
          </a:extLst>
        </xdr:cNvPr>
        <xdr:cNvSpPr/>
      </xdr:nvSpPr>
      <xdr:spPr>
        <a:xfrm>
          <a:off x="4495800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199118</xdr:colOff>
      <xdr:row>49</xdr:row>
      <xdr:rowOff>77559</xdr:rowOff>
    </xdr:from>
    <xdr:to>
      <xdr:col>11</xdr:col>
      <xdr:colOff>428625</xdr:colOff>
      <xdr:row>85</xdr:row>
      <xdr:rowOff>106865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8E7F76-C251-41D8-868D-B024D104E6DB}"/>
            </a:ext>
          </a:extLst>
        </xdr:cNvPr>
        <xdr:cNvSpPr txBox="1"/>
      </xdr:nvSpPr>
      <xdr:spPr>
        <a:xfrm>
          <a:off x="199118" y="10656659"/>
          <a:ext cx="7366907" cy="780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++)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 + 22000; j ++)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++)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++)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 방법은 최적해를 얻을 수 있다</a:t>
          </a:r>
          <a:r>
            <a:rPr lang="en-US" altLang="ko-KR" sz="1100"/>
            <a:t>. </a:t>
          </a:r>
        </a:p>
        <a:p>
          <a:r>
            <a:rPr lang="ko-KR" altLang="en-US" sz="1100"/>
            <a:t>시간복잡도가 </a:t>
          </a:r>
          <a:r>
            <a:rPr lang="en-US" altLang="ko-KR" sz="1100"/>
            <a:t>O( 10000</a:t>
          </a:r>
          <a:r>
            <a:rPr lang="en-US" altLang="ko-KR" sz="1100" baseline="30000"/>
            <a:t>4</a:t>
          </a:r>
          <a:r>
            <a:rPr lang="en-US" altLang="ko-KR" sz="1100"/>
            <a:t>) </a:t>
          </a:r>
          <a:r>
            <a:rPr lang="ko-KR" altLang="en-US" sz="1100"/>
            <a:t>이상이므로 시간초과가 예상된다</a:t>
          </a:r>
          <a:r>
            <a:rPr lang="en-US" altLang="ko-KR" sz="1100"/>
            <a:t>.</a:t>
          </a:r>
        </a:p>
        <a:p>
          <a:r>
            <a:rPr lang="ko-KR" altLang="en-US" sz="1100"/>
            <a:t>따라서 탐색구간을 축소하는 아래와 같은 방법을 생각할 수 있다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local search, heuristic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i+22000; j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  <xdr:twoCellAnchor>
    <xdr:from>
      <xdr:col>12</xdr:col>
      <xdr:colOff>417634</xdr:colOff>
      <xdr:row>38</xdr:row>
      <xdr:rowOff>75362</xdr:rowOff>
    </xdr:from>
    <xdr:to>
      <xdr:col>28</xdr:col>
      <xdr:colOff>139212</xdr:colOff>
      <xdr:row>44</xdr:row>
      <xdr:rowOff>183173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E33AECF-F9CA-41CA-BAE6-68DB5E0E3C93}"/>
            </a:ext>
          </a:extLst>
        </xdr:cNvPr>
        <xdr:cNvSpPr txBox="1"/>
      </xdr:nvSpPr>
      <xdr:spPr>
        <a:xfrm>
          <a:off x="8209084" y="8279562"/>
          <a:ext cx="4623778" cy="1403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3 :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전탐색을 </a:t>
          </a:r>
          <a:r>
            <a:rPr lang="en-US" altLang="ko-KR" sz="1100" baseline="0"/>
            <a:t>DP</a:t>
          </a:r>
          <a:r>
            <a:rPr lang="ko-KR" altLang="en-US" sz="1100" baseline="0"/>
            <a:t>을 이용하여 시간내에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D[i][j] (D[5][100000])  </a:t>
          </a:r>
        </a:p>
        <a:p>
          <a:r>
            <a:rPr lang="en-US" altLang="ko-KR" sz="1100" baseline="0"/>
            <a:t>     : i</a:t>
          </a:r>
          <a:r>
            <a:rPr lang="ko-KR" altLang="en-US" sz="1100" baseline="0"/>
            <a:t>개의 정거장에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집까지 </a:t>
          </a:r>
          <a:r>
            <a:rPr lang="ko-KR" altLang="en-US" sz="1100" baseline="0"/>
            <a:t>할당할 때 최소 비용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14</xdr:col>
      <xdr:colOff>57062</xdr:colOff>
      <xdr:row>49</xdr:row>
      <xdr:rowOff>2093</xdr:rowOff>
    </xdr:from>
    <xdr:to>
      <xdr:col>26</xdr:col>
      <xdr:colOff>273050</xdr:colOff>
      <xdr:row>56</xdr:row>
      <xdr:rowOff>43962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D92674D-E384-4A35-85EF-DDEE20BD90FE}"/>
            </a:ext>
          </a:extLst>
        </xdr:cNvPr>
        <xdr:cNvSpPr txBox="1"/>
      </xdr:nvSpPr>
      <xdr:spPr>
        <a:xfrm>
          <a:off x="8928012" y="10581193"/>
          <a:ext cx="3492588" cy="1553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</a:t>
          </a:r>
          <a:endParaRPr lang="en-US" altLang="ko-KR" sz="1100"/>
        </a:p>
        <a:p>
          <a:r>
            <a:rPr lang="en-US" altLang="ko-KR" sz="1100" baseline="0"/>
            <a:t>* </a:t>
          </a:r>
          <a:r>
            <a:rPr lang="ko-KR" altLang="en-US" sz="1100" baseline="0"/>
            <a:t>중앙값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데이터 분석 </a:t>
          </a:r>
          <a:r>
            <a:rPr lang="en-US" altLang="ko-KR" sz="1100" baseline="0"/>
            <a:t>: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솔루션 찾기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구현과 디버깅</a:t>
          </a:r>
          <a:endParaRPr lang="en-US" altLang="ko-KR" sz="1100" baseline="0"/>
        </a:p>
      </xdr:txBody>
    </xdr:sp>
    <xdr:clientData/>
  </xdr:twoCellAnchor>
  <xdr:twoCellAnchor>
    <xdr:from>
      <xdr:col>3</xdr:col>
      <xdr:colOff>403137</xdr:colOff>
      <xdr:row>87</xdr:row>
      <xdr:rowOff>85724</xdr:rowOff>
    </xdr:from>
    <xdr:to>
      <xdr:col>11</xdr:col>
      <xdr:colOff>266700</xdr:colOff>
      <xdr:row>92</xdr:row>
      <xdr:rowOff>220264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37E2919-9296-4C8C-88F7-7B18C8C1898E}"/>
            </a:ext>
          </a:extLst>
        </xdr:cNvPr>
        <xdr:cNvSpPr txBox="1"/>
      </xdr:nvSpPr>
      <xdr:spPr>
        <a:xfrm>
          <a:off x="2314090" y="19248833"/>
          <a:ext cx="5102313" cy="1235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double getCost(int s, int e)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(s + e) /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sCost = A[m] * (m - s + 1) - (prefixSum[m] - prefixSum[s] + A[s]);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eCost = (prefixSum[e] - prefixSum[m]) - A[m] * (e - m);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return sCost + eCost;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3</xdr:col>
      <xdr:colOff>136437</xdr:colOff>
      <xdr:row>100</xdr:row>
      <xdr:rowOff>200408</xdr:rowOff>
    </xdr:from>
    <xdr:to>
      <xdr:col>10</xdr:col>
      <xdr:colOff>659423</xdr:colOff>
      <xdr:row>108</xdr:row>
      <xdr:rowOff>31995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B6A6AE8-1AD7-4C72-A4E4-F2E560A471A4}"/>
            </a:ext>
          </a:extLst>
        </xdr:cNvPr>
        <xdr:cNvSpPr txBox="1"/>
      </xdr:nvSpPr>
      <xdr:spPr>
        <a:xfrm>
          <a:off x="2041437" y="21790408"/>
          <a:ext cx="5094986" cy="1558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sCost = A[6]* 3 - (A[4]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+ A[5] + A[6]);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eCost = (A[7] + A[8])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A[6] *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6350</xdr:colOff>
      <xdr:row>70</xdr:row>
      <xdr:rowOff>158750</xdr:rowOff>
    </xdr:from>
    <xdr:to>
      <xdr:col>33</xdr:col>
      <xdr:colOff>114300</xdr:colOff>
      <xdr:row>84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41B7BB0-8099-45D6-94E1-D659F82B3344}"/>
            </a:ext>
          </a:extLst>
        </xdr:cNvPr>
        <xdr:cNvSpPr txBox="1"/>
      </xdr:nvSpPr>
      <xdr:spPr>
        <a:xfrm>
          <a:off x="8877300" y="15271750"/>
          <a:ext cx="5295900" cy="296545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기 김보윤님</a:t>
          </a:r>
          <a:r>
            <a:rPr lang="ko-KR" altLang="en-US" sz="1100" baseline="0"/>
            <a:t> 제안한 해법</a:t>
          </a:r>
          <a:endParaRPr lang="en-US" altLang="ko-KR" sz="1100" baseline="0"/>
        </a:p>
        <a:p>
          <a:r>
            <a:rPr lang="en-US" altLang="ko-KR" sz="1100" baseline="0"/>
            <a:t>  :  k-means clustering </a:t>
          </a:r>
          <a:r>
            <a:rPr lang="ko-KR" altLang="en-US" sz="1100" baseline="0"/>
            <a:t>처럼 </a:t>
          </a:r>
          <a:r>
            <a:rPr lang="en-US" altLang="ko-KR" sz="1100" baseline="0"/>
            <a:t>median</a:t>
          </a:r>
          <a:r>
            <a:rPr lang="ko-KR" altLang="en-US" sz="1100" baseline="0"/>
            <a:t>을 반복해서 찾도록 푸신 분도 </a:t>
          </a:r>
          <a:r>
            <a:rPr lang="en-US" altLang="ko-KR" sz="1100" baseline="0"/>
            <a:t>2</a:t>
          </a:r>
          <a:r>
            <a:rPr lang="ko-KR" altLang="en-US" sz="1100" baseline="0"/>
            <a:t>분 합격하셨다고 함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[</a:t>
          </a:r>
          <a:r>
            <a:rPr lang="ko-KR" altLang="en-US" sz="1100" baseline="0"/>
            <a:t>방법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  1. </a:t>
          </a:r>
          <a:r>
            <a:rPr lang="ko-KR" altLang="en-US" sz="1100" baseline="0"/>
            <a:t>정렬하고 </a:t>
          </a:r>
          <a:r>
            <a:rPr lang="en-US" altLang="ko-KR" sz="1100" baseline="0"/>
            <a:t>2</a:t>
          </a:r>
          <a:r>
            <a:rPr lang="ko-KR" altLang="en-US" sz="1100" baseline="0"/>
            <a:t>만개씩 그룹을 만들기</a:t>
          </a:r>
          <a:endParaRPr lang="en-US" altLang="ko-KR" sz="1100" baseline="0"/>
        </a:p>
        <a:p>
          <a:r>
            <a:rPr lang="en-US" altLang="ko-KR" sz="1100" baseline="0"/>
            <a:t>  2. </a:t>
          </a:r>
          <a:r>
            <a:rPr lang="ko-KR" altLang="en-US" sz="1100" baseline="0"/>
            <a:t>그룹별로 중앙값을 </a:t>
          </a:r>
          <a:r>
            <a:rPr lang="en-US" altLang="ko-KR" sz="1100" baseline="0"/>
            <a:t>station</a:t>
          </a:r>
          <a:r>
            <a:rPr lang="ko-KR" altLang="en-US" sz="1100" baseline="0"/>
            <a:t>으로 설정</a:t>
          </a:r>
          <a:endParaRPr lang="en-US" altLang="ko-KR" sz="1100" baseline="0"/>
        </a:p>
        <a:p>
          <a:r>
            <a:rPr lang="en-US" altLang="ko-KR" sz="1100" baseline="0"/>
            <a:t>  3. station </a:t>
          </a:r>
          <a:r>
            <a:rPr lang="ko-KR" altLang="en-US" sz="1100" baseline="0"/>
            <a:t>에서 가까운 집들을 리그루핑</a:t>
          </a:r>
          <a:endParaRPr lang="en-US" altLang="ko-KR" sz="1100" baseline="0"/>
        </a:p>
        <a:p>
          <a:r>
            <a:rPr lang="en-US" altLang="ko-KR" sz="1100" baseline="0"/>
            <a:t>  4. 22000</a:t>
          </a:r>
          <a:r>
            <a:rPr lang="ko-KR" altLang="en-US" sz="1100" baseline="0"/>
            <a:t>이 넘는 집들을 다른 </a:t>
          </a:r>
          <a:r>
            <a:rPr lang="en-US" altLang="ko-KR" sz="1100" baseline="0"/>
            <a:t>station</a:t>
          </a:r>
          <a:r>
            <a:rPr lang="ko-KR" altLang="en-US" sz="1100" baseline="0"/>
            <a:t>까지의 거리로 그룹 내 숫자 조정</a:t>
          </a:r>
          <a:endParaRPr lang="en-US" altLang="ko-KR" sz="1100" baseline="0"/>
        </a:p>
        <a:p>
          <a:r>
            <a:rPr lang="en-US" altLang="ko-KR" sz="1100" baseline="0"/>
            <a:t>  5. 2~4</a:t>
          </a:r>
          <a:r>
            <a:rPr lang="ko-KR" altLang="en-US" sz="1100" baseline="0"/>
            <a:t>를 여러번 반복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4</xdr:row>
      <xdr:rowOff>0</xdr:rowOff>
    </xdr:from>
    <xdr:to>
      <xdr:col>10</xdr:col>
      <xdr:colOff>144690</xdr:colOff>
      <xdr:row>5</xdr:row>
      <xdr:rowOff>136072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D908D0-5285-4CB3-8604-D1BFE06D3180}"/>
            </a:ext>
          </a:extLst>
        </xdr:cNvPr>
        <xdr:cNvSpPr txBox="1"/>
      </xdr:nvSpPr>
      <xdr:spPr>
        <a:xfrm>
          <a:off x="671286" y="882650"/>
          <a:ext cx="2013404" cy="35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일차원좌표 </a:t>
          </a:r>
          <a:r>
            <a:rPr lang="en-US" altLang="ko-KR" sz="1100"/>
            <a:t>&lt;=&gt; </a:t>
          </a:r>
          <a:r>
            <a:rPr lang="ko-KR" altLang="en-US" sz="1100"/>
            <a:t>이차원좌표</a:t>
          </a:r>
        </a:p>
      </xdr:txBody>
    </xdr:sp>
    <xdr:clientData/>
  </xdr:twoCellAnchor>
  <xdr:twoCellAnchor>
    <xdr:from>
      <xdr:col>10</xdr:col>
      <xdr:colOff>140605</xdr:colOff>
      <xdr:row>10</xdr:row>
      <xdr:rowOff>46719</xdr:rowOff>
    </xdr:from>
    <xdr:to>
      <xdr:col>28</xdr:col>
      <xdr:colOff>125186</xdr:colOff>
      <xdr:row>14</xdr:row>
      <xdr:rowOff>182790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82180A-D361-4308-8D3B-EEDE78E93B1B}"/>
            </a:ext>
          </a:extLst>
        </xdr:cNvPr>
        <xdr:cNvSpPr txBox="1"/>
      </xdr:nvSpPr>
      <xdr:spPr>
        <a:xfrm>
          <a:off x="2698748" y="2223862"/>
          <a:ext cx="4589238" cy="1006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이차원좌표 </a:t>
          </a:r>
          <a:r>
            <a:rPr lang="ko-KR" altLang="en-US" sz="1100" baseline="0"/>
            <a:t> </a:t>
          </a:r>
          <a:r>
            <a:rPr lang="en-US" altLang="ko-KR" sz="1100" baseline="0"/>
            <a:t>=</a:t>
          </a:r>
          <a:r>
            <a:rPr lang="en-US" altLang="ko-KR" sz="1100"/>
            <a:t>&gt; </a:t>
          </a:r>
          <a:r>
            <a:rPr lang="ko-KR" altLang="en-US" sz="1100"/>
            <a:t>일차원좌표</a:t>
          </a:r>
          <a:r>
            <a:rPr lang="ko-KR" altLang="en-US" sz="1100" baseline="0"/>
            <a:t> </a:t>
          </a:r>
          <a:r>
            <a:rPr lang="en-US" altLang="ko-KR" sz="1100" baseline="0"/>
            <a:t>: idx = y * N + x = </a:t>
          </a:r>
          <a:r>
            <a:rPr lang="ko-KR" altLang="en-US" sz="1100" baseline="0"/>
            <a:t>행번호 </a:t>
          </a:r>
          <a:r>
            <a:rPr lang="en-US" altLang="ko-KR" sz="1100" baseline="0"/>
            <a:t>* </a:t>
          </a:r>
          <a:r>
            <a:rPr lang="ko-KR" altLang="en-US" sz="1100" baseline="0"/>
            <a:t>열크기 </a:t>
          </a:r>
          <a:r>
            <a:rPr lang="en-US" altLang="ko-KR" sz="1100" baseline="0"/>
            <a:t>+ </a:t>
          </a:r>
          <a:r>
            <a:rPr lang="ko-KR" altLang="en-US" sz="1100" baseline="0"/>
            <a:t>열번호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 y</a:t>
          </a:r>
          <a:r>
            <a:rPr lang="en-US" altLang="ko-KR" sz="1100" baseline="0"/>
            <a:t> = idx / N,  x = idx % N </a:t>
          </a:r>
          <a:br>
            <a:rPr lang="en-US" altLang="ko-KR" sz="1100" baseline="0"/>
          </a:br>
          <a:r>
            <a:rPr lang="ko-KR" altLang="en-US" sz="1100" baseline="0"/>
            <a:t>행번호 </a:t>
          </a:r>
          <a:r>
            <a:rPr lang="en-US" altLang="ko-KR" sz="1100" baseline="0"/>
            <a:t>= </a:t>
          </a:r>
          <a:r>
            <a:rPr lang="ko-KR" altLang="en-US" sz="1100" baseline="0"/>
            <a:t>일차원좌표 </a:t>
          </a:r>
          <a:r>
            <a:rPr lang="en-US" altLang="ko-KR" sz="1100" baseline="0"/>
            <a:t>/ </a:t>
          </a:r>
          <a:r>
            <a:rPr lang="ko-KR" altLang="en-US" sz="1100" baseline="0"/>
            <a:t>열크기</a:t>
          </a:r>
          <a:r>
            <a:rPr lang="en-US" altLang="ko-KR" sz="1100" baseline="0"/>
            <a:t>, </a:t>
          </a:r>
          <a:r>
            <a:rPr lang="ko-KR" altLang="en-US" sz="1100" baseline="0"/>
            <a:t>열번호 </a:t>
          </a:r>
          <a:r>
            <a:rPr lang="en-US" altLang="ko-KR" sz="1100" baseline="0"/>
            <a:t>= </a:t>
          </a:r>
          <a:r>
            <a:rPr lang="ko-KR" altLang="en-US" sz="1100" baseline="0"/>
            <a:t>일차원좌표 </a:t>
          </a:r>
          <a:r>
            <a:rPr lang="en-US" altLang="ko-KR" sz="1100" baseline="0"/>
            <a:t>% </a:t>
          </a:r>
          <a:r>
            <a:rPr lang="ko-KR" altLang="en-US" sz="1100" baseline="0"/>
            <a:t>열크기</a:t>
          </a:r>
          <a:endParaRPr lang="en-US" altLang="ko-KR" sz="1100"/>
        </a:p>
      </xdr:txBody>
    </xdr:sp>
    <xdr:clientData/>
  </xdr:twoCellAnchor>
  <xdr:twoCellAnchor>
    <xdr:from>
      <xdr:col>3</xdr:col>
      <xdr:colOff>1854</xdr:colOff>
      <xdr:row>14</xdr:row>
      <xdr:rowOff>12209</xdr:rowOff>
    </xdr:from>
    <xdr:to>
      <xdr:col>9</xdr:col>
      <xdr:colOff>0</xdr:colOff>
      <xdr:row>14</xdr:row>
      <xdr:rowOff>189556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5C31E5F5-08A2-4F12-ABE5-662F62CAD87F}"/>
            </a:ext>
          </a:extLst>
        </xdr:cNvPr>
        <xdr:cNvSpPr/>
      </xdr:nvSpPr>
      <xdr:spPr>
        <a:xfrm rot="5400000">
          <a:off x="1436253" y="2381460"/>
          <a:ext cx="177347" cy="15221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123371</xdr:colOff>
      <xdr:row>14</xdr:row>
      <xdr:rowOff>166462</xdr:rowOff>
    </xdr:from>
    <xdr:to>
      <xdr:col>6</xdr:col>
      <xdr:colOff>217715</xdr:colOff>
      <xdr:row>15</xdr:row>
      <xdr:rowOff>212272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404D8A-8191-4ABA-AF65-891DAC783D65}"/>
            </a:ext>
          </a:extLst>
        </xdr:cNvPr>
        <xdr:cNvSpPr txBox="1"/>
      </xdr:nvSpPr>
      <xdr:spPr>
        <a:xfrm>
          <a:off x="1393371" y="3208112"/>
          <a:ext cx="348344" cy="261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</a:t>
          </a:r>
          <a:endParaRPr lang="ko-KR" altLang="en-US" sz="1100"/>
        </a:p>
      </xdr:txBody>
    </xdr:sp>
    <xdr:clientData/>
  </xdr:twoCellAnchor>
  <xdr:twoCellAnchor editAs="oneCell">
    <xdr:from>
      <xdr:col>42</xdr:col>
      <xdr:colOff>238123</xdr:colOff>
      <xdr:row>21</xdr:row>
      <xdr:rowOff>6350</xdr:rowOff>
    </xdr:from>
    <xdr:to>
      <xdr:col>52</xdr:col>
      <xdr:colOff>8031</xdr:colOff>
      <xdr:row>29</xdr:row>
      <xdr:rowOff>208106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E219529-5077-45D7-A25F-D87AF370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063005" y="4712821"/>
          <a:ext cx="2350436" cy="199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6350</xdr:colOff>
      <xdr:row>30</xdr:row>
      <xdr:rowOff>85725</xdr:rowOff>
    </xdr:from>
    <xdr:to>
      <xdr:col>43</xdr:col>
      <xdr:colOff>254000</xdr:colOff>
      <xdr:row>33</xdr:row>
      <xdr:rowOff>206375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440CF687-77A1-4557-9E44-2EE417AA855F}"/>
            </a:ext>
          </a:extLst>
        </xdr:cNvPr>
        <xdr:cNvSpPr/>
      </xdr:nvSpPr>
      <xdr:spPr>
        <a:xfrm>
          <a:off x="10166350" y="6594475"/>
          <a:ext cx="1009650" cy="768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좌우회전</a:t>
          </a:r>
        </a:p>
      </xdr:txBody>
    </xdr:sp>
    <xdr:clientData/>
  </xdr:twoCellAnchor>
  <xdr:twoCellAnchor editAs="oneCell">
    <xdr:from>
      <xdr:col>56</xdr:col>
      <xdr:colOff>3171</xdr:colOff>
      <xdr:row>21</xdr:row>
      <xdr:rowOff>3169</xdr:rowOff>
    </xdr:from>
    <xdr:to>
      <xdr:col>65</xdr:col>
      <xdr:colOff>25587</xdr:colOff>
      <xdr:row>29</xdr:row>
      <xdr:rowOff>209547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0560AC7-2DDC-445A-BC83-BA4FF751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4436347" y="4709640"/>
          <a:ext cx="2338859" cy="199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28575</xdr:colOff>
      <xdr:row>30</xdr:row>
      <xdr:rowOff>111125</xdr:rowOff>
    </xdr:from>
    <xdr:to>
      <xdr:col>55</xdr:col>
      <xdr:colOff>19050</xdr:colOff>
      <xdr:row>34</xdr:row>
      <xdr:rowOff>15875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3EDF10C7-8EBF-498C-9782-9D5606681EDC}"/>
            </a:ext>
          </a:extLst>
        </xdr:cNvPr>
        <xdr:cNvSpPr/>
      </xdr:nvSpPr>
      <xdr:spPr>
        <a:xfrm>
          <a:off x="12982575" y="6619875"/>
          <a:ext cx="1006475" cy="774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상하회전</a:t>
          </a:r>
        </a:p>
      </xdr:txBody>
    </xdr:sp>
    <xdr:clientData/>
  </xdr:twoCellAnchor>
  <xdr:twoCellAnchor>
    <xdr:from>
      <xdr:col>34</xdr:col>
      <xdr:colOff>19050</xdr:colOff>
      <xdr:row>31</xdr:row>
      <xdr:rowOff>28575</xdr:rowOff>
    </xdr:from>
    <xdr:to>
      <xdr:col>60</xdr:col>
      <xdr:colOff>47625</xdr:colOff>
      <xdr:row>36</xdr:row>
      <xdr:rowOff>114300</xdr:rowOff>
    </xdr:to>
    <xdr:sp macro="" textlink="">
      <xdr:nvSpPr>
        <xdr:cNvPr id="10" name="화살표: 위로 구부러짐 9">
          <a:extLst>
            <a:ext uri="{FF2B5EF4-FFF2-40B4-BE49-F238E27FC236}">
              <a16:creationId xmlns:a16="http://schemas.microsoft.com/office/drawing/2014/main" id="{C1994836-87FC-464A-9281-BEA5C1E683C5}"/>
            </a:ext>
          </a:extLst>
        </xdr:cNvPr>
        <xdr:cNvSpPr/>
      </xdr:nvSpPr>
      <xdr:spPr>
        <a:xfrm>
          <a:off x="8655050" y="6753225"/>
          <a:ext cx="6632575" cy="11715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247650</xdr:colOff>
      <xdr:row>35</xdr:row>
      <xdr:rowOff>9526</xdr:rowOff>
    </xdr:from>
    <xdr:to>
      <xdr:col>53</xdr:col>
      <xdr:colOff>38100</xdr:colOff>
      <xdr:row>37</xdr:row>
      <xdr:rowOff>19051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F9F7E45-DEF3-45BB-9074-84016F1BABB3}"/>
            </a:ext>
          </a:extLst>
        </xdr:cNvPr>
        <xdr:cNvSpPr txBox="1"/>
      </xdr:nvSpPr>
      <xdr:spPr>
        <a:xfrm>
          <a:off x="10661650" y="7604126"/>
          <a:ext cx="2838450" cy="44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좌우회전 </a:t>
          </a:r>
          <a:r>
            <a:rPr lang="en-US" altLang="ko-KR" sz="1100"/>
            <a:t>+ </a:t>
          </a:r>
          <a:r>
            <a:rPr lang="ko-KR" altLang="en-US" sz="1100"/>
            <a:t>상하회전은 </a:t>
          </a:r>
          <a:r>
            <a:rPr lang="en-US" altLang="ko-KR" sz="1100"/>
            <a:t>180</a:t>
          </a:r>
          <a:r>
            <a:rPr lang="ko-KR" altLang="en-US" sz="1100"/>
            <a:t>도 회전과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18</xdr:col>
      <xdr:colOff>95250</xdr:colOff>
      <xdr:row>16</xdr:row>
      <xdr:rowOff>190500</xdr:rowOff>
    </xdr:from>
    <xdr:to>
      <xdr:col>35</xdr:col>
      <xdr:colOff>95250</xdr:colOff>
      <xdr:row>20</xdr:row>
      <xdr:rowOff>76200</xdr:rowOff>
    </xdr:to>
    <xdr:sp macro="" textlink="">
      <xdr:nvSpPr>
        <xdr:cNvPr id="12" name="화살표: 아래로 구부러짐 11">
          <a:extLst>
            <a:ext uri="{FF2B5EF4-FFF2-40B4-BE49-F238E27FC236}">
              <a16:creationId xmlns:a16="http://schemas.microsoft.com/office/drawing/2014/main" id="{6479A8EA-22F8-4C4A-8A58-24F65D5BB960}"/>
            </a:ext>
          </a:extLst>
        </xdr:cNvPr>
        <xdr:cNvSpPr/>
      </xdr:nvSpPr>
      <xdr:spPr>
        <a:xfrm>
          <a:off x="4667250" y="3663950"/>
          <a:ext cx="4318000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6351</xdr:colOff>
      <xdr:row>16</xdr:row>
      <xdr:rowOff>190500</xdr:rowOff>
    </xdr:from>
    <xdr:to>
      <xdr:col>46</xdr:col>
      <xdr:colOff>28576</xdr:colOff>
      <xdr:row>20</xdr:row>
      <xdr:rowOff>76200</xdr:rowOff>
    </xdr:to>
    <xdr:sp macro="" textlink="">
      <xdr:nvSpPr>
        <xdr:cNvPr id="13" name="화살표: 아래로 구부러짐 12">
          <a:extLst>
            <a:ext uri="{FF2B5EF4-FFF2-40B4-BE49-F238E27FC236}">
              <a16:creationId xmlns:a16="http://schemas.microsoft.com/office/drawing/2014/main" id="{3BAF5442-59EC-4658-B7ED-10A221AD81F1}"/>
            </a:ext>
          </a:extLst>
        </xdr:cNvPr>
        <xdr:cNvSpPr/>
      </xdr:nvSpPr>
      <xdr:spPr>
        <a:xfrm>
          <a:off x="9404351" y="3663950"/>
          <a:ext cx="230822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238126</xdr:colOff>
      <xdr:row>16</xdr:row>
      <xdr:rowOff>190500</xdr:rowOff>
    </xdr:from>
    <xdr:to>
      <xdr:col>57</xdr:col>
      <xdr:colOff>254001</xdr:colOff>
      <xdr:row>20</xdr:row>
      <xdr:rowOff>76200</xdr:rowOff>
    </xdr:to>
    <xdr:sp macro="" textlink="">
      <xdr:nvSpPr>
        <xdr:cNvPr id="14" name="화살표: 아래로 구부러짐 13">
          <a:extLst>
            <a:ext uri="{FF2B5EF4-FFF2-40B4-BE49-F238E27FC236}">
              <a16:creationId xmlns:a16="http://schemas.microsoft.com/office/drawing/2014/main" id="{525D98D8-69EF-4D9C-B5ED-8710908C4A42}"/>
            </a:ext>
          </a:extLst>
        </xdr:cNvPr>
        <xdr:cNvSpPr/>
      </xdr:nvSpPr>
      <xdr:spPr>
        <a:xfrm>
          <a:off x="12430126" y="3663950"/>
          <a:ext cx="230187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133350</xdr:colOff>
      <xdr:row>15</xdr:row>
      <xdr:rowOff>76199</xdr:rowOff>
    </xdr:from>
    <xdr:to>
      <xdr:col>30</xdr:col>
      <xdr:colOff>9525</xdr:colOff>
      <xdr:row>16</xdr:row>
      <xdr:rowOff>209549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7737213-15FB-4609-81DA-C827B58199A0}"/>
            </a:ext>
          </a:extLst>
        </xdr:cNvPr>
        <xdr:cNvSpPr txBox="1"/>
      </xdr:nvSpPr>
      <xdr:spPr>
        <a:xfrm>
          <a:off x="5721350" y="3333749"/>
          <a:ext cx="1908175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count()</a:t>
          </a:r>
          <a:endParaRPr lang="ko-KR" altLang="en-US" sz="1100"/>
        </a:p>
      </xdr:txBody>
    </xdr:sp>
    <xdr:clientData/>
  </xdr:twoCellAnchor>
  <xdr:twoCellAnchor>
    <xdr:from>
      <xdr:col>37</xdr:col>
      <xdr:colOff>228600</xdr:colOff>
      <xdr:row>15</xdr:row>
      <xdr:rowOff>76199</xdr:rowOff>
    </xdr:from>
    <xdr:to>
      <xdr:col>45</xdr:col>
      <xdr:colOff>101600</xdr:colOff>
      <xdr:row>16</xdr:row>
      <xdr:rowOff>209549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D1E34F-D79B-4379-BE86-5BB3A77FBDB5}"/>
            </a:ext>
          </a:extLst>
        </xdr:cNvPr>
        <xdr:cNvSpPr txBox="1"/>
      </xdr:nvSpPr>
      <xdr:spPr>
        <a:xfrm>
          <a:off x="9626600" y="3333749"/>
          <a:ext cx="190500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process1()</a:t>
          </a:r>
          <a:endParaRPr lang="ko-KR" altLang="en-US" sz="1100"/>
        </a:p>
      </xdr:txBody>
    </xdr:sp>
    <xdr:clientData/>
  </xdr:twoCellAnchor>
  <xdr:twoCellAnchor>
    <xdr:from>
      <xdr:col>49</xdr:col>
      <xdr:colOff>85725</xdr:colOff>
      <xdr:row>15</xdr:row>
      <xdr:rowOff>76199</xdr:rowOff>
    </xdr:from>
    <xdr:to>
      <xdr:col>56</xdr:col>
      <xdr:colOff>219075</xdr:colOff>
      <xdr:row>16</xdr:row>
      <xdr:rowOff>209549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97E687C-CF35-4F4D-9129-1279DF169AAB}"/>
            </a:ext>
          </a:extLst>
        </xdr:cNvPr>
        <xdr:cNvSpPr txBox="1"/>
      </xdr:nvSpPr>
      <xdr:spPr>
        <a:xfrm>
          <a:off x="12531725" y="3333749"/>
          <a:ext cx="191135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process2()</a:t>
          </a:r>
          <a:endParaRPr lang="ko-KR" altLang="en-US" sz="1100"/>
        </a:p>
      </xdr:txBody>
    </xdr:sp>
    <xdr:clientData/>
  </xdr:twoCellAnchor>
  <xdr:twoCellAnchor>
    <xdr:from>
      <xdr:col>2</xdr:col>
      <xdr:colOff>247649</xdr:colOff>
      <xdr:row>40</xdr:row>
      <xdr:rowOff>44450</xdr:rowOff>
    </xdr:from>
    <xdr:to>
      <xdr:col>32</xdr:col>
      <xdr:colOff>161924</xdr:colOff>
      <xdr:row>74</xdr:row>
      <xdr:rowOff>21981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8DBAE97-7CD4-47FE-8EDE-995A71FFB0C7}"/>
            </a:ext>
          </a:extLst>
        </xdr:cNvPr>
        <xdr:cNvSpPr txBox="1"/>
      </xdr:nvSpPr>
      <xdr:spPr>
        <a:xfrm>
          <a:off x="755649" y="8718550"/>
          <a:ext cx="7534275" cy="7318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6000x6000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bitmap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6x6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차원으로 볼때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회전하여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1000x1000 FREQ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이미지를 만들고 각 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더한후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70%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이하로 압축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 수행​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test(), compress(), decompress()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결과의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정확성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실행시간의 빠른순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점수가 부여된다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정확성과 함께 신속성이 요구된다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build()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 bitMap 6000*6000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비트배열을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6*6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나누어 각 구역에서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세어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1000*1000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기록한다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좌우반전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회전시킨다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일과 같다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프로세스를 그대로 따르는 것은 시간이 많이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조금더 효율적인 구현이 필요하다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 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모든 셀에서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빼준다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그러면 남는수는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표현가능한다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100100(2)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나타낼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우리는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하므로 압축률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퍼센트로는 부족하다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방법을 사용할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다루는 수의 종류가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37(0~36)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진수를 적용해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수를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보는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면 표현이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37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1100 0101 1101 1101</a:t>
          </a:r>
          <a:r>
            <a:rPr lang="en-US" altLang="ko-KR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endParaRPr lang="ko-KR" altLang="ko-KR" baseline="-25000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압축할 수 있다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이로써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있게 된다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역으로 수행한다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31</xdr:col>
      <xdr:colOff>169582</xdr:colOff>
      <xdr:row>153</xdr:row>
      <xdr:rowOff>118409</xdr:rowOff>
    </xdr:from>
    <xdr:to>
      <xdr:col>32</xdr:col>
      <xdr:colOff>201706</xdr:colOff>
      <xdr:row>157</xdr:row>
      <xdr:rowOff>117288</xdr:rowOff>
    </xdr:to>
    <xdr:sp macro="" textlink="">
      <xdr:nvSpPr>
        <xdr:cNvPr id="19" name="화살표: 오른쪽 18">
          <a:extLst>
            <a:ext uri="{FF2B5EF4-FFF2-40B4-BE49-F238E27FC236}">
              <a16:creationId xmlns:a16="http://schemas.microsoft.com/office/drawing/2014/main" id="{5404F827-9C07-45A5-881E-4585E9E05545}"/>
            </a:ext>
          </a:extLst>
        </xdr:cNvPr>
        <xdr:cNvSpPr/>
      </xdr:nvSpPr>
      <xdr:spPr>
        <a:xfrm>
          <a:off x="8043582" y="33271759"/>
          <a:ext cx="286124" cy="8624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28282</xdr:colOff>
      <xdr:row>148</xdr:row>
      <xdr:rowOff>150212</xdr:rowOff>
    </xdr:from>
    <xdr:to>
      <xdr:col>21</xdr:col>
      <xdr:colOff>80576</xdr:colOff>
      <xdr:row>157</xdr:row>
      <xdr:rowOff>76467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915DBE7F-C9E4-48E6-BB50-76F0706E3F3C}"/>
            </a:ext>
          </a:extLst>
        </xdr:cNvPr>
        <xdr:cNvSpPr/>
      </xdr:nvSpPr>
      <xdr:spPr>
        <a:xfrm>
          <a:off x="790282" y="32224062"/>
          <a:ext cx="4624294" cy="18693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또 다른 해법</a:t>
          </a:r>
          <a:endParaRPr lang="en-US" altLang="ko-KR" sz="1100"/>
        </a:p>
        <a:p>
          <a:pPr algn="l"/>
          <a:r>
            <a:rPr lang="en-US" altLang="ko-KR" sz="1100"/>
            <a:t>   37</a:t>
          </a:r>
          <a:r>
            <a:rPr lang="ko-KR" altLang="en-US" sz="1100"/>
            <a:t>진법수로 바꾸는 방법보다는 느리고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압축률 </a:t>
          </a:r>
          <a:r>
            <a:rPr lang="en-US" altLang="ko-KR" sz="1100"/>
            <a:t>70</a:t>
          </a:r>
          <a:r>
            <a:rPr lang="ko-KR" altLang="en-US" sz="1100"/>
            <a:t>프로를 겨우 맞춘다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* 0~15</a:t>
          </a:r>
          <a:r>
            <a:rPr lang="ko-KR" altLang="en-US" sz="1100"/>
            <a:t>는 </a:t>
          </a:r>
          <a:r>
            <a:rPr lang="en-US" altLang="ko-KR" sz="1100"/>
            <a:t>5</a:t>
          </a:r>
          <a:r>
            <a:rPr lang="ko-KR" altLang="en-US" sz="1100"/>
            <a:t>비트에 저장하고 나머지는 </a:t>
          </a:r>
          <a:r>
            <a:rPr lang="en-US" altLang="ko-KR" sz="1100"/>
            <a:t>6</a:t>
          </a:r>
          <a:r>
            <a:rPr lang="ko-KR" altLang="en-US" sz="1100"/>
            <a:t>비트에 저장한다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2</a:t>
          </a:r>
          <a:r>
            <a:rPr lang="ko-KR" altLang="en-US" sz="1100"/>
            <a:t>의 </a:t>
          </a:r>
          <a:r>
            <a:rPr lang="en-US" altLang="ko-KR" sz="1100"/>
            <a:t>4</a:t>
          </a:r>
          <a:r>
            <a:rPr lang="ko-KR" altLang="en-US" sz="1100"/>
            <a:t>승비트가 </a:t>
          </a:r>
          <a:r>
            <a:rPr lang="en-US" altLang="ko-KR" sz="1100"/>
            <a:t>0</a:t>
          </a:r>
          <a:r>
            <a:rPr lang="ko-KR" altLang="en-US" sz="1100"/>
            <a:t>이라면 </a:t>
          </a:r>
          <a:r>
            <a:rPr lang="en-US" altLang="ko-KR" sz="1100"/>
            <a:t>0~15</a:t>
          </a:r>
          <a:r>
            <a:rPr lang="ko-KR" altLang="en-US" sz="1100"/>
            <a:t>이고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16~36</a:t>
          </a:r>
          <a:r>
            <a:rPr lang="ko-KR" altLang="en-US" sz="1100"/>
            <a:t>인 것으로 간주한다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   </a:t>
          </a:r>
          <a:r>
            <a:rPr lang="ko-KR" altLang="en-US" sz="1100"/>
            <a:t>이때</a:t>
          </a:r>
          <a:r>
            <a:rPr lang="en-US" altLang="ko-KR" sz="1100"/>
            <a:t>, 32 ~</a:t>
          </a:r>
          <a:r>
            <a:rPr lang="en-US" altLang="ko-KR" sz="1100" baseline="0"/>
            <a:t> 36</a:t>
          </a:r>
          <a:r>
            <a:rPr lang="ko-KR" altLang="en-US" sz="1100" baseline="0"/>
            <a:t>은 오른쪽 그림처럼 예외처리되어야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28</xdr:col>
      <xdr:colOff>1040</xdr:colOff>
      <xdr:row>121</xdr:row>
      <xdr:rowOff>22412</xdr:rowOff>
    </xdr:from>
    <xdr:to>
      <xdr:col>29</xdr:col>
      <xdr:colOff>-1</xdr:colOff>
      <xdr:row>136</xdr:row>
      <xdr:rowOff>171824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0265D5E-B8D1-4C00-B034-0BCBEFA78B3D}"/>
            </a:ext>
          </a:extLst>
        </xdr:cNvPr>
        <xdr:cNvSpPr txBox="1"/>
      </xdr:nvSpPr>
      <xdr:spPr>
        <a:xfrm>
          <a:off x="7113040" y="26266962"/>
          <a:ext cx="252959" cy="3387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28</xdr:col>
      <xdr:colOff>32765</xdr:colOff>
      <xdr:row>136</xdr:row>
      <xdr:rowOff>171076</xdr:rowOff>
    </xdr:from>
    <xdr:to>
      <xdr:col>28</xdr:col>
      <xdr:colOff>185351</xdr:colOff>
      <xdr:row>157</xdr:row>
      <xdr:rowOff>185645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91D2C99-D6BE-400A-A775-ADAF135D30E4}"/>
            </a:ext>
          </a:extLst>
        </xdr:cNvPr>
        <xdr:cNvSpPr txBox="1"/>
      </xdr:nvSpPr>
      <xdr:spPr>
        <a:xfrm>
          <a:off x="7144765" y="29654126"/>
          <a:ext cx="152586" cy="454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127000</xdr:rowOff>
    </xdr:from>
    <xdr:to>
      <xdr:col>28</xdr:col>
      <xdr:colOff>187325</xdr:colOff>
      <xdr:row>50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BE7346-9FB0-43A4-8156-613C63E1F780}"/>
            </a:ext>
          </a:extLst>
        </xdr:cNvPr>
        <xdr:cNvSpPr txBox="1"/>
      </xdr:nvSpPr>
      <xdr:spPr>
        <a:xfrm>
          <a:off x="571500" y="1206500"/>
          <a:ext cx="7616825" cy="965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테두리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표시한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사각형이 그려진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150000byte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이내로 압축복원하라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채워질 수도 있고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드문드문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채워진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주어질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하나씩의 정보를 저장하는 것은 낭비가 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어떻게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해법연구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10 0111 0001 0000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rn, cn)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16bit *  4 * 10000 = 640000bit 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 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사각형을 찾는 일이 쉽지 않다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하나의 정보는 가로선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세로선을 갖는 형태가 되고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정보의 수는 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정도 늘어나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예상된다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같은 줄 또는 열에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여러개의 사각형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선분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겹치는 경우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하나의 선분으로 여러 개를 표현할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가로정보들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n)),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n))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가로길이가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이상인 경우는 가로 정보로 표시하고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나머지는 세로정보로 표시한다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14bit * 3(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선분정보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사각형의 선분수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10000(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1,680,000bit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210,000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조금 여유있게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 * 3 * 40000 = 1,920,000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240,000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 여러개의 사각형이 겹치는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33</xdr:col>
      <xdr:colOff>181083</xdr:colOff>
      <xdr:row>77</xdr:row>
      <xdr:rowOff>82769</xdr:rowOff>
    </xdr:from>
    <xdr:to>
      <xdr:col>54</xdr:col>
      <xdr:colOff>174733</xdr:colOff>
      <xdr:row>85</xdr:row>
      <xdr:rowOff>167728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198CAB-A76F-4872-AA1F-F7B481F4990B}"/>
            </a:ext>
          </a:extLst>
        </xdr:cNvPr>
        <xdr:cNvSpPr txBox="1"/>
      </xdr:nvSpPr>
      <xdr:spPr>
        <a:xfrm>
          <a:off x="9610833" y="16707069"/>
          <a:ext cx="5994400" cy="181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</a:t>
          </a:r>
          <a:r>
            <a:rPr lang="ko-KR" altLang="en-US" sz="1100"/>
            <a:t>이 기록된 정보가 주어질 때</a:t>
          </a:r>
          <a:r>
            <a:rPr lang="en-US" altLang="ko-KR" sz="1100"/>
            <a:t>, </a:t>
          </a:r>
        </a:p>
        <a:p>
          <a:r>
            <a:rPr lang="en-US" altLang="ko-KR" sz="1100"/>
            <a:t>  </a:t>
          </a:r>
          <a:r>
            <a:rPr lang="ko-KR" altLang="en-US" sz="1100"/>
            <a:t>가로로 표현할지 세로로 표현할지 어떤기준으로 나눌 것인가</a:t>
          </a:r>
          <a:r>
            <a:rPr lang="en-US" altLang="ko-KR" sz="1100"/>
            <a:t>?</a:t>
          </a:r>
        </a:p>
        <a:p>
          <a:r>
            <a:rPr lang="en-US" altLang="ko-KR" sz="1100"/>
            <a:t>* </a:t>
          </a:r>
          <a:r>
            <a:rPr lang="ko-KR" altLang="en-US" sz="1100"/>
            <a:t>다양한 방법들이 있을 것이다</a:t>
          </a:r>
          <a:r>
            <a:rPr lang="en-US" altLang="ko-KR" sz="1100"/>
            <a:t>. </a:t>
          </a:r>
          <a:r>
            <a:rPr lang="ko-KR" altLang="en-US" sz="1100"/>
            <a:t>그 중 하나를 생각해 보자면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aseline="0"/>
            <a:t>if( </a:t>
          </a:r>
          <a:r>
            <a:rPr lang="ko-KR" altLang="en-US" sz="1100" baseline="0"/>
            <a:t>연속한 가로 길이 </a:t>
          </a:r>
          <a:r>
            <a:rPr lang="en-US" altLang="ko-KR" sz="1100" baseline="0"/>
            <a:t>&gt; TH) </a:t>
          </a:r>
          <a:r>
            <a:rPr lang="ko-KR" altLang="en-US" sz="1100" baseline="0"/>
            <a:t>가로로 표현</a:t>
          </a:r>
          <a:endParaRPr lang="en-US" altLang="ko-KR" sz="1100" baseline="0"/>
        </a:p>
        <a:p>
          <a:r>
            <a:rPr lang="en-US" altLang="ko-KR" sz="1100" baseline="0"/>
            <a:t>    else </a:t>
          </a:r>
          <a:r>
            <a:rPr lang="ko-KR" altLang="en-US" sz="1100" baseline="0"/>
            <a:t>세로로 표현</a:t>
          </a:r>
          <a:endParaRPr lang="ko-KR" altLang="en-US" sz="1100"/>
        </a:p>
      </xdr:txBody>
    </xdr:sp>
    <xdr:clientData/>
  </xdr:twoCellAnchor>
  <xdr:twoCellAnchor>
    <xdr:from>
      <xdr:col>16</xdr:col>
      <xdr:colOff>168275</xdr:colOff>
      <xdr:row>6</xdr:row>
      <xdr:rowOff>28575</xdr:rowOff>
    </xdr:from>
    <xdr:to>
      <xdr:col>52</xdr:col>
      <xdr:colOff>180975</xdr:colOff>
      <xdr:row>20</xdr:row>
      <xdr:rowOff>28575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35D7176-4C14-8341-D20A-79CF0429C6A3}"/>
            </a:ext>
          </a:extLst>
        </xdr:cNvPr>
        <xdr:cNvSpPr/>
      </xdr:nvSpPr>
      <xdr:spPr>
        <a:xfrm>
          <a:off x="4740275" y="1343025"/>
          <a:ext cx="10299700" cy="3067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5400"/>
            <a:t>데이터압축</a:t>
          </a:r>
          <a:r>
            <a:rPr lang="en-US" altLang="ko-KR" sz="5400"/>
            <a:t>2 </a:t>
          </a:r>
          <a:r>
            <a:rPr lang="ko-KR" altLang="en-US" sz="5400"/>
            <a:t>문제 풀어보기</a:t>
          </a:r>
          <a:endParaRPr lang="en-US" altLang="ko-KR" sz="5400"/>
        </a:p>
        <a:p>
          <a:pPr algn="ctr"/>
          <a:r>
            <a:rPr lang="en-US" altLang="ko-KR" sz="5400"/>
            <a:t>16:00 </a:t>
          </a:r>
          <a:r>
            <a:rPr lang="ko-KR" altLang="en-US" sz="5400"/>
            <a:t>까지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66675</xdr:rowOff>
    </xdr:from>
    <xdr:to>
      <xdr:col>22</xdr:col>
      <xdr:colOff>19050</xdr:colOff>
      <xdr:row>12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38F74E-192D-BE6D-AD26-DEDEC78AF861}"/>
            </a:ext>
          </a:extLst>
        </xdr:cNvPr>
        <xdr:cNvSpPr txBox="1"/>
      </xdr:nvSpPr>
      <xdr:spPr>
        <a:xfrm>
          <a:off x="638175" y="285750"/>
          <a:ext cx="6715125" cy="250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긴자리 연산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long long</a:t>
          </a:r>
          <a:r>
            <a:rPr lang="ko-KR" altLang="en-US" sz="1100" baseline="0"/>
            <a:t>형으로도 처리할 수 없는 연산이므로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문자열로 입력받는다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각 문자숫자를 정수로 바꾸어 한자리씩 처리하거나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몇자리씩 묶어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int </a:t>
          </a:r>
          <a:r>
            <a:rPr lang="ko-KR" altLang="en-US" sz="1100" baseline="0"/>
            <a:t>로 바꾼 경우 덧셈 처리라면 </a:t>
          </a:r>
          <a:r>
            <a:rPr lang="en-US" altLang="ko-KR" sz="1100" baseline="0"/>
            <a:t>8~9</a:t>
          </a:r>
          <a:r>
            <a:rPr lang="ko-KR" altLang="en-US" sz="1100" baseline="0"/>
            <a:t>자리</a:t>
          </a:r>
          <a:r>
            <a:rPr lang="en-US" altLang="ko-KR" sz="1100" baseline="0"/>
            <a:t>, </a:t>
          </a:r>
          <a:r>
            <a:rPr lang="ko-KR" altLang="en-US" sz="1100" baseline="0"/>
            <a:t>곱셈이라면 </a:t>
          </a:r>
          <a:r>
            <a:rPr lang="en-US" altLang="ko-KR" sz="1100" baseline="0"/>
            <a:t>4</a:t>
          </a:r>
          <a:r>
            <a:rPr lang="ko-KR" altLang="en-US" sz="1100" baseline="0"/>
            <a:t>자리로 바꾸어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long long </a:t>
          </a:r>
          <a:r>
            <a:rPr lang="ko-KR" altLang="en-US" sz="1100" baseline="0"/>
            <a:t>으로 바꾼 경우 덧셈 처리라면 </a:t>
          </a:r>
          <a:r>
            <a:rPr lang="en-US" altLang="ko-KR" sz="1100" baseline="0"/>
            <a:t>18</a:t>
          </a:r>
          <a:r>
            <a:rPr lang="ko-KR" altLang="en-US" sz="1100" baseline="0"/>
            <a:t>자리</a:t>
          </a:r>
          <a:r>
            <a:rPr lang="en-US" altLang="ko-KR" sz="1100" baseline="0"/>
            <a:t>,</a:t>
          </a:r>
          <a:r>
            <a:rPr lang="ko-KR" altLang="en-US" sz="1100" baseline="0"/>
            <a:t> 곱셈이라면 </a:t>
          </a:r>
          <a:r>
            <a:rPr lang="en-US" altLang="ko-KR" sz="1100" baseline="0"/>
            <a:t>8~9</a:t>
          </a:r>
          <a:r>
            <a:rPr lang="ko-KR" altLang="en-US" sz="1100" baseline="0"/>
            <a:t>자리로 바꾸어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</a:t>
          </a:r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자리 맞춤</a:t>
          </a:r>
          <a:r>
            <a:rPr lang="en-US" altLang="ko-KR" sz="1100"/>
            <a:t>, </a:t>
          </a:r>
          <a:r>
            <a:rPr lang="ko-KR" altLang="en-US" sz="1100"/>
            <a:t>자리올림 등 계산의 편의를 위하여 역순으로 뒤집어 처리한다</a:t>
          </a:r>
          <a:r>
            <a:rPr lang="en-US" altLang="ko-KR" sz="1100"/>
            <a:t>.</a:t>
          </a:r>
        </a:p>
        <a:p>
          <a:endParaRPr lang="ko-KR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175846</xdr:colOff>
      <xdr:row>7</xdr:row>
      <xdr:rowOff>51288</xdr:rowOff>
    </xdr:from>
    <xdr:to>
      <xdr:col>23</xdr:col>
      <xdr:colOff>168519</xdr:colOff>
      <xdr:row>9</xdr:row>
      <xdr:rowOff>124558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2EFEBAB-ED7C-7E29-B426-DD4A7476E196}"/>
            </a:ext>
          </a:extLst>
        </xdr:cNvPr>
        <xdr:cNvSpPr/>
      </xdr:nvSpPr>
      <xdr:spPr>
        <a:xfrm>
          <a:off x="5216769" y="1597269"/>
          <a:ext cx="2198077" cy="5128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16</xdr:col>
      <xdr:colOff>130908</xdr:colOff>
      <xdr:row>12</xdr:row>
      <xdr:rowOff>62767</xdr:rowOff>
    </xdr:from>
    <xdr:to>
      <xdr:col>23</xdr:col>
      <xdr:colOff>117231</xdr:colOff>
      <xdr:row>14</xdr:row>
      <xdr:rowOff>139211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7204581-F42E-5522-377A-D5C539EBC271}"/>
            </a:ext>
          </a:extLst>
        </xdr:cNvPr>
        <xdr:cNvSpPr/>
      </xdr:nvSpPr>
      <xdr:spPr>
        <a:xfrm>
          <a:off x="5670062" y="2707786"/>
          <a:ext cx="2191727" cy="516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2. </a:t>
          </a:r>
          <a:r>
            <a:rPr lang="ko-KR" altLang="en-US" sz="1100"/>
            <a:t>역순 정수로 변환</a:t>
          </a:r>
        </a:p>
      </xdr:txBody>
    </xdr: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139211</xdr:colOff>
      <xdr:row>14</xdr:row>
      <xdr:rowOff>36634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4FFFEF1A-DC28-C1BA-3519-1A8D38E2D731}"/>
            </a:ext>
          </a:extLst>
        </xdr:cNvPr>
        <xdr:cNvCxnSpPr/>
      </xdr:nvCxnSpPr>
      <xdr:spPr>
        <a:xfrm flipH="1">
          <a:off x="996462" y="1919654"/>
          <a:ext cx="2791557" cy="1201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183173</xdr:colOff>
      <xdr:row>8</xdr:row>
      <xdr:rowOff>146539</xdr:rowOff>
    </xdr:from>
    <xdr:to>
      <xdr:col>9</xdr:col>
      <xdr:colOff>117231</xdr:colOff>
      <xdr:row>14</xdr:row>
      <xdr:rowOff>29307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9EACAD9A-5869-DB8A-5BC0-3C5DA2ADFB98}"/>
            </a:ext>
          </a:extLst>
        </xdr:cNvPr>
        <xdr:cNvCxnSpPr/>
      </xdr:nvCxnSpPr>
      <xdr:spPr>
        <a:xfrm flipH="1">
          <a:off x="1311519" y="1912327"/>
          <a:ext cx="2139462" cy="1201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205154</xdr:colOff>
      <xdr:row>8</xdr:row>
      <xdr:rowOff>131885</xdr:rowOff>
    </xdr:from>
    <xdr:to>
      <xdr:col>8</xdr:col>
      <xdr:colOff>87923</xdr:colOff>
      <xdr:row>14</xdr:row>
      <xdr:rowOff>21980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0BF91AD-2E2E-CE30-800C-42C2628DB631}"/>
            </a:ext>
          </a:extLst>
        </xdr:cNvPr>
        <xdr:cNvCxnSpPr/>
      </xdr:nvCxnSpPr>
      <xdr:spPr>
        <a:xfrm flipH="1">
          <a:off x="1648558" y="1897673"/>
          <a:ext cx="1458057" cy="1208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146538</xdr:colOff>
      <xdr:row>14</xdr:row>
      <xdr:rowOff>36634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357566F0-2AA3-D119-DEF9-5F429DBF2FAA}"/>
            </a:ext>
          </a:extLst>
        </xdr:cNvPr>
        <xdr:cNvCxnSpPr/>
      </xdr:nvCxnSpPr>
      <xdr:spPr>
        <a:xfrm>
          <a:off x="996462" y="1919654"/>
          <a:ext cx="2798884" cy="1201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161192</xdr:colOff>
      <xdr:row>8</xdr:row>
      <xdr:rowOff>153866</xdr:rowOff>
    </xdr:from>
    <xdr:to>
      <xdr:col>9</xdr:col>
      <xdr:colOff>153865</xdr:colOff>
      <xdr:row>14</xdr:row>
      <xdr:rowOff>80596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D60B4882-4011-30BB-AE38-8F640C60272B}"/>
            </a:ext>
          </a:extLst>
        </xdr:cNvPr>
        <xdr:cNvCxnSpPr/>
      </xdr:nvCxnSpPr>
      <xdr:spPr>
        <a:xfrm>
          <a:off x="1289538" y="1919654"/>
          <a:ext cx="2198077" cy="1245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130908</xdr:colOff>
      <xdr:row>16</xdr:row>
      <xdr:rowOff>69115</xdr:rowOff>
    </xdr:from>
    <xdr:to>
      <xdr:col>26</xdr:col>
      <xdr:colOff>73269</xdr:colOff>
      <xdr:row>22</xdr:row>
      <xdr:rowOff>7326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6014B1E2-4D1C-4C24-2AC3-75019AE29791}"/>
            </a:ext>
          </a:extLst>
        </xdr:cNvPr>
        <xdr:cNvSpPr/>
      </xdr:nvSpPr>
      <xdr:spPr>
        <a:xfrm>
          <a:off x="5670062" y="3593365"/>
          <a:ext cx="3092938" cy="12570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3. </a:t>
          </a:r>
          <a:r>
            <a:rPr lang="ko-KR" altLang="en-US" sz="1100"/>
            <a:t>덧셈연산은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자리수별 더한다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자리올림을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(3) </a:t>
          </a:r>
          <a:r>
            <a:rPr lang="ko-KR" altLang="en-US" sz="1100" baseline="0"/>
            <a:t>덧셈의 결과가 </a:t>
          </a:r>
          <a:r>
            <a:rPr lang="en-US" altLang="ko-KR" sz="1100" baseline="0"/>
            <a:t>1 </a:t>
          </a:r>
          <a:r>
            <a:rPr lang="ko-KR" altLang="en-US" sz="1100" baseline="0"/>
            <a:t>자리올림될 수 있다</a:t>
          </a:r>
          <a:r>
            <a:rPr lang="en-US" altLang="ko-KR" sz="1100" baseline="0"/>
            <a:t>.</a:t>
          </a:r>
        </a:p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216633</xdr:colOff>
      <xdr:row>19</xdr:row>
      <xdr:rowOff>158017</xdr:rowOff>
    </xdr:from>
    <xdr:to>
      <xdr:col>13</xdr:col>
      <xdr:colOff>296252</xdr:colOff>
      <xdr:row>24</xdr:row>
      <xdr:rowOff>117231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3D2D53A-6AEF-6889-AA82-F8C6DC435390}"/>
            </a:ext>
          </a:extLst>
        </xdr:cNvPr>
        <xdr:cNvSpPr txBox="1"/>
      </xdr:nvSpPr>
      <xdr:spPr>
        <a:xfrm>
          <a:off x="1029921" y="4341690"/>
          <a:ext cx="3860312" cy="1058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 i=0;i&lt;LM;++i){</a:t>
          </a:r>
          <a:br>
            <a:rPr lang="en-US" altLang="ko-KR" sz="1100"/>
          </a:br>
          <a:r>
            <a:rPr lang="en-US" altLang="ko-KR" sz="1100"/>
            <a:t>    sum[i] += A[i] + B[i];</a:t>
          </a:r>
        </a:p>
        <a:p>
          <a:r>
            <a:rPr lang="en-US" altLang="ko-KR" sz="1100"/>
            <a:t>    sum[i+1]</a:t>
          </a:r>
          <a:r>
            <a:rPr lang="en-US" altLang="ko-KR" sz="1100" baseline="0"/>
            <a:t> += sum[i] / 10;   // </a:t>
          </a:r>
          <a:r>
            <a:rPr lang="ko-KR" altLang="en-US" sz="1100" baseline="0"/>
            <a:t>자리올림 처리</a:t>
          </a:r>
          <a:endParaRPr lang="en-US" altLang="ko-KR" sz="1100" baseline="0"/>
        </a:p>
        <a:p>
          <a:r>
            <a:rPr lang="en-US" altLang="ko-KR" sz="1100" baseline="0"/>
            <a:t>    sum[i] %= 10;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16</xdr:col>
      <xdr:colOff>189522</xdr:colOff>
      <xdr:row>25</xdr:row>
      <xdr:rowOff>1220</xdr:rowOff>
    </xdr:from>
    <xdr:to>
      <xdr:col>30</xdr:col>
      <xdr:colOff>263769</xdr:colOff>
      <xdr:row>33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DA378F5D-0BEC-7536-3AA3-EB47AFBDFCA8}"/>
            </a:ext>
          </a:extLst>
        </xdr:cNvPr>
        <xdr:cNvSpPr/>
      </xdr:nvSpPr>
      <xdr:spPr>
        <a:xfrm>
          <a:off x="5728676" y="5503739"/>
          <a:ext cx="4485055" cy="17572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4. </a:t>
          </a:r>
          <a:r>
            <a:rPr lang="ko-KR" altLang="en-US" sz="1100"/>
            <a:t>뺄셈연산은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큰수</a:t>
          </a:r>
          <a:r>
            <a:rPr lang="en-US" altLang="ko-KR" sz="1100" baseline="0"/>
            <a:t>, </a:t>
          </a:r>
          <a:r>
            <a:rPr lang="ko-KR" altLang="en-US" sz="1100" baseline="0"/>
            <a:t>작은수를  찾는다</a:t>
          </a:r>
          <a:r>
            <a:rPr lang="en-US" altLang="ko-KR" sz="1100" baseline="0"/>
            <a:t>. (</a:t>
          </a:r>
          <a:r>
            <a:rPr lang="ko-KR" altLang="en-US" sz="1100" baseline="0"/>
            <a:t>높은자리부터 비교하여 판정한다</a:t>
          </a:r>
          <a:r>
            <a:rPr lang="en-US" altLang="ko-KR" sz="1100" baseline="0"/>
            <a:t>.)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가장낮은 자리부터 자리수별로 뺄셈을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     </a:t>
          </a:r>
          <a:r>
            <a:rPr lang="ko-KR" altLang="en-US" sz="1100" baseline="0"/>
            <a:t>자리별로 음수가 발생하면 자리내림처리한다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(3) </a:t>
          </a:r>
          <a:r>
            <a:rPr lang="ko-KR" altLang="en-US" sz="1100" baseline="0"/>
            <a:t>뺄셈의 결과는 여러 자리내림이 발생할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498231</xdr:colOff>
      <xdr:row>4</xdr:row>
      <xdr:rowOff>87923</xdr:rowOff>
    </xdr:from>
    <xdr:to>
      <xdr:col>16</xdr:col>
      <xdr:colOff>168519</xdr:colOff>
      <xdr:row>6</xdr:row>
      <xdr:rowOff>164367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FAA1D5A-FA9F-C426-18AE-DEFA428B02C5}"/>
            </a:ext>
          </a:extLst>
        </xdr:cNvPr>
        <xdr:cNvSpPr txBox="1"/>
      </xdr:nvSpPr>
      <xdr:spPr>
        <a:xfrm>
          <a:off x="498231" y="315058"/>
          <a:ext cx="5209442" cy="516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한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50</xdr:col>
      <xdr:colOff>175846</xdr:colOff>
      <xdr:row>8</xdr:row>
      <xdr:rowOff>51288</xdr:rowOff>
    </xdr:from>
    <xdr:to>
      <xdr:col>57</xdr:col>
      <xdr:colOff>168519</xdr:colOff>
      <xdr:row>10</xdr:row>
      <xdr:rowOff>124558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DE51FB26-D564-437D-BA7B-A512EA30AF2B}"/>
            </a:ext>
          </a:extLst>
        </xdr:cNvPr>
        <xdr:cNvSpPr/>
      </xdr:nvSpPr>
      <xdr:spPr>
        <a:xfrm>
          <a:off x="5718175" y="934671"/>
          <a:ext cx="2194902" cy="5128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34</xdr:col>
      <xdr:colOff>498231</xdr:colOff>
      <xdr:row>5</xdr:row>
      <xdr:rowOff>87923</xdr:rowOff>
    </xdr:from>
    <xdr:to>
      <xdr:col>50</xdr:col>
      <xdr:colOff>168519</xdr:colOff>
      <xdr:row>7</xdr:row>
      <xdr:rowOff>164367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5280C9B-BE15-48D2-BDF9-05FB48CDC69C}"/>
            </a:ext>
          </a:extLst>
        </xdr:cNvPr>
        <xdr:cNvSpPr txBox="1"/>
      </xdr:nvSpPr>
      <xdr:spPr>
        <a:xfrm>
          <a:off x="498231" y="311883"/>
          <a:ext cx="5209442" cy="516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여러</a:t>
          </a:r>
          <a:r>
            <a:rPr lang="en-US" altLang="ko-KR" sz="1800" b="1"/>
            <a:t>(4</a:t>
          </a:r>
          <a:r>
            <a:rPr lang="ko-KR" altLang="en-US" sz="1800" b="1"/>
            <a:t>자리</a:t>
          </a:r>
          <a:r>
            <a:rPr lang="en-US" altLang="ko-KR" sz="1800" b="1"/>
            <a:t>)</a:t>
          </a:r>
          <a:r>
            <a:rPr lang="ko-KR" altLang="en-US" sz="1800" b="1"/>
            <a:t>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43</xdr:col>
      <xdr:colOff>553672</xdr:colOff>
      <xdr:row>9</xdr:row>
      <xdr:rowOff>190500</xdr:rowOff>
    </xdr:from>
    <xdr:to>
      <xdr:col>47</xdr:col>
      <xdr:colOff>552695</xdr:colOff>
      <xdr:row>11</xdr:row>
      <xdr:rowOff>18806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35B3EA1-ACBD-24EE-4F17-66C392C1DB38}"/>
            </a:ext>
          </a:extLst>
        </xdr:cNvPr>
        <xdr:cNvSpPr/>
      </xdr:nvSpPr>
      <xdr:spPr>
        <a:xfrm>
          <a:off x="16841422" y="1516673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531691</xdr:colOff>
      <xdr:row>9</xdr:row>
      <xdr:rowOff>190500</xdr:rowOff>
    </xdr:from>
    <xdr:to>
      <xdr:col>43</xdr:col>
      <xdr:colOff>530714</xdr:colOff>
      <xdr:row>11</xdr:row>
      <xdr:rowOff>18806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1924AC42-5BAF-F149-636D-5CC2C73F4A62}"/>
            </a:ext>
          </a:extLst>
        </xdr:cNvPr>
        <xdr:cNvSpPr/>
      </xdr:nvSpPr>
      <xdr:spPr>
        <a:xfrm>
          <a:off x="14562749" y="1516673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546345</xdr:colOff>
      <xdr:row>9</xdr:row>
      <xdr:rowOff>190500</xdr:rowOff>
    </xdr:from>
    <xdr:to>
      <xdr:col>39</xdr:col>
      <xdr:colOff>545367</xdr:colOff>
      <xdr:row>11</xdr:row>
      <xdr:rowOff>18806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7A7F853C-B41B-FF53-DCB2-2EB4EBEA4716}"/>
            </a:ext>
          </a:extLst>
        </xdr:cNvPr>
        <xdr:cNvSpPr/>
      </xdr:nvSpPr>
      <xdr:spPr>
        <a:xfrm>
          <a:off x="12320710" y="1516673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0</xdr:colOff>
      <xdr:row>9</xdr:row>
      <xdr:rowOff>190500</xdr:rowOff>
    </xdr:from>
    <xdr:to>
      <xdr:col>35</xdr:col>
      <xdr:colOff>534866</xdr:colOff>
      <xdr:row>11</xdr:row>
      <xdr:rowOff>18806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4E939EC9-6F3A-530F-53EB-B8DC550F8DC1}"/>
            </a:ext>
          </a:extLst>
        </xdr:cNvPr>
        <xdr:cNvSpPr/>
      </xdr:nvSpPr>
      <xdr:spPr>
        <a:xfrm>
          <a:off x="11774365" y="1516673"/>
          <a:ext cx="534866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4153</xdr:colOff>
      <xdr:row>8</xdr:row>
      <xdr:rowOff>175846</xdr:rowOff>
    </xdr:from>
    <xdr:to>
      <xdr:col>45</xdr:col>
      <xdr:colOff>3176</xdr:colOff>
      <xdr:row>10</xdr:row>
      <xdr:rowOff>4151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FCC7856-F450-FCED-D35D-304AD56A2021}"/>
            </a:ext>
          </a:extLst>
        </xdr:cNvPr>
        <xdr:cNvSpPr/>
      </xdr:nvSpPr>
      <xdr:spPr>
        <a:xfrm>
          <a:off x="15163557" y="1282211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29309</xdr:colOff>
      <xdr:row>8</xdr:row>
      <xdr:rowOff>135059</xdr:rowOff>
    </xdr:from>
    <xdr:to>
      <xdr:col>41</xdr:col>
      <xdr:colOff>28332</xdr:colOff>
      <xdr:row>9</xdr:row>
      <xdr:rowOff>183172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2723552A-4689-24EF-9BB5-F80CBD1C2DAD}"/>
            </a:ext>
          </a:extLst>
        </xdr:cNvPr>
        <xdr:cNvSpPr/>
      </xdr:nvSpPr>
      <xdr:spPr>
        <a:xfrm>
          <a:off x="12932021" y="1241424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21981</xdr:colOff>
      <xdr:row>8</xdr:row>
      <xdr:rowOff>164367</xdr:rowOff>
    </xdr:from>
    <xdr:to>
      <xdr:col>37</xdr:col>
      <xdr:colOff>0</xdr:colOff>
      <xdr:row>9</xdr:row>
      <xdr:rowOff>209305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69D523D4-A8FD-BC2B-E023-966C7D8C42D1}"/>
            </a:ext>
          </a:extLst>
        </xdr:cNvPr>
        <xdr:cNvSpPr/>
      </xdr:nvSpPr>
      <xdr:spPr>
        <a:xfrm>
          <a:off x="11796346" y="1270732"/>
          <a:ext cx="1106366" cy="26474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530959</xdr:colOff>
      <xdr:row>18</xdr:row>
      <xdr:rowOff>182684</xdr:rowOff>
    </xdr:from>
    <xdr:to>
      <xdr:col>38</xdr:col>
      <xdr:colOff>536332</xdr:colOff>
      <xdr:row>20</xdr:row>
      <xdr:rowOff>8547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74D7FDE-B0D1-20DC-4E94-F205B56F36A3}"/>
            </a:ext>
          </a:extLst>
        </xdr:cNvPr>
        <xdr:cNvSpPr/>
      </xdr:nvSpPr>
      <xdr:spPr>
        <a:xfrm>
          <a:off x="11713309" y="3478334"/>
          <a:ext cx="225327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515084</xdr:colOff>
      <xdr:row>18</xdr:row>
      <xdr:rowOff>169984</xdr:rowOff>
    </xdr:from>
    <xdr:to>
      <xdr:col>46</xdr:col>
      <xdr:colOff>514107</xdr:colOff>
      <xdr:row>20</xdr:row>
      <xdr:rowOff>2197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AA5936E1-6410-66FC-B866-5A2B80689F0C}"/>
            </a:ext>
          </a:extLst>
        </xdr:cNvPr>
        <xdr:cNvSpPr/>
      </xdr:nvSpPr>
      <xdr:spPr>
        <a:xfrm>
          <a:off x="16193234" y="3465634"/>
          <a:ext cx="2246923" cy="27036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161925</xdr:colOff>
      <xdr:row>8</xdr:row>
      <xdr:rowOff>188791</xdr:rowOff>
    </xdr:from>
    <xdr:to>
      <xdr:col>42</xdr:col>
      <xdr:colOff>116986</xdr:colOff>
      <xdr:row>15</xdr:row>
      <xdr:rowOff>9525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ADDBB391-6B74-4C77-A7B9-168967FD8B94}"/>
            </a:ext>
          </a:extLst>
        </xdr:cNvPr>
        <xdr:cNvCxnSpPr/>
      </xdr:nvCxnSpPr>
      <xdr:spPr>
        <a:xfrm flipH="1">
          <a:off x="11906250" y="1293691"/>
          <a:ext cx="3888886" cy="13542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295275</xdr:colOff>
      <xdr:row>9</xdr:row>
      <xdr:rowOff>9525</xdr:rowOff>
    </xdr:from>
    <xdr:to>
      <xdr:col>38</xdr:col>
      <xdr:colOff>390525</xdr:colOff>
      <xdr:row>15</xdr:row>
      <xdr:rowOff>38100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B8C631CA-92E6-022E-CF71-4F37D443A217}"/>
            </a:ext>
          </a:extLst>
        </xdr:cNvPr>
        <xdr:cNvCxnSpPr/>
      </xdr:nvCxnSpPr>
      <xdr:spPr>
        <a:xfrm flipH="1">
          <a:off x="12601575" y="1333500"/>
          <a:ext cx="1219200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82550</xdr:rowOff>
    </xdr:from>
    <xdr:to>
      <xdr:col>37</xdr:col>
      <xdr:colOff>352425</xdr:colOff>
      <xdr:row>15</xdr:row>
      <xdr:rowOff>19050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BBEF406A-7C30-1E94-E07D-7007E8B7919B}"/>
            </a:ext>
          </a:extLst>
        </xdr:cNvPr>
        <xdr:cNvCxnSpPr/>
      </xdr:nvCxnSpPr>
      <xdr:spPr>
        <a:xfrm>
          <a:off x="12306300" y="1406525"/>
          <a:ext cx="914400" cy="1250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215566</xdr:colOff>
      <xdr:row>3</xdr:row>
      <xdr:rowOff>175460</xdr:rowOff>
    </xdr:from>
    <xdr:to>
      <xdr:col>7</xdr:col>
      <xdr:colOff>140369</xdr:colOff>
      <xdr:row>9</xdr:row>
      <xdr:rowOff>20052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81321E6F-77E9-787B-F7DA-675A1D7FBF80}"/>
            </a:ext>
          </a:extLst>
        </xdr:cNvPr>
        <xdr:cNvCxnSpPr/>
      </xdr:nvCxnSpPr>
      <xdr:spPr>
        <a:xfrm flipH="1">
          <a:off x="1619250" y="837197"/>
          <a:ext cx="1488908" cy="11680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225593</xdr:colOff>
      <xdr:row>3</xdr:row>
      <xdr:rowOff>180474</xdr:rowOff>
    </xdr:from>
    <xdr:to>
      <xdr:col>6</xdr:col>
      <xdr:colOff>195513</xdr:colOff>
      <xdr:row>9</xdr:row>
      <xdr:rowOff>36929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D3C2F04-507F-9270-E53D-A3FF9A02D86D}"/>
            </a:ext>
          </a:extLst>
        </xdr:cNvPr>
        <xdr:cNvCxnSpPr/>
      </xdr:nvCxnSpPr>
      <xdr:spPr>
        <a:xfrm flipH="1">
          <a:off x="2020304" y="842211"/>
          <a:ext cx="751972" cy="11799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208715</xdr:colOff>
      <xdr:row>3</xdr:row>
      <xdr:rowOff>173623</xdr:rowOff>
    </xdr:from>
    <xdr:to>
      <xdr:col>7</xdr:col>
      <xdr:colOff>205540</xdr:colOff>
      <xdr:row>9</xdr:row>
      <xdr:rowOff>45118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EE218D24-758C-70DF-EBE2-DC83B319D044}"/>
            </a:ext>
          </a:extLst>
        </xdr:cNvPr>
        <xdr:cNvCxnSpPr/>
      </xdr:nvCxnSpPr>
      <xdr:spPr>
        <a:xfrm>
          <a:off x="1612399" y="835360"/>
          <a:ext cx="1560930" cy="11949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161758</xdr:colOff>
      <xdr:row>3</xdr:row>
      <xdr:rowOff>200527</xdr:rowOff>
    </xdr:from>
    <xdr:to>
      <xdr:col>6</xdr:col>
      <xdr:colOff>250658</xdr:colOff>
      <xdr:row>9</xdr:row>
      <xdr:rowOff>45118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207FC0D-C9D8-F5F3-0E3B-1847ADA6A938}"/>
            </a:ext>
          </a:extLst>
        </xdr:cNvPr>
        <xdr:cNvCxnSpPr/>
      </xdr:nvCxnSpPr>
      <xdr:spPr>
        <a:xfrm>
          <a:off x="1956469" y="862264"/>
          <a:ext cx="870952" cy="1168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130342</xdr:colOff>
      <xdr:row>14</xdr:row>
      <xdr:rowOff>50131</xdr:rowOff>
    </xdr:from>
    <xdr:to>
      <xdr:col>15</xdr:col>
      <xdr:colOff>179137</xdr:colOff>
      <xdr:row>22</xdr:row>
      <xdr:rowOff>195512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574A638-BD2A-D743-1535-3058B922E665}"/>
            </a:ext>
          </a:extLst>
        </xdr:cNvPr>
        <xdr:cNvSpPr txBox="1"/>
      </xdr:nvSpPr>
      <xdr:spPr>
        <a:xfrm>
          <a:off x="1925053" y="3138236"/>
          <a:ext cx="4350084" cy="19100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for(i=0;i&lt;an;++i){</a:t>
          </a:r>
        </a:p>
        <a:p>
          <a:r>
            <a:rPr lang="en-US" altLang="ko-KR" sz="1100"/>
            <a:t>    for(j=0;j&lt;bn;++j){</a:t>
          </a:r>
        </a:p>
        <a:p>
          <a:r>
            <a:rPr lang="en-US" altLang="ko-KR" sz="1100"/>
            <a:t>        M[i+j] += A[i] * B[j];</a:t>
          </a:r>
        </a:p>
        <a:p>
          <a:r>
            <a:rPr lang="en-US" altLang="ko-KR" sz="1100" baseline="0"/>
            <a:t>    }</a:t>
          </a:r>
          <a:endParaRPr lang="en-US" altLang="ko-KR" sz="1100"/>
        </a:p>
        <a:p>
          <a:r>
            <a:rPr lang="en-US" altLang="ko-KR" sz="1100"/>
            <a:t>}</a:t>
          </a:r>
        </a:p>
        <a:p>
          <a:r>
            <a:rPr lang="en-US" altLang="ko-KR" sz="1100"/>
            <a:t>for(i=0;i&lt;an + bn;++i){</a:t>
          </a:r>
        </a:p>
        <a:p>
          <a:r>
            <a:rPr lang="en-US" altLang="ko-KR" sz="1100"/>
            <a:t>    M[i+1] += M[i] / BASE;</a:t>
          </a:r>
        </a:p>
        <a:p>
          <a:r>
            <a:rPr lang="en-US" altLang="ko-KR" sz="1100"/>
            <a:t>    M[i] %=</a:t>
          </a:r>
          <a:r>
            <a:rPr lang="en-US" altLang="ko-KR" sz="1100" baseline="0"/>
            <a:t> BASE;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160245</xdr:colOff>
      <xdr:row>24</xdr:row>
      <xdr:rowOff>130969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AE4891-E8EB-4E86-8C75-03BBFCB66AF4}"/>
            </a:ext>
          </a:extLst>
        </xdr:cNvPr>
        <xdr:cNvSpPr txBox="1"/>
      </xdr:nvSpPr>
      <xdr:spPr>
        <a:xfrm>
          <a:off x="345281" y="220266"/>
          <a:ext cx="5684745" cy="519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15000</a:t>
          </a:r>
          <a:r>
            <a:rPr lang="ko-KR" altLang="en-US" sz="1100"/>
            <a:t>자리 </a:t>
          </a:r>
          <a:r>
            <a:rPr lang="en-US" altLang="ko-KR" sz="1100"/>
            <a:t>32</a:t>
          </a:r>
          <a:r>
            <a:rPr lang="ko-KR" altLang="en-US" sz="1100"/>
            <a:t>진법수 </a:t>
          </a:r>
          <a:r>
            <a:rPr lang="en-US" altLang="ko-KR" sz="1100"/>
            <a:t>A, B</a:t>
          </a:r>
          <a:r>
            <a:rPr lang="ko-KR" altLang="en-US" sz="1100"/>
            <a:t>가 주어지면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= (A + B) * |A - B|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구하여 반환한다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수행하는데 가능한 빠른시간내에 해야 한다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1digit</a:t>
          </a:r>
          <a:r>
            <a:rPr lang="ko-KR" altLang="en-US" sz="1100" baseline="0"/>
            <a:t>으로 계산하는 경우 시간복잡도는 </a:t>
          </a:r>
          <a:r>
            <a:rPr lang="en-US" altLang="ko-KR" sz="1100" baseline="0"/>
            <a:t>15000 * 15000 * 100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해결 전략</a:t>
          </a:r>
          <a:r>
            <a:rPr lang="en-US" altLang="ko-KR" sz="1100" baseline="0"/>
            <a:t>]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input char*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reverse &amp; to int array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자리씩 묶기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multiply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normalize(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자리올림처리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reverse &amp; 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자리씩 나누어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담기</a:t>
          </a:r>
          <a:endParaRPr lang="en-US" altLang="ko-KR" sz="1100" baseline="0"/>
        </a:p>
        <a:p>
          <a:r>
            <a:rPr lang="en-US" altLang="ko-KR" sz="1100" baseline="0"/>
            <a:t>&lt;</a:t>
          </a:r>
          <a:r>
            <a:rPr lang="ko-KR" altLang="en-US" sz="1100" baseline="0"/>
            <a:t>방법</a:t>
          </a:r>
          <a:r>
            <a:rPr lang="en-US" altLang="ko-KR" sz="1100" baseline="0"/>
            <a:t>1&gt;</a:t>
          </a:r>
        </a:p>
        <a:p>
          <a:r>
            <a:rPr lang="ko-KR" altLang="en-US" sz="1100" baseline="0"/>
            <a:t> </a:t>
          </a:r>
          <a:r>
            <a:rPr lang="en-US" altLang="ko-KR" sz="1100" baseline="0"/>
            <a:t>32</a:t>
          </a:r>
          <a:r>
            <a:rPr lang="ko-KR" altLang="en-US" sz="1100" baseline="0"/>
            <a:t>진수 </a:t>
          </a:r>
          <a:r>
            <a:rPr lang="en-US" altLang="ko-KR" sz="1100" baseline="0"/>
            <a:t>1</a:t>
          </a:r>
          <a:r>
            <a:rPr lang="ko-KR" altLang="en-US" sz="1100" baseline="0"/>
            <a:t>개</a:t>
          </a:r>
          <a:r>
            <a:rPr lang="en-US" altLang="ko-KR" sz="1100" baseline="0"/>
            <a:t>(5bit) </a:t>
          </a:r>
          <a:r>
            <a:rPr lang="ko-KR" altLang="en-US" sz="1100" baseline="0"/>
            <a:t>단위로 곱셈연산을 수행할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</a:t>
          </a:r>
          <a:r>
            <a:rPr lang="ko-KR" altLang="en-US" sz="1100" baseline="0"/>
            <a:t>시간이 너무많이 걸린다</a:t>
          </a:r>
          <a:r>
            <a:rPr lang="en-US" altLang="ko-KR" sz="11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 * 15000 * 100 = 22,500,000,000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  <a:p>
          <a:r>
            <a:rPr lang="en-US" altLang="ko-KR" sz="1100" baseline="0"/>
            <a:t>&lt;</a:t>
          </a:r>
          <a:r>
            <a:rPr lang="ko-KR" altLang="en-US" sz="1100" baseline="0"/>
            <a:t>방법</a:t>
          </a:r>
          <a:r>
            <a:rPr lang="en-US" altLang="ko-KR" sz="1100" baseline="0"/>
            <a:t>2&gt;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(25bit)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</a:t>
          </a:r>
          <a:r>
            <a:rPr lang="ko-KR" altLang="en-US" sz="1100" baseline="0"/>
            <a:t>곱셈 연산을 수행할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3000 * 3000 * 100= 900,000,000</a:t>
          </a:r>
        </a:p>
        <a:p>
          <a:endParaRPr lang="en-US" altLang="ko-KR" sz="1100" baseline="0"/>
        </a:p>
      </xdr:txBody>
    </xdr:sp>
    <xdr:clientData/>
  </xdr:twoCellAnchor>
  <xdr:twoCellAnchor>
    <xdr:from>
      <xdr:col>7</xdr:col>
      <xdr:colOff>187721</xdr:colOff>
      <xdr:row>24</xdr:row>
      <xdr:rowOff>217091</xdr:rowOff>
    </xdr:from>
    <xdr:to>
      <xdr:col>26</xdr:col>
      <xdr:colOff>103188</xdr:colOff>
      <xdr:row>32</xdr:row>
      <xdr:rowOff>44698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252779C-3689-41DA-B038-E6CC39D7AEED}"/>
            </a:ext>
          </a:extLst>
        </xdr:cNvPr>
        <xdr:cNvSpPr/>
      </xdr:nvSpPr>
      <xdr:spPr>
        <a:xfrm>
          <a:off x="2604690" y="5503466"/>
          <a:ext cx="6475811" cy="15897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/>
            <a:t>32</a:t>
          </a:r>
          <a:r>
            <a:rPr lang="ko-KR" altLang="en-US" sz="3200"/>
            <a:t>진수 합차곱 풀어보기</a:t>
          </a:r>
          <a:endParaRPr lang="en-US" altLang="ko-KR" sz="3200"/>
        </a:p>
        <a:p>
          <a:pPr algn="ctr"/>
          <a:r>
            <a:rPr lang="en-US" altLang="ko-KR" sz="3200"/>
            <a:t>16</a:t>
          </a:r>
          <a:r>
            <a:rPr lang="ko-KR" altLang="en-US" sz="3200"/>
            <a:t>시 </a:t>
          </a:r>
          <a:r>
            <a:rPr lang="en-US" altLang="ko-KR" sz="3200"/>
            <a:t>30</a:t>
          </a:r>
          <a:r>
            <a:rPr lang="ko-KR" altLang="en-US" sz="3200"/>
            <a:t>분 까지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225592</xdr:colOff>
      <xdr:row>0</xdr:row>
      <xdr:rowOff>51467</xdr:rowOff>
    </xdr:from>
    <xdr:to>
      <xdr:col>15</xdr:col>
      <xdr:colOff>340894</xdr:colOff>
      <xdr:row>18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1C7D66-0805-4834-8F07-CB984C190452}"/>
            </a:ext>
          </a:extLst>
        </xdr:cNvPr>
        <xdr:cNvSpPr txBox="1"/>
      </xdr:nvSpPr>
      <xdr:spPr>
        <a:xfrm>
          <a:off x="586748" y="51467"/>
          <a:ext cx="5171490" cy="5092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1.</a:t>
          </a:r>
          <a:r>
            <a:rPr lang="en-US" altLang="ko-KR" sz="1100" baseline="0"/>
            <a:t> -100</a:t>
          </a:r>
          <a:r>
            <a:rPr lang="ko-KR" altLang="en-US" sz="1100" baseline="0"/>
            <a:t>만 </a:t>
          </a:r>
          <a:r>
            <a:rPr lang="en-US" altLang="ko-KR" sz="1100" baseline="0"/>
            <a:t>~ 100</a:t>
          </a:r>
          <a:r>
            <a:rPr lang="ko-KR" altLang="en-US" sz="1100" baseline="0"/>
            <a:t>만 사이의 정수 </a:t>
          </a:r>
          <a:r>
            <a:rPr lang="en-US" altLang="ko-KR" sz="1100" baseline="0"/>
            <a:t>10</a:t>
          </a:r>
          <a:r>
            <a:rPr lang="ko-KR" altLang="en-US" sz="1100" baseline="0"/>
            <a:t>만개가 </a:t>
          </a:r>
          <a:r>
            <a:rPr lang="ko-KR" altLang="en-US" sz="1100" b="1" baseline="0"/>
            <a:t>오름차순 정렬되어 주어진다</a:t>
          </a:r>
          <a:r>
            <a:rPr lang="en-US" altLang="ko-KR" sz="1100" baseline="0"/>
            <a:t>.</a:t>
          </a:r>
        </a:p>
        <a:p>
          <a:r>
            <a:rPr lang="en-US" altLang="ko-KR" sz="1100"/>
            <a:t>2. 10</a:t>
          </a:r>
          <a:r>
            <a:rPr lang="ko-KR" altLang="en-US" sz="1100"/>
            <a:t>만개의 정수에서 연속한 부분합이 </a:t>
          </a:r>
          <a:r>
            <a:rPr lang="en-US" altLang="ko-KR" sz="1100"/>
            <a:t>0</a:t>
          </a:r>
          <a:r>
            <a:rPr lang="ko-KR" altLang="en-US" sz="1100"/>
            <a:t>에 가장 가까운 부분합을 출력하라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naive </a:t>
          </a:r>
          <a:r>
            <a:rPr lang="ko-KR" altLang="en-US" sz="1100"/>
            <a:t>방법을 생각하면 </a:t>
          </a:r>
          <a:r>
            <a:rPr lang="en-US" altLang="ko-KR" sz="1100"/>
            <a:t>O(N</a:t>
          </a:r>
          <a:r>
            <a:rPr lang="en-US" altLang="ko-KR" sz="1100" baseline="30000"/>
            <a:t>3</a:t>
          </a:r>
          <a:r>
            <a:rPr lang="en-US" altLang="ko-KR" sz="1100"/>
            <a:t>) </a:t>
          </a:r>
          <a:r>
            <a:rPr lang="ko-KR" altLang="en-US" sz="1100"/>
            <a:t>이나 </a:t>
          </a:r>
          <a:r>
            <a:rPr lang="en-US" altLang="ko-KR" sz="1100"/>
            <a:t>O(N</a:t>
          </a:r>
          <a:r>
            <a:rPr lang="en-US" altLang="ko-KR" sz="1100" baseline="30000"/>
            <a:t>2</a:t>
          </a:r>
          <a:r>
            <a:rPr lang="en-US" altLang="ko-KR" sz="1100"/>
            <a:t>) </a:t>
          </a:r>
          <a:r>
            <a:rPr lang="ko-KR" altLang="en-US" sz="1100"/>
            <a:t>으로 풀 수있지만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시간초과가 예상된다</a:t>
          </a:r>
          <a:r>
            <a:rPr lang="en-US" altLang="ko-KR" sz="1100"/>
            <a:t>.</a:t>
          </a:r>
        </a:p>
        <a:p>
          <a:r>
            <a:rPr lang="en-US" altLang="ko-KR" sz="1100"/>
            <a:t>2. </a:t>
          </a:r>
          <a:r>
            <a:rPr lang="ko-KR" altLang="en-US" sz="1100"/>
            <a:t>그렇다면 다른 방법은 없을까</a:t>
          </a:r>
          <a:r>
            <a:rPr lang="en-US" altLang="ko-KR" sz="1100"/>
            <a:t>?</a:t>
          </a:r>
        </a:p>
        <a:p>
          <a:r>
            <a:rPr lang="en-US" altLang="ko-KR" sz="1100"/>
            <a:t>    </a:t>
          </a:r>
          <a:r>
            <a:rPr lang="ko-KR" altLang="en-US" sz="1100"/>
            <a:t>정렬되어 주어진 특성을 이용할 수 있을까</a:t>
          </a:r>
          <a:r>
            <a:rPr lang="en-US" altLang="ko-KR" sz="1100"/>
            <a:t>?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ko-KR" sz="1100"/>
        </a:p>
        <a:p>
          <a:r>
            <a:rPr lang="en-US" altLang="ko-KR" sz="1100"/>
            <a:t>* two</a:t>
          </a:r>
          <a:r>
            <a:rPr lang="en-US" altLang="ko-KR" sz="1100" baseline="0"/>
            <a:t> pointer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[s, e]</a:t>
          </a:r>
          <a:r>
            <a:rPr lang="ko-KR" altLang="en-US" sz="1100" baseline="0"/>
            <a:t>를 이용하여 구간 조정을 해 나가면 </a:t>
          </a:r>
          <a:r>
            <a:rPr lang="en-US" altLang="ko-KR" sz="1100" baseline="0"/>
            <a:t>O(N)</a:t>
          </a:r>
          <a:r>
            <a:rPr lang="ko-KR" altLang="en-US" sz="1100" baseline="0"/>
            <a:t>에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sum = </a:t>
          </a:r>
          <a:r>
            <a:rPr lang="ko-KR" altLang="en-US" sz="1100" baseline="0"/>
            <a:t>전체 합</a:t>
          </a:r>
          <a:r>
            <a:rPr lang="en-US" altLang="ko-KR" sz="1100" baseline="0"/>
            <a:t>;</a:t>
          </a:r>
        </a:p>
        <a:p>
          <a:r>
            <a:rPr lang="en-US" altLang="ko-KR" sz="1100" baseline="0"/>
            <a:t>    ans = sum;</a:t>
          </a:r>
        </a:p>
        <a:p>
          <a:r>
            <a:rPr lang="en-US" altLang="ko-KR" sz="1100" baseline="0"/>
            <a:t>    s = 1, e = N;</a:t>
          </a:r>
        </a:p>
        <a:p>
          <a:r>
            <a:rPr lang="en-US" altLang="ko-KR" sz="1100" baseline="0"/>
            <a:t>    while(s &lt;= e){</a:t>
          </a:r>
        </a:p>
        <a:p>
          <a:r>
            <a:rPr lang="en-US" altLang="ko-KR" sz="1100" baseline="0"/>
            <a:t>        if(abs(sum) &lt; abs(ans)){</a:t>
          </a:r>
        </a:p>
        <a:p>
          <a:r>
            <a:rPr lang="en-US" altLang="ko-KR" sz="1100" baseline="0"/>
            <a:t>               ans = sum;</a:t>
          </a:r>
        </a:p>
        <a:p>
          <a:r>
            <a:rPr lang="en-US" altLang="ko-KR" sz="1100" baseline="0"/>
            <a:t>        }</a:t>
          </a:r>
        </a:p>
        <a:p>
          <a:r>
            <a:rPr lang="en-US" altLang="ko-KR" sz="1100" baseline="0"/>
            <a:t>        if(sum == 0) break;</a:t>
          </a:r>
        </a:p>
        <a:p>
          <a:r>
            <a:rPr lang="en-US" altLang="ko-KR" sz="1100" baseline="0"/>
            <a:t>        if(sum &lt; 0) sum -= A[s++];</a:t>
          </a:r>
        </a:p>
        <a:p>
          <a:r>
            <a:rPr lang="en-US" altLang="ko-KR" sz="1100" baseline="0"/>
            <a:t>        else sum -= A[e--];</a:t>
          </a:r>
        </a:p>
        <a:p>
          <a:r>
            <a:rPr lang="en-US" altLang="ko-KR" sz="1100" baseline="0"/>
            <a:t>    }</a:t>
          </a:r>
          <a:endParaRPr lang="ko-KR" altLang="en-US" sz="1100"/>
        </a:p>
      </xdr:txBody>
    </xdr:sp>
    <xdr:clientData/>
  </xdr:twoCellAnchor>
  <xdr:twoCellAnchor>
    <xdr:from>
      <xdr:col>2</xdr:col>
      <xdr:colOff>354343</xdr:colOff>
      <xdr:row>18</xdr:row>
      <xdr:rowOff>264777</xdr:rowOff>
    </xdr:from>
    <xdr:to>
      <xdr:col>4</xdr:col>
      <xdr:colOff>112031</xdr:colOff>
      <xdr:row>20</xdr:row>
      <xdr:rowOff>12939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A999120D-2FF7-49FC-BE79-C7D64332C37E}"/>
            </a:ext>
          </a:extLst>
        </xdr:cNvPr>
        <xdr:cNvSpPr/>
      </xdr:nvSpPr>
      <xdr:spPr>
        <a:xfrm>
          <a:off x="1076929" y="5467398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8</xdr:col>
      <xdr:colOff>347036</xdr:colOff>
      <xdr:row>18</xdr:row>
      <xdr:rowOff>273043</xdr:rowOff>
    </xdr:from>
    <xdr:to>
      <xdr:col>10</xdr:col>
      <xdr:colOff>104723</xdr:colOff>
      <xdr:row>20</xdr:row>
      <xdr:rowOff>4072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DB0383DE-AD45-48F0-BDAA-CC5BC90C651E}"/>
            </a:ext>
          </a:extLst>
        </xdr:cNvPr>
        <xdr:cNvSpPr/>
      </xdr:nvSpPr>
      <xdr:spPr>
        <a:xfrm>
          <a:off x="3237381" y="547566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2</xdr:col>
      <xdr:colOff>354343</xdr:colOff>
      <xdr:row>27</xdr:row>
      <xdr:rowOff>264777</xdr:rowOff>
    </xdr:from>
    <xdr:to>
      <xdr:col>4</xdr:col>
      <xdr:colOff>112031</xdr:colOff>
      <xdr:row>29</xdr:row>
      <xdr:rowOff>12939</xdr:rowOff>
    </xdr:to>
    <xdr:sp macro="" textlink="">
      <xdr:nvSpPr>
        <xdr:cNvPr id="2" name="설명선: 아래쪽 화살표 1">
          <a:extLst>
            <a:ext uri="{FF2B5EF4-FFF2-40B4-BE49-F238E27FC236}">
              <a16:creationId xmlns:a16="http://schemas.microsoft.com/office/drawing/2014/main" id="{DE12FF51-AB79-4872-8DB6-587BB8CB26DB}"/>
            </a:ext>
          </a:extLst>
        </xdr:cNvPr>
        <xdr:cNvSpPr/>
      </xdr:nvSpPr>
      <xdr:spPr>
        <a:xfrm>
          <a:off x="1076929" y="5467398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27</xdr:row>
      <xdr:rowOff>273043</xdr:rowOff>
    </xdr:from>
    <xdr:to>
      <xdr:col>9</xdr:col>
      <xdr:colOff>78447</xdr:colOff>
      <xdr:row>29</xdr:row>
      <xdr:rowOff>4072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D6394246-DA59-4A0B-8694-2DF782CA36AB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3</xdr:col>
      <xdr:colOff>354343</xdr:colOff>
      <xdr:row>35</xdr:row>
      <xdr:rowOff>264777</xdr:rowOff>
    </xdr:from>
    <xdr:to>
      <xdr:col>5</xdr:col>
      <xdr:colOff>112030</xdr:colOff>
      <xdr:row>37</xdr:row>
      <xdr:rowOff>12939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18F9CEC7-7DF4-4BB9-A7AB-9D43254FBA62}"/>
            </a:ext>
          </a:extLst>
        </xdr:cNvPr>
        <xdr:cNvSpPr/>
      </xdr:nvSpPr>
      <xdr:spPr>
        <a:xfrm>
          <a:off x="1438222" y="10380984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35</xdr:row>
      <xdr:rowOff>273043</xdr:rowOff>
    </xdr:from>
    <xdr:to>
      <xdr:col>9</xdr:col>
      <xdr:colOff>78447</xdr:colOff>
      <xdr:row>37</xdr:row>
      <xdr:rowOff>4072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BCF0753D-4AC0-4F39-83E0-C188D2D0DD46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2</xdr:row>
      <xdr:rowOff>160735</xdr:rowOff>
    </xdr:from>
    <xdr:to>
      <xdr:col>3</xdr:col>
      <xdr:colOff>267891</xdr:colOff>
      <xdr:row>7</xdr:row>
      <xdr:rowOff>101203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ABE87265-61C9-67D1-6E95-91FEAAA12DC3}"/>
            </a:ext>
          </a:extLst>
        </xdr:cNvPr>
        <xdr:cNvCxnSpPr/>
      </xdr:nvCxnSpPr>
      <xdr:spPr>
        <a:xfrm>
          <a:off x="1488281" y="601266"/>
          <a:ext cx="744141" cy="10417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342503</xdr:colOff>
      <xdr:row>2</xdr:row>
      <xdr:rowOff>142876</xdr:rowOff>
    </xdr:from>
    <xdr:to>
      <xdr:col>3</xdr:col>
      <xdr:colOff>226219</xdr:colOff>
      <xdr:row>8</xdr:row>
      <xdr:rowOff>95250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266F31C-B909-D6F5-7C3C-8DDE21848995}"/>
            </a:ext>
          </a:extLst>
        </xdr:cNvPr>
        <xdr:cNvCxnSpPr/>
      </xdr:nvCxnSpPr>
      <xdr:spPr>
        <a:xfrm>
          <a:off x="1652191" y="583407"/>
          <a:ext cx="538559" cy="1273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506412</xdr:colOff>
      <xdr:row>2</xdr:row>
      <xdr:rowOff>160735</xdr:rowOff>
    </xdr:from>
    <xdr:to>
      <xdr:col>3</xdr:col>
      <xdr:colOff>166688</xdr:colOff>
      <xdr:row>9</xdr:row>
      <xdr:rowOff>160734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92F98AFC-B5B8-8F19-B081-2170DC19F5C4}"/>
            </a:ext>
          </a:extLst>
        </xdr:cNvPr>
        <xdr:cNvCxnSpPr/>
      </xdr:nvCxnSpPr>
      <xdr:spPr>
        <a:xfrm>
          <a:off x="1816100" y="601266"/>
          <a:ext cx="315119" cy="15418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9</xdr:row>
      <xdr:rowOff>107157</xdr:rowOff>
    </xdr:from>
    <xdr:to>
      <xdr:col>3</xdr:col>
      <xdr:colOff>101203</xdr:colOff>
      <xdr:row>9</xdr:row>
      <xdr:rowOff>113109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49E49F67-4DBE-57A3-E01B-5DFC32CC804B}"/>
            </a:ext>
          </a:extLst>
        </xdr:cNvPr>
        <xdr:cNvCxnSpPr/>
      </xdr:nvCxnSpPr>
      <xdr:spPr>
        <a:xfrm>
          <a:off x="1833563" y="2089548"/>
          <a:ext cx="232171" cy="59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505620</xdr:colOff>
      <xdr:row>9</xdr:row>
      <xdr:rowOff>151607</xdr:rowOff>
    </xdr:from>
    <xdr:to>
      <xdr:col>4</xdr:col>
      <xdr:colOff>166687</xdr:colOff>
      <xdr:row>10</xdr:row>
      <xdr:rowOff>101203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1399F8BA-3977-3B45-CAAE-AC17FB8BD671}"/>
            </a:ext>
          </a:extLst>
        </xdr:cNvPr>
        <xdr:cNvCxnSpPr/>
      </xdr:nvCxnSpPr>
      <xdr:spPr>
        <a:xfrm>
          <a:off x="2470151" y="2133998"/>
          <a:ext cx="315911" cy="16986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452437</xdr:colOff>
      <xdr:row>10</xdr:row>
      <xdr:rowOff>142875</xdr:rowOff>
    </xdr:from>
    <xdr:to>
      <xdr:col>4</xdr:col>
      <xdr:colOff>115492</xdr:colOff>
      <xdr:row>10</xdr:row>
      <xdr:rowOff>160735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1A179DE9-AB56-03E4-2C7C-50AF3B443060}"/>
            </a:ext>
          </a:extLst>
        </xdr:cNvPr>
        <xdr:cNvCxnSpPr/>
      </xdr:nvCxnSpPr>
      <xdr:spPr>
        <a:xfrm flipH="1" flipV="1">
          <a:off x="1762125" y="2345531"/>
          <a:ext cx="972742" cy="17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123825</xdr:rowOff>
    </xdr:from>
    <xdr:to>
      <xdr:col>12</xdr:col>
      <xdr:colOff>428625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9E46F-1553-4291-2711-98938183F83C}"/>
            </a:ext>
          </a:extLst>
        </xdr:cNvPr>
        <xdr:cNvSpPr txBox="1"/>
      </xdr:nvSpPr>
      <xdr:spPr>
        <a:xfrm>
          <a:off x="1476375" y="561975"/>
          <a:ext cx="6838950" cy="484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수식계산기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숫자 스택과 연산자스택을 사용한다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숫자라면</a:t>
          </a:r>
          <a:endParaRPr lang="en-US" altLang="ko-KR" sz="1100"/>
        </a:p>
        <a:p>
          <a:r>
            <a:rPr lang="en-US" altLang="ko-KR" sz="1100"/>
            <a:t>  1) Horner's method</a:t>
          </a:r>
          <a:r>
            <a:rPr lang="ko-KR" altLang="en-US" sz="1100"/>
            <a:t>로 정수만들기</a:t>
          </a:r>
          <a:endParaRPr lang="en-US" altLang="ko-KR" sz="1100"/>
        </a:p>
        <a:p>
          <a:r>
            <a:rPr lang="en-US" altLang="ko-KR" sz="1100" baseline="0"/>
            <a:t>  2) </a:t>
          </a:r>
          <a:r>
            <a:rPr lang="ko-KR" altLang="en-US" sz="1100" baseline="0"/>
            <a:t>숫자 스택에 담고</a:t>
          </a:r>
          <a:endParaRPr lang="en-US" altLang="ko-KR" sz="1100" baseline="0"/>
        </a:p>
        <a:p>
          <a:r>
            <a:rPr lang="en-US" altLang="ko-KR" sz="1100" baseline="0"/>
            <a:t>  3) </a:t>
          </a:r>
          <a:r>
            <a:rPr lang="ko-KR" altLang="en-US" sz="1100" baseline="0"/>
            <a:t>연산자스택에 </a:t>
          </a:r>
          <a:r>
            <a:rPr lang="en-US" altLang="ko-KR" sz="1100" baseline="0"/>
            <a:t>top</a:t>
          </a:r>
          <a:r>
            <a:rPr lang="ko-KR" altLang="en-US" sz="1100" baseline="0"/>
            <a:t>의 값이 곱셈 또는 나눗셈이라면 계산한다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: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=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op(+, -, *, /)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 </a:t>
          </a:r>
          <a:r>
            <a:rPr lang="en-US" altLang="ko-KR" sz="1100" baseline="0"/>
            <a:t> 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연산자라면</a:t>
          </a:r>
          <a:endParaRPr lang="en-US" altLang="ko-KR" sz="1100" baseline="0"/>
        </a:p>
        <a:p>
          <a:r>
            <a:rPr lang="en-US" altLang="ko-KR" sz="1100" baseline="0"/>
            <a:t>   1) </a:t>
          </a:r>
          <a:r>
            <a:rPr lang="ko-KR" altLang="en-US" sz="1100" baseline="0"/>
            <a:t>덧셈</a:t>
          </a:r>
          <a:r>
            <a:rPr lang="en-US" altLang="ko-KR" sz="1100" baseline="0"/>
            <a:t>, </a:t>
          </a:r>
          <a:r>
            <a:rPr lang="ko-KR" altLang="en-US" sz="1100" baseline="0"/>
            <a:t>뺄셈이라면</a:t>
          </a:r>
          <a:endParaRPr lang="en-US" altLang="ko-KR" sz="1100" baseline="0"/>
        </a:p>
        <a:p>
          <a:r>
            <a:rPr lang="en-US" altLang="ko-KR" sz="1100" baseline="0"/>
            <a:t>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/>
            <a:t>( </a:t>
          </a:r>
          <a:r>
            <a:rPr lang="ko-KR" altLang="en-US" sz="1100" baseline="0"/>
            <a:t>연산자스택 </a:t>
          </a:r>
          <a:r>
            <a:rPr lang="en-US" altLang="ko-KR" sz="1100" baseline="0"/>
            <a:t>top</a:t>
          </a:r>
          <a:r>
            <a:rPr lang="ko-KR" altLang="en-US" sz="1100" baseline="0"/>
            <a:t>의 값이 덧셈 또는 뺄셈인 경우 계산하기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      (2) </a:t>
          </a:r>
          <a:r>
            <a:rPr lang="ko-KR" altLang="en-US" sz="1100" baseline="0"/>
            <a:t>연산자 스택에 현재 연산자를 담기</a:t>
          </a:r>
          <a:endParaRPr lang="en-US" altLang="ko-KR" sz="1100" baseline="0"/>
        </a:p>
        <a:p>
          <a:r>
            <a:rPr lang="en-US" altLang="ko-KR" sz="1100" baseline="0"/>
            <a:t>    2)  </a:t>
          </a:r>
          <a:r>
            <a:rPr lang="ko-KR" altLang="en-US" sz="1100" baseline="0"/>
            <a:t>닫는 괄호</a:t>
          </a:r>
          <a:r>
            <a:rPr lang="en-US" altLang="ko-KR" sz="1100" baseline="0"/>
            <a:t>( ')') </a:t>
          </a:r>
          <a:r>
            <a:rPr lang="ko-KR" altLang="en-US" sz="1100" baseline="0"/>
            <a:t>라면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덧셈 또는 뺄셈인 경우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/>
            <a:t>          (2) </a:t>
          </a:r>
          <a:r>
            <a:rPr lang="ko-KR" altLang="en-US" sz="1100" baseline="0"/>
            <a:t>여는 괄호 </a:t>
          </a:r>
          <a:r>
            <a:rPr lang="en-US" altLang="ko-KR" sz="1100" baseline="0"/>
            <a:t>( '(' ) </a:t>
          </a:r>
          <a:r>
            <a:rPr lang="ko-KR" altLang="en-US" sz="1100" baseline="0"/>
            <a:t>제거하기</a:t>
          </a:r>
          <a:endParaRPr lang="en-US" altLang="ko-KR" sz="1100" baseline="0"/>
        </a:p>
        <a:p>
          <a:r>
            <a:rPr lang="en-US" altLang="ko-KR" sz="1100" baseline="0"/>
            <a:t>          (3)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곱셈 또는 나눗셈이라면 계산한다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그외 연산자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여는괄호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곱셈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나눗셈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추가하기</a:t>
          </a:r>
          <a:endParaRPr lang="en-US" altLang="ko-KR" sz="1100" baseline="0"/>
        </a:p>
      </xdr:txBody>
    </xdr:sp>
    <xdr:clientData/>
  </xdr:twoCellAnchor>
  <xdr:twoCellAnchor>
    <xdr:from>
      <xdr:col>6</xdr:col>
      <xdr:colOff>418719</xdr:colOff>
      <xdr:row>11</xdr:row>
      <xdr:rowOff>20707</xdr:rowOff>
    </xdr:from>
    <xdr:to>
      <xdr:col>19</xdr:col>
      <xdr:colOff>101255</xdr:colOff>
      <xdr:row>18</xdr:row>
      <xdr:rowOff>103004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EDBBC03-FF92-4709-8E36-B4AD689934DA}"/>
            </a:ext>
          </a:extLst>
        </xdr:cNvPr>
        <xdr:cNvSpPr/>
      </xdr:nvSpPr>
      <xdr:spPr>
        <a:xfrm>
          <a:off x="4347782" y="2443629"/>
          <a:ext cx="6498864" cy="16241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/>
            <a:t>TS</a:t>
          </a:r>
          <a:r>
            <a:rPr lang="ko-KR" altLang="en-US" sz="3200"/>
            <a:t>수식계산기</a:t>
          </a:r>
          <a:r>
            <a:rPr lang="en-US" altLang="ko-KR" sz="3200"/>
            <a:t>2 </a:t>
          </a:r>
          <a:r>
            <a:rPr lang="ko-KR" altLang="en-US" sz="3200"/>
            <a:t>문제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15</a:t>
          </a:r>
          <a:r>
            <a:rPr lang="ko-KR" altLang="en-US" sz="3200"/>
            <a:t>시</a:t>
          </a:r>
          <a:r>
            <a:rPr lang="en-US" altLang="ko-KR" sz="3200"/>
            <a:t>00</a:t>
          </a:r>
          <a:r>
            <a:rPr lang="ko-KR" altLang="en-US" sz="3200"/>
            <a:t>분까지</a:t>
          </a:r>
        </a:p>
      </xdr:txBody>
    </xdr:sp>
    <xdr:clientData/>
  </xdr:twoCellAnchor>
  <xdr:twoCellAnchor>
    <xdr:from>
      <xdr:col>5</xdr:col>
      <xdr:colOff>404812</xdr:colOff>
      <xdr:row>25</xdr:row>
      <xdr:rowOff>41671</xdr:rowOff>
    </xdr:from>
    <xdr:to>
      <xdr:col>6</xdr:col>
      <xdr:colOff>95249</xdr:colOff>
      <xdr:row>26</xdr:row>
      <xdr:rowOff>125016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873544A9-5245-B352-8A18-9752546EA5DB}"/>
            </a:ext>
          </a:extLst>
        </xdr:cNvPr>
        <xdr:cNvSpPr/>
      </xdr:nvSpPr>
      <xdr:spPr>
        <a:xfrm>
          <a:off x="3679031" y="5548312"/>
          <a:ext cx="345281" cy="3036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476647</xdr:colOff>
      <xdr:row>27</xdr:row>
      <xdr:rowOff>122236</xdr:rowOff>
    </xdr:from>
    <xdr:to>
      <xdr:col>5</xdr:col>
      <xdr:colOff>160734</xdr:colOff>
      <xdr:row>28</xdr:row>
      <xdr:rowOff>199230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6A0917C0-3C55-803C-203E-BA05ABF83030}"/>
            </a:ext>
          </a:extLst>
        </xdr:cNvPr>
        <xdr:cNvSpPr/>
      </xdr:nvSpPr>
      <xdr:spPr>
        <a:xfrm>
          <a:off x="3096022" y="6069408"/>
          <a:ext cx="338931" cy="2972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155177</xdr:colOff>
      <xdr:row>30</xdr:row>
      <xdr:rowOff>26986</xdr:rowOff>
    </xdr:from>
    <xdr:to>
      <xdr:col>5</xdr:col>
      <xdr:colOff>487758</xdr:colOff>
      <xdr:row>31</xdr:row>
      <xdr:rowOff>107156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4809BB-F3F1-3DB5-3126-DE33913FA341}"/>
            </a:ext>
          </a:extLst>
        </xdr:cNvPr>
        <xdr:cNvSpPr/>
      </xdr:nvSpPr>
      <xdr:spPr>
        <a:xfrm>
          <a:off x="3429396" y="6634955"/>
          <a:ext cx="332581" cy="30043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152003</xdr:colOff>
      <xdr:row>30</xdr:row>
      <xdr:rowOff>38891</xdr:rowOff>
    </xdr:from>
    <xdr:to>
      <xdr:col>6</xdr:col>
      <xdr:colOff>487759</xdr:colOff>
      <xdr:row>31</xdr:row>
      <xdr:rowOff>122236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92CF93C5-6326-BFDF-11C7-FA63C8B97A0D}"/>
            </a:ext>
          </a:extLst>
        </xdr:cNvPr>
        <xdr:cNvSpPr/>
      </xdr:nvSpPr>
      <xdr:spPr>
        <a:xfrm>
          <a:off x="4081066" y="6646860"/>
          <a:ext cx="335756" cy="3036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6</xdr:col>
      <xdr:colOff>410764</xdr:colOff>
      <xdr:row>27</xdr:row>
      <xdr:rowOff>50799</xdr:rowOff>
    </xdr:from>
    <xdr:to>
      <xdr:col>7</xdr:col>
      <xdr:colOff>91677</xdr:colOff>
      <xdr:row>28</xdr:row>
      <xdr:rowOff>137318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2AF9EA1D-1B99-F482-A315-2519796572A3}"/>
            </a:ext>
          </a:extLst>
        </xdr:cNvPr>
        <xdr:cNvSpPr/>
      </xdr:nvSpPr>
      <xdr:spPr>
        <a:xfrm>
          <a:off x="4339827" y="5997971"/>
          <a:ext cx="335756" cy="306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5</xdr:col>
      <xdr:colOff>163909</xdr:colOff>
      <xdr:row>26</xdr:row>
      <xdr:rowOff>121841</xdr:rowOff>
    </xdr:from>
    <xdr:to>
      <xdr:col>5</xdr:col>
      <xdr:colOff>579040</xdr:colOff>
      <xdr:row>28</xdr:row>
      <xdr:rowOff>53775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9316E7F7-9406-E0A9-3B18-2FBF6A716CE2}"/>
            </a:ext>
          </a:extLst>
        </xdr:cNvPr>
        <xdr:cNvCxnSpPr>
          <a:stCxn id="5" idx="4"/>
          <a:endCxn id="6" idx="6"/>
        </xdr:cNvCxnSpPr>
      </xdr:nvCxnSpPr>
      <xdr:spPr>
        <a:xfrm flipH="1">
          <a:off x="3438128" y="5848747"/>
          <a:ext cx="415131" cy="3724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163909</xdr:colOff>
      <xdr:row>27</xdr:row>
      <xdr:rowOff>204192</xdr:rowOff>
    </xdr:from>
    <xdr:to>
      <xdr:col>6</xdr:col>
      <xdr:colOff>407589</xdr:colOff>
      <xdr:row>28</xdr:row>
      <xdr:rowOff>53775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CB5E0096-8035-61EE-0756-429DAF6E02E0}"/>
            </a:ext>
          </a:extLst>
        </xdr:cNvPr>
        <xdr:cNvCxnSpPr>
          <a:stCxn id="6" idx="6"/>
          <a:endCxn id="9" idx="2"/>
        </xdr:cNvCxnSpPr>
      </xdr:nvCxnSpPr>
      <xdr:spPr>
        <a:xfrm flipV="1">
          <a:off x="3438128" y="6151364"/>
          <a:ext cx="898524" cy="69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318294</xdr:colOff>
      <xdr:row>30</xdr:row>
      <xdr:rowOff>38891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9324CD8-9B1C-8B81-1822-D41A7D7E8DEE}"/>
            </a:ext>
          </a:extLst>
        </xdr:cNvPr>
        <xdr:cNvCxnSpPr>
          <a:stCxn id="5" idx="4"/>
          <a:endCxn id="8" idx="0"/>
        </xdr:cNvCxnSpPr>
      </xdr:nvCxnSpPr>
      <xdr:spPr>
        <a:xfrm>
          <a:off x="3853259" y="5848747"/>
          <a:ext cx="394098" cy="7981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26</xdr:row>
      <xdr:rowOff>121841</xdr:rowOff>
    </xdr:from>
    <xdr:to>
      <xdr:col>5</xdr:col>
      <xdr:colOff>579040</xdr:colOff>
      <xdr:row>30</xdr:row>
      <xdr:rowOff>30161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AA10F844-DED2-6697-D332-1793943782FE}"/>
            </a:ext>
          </a:extLst>
        </xdr:cNvPr>
        <xdr:cNvCxnSpPr>
          <a:stCxn id="5" idx="4"/>
          <a:endCxn id="7" idx="0"/>
        </xdr:cNvCxnSpPr>
      </xdr:nvCxnSpPr>
      <xdr:spPr>
        <a:xfrm flipH="1">
          <a:off x="3594099" y="5848747"/>
          <a:ext cx="259160" cy="7893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456759</xdr:colOff>
      <xdr:row>27</xdr:row>
      <xdr:rowOff>93482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2BD099F6-69C1-B3AE-84C4-3E8C3A598EAE}"/>
            </a:ext>
          </a:extLst>
        </xdr:cNvPr>
        <xdr:cNvCxnSpPr>
          <a:stCxn id="5" idx="4"/>
          <a:endCxn id="9" idx="1"/>
        </xdr:cNvCxnSpPr>
      </xdr:nvCxnSpPr>
      <xdr:spPr>
        <a:xfrm>
          <a:off x="3853259" y="5848747"/>
          <a:ext cx="532563" cy="1919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30</xdr:row>
      <xdr:rowOff>30161</xdr:rowOff>
    </xdr:from>
    <xdr:to>
      <xdr:col>6</xdr:col>
      <xdr:colOff>318294</xdr:colOff>
      <xdr:row>30</xdr:row>
      <xdr:rowOff>38891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E87765E3-16C3-2D93-E0A3-A073FD135466}"/>
            </a:ext>
          </a:extLst>
        </xdr:cNvPr>
        <xdr:cNvCxnSpPr>
          <a:stCxn id="7" idx="0"/>
          <a:endCxn id="8" idx="0"/>
        </xdr:cNvCxnSpPr>
      </xdr:nvCxnSpPr>
      <xdr:spPr>
        <a:xfrm>
          <a:off x="3594099" y="6638130"/>
          <a:ext cx="653258" cy="8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420413</xdr:colOff>
      <xdr:row>38</xdr:row>
      <xdr:rowOff>124810</xdr:rowOff>
    </xdr:from>
    <xdr:to>
      <xdr:col>6</xdr:col>
      <xdr:colOff>216776</xdr:colOff>
      <xdr:row>43</xdr:row>
      <xdr:rowOff>118241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2B73D185-62C5-2EB2-9C48-C7F145DA6051}"/>
            </a:ext>
          </a:extLst>
        </xdr:cNvPr>
        <xdr:cNvCxnSpPr/>
      </xdr:nvCxnSpPr>
      <xdr:spPr>
        <a:xfrm>
          <a:off x="2391103" y="8362293"/>
          <a:ext cx="1767052" cy="10773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9524</xdr:rowOff>
    </xdr:from>
    <xdr:to>
      <xdr:col>12</xdr:col>
      <xdr:colOff>638175</xdr:colOff>
      <xdr:row>18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167DB0-7263-4C08-C71C-81981FAD04E9}"/>
            </a:ext>
          </a:extLst>
        </xdr:cNvPr>
        <xdr:cNvSpPr txBox="1"/>
      </xdr:nvSpPr>
      <xdr:spPr>
        <a:xfrm>
          <a:off x="953861" y="227238"/>
          <a:ext cx="7587343" cy="383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[EX</a:t>
          </a:r>
          <a:r>
            <a:rPr lang="ko-KR" altLang="en-US" sz="1100"/>
            <a:t>합차곱 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길이 </a:t>
          </a:r>
          <a:r>
            <a:rPr lang="en-US" altLang="ko-KR" sz="1100"/>
            <a:t>10000 </a:t>
          </a:r>
          <a:r>
            <a:rPr lang="ko-KR" altLang="en-US" sz="1100"/>
            <a:t>이하의 수식이 주어진다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수</a:t>
          </a:r>
          <a:r>
            <a:rPr lang="ko-KR" altLang="en-US" sz="1100"/>
            <a:t>와 연산자 그리고 괄호는 공백으로 구분하여 주어진다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수의  범위는 </a:t>
          </a:r>
          <a:r>
            <a:rPr lang="en-US" altLang="ko-KR" sz="1100"/>
            <a:t>0 ~ 65535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연산자는 </a:t>
          </a:r>
          <a:r>
            <a:rPr lang="en-US" altLang="ko-KR" sz="1100" baseline="0"/>
            <a:t>+, -, * </a:t>
          </a:r>
          <a:r>
            <a:rPr lang="ko-KR" altLang="en-US" sz="1100" baseline="0"/>
            <a:t>만 사용된다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괄호가 사용된다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연산자 우선순위가 적용되므로 </a:t>
          </a:r>
          <a:r>
            <a:rPr lang="en-US" altLang="ko-KR" sz="1100" baseline="0"/>
            <a:t>stack</a:t>
          </a:r>
          <a:r>
            <a:rPr lang="ko-KR" altLang="en-US" sz="1100" baseline="0"/>
            <a:t>을 이용한 문제해결이 요구된다</a:t>
          </a:r>
          <a:r>
            <a:rPr lang="en-US" altLang="ko-KR" sz="11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수의  범위는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~ 65535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주어지나 중간 결과 및 최종결과는 긴자리 연산이된다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긴자리 연산을 위한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Bigint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클래스를 이용한다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수식계산기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방법을 응용한다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  <xdr:twoCellAnchor>
    <xdr:from>
      <xdr:col>6</xdr:col>
      <xdr:colOff>402981</xdr:colOff>
      <xdr:row>13</xdr:row>
      <xdr:rowOff>36634</xdr:rowOff>
    </xdr:from>
    <xdr:to>
      <xdr:col>16</xdr:col>
      <xdr:colOff>307614</xdr:colOff>
      <xdr:row>20</xdr:row>
      <xdr:rowOff>122136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8EB76B1-FBE6-46EC-8AEC-B4BFA7BC48BF}"/>
            </a:ext>
          </a:extLst>
        </xdr:cNvPr>
        <xdr:cNvSpPr/>
      </xdr:nvSpPr>
      <xdr:spPr>
        <a:xfrm>
          <a:off x="4359519" y="2894134"/>
          <a:ext cx="6498864" cy="16241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/>
            <a:t>EX</a:t>
          </a:r>
          <a:r>
            <a:rPr lang="ko-KR" altLang="en-US" sz="3200"/>
            <a:t>합차곱계산기</a:t>
          </a:r>
          <a:r>
            <a:rPr lang="en-US" altLang="ko-KR" sz="3200"/>
            <a:t> </a:t>
          </a:r>
          <a:r>
            <a:rPr lang="ko-KR" altLang="en-US" sz="3200"/>
            <a:t>문제 풀어보기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16</a:t>
          </a:r>
          <a:r>
            <a:rPr lang="ko-KR" altLang="en-US" sz="3200"/>
            <a:t>시</a:t>
          </a:r>
          <a:r>
            <a:rPr lang="en-US" altLang="ko-KR" sz="3200"/>
            <a:t>40</a:t>
          </a:r>
          <a:r>
            <a:rPr lang="ko-KR" altLang="en-US" sz="3200"/>
            <a:t>분까지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83911</xdr:colOff>
      <xdr:row>3</xdr:row>
      <xdr:rowOff>54429</xdr:rowOff>
    </xdr:from>
    <xdr:to>
      <xdr:col>26</xdr:col>
      <xdr:colOff>168729</xdr:colOff>
      <xdr:row>14</xdr:row>
      <xdr:rowOff>141514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E14521E-140D-4BA2-8EDE-1829E64C5BC2}"/>
            </a:ext>
          </a:extLst>
        </xdr:cNvPr>
        <xdr:cNvSpPr/>
      </xdr:nvSpPr>
      <xdr:spPr>
        <a:xfrm>
          <a:off x="1564368" y="707572"/>
          <a:ext cx="8227332" cy="24819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구간의 최대값</a:t>
          </a:r>
          <a:r>
            <a:rPr lang="en-US" altLang="ko-KR" sz="3200"/>
            <a:t>1 </a:t>
          </a:r>
          <a:r>
            <a:rPr lang="ko-KR" altLang="en-US" sz="3200"/>
            <a:t>문제 </a:t>
          </a:r>
          <a:endParaRPr lang="en-US" altLang="ko-KR" sz="3200"/>
        </a:p>
        <a:p>
          <a:pPr algn="ctr"/>
          <a:r>
            <a:rPr lang="en-US" altLang="ko-KR" sz="3200"/>
            <a:t>Segment</a:t>
          </a:r>
          <a:r>
            <a:rPr lang="en-US" altLang="ko-KR" sz="3200" baseline="0"/>
            <a:t> Tree</a:t>
          </a:r>
          <a:r>
            <a:rPr lang="ko-KR" altLang="en-US" sz="3200" baseline="0"/>
            <a:t>로 </a:t>
          </a:r>
          <a:r>
            <a:rPr lang="ko-KR" altLang="en-US" sz="3200"/>
            <a:t>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10</a:t>
          </a:r>
          <a:r>
            <a:rPr lang="ko-KR" altLang="en-US" sz="3200"/>
            <a:t>시</a:t>
          </a:r>
          <a:r>
            <a:rPr lang="en-US" altLang="ko-KR" sz="3200"/>
            <a:t>30</a:t>
          </a:r>
          <a:r>
            <a:rPr lang="ko-KR" altLang="en-US" sz="3200"/>
            <a:t>분까지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707571</xdr:colOff>
      <xdr:row>30</xdr:row>
      <xdr:rowOff>97971</xdr:rowOff>
    </xdr:from>
    <xdr:to>
      <xdr:col>18</xdr:col>
      <xdr:colOff>106590</xdr:colOff>
      <xdr:row>40</xdr:row>
      <xdr:rowOff>212272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9F0ADC-E9D5-7DC2-2666-ADABAA623BA6}"/>
            </a:ext>
          </a:extLst>
        </xdr:cNvPr>
        <xdr:cNvSpPr txBox="1"/>
      </xdr:nvSpPr>
      <xdr:spPr>
        <a:xfrm>
          <a:off x="1360714" y="6629400"/>
          <a:ext cx="5097690" cy="2291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키를 입력받아 정렬한다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정보를 입력받는다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맨 뒤에 선 사람부터 키를 확정시킨다</a:t>
          </a:r>
          <a:r>
            <a:rPr lang="en-US" altLang="ko-KR" sz="1100"/>
            <a:t>. =&gt; 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이때 시간을 효율적으로 사용해야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</a:t>
          </a:r>
          <a:r>
            <a:rPr lang="ko-KR" altLang="en-US" sz="1100"/>
            <a:t>키가 확정된 사람은 키 목록에서 제거시킨다</a:t>
          </a:r>
          <a:r>
            <a:rPr lang="en-US" altLang="ko-KR" sz="1100"/>
            <a:t>.</a:t>
          </a:r>
        </a:p>
        <a:p>
          <a:r>
            <a:rPr lang="en-US" altLang="ko-KR" sz="1100"/>
            <a:t>0</a:t>
          </a:r>
        </a:p>
        <a:p>
          <a:r>
            <a:rPr lang="en-US" altLang="ko-KR" sz="1100"/>
            <a:t>* Sqrt</a:t>
          </a:r>
          <a:r>
            <a:rPr lang="en-US" altLang="ko-KR" sz="1100" baseline="0"/>
            <a:t> Decomposition </a:t>
          </a:r>
          <a:r>
            <a:rPr lang="ko-KR" altLang="en-US" sz="1100" baseline="0"/>
            <a:t>또는 </a:t>
          </a:r>
          <a:r>
            <a:rPr lang="en-US" altLang="ko-KR" sz="1100" baseline="0"/>
            <a:t>Segment Tree</a:t>
          </a:r>
          <a:r>
            <a:rPr lang="ko-KR" altLang="en-US" sz="1100" baseline="0"/>
            <a:t>를 이용하여</a:t>
          </a:r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자신의 키를 효율적으로 찾을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52161</xdr:colOff>
      <xdr:row>49</xdr:row>
      <xdr:rowOff>51254</xdr:rowOff>
    </xdr:from>
    <xdr:to>
      <xdr:col>7</xdr:col>
      <xdr:colOff>146957</xdr:colOff>
      <xdr:row>51</xdr:row>
      <xdr:rowOff>65314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3FE7AB57-A7F2-2B57-403B-0A0A2C33F465}"/>
            </a:ext>
          </a:extLst>
        </xdr:cNvPr>
        <xdr:cNvGrpSpPr/>
      </xdr:nvGrpSpPr>
      <xdr:grpSpPr>
        <a:xfrm>
          <a:off x="2459544" y="10818656"/>
          <a:ext cx="417180" cy="460025"/>
          <a:chOff x="4488089" y="9657897"/>
          <a:chExt cx="421368" cy="449489"/>
        </a:xfrm>
      </xdr:grpSpPr>
      <xdr:sp macro="" textlink="">
        <xdr:nvSpPr>
          <xdr:cNvPr id="5" name="타원 4">
            <a:extLst>
              <a:ext uri="{FF2B5EF4-FFF2-40B4-BE49-F238E27FC236}">
                <a16:creationId xmlns:a16="http://schemas.microsoft.com/office/drawing/2014/main" id="{474936B0-6077-556E-180F-5F73FB824C0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C89D9B17-7CF4-64B5-9AF0-F16122377A8D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307974</xdr:colOff>
      <xdr:row>52</xdr:row>
      <xdr:rowOff>149226</xdr:rowOff>
    </xdr:from>
    <xdr:to>
      <xdr:col>6</xdr:col>
      <xdr:colOff>76199</xdr:colOff>
      <xdr:row>54</xdr:row>
      <xdr:rowOff>166462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1806B69-B8ED-F4CA-F970-147B5D1F30C8}"/>
            </a:ext>
          </a:extLst>
        </xdr:cNvPr>
        <xdr:cNvGrpSpPr/>
      </xdr:nvGrpSpPr>
      <xdr:grpSpPr>
        <a:xfrm>
          <a:off x="2073762" y="11579226"/>
          <a:ext cx="412995" cy="453676"/>
          <a:chOff x="4488089" y="9657897"/>
          <a:chExt cx="421368" cy="449489"/>
        </a:xfrm>
      </xdr:grpSpPr>
      <xdr:sp macro="" textlink="">
        <xdr:nvSpPr>
          <xdr:cNvPr id="9" name="타원 8">
            <a:extLst>
              <a:ext uri="{FF2B5EF4-FFF2-40B4-BE49-F238E27FC236}">
                <a16:creationId xmlns:a16="http://schemas.microsoft.com/office/drawing/2014/main" id="{EED3AC69-4F0E-DC32-F628-13AC44FED70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8</a:t>
            </a:r>
            <a:endParaRPr lang="ko-KR" altLang="en-US" sz="105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6376EF82-A209-C2FA-3C4F-5FF1ED1CBAD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12</xdr:col>
      <xdr:colOff>161016</xdr:colOff>
      <xdr:row>49</xdr:row>
      <xdr:rowOff>56697</xdr:rowOff>
    </xdr:from>
    <xdr:to>
      <xdr:col>13</xdr:col>
      <xdr:colOff>262163</xdr:colOff>
      <xdr:row>51</xdr:row>
      <xdr:rowOff>70757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6D6F15DA-F585-FBAF-2FAB-CA20557840AA}"/>
            </a:ext>
          </a:extLst>
        </xdr:cNvPr>
        <xdr:cNvGrpSpPr/>
      </xdr:nvGrpSpPr>
      <xdr:grpSpPr>
        <a:xfrm>
          <a:off x="4509056" y="10827274"/>
          <a:ext cx="417182" cy="450500"/>
          <a:chOff x="4488089" y="9657897"/>
          <a:chExt cx="421368" cy="449489"/>
        </a:xfrm>
      </xdr:grpSpPr>
      <xdr:sp macro="" textlink="">
        <xdr:nvSpPr>
          <xdr:cNvPr id="12" name="타원 11">
            <a:extLst>
              <a:ext uri="{FF2B5EF4-FFF2-40B4-BE49-F238E27FC236}">
                <a16:creationId xmlns:a16="http://schemas.microsoft.com/office/drawing/2014/main" id="{74EFEE29-0045-0468-E3AE-C5FC4856AB9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5</a:t>
            </a:r>
            <a:endParaRPr lang="ko-KR" altLang="en-US" sz="105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8407BF1A-7232-F866-5E08-5313D483D96C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21770</xdr:colOff>
      <xdr:row>55</xdr:row>
      <xdr:rowOff>130629</xdr:rowOff>
    </xdr:from>
    <xdr:to>
      <xdr:col>5</xdr:col>
      <xdr:colOff>116566</xdr:colOff>
      <xdr:row>57</xdr:row>
      <xdr:rowOff>141515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1C594B3D-4EA9-31F4-391C-BC3D1326E96C}"/>
            </a:ext>
          </a:extLst>
        </xdr:cNvPr>
        <xdr:cNvGrpSpPr/>
      </xdr:nvGrpSpPr>
      <xdr:grpSpPr>
        <a:xfrm>
          <a:off x="1787558" y="12220052"/>
          <a:ext cx="417181" cy="45367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5" name="타원 14">
            <a:extLst>
              <a:ext uri="{FF2B5EF4-FFF2-40B4-BE49-F238E27FC236}">
                <a16:creationId xmlns:a16="http://schemas.microsoft.com/office/drawing/2014/main" id="{E29907A0-8ACC-97FB-03FA-72747DD09EB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16</a:t>
            </a:r>
            <a:endParaRPr lang="ko-KR" altLang="en-US" sz="105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E577F857-78F3-D787-B7E6-921C3F967E7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5</xdr:col>
      <xdr:colOff>195941</xdr:colOff>
      <xdr:row>55</xdr:row>
      <xdr:rowOff>132897</xdr:rowOff>
    </xdr:from>
    <xdr:to>
      <xdr:col>6</xdr:col>
      <xdr:colOff>290738</xdr:colOff>
      <xdr:row>57</xdr:row>
      <xdr:rowOff>143783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2B9AD8F2-04C6-320E-82BB-E8D7A4864483}"/>
            </a:ext>
          </a:extLst>
        </xdr:cNvPr>
        <xdr:cNvGrpSpPr/>
      </xdr:nvGrpSpPr>
      <xdr:grpSpPr>
        <a:xfrm>
          <a:off x="2287289" y="12222320"/>
          <a:ext cx="417182" cy="44732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8" name="타원 17">
            <a:extLst>
              <a:ext uri="{FF2B5EF4-FFF2-40B4-BE49-F238E27FC236}">
                <a16:creationId xmlns:a16="http://schemas.microsoft.com/office/drawing/2014/main" id="{940C3D4A-775C-2E63-FAEF-511D5D6A2CF8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17</a:t>
            </a:r>
            <a:endParaRPr lang="ko-KR" altLang="en-US" sz="105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D64C9453-FF30-3CE2-DE57-BC34C857DA78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68488</xdr:colOff>
      <xdr:row>52</xdr:row>
      <xdr:rowOff>149226</xdr:rowOff>
    </xdr:from>
    <xdr:to>
      <xdr:col>12</xdr:col>
      <xdr:colOff>163284</xdr:colOff>
      <xdr:row>54</xdr:row>
      <xdr:rowOff>163287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86E5EA34-7D96-C161-5713-204329730841}"/>
            </a:ext>
          </a:extLst>
        </xdr:cNvPr>
        <xdr:cNvGrpSpPr/>
      </xdr:nvGrpSpPr>
      <xdr:grpSpPr>
        <a:xfrm>
          <a:off x="4087794" y="11579226"/>
          <a:ext cx="417180" cy="450501"/>
          <a:chOff x="4488089" y="9657897"/>
          <a:chExt cx="421368" cy="449489"/>
        </a:xfrm>
      </xdr:grpSpPr>
      <xdr:sp macro="" textlink="">
        <xdr:nvSpPr>
          <xdr:cNvPr id="21" name="타원 20">
            <a:extLst>
              <a:ext uri="{FF2B5EF4-FFF2-40B4-BE49-F238E27FC236}">
                <a16:creationId xmlns:a16="http://schemas.microsoft.com/office/drawing/2014/main" id="{F890512E-5465-652B-900A-2149AE0F4237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10</a:t>
            </a:r>
            <a:endParaRPr lang="ko-KR" altLang="en-US" sz="105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D9763D40-8ED1-1086-A060-2C8F559B25F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10</xdr:col>
      <xdr:colOff>108855</xdr:colOff>
      <xdr:row>55</xdr:row>
      <xdr:rowOff>130629</xdr:rowOff>
    </xdr:from>
    <xdr:to>
      <xdr:col>11</xdr:col>
      <xdr:colOff>203652</xdr:colOff>
      <xdr:row>57</xdr:row>
      <xdr:rowOff>144690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F2687901-9EB3-4AB5-989F-84EC2E2D5C2C}"/>
            </a:ext>
          </a:extLst>
        </xdr:cNvPr>
        <xdr:cNvGrpSpPr/>
      </xdr:nvGrpSpPr>
      <xdr:grpSpPr>
        <a:xfrm>
          <a:off x="3805776" y="12220052"/>
          <a:ext cx="417182" cy="45050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4" name="타원 23">
            <a:extLst>
              <a:ext uri="{FF2B5EF4-FFF2-40B4-BE49-F238E27FC236}">
                <a16:creationId xmlns:a16="http://schemas.microsoft.com/office/drawing/2014/main" id="{88BE03EB-08ED-B396-5F87-A52B7B1FA78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20</a:t>
            </a:r>
            <a:endParaRPr lang="ko-KR" altLang="en-US" sz="105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9C7785F2-05AE-C53F-CF22-AA6D76D0F2A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286202</xdr:colOff>
      <xdr:row>55</xdr:row>
      <xdr:rowOff>132897</xdr:rowOff>
    </xdr:from>
    <xdr:to>
      <xdr:col>13</xdr:col>
      <xdr:colOff>54427</xdr:colOff>
      <xdr:row>57</xdr:row>
      <xdr:rowOff>140608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87F0CE4D-2E0B-8B3A-6F4A-E8F27160D812}"/>
            </a:ext>
          </a:extLst>
        </xdr:cNvPr>
        <xdr:cNvGrpSpPr/>
      </xdr:nvGrpSpPr>
      <xdr:grpSpPr>
        <a:xfrm>
          <a:off x="4308683" y="12222320"/>
          <a:ext cx="412994" cy="45050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7" name="타원 26">
            <a:extLst>
              <a:ext uri="{FF2B5EF4-FFF2-40B4-BE49-F238E27FC236}">
                <a16:creationId xmlns:a16="http://schemas.microsoft.com/office/drawing/2014/main" id="{427544D6-1891-90FF-1515-DDC2F0B7E3E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21</a:t>
            </a:r>
            <a:endParaRPr lang="ko-KR" altLang="en-US" sz="1050"/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9BA5007B-0695-AD15-8CE1-15904352086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101145</xdr:colOff>
      <xdr:row>52</xdr:row>
      <xdr:rowOff>149226</xdr:rowOff>
    </xdr:from>
    <xdr:to>
      <xdr:col>8</xdr:col>
      <xdr:colOff>195942</xdr:colOff>
      <xdr:row>54</xdr:row>
      <xdr:rowOff>163287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D7134824-D388-1EEF-37C5-753B4FF7296B}"/>
            </a:ext>
          </a:extLst>
        </xdr:cNvPr>
        <xdr:cNvGrpSpPr/>
      </xdr:nvGrpSpPr>
      <xdr:grpSpPr>
        <a:xfrm>
          <a:off x="2837262" y="11579226"/>
          <a:ext cx="417182" cy="45050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30" name="타원 29">
            <a:extLst>
              <a:ext uri="{FF2B5EF4-FFF2-40B4-BE49-F238E27FC236}">
                <a16:creationId xmlns:a16="http://schemas.microsoft.com/office/drawing/2014/main" id="{097A0738-A438-8FD2-EA18-1F6CA9C66FBA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9</a:t>
            </a:r>
            <a:endParaRPr lang="ko-KR" altLang="en-US" sz="105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99331-C112-2539-28F7-D1A2EA1400B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13</xdr:col>
      <xdr:colOff>213177</xdr:colOff>
      <xdr:row>52</xdr:row>
      <xdr:rowOff>149226</xdr:rowOff>
    </xdr:from>
    <xdr:to>
      <xdr:col>14</xdr:col>
      <xdr:colOff>307973</xdr:colOff>
      <xdr:row>54</xdr:row>
      <xdr:rowOff>160112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9DA581AF-A8D6-E3A8-8C76-5007BBA1839C}"/>
            </a:ext>
          </a:extLst>
        </xdr:cNvPr>
        <xdr:cNvGrpSpPr/>
      </xdr:nvGrpSpPr>
      <xdr:grpSpPr>
        <a:xfrm>
          <a:off x="4883602" y="11579226"/>
          <a:ext cx="414006" cy="45367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33" name="타원 32">
            <a:extLst>
              <a:ext uri="{FF2B5EF4-FFF2-40B4-BE49-F238E27FC236}">
                <a16:creationId xmlns:a16="http://schemas.microsoft.com/office/drawing/2014/main" id="{BF466C65-4C0F-97EA-BA2A-BC92CD2D9AC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11</a:t>
            </a:r>
            <a:endParaRPr lang="ko-KR" altLang="en-US" sz="1050"/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7D4EA93C-3F4D-06A9-C3C0-72C1F42A6646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9</xdr:col>
      <xdr:colOff>66220</xdr:colOff>
      <xdr:row>45</xdr:row>
      <xdr:rowOff>51254</xdr:rowOff>
    </xdr:from>
    <xdr:to>
      <xdr:col>10</xdr:col>
      <xdr:colOff>161016</xdr:colOff>
      <xdr:row>47</xdr:row>
      <xdr:rowOff>62140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880539ED-1918-774B-8692-86628BA3AC31}"/>
            </a:ext>
          </a:extLst>
        </xdr:cNvPr>
        <xdr:cNvGrpSpPr/>
      </xdr:nvGrpSpPr>
      <xdr:grpSpPr>
        <a:xfrm>
          <a:off x="3447107" y="9939425"/>
          <a:ext cx="417180" cy="456852"/>
          <a:chOff x="4488089" y="9657897"/>
          <a:chExt cx="421368" cy="449489"/>
        </a:xfrm>
      </xdr:grpSpPr>
      <xdr:sp macro="" textlink="">
        <xdr:nvSpPr>
          <xdr:cNvPr id="36" name="타원 35">
            <a:extLst>
              <a:ext uri="{FF2B5EF4-FFF2-40B4-BE49-F238E27FC236}">
                <a16:creationId xmlns:a16="http://schemas.microsoft.com/office/drawing/2014/main" id="{D6A0251B-B831-91F1-B252-D72C67166771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E669E462-357D-979B-A8C6-5083E950C83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5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247769</xdr:colOff>
      <xdr:row>49</xdr:row>
      <xdr:rowOff>48079</xdr:rowOff>
    </xdr:from>
    <xdr:to>
      <xdr:col>20</xdr:col>
      <xdr:colOff>19543</xdr:colOff>
      <xdr:row>51</xdr:row>
      <xdr:rowOff>68489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2DD9151D-AF06-40D8-C82B-45B7B55DB4B6}"/>
            </a:ext>
          </a:extLst>
        </xdr:cNvPr>
        <xdr:cNvGrpSpPr/>
      </xdr:nvGrpSpPr>
      <xdr:grpSpPr>
        <a:xfrm>
          <a:off x="6526942" y="10815481"/>
          <a:ext cx="416543" cy="460025"/>
          <a:chOff x="4488089" y="9657897"/>
          <a:chExt cx="421368" cy="449489"/>
        </a:xfrm>
      </xdr:grpSpPr>
      <xdr:sp macro="" textlink="">
        <xdr:nvSpPr>
          <xdr:cNvPr id="39" name="타원 38">
            <a:extLst>
              <a:ext uri="{FF2B5EF4-FFF2-40B4-BE49-F238E27FC236}">
                <a16:creationId xmlns:a16="http://schemas.microsoft.com/office/drawing/2014/main" id="{065B24AB-C565-A964-0A84-CE008C008E88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6</a:t>
            </a:r>
            <a:endParaRPr lang="ko-KR" altLang="en-US" sz="105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5FBBAFB1-9BFA-F562-AA8C-974AF3272219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17</xdr:col>
      <xdr:colOff>183735</xdr:colOff>
      <xdr:row>52</xdr:row>
      <xdr:rowOff>149226</xdr:rowOff>
    </xdr:from>
    <xdr:to>
      <xdr:col>18</xdr:col>
      <xdr:colOff>274982</xdr:colOff>
      <xdr:row>54</xdr:row>
      <xdr:rowOff>163287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DF3183B3-2B62-C08B-E838-F001DB722569}"/>
            </a:ext>
          </a:extLst>
        </xdr:cNvPr>
        <xdr:cNvGrpSpPr/>
      </xdr:nvGrpSpPr>
      <xdr:grpSpPr>
        <a:xfrm>
          <a:off x="6137348" y="11579226"/>
          <a:ext cx="419982" cy="450501"/>
          <a:chOff x="4488089" y="9657897"/>
          <a:chExt cx="421368" cy="449489"/>
        </a:xfrm>
      </xdr:grpSpPr>
      <xdr:sp macro="" textlink="">
        <xdr:nvSpPr>
          <xdr:cNvPr id="42" name="타원 41">
            <a:extLst>
              <a:ext uri="{FF2B5EF4-FFF2-40B4-BE49-F238E27FC236}">
                <a16:creationId xmlns:a16="http://schemas.microsoft.com/office/drawing/2014/main" id="{18143D38-EB3C-8779-4CC5-FE71260E7DF2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12</a:t>
            </a:r>
            <a:endParaRPr lang="ko-KR" altLang="en-US" sz="1050"/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ABA4FC47-C07C-422D-9ACF-B055B1B6722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25</xdr:col>
      <xdr:colOff>39952</xdr:colOff>
      <xdr:row>49</xdr:row>
      <xdr:rowOff>56697</xdr:rowOff>
    </xdr:from>
    <xdr:to>
      <xdr:col>26</xdr:col>
      <xdr:colOff>134749</xdr:colOff>
      <xdr:row>51</xdr:row>
      <xdr:rowOff>67582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5A01C851-76B5-D3BB-20FE-FAC3479EA014}"/>
            </a:ext>
          </a:extLst>
        </xdr:cNvPr>
        <xdr:cNvGrpSpPr/>
      </xdr:nvGrpSpPr>
      <xdr:grpSpPr>
        <a:xfrm>
          <a:off x="8575817" y="10827274"/>
          <a:ext cx="417182" cy="447325"/>
          <a:chOff x="4488089" y="9657897"/>
          <a:chExt cx="421368" cy="449489"/>
        </a:xfrm>
      </xdr:grpSpPr>
      <xdr:sp macro="" textlink="">
        <xdr:nvSpPr>
          <xdr:cNvPr id="45" name="타원 44">
            <a:extLst>
              <a:ext uri="{FF2B5EF4-FFF2-40B4-BE49-F238E27FC236}">
                <a16:creationId xmlns:a16="http://schemas.microsoft.com/office/drawing/2014/main" id="{1629806D-52AD-5307-2C83-17E0C80EB511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F40390E1-E0A5-D696-75F4-D13418E3E5F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16</xdr:col>
      <xdr:colOff>220553</xdr:colOff>
      <xdr:row>55</xdr:row>
      <xdr:rowOff>130629</xdr:rowOff>
    </xdr:from>
    <xdr:to>
      <xdr:col>17</xdr:col>
      <xdr:colOff>315349</xdr:colOff>
      <xdr:row>57</xdr:row>
      <xdr:rowOff>144690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7694BA2D-2047-76E4-3D33-931A4DD14E10}"/>
            </a:ext>
          </a:extLst>
        </xdr:cNvPr>
        <xdr:cNvGrpSpPr/>
      </xdr:nvGrpSpPr>
      <xdr:grpSpPr>
        <a:xfrm>
          <a:off x="5851782" y="12220052"/>
          <a:ext cx="417180" cy="45050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8" name="타원 47">
            <a:extLst>
              <a:ext uri="{FF2B5EF4-FFF2-40B4-BE49-F238E27FC236}">
                <a16:creationId xmlns:a16="http://schemas.microsoft.com/office/drawing/2014/main" id="{CDE82D45-25F3-38B1-A808-63E32AF55AC1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24</a:t>
            </a:r>
            <a:endParaRPr lang="ko-KR" altLang="en-US" sz="105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710B3A59-2716-C858-04B1-641F91164D71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74877</xdr:colOff>
      <xdr:row>55</xdr:row>
      <xdr:rowOff>132897</xdr:rowOff>
    </xdr:from>
    <xdr:to>
      <xdr:col>19</xdr:col>
      <xdr:colOff>169675</xdr:colOff>
      <xdr:row>57</xdr:row>
      <xdr:rowOff>140608</xdr:rowOff>
    </xdr:to>
    <xdr:grpSp>
      <xdr:nvGrpSpPr>
        <xdr:cNvPr id="50" name="그룹 49">
          <a:extLst>
            <a:ext uri="{FF2B5EF4-FFF2-40B4-BE49-F238E27FC236}">
              <a16:creationId xmlns:a16="http://schemas.microsoft.com/office/drawing/2014/main" id="{CA2D7189-3FAD-7F04-4F7F-A1053CAFC0EB}"/>
            </a:ext>
          </a:extLst>
        </xdr:cNvPr>
        <xdr:cNvGrpSpPr/>
      </xdr:nvGrpSpPr>
      <xdr:grpSpPr>
        <a:xfrm>
          <a:off x="6354050" y="12222320"/>
          <a:ext cx="417183" cy="45050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1" name="타원 50">
            <a:extLst>
              <a:ext uri="{FF2B5EF4-FFF2-40B4-BE49-F238E27FC236}">
                <a16:creationId xmlns:a16="http://schemas.microsoft.com/office/drawing/2014/main" id="{700BD5C4-EC98-C616-D52A-A8E5DDE4BF8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25</a:t>
            </a:r>
            <a:endParaRPr lang="ko-KR" altLang="en-US" sz="105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EBD99184-67E2-42F2-6884-DEF759C1E92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23</xdr:col>
      <xdr:colOff>264096</xdr:colOff>
      <xdr:row>52</xdr:row>
      <xdr:rowOff>149226</xdr:rowOff>
    </xdr:from>
    <xdr:to>
      <xdr:col>25</xdr:col>
      <xdr:colOff>35870</xdr:colOff>
      <xdr:row>54</xdr:row>
      <xdr:rowOff>160112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B22AF32A-8D1C-669F-289F-103A70721167}"/>
            </a:ext>
          </a:extLst>
        </xdr:cNvPr>
        <xdr:cNvGrpSpPr/>
      </xdr:nvGrpSpPr>
      <xdr:grpSpPr>
        <a:xfrm>
          <a:off x="8155192" y="11579226"/>
          <a:ext cx="416543" cy="453676"/>
          <a:chOff x="4488089" y="9657897"/>
          <a:chExt cx="421368" cy="449489"/>
        </a:xfrm>
      </xdr:grpSpPr>
      <xdr:sp macro="" textlink="">
        <xdr:nvSpPr>
          <xdr:cNvPr id="54" name="타원 53">
            <a:extLst>
              <a:ext uri="{FF2B5EF4-FFF2-40B4-BE49-F238E27FC236}">
                <a16:creationId xmlns:a16="http://schemas.microsoft.com/office/drawing/2014/main" id="{6BB5D10F-9251-00B3-AC08-EE3E46C2293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14</a:t>
            </a:r>
            <a:endParaRPr lang="ko-KR" altLang="en-US" sz="105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7E7E0519-F625-CBB7-6493-C8014E28F51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22</xdr:col>
      <xdr:colOff>304463</xdr:colOff>
      <xdr:row>55</xdr:row>
      <xdr:rowOff>130629</xdr:rowOff>
    </xdr:from>
    <xdr:to>
      <xdr:col>24</xdr:col>
      <xdr:colOff>76238</xdr:colOff>
      <xdr:row>57</xdr:row>
      <xdr:rowOff>141515</xdr:rowOff>
    </xdr:to>
    <xdr:grpSp>
      <xdr:nvGrpSpPr>
        <xdr:cNvPr id="56" name="그룹 55">
          <a:extLst>
            <a:ext uri="{FF2B5EF4-FFF2-40B4-BE49-F238E27FC236}">
              <a16:creationId xmlns:a16="http://schemas.microsoft.com/office/drawing/2014/main" id="{A195E49B-CFBA-413D-FF18-5A310820848D}"/>
            </a:ext>
          </a:extLst>
        </xdr:cNvPr>
        <xdr:cNvGrpSpPr/>
      </xdr:nvGrpSpPr>
      <xdr:grpSpPr>
        <a:xfrm>
          <a:off x="7873175" y="12220052"/>
          <a:ext cx="416544" cy="45367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7" name="타원 56">
            <a:extLst>
              <a:ext uri="{FF2B5EF4-FFF2-40B4-BE49-F238E27FC236}">
                <a16:creationId xmlns:a16="http://schemas.microsoft.com/office/drawing/2014/main" id="{84E8924C-9AAF-E22E-0720-9B0E8ABCFD0F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28</a:t>
            </a:r>
            <a:endParaRPr lang="ko-KR" altLang="en-US" sz="105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7F507A0A-14DA-16B4-BD1F-022944BE9A9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24</xdr:col>
      <xdr:colOff>161963</xdr:colOff>
      <xdr:row>55</xdr:row>
      <xdr:rowOff>132897</xdr:rowOff>
    </xdr:from>
    <xdr:to>
      <xdr:col>25</xdr:col>
      <xdr:colOff>253210</xdr:colOff>
      <xdr:row>57</xdr:row>
      <xdr:rowOff>143783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218572AB-9C55-F4AA-8E17-8E9737E092C0}"/>
            </a:ext>
          </a:extLst>
        </xdr:cNvPr>
        <xdr:cNvGrpSpPr/>
      </xdr:nvGrpSpPr>
      <xdr:grpSpPr>
        <a:xfrm>
          <a:off x="8372269" y="12222320"/>
          <a:ext cx="419981" cy="44732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0" name="타원 59">
            <a:extLst>
              <a:ext uri="{FF2B5EF4-FFF2-40B4-BE49-F238E27FC236}">
                <a16:creationId xmlns:a16="http://schemas.microsoft.com/office/drawing/2014/main" id="{E51AC0D0-6C98-3389-2FD6-B6409266B8A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29</a:t>
            </a:r>
            <a:endParaRPr lang="ko-KR" altLang="en-US" sz="105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41B4B98B-519A-9477-3883-DD42B4C9A500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19</xdr:col>
      <xdr:colOff>303103</xdr:colOff>
      <xdr:row>52</xdr:row>
      <xdr:rowOff>149226</xdr:rowOff>
    </xdr:from>
    <xdr:to>
      <xdr:col>21</xdr:col>
      <xdr:colOff>74878</xdr:colOff>
      <xdr:row>54</xdr:row>
      <xdr:rowOff>160112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10827B32-79DA-B140-3E87-C5ADAE3D6CF0}"/>
            </a:ext>
          </a:extLst>
        </xdr:cNvPr>
        <xdr:cNvGrpSpPr/>
      </xdr:nvGrpSpPr>
      <xdr:grpSpPr>
        <a:xfrm>
          <a:off x="6904661" y="11579226"/>
          <a:ext cx="416544" cy="45367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3" name="타원 62">
            <a:extLst>
              <a:ext uri="{FF2B5EF4-FFF2-40B4-BE49-F238E27FC236}">
                <a16:creationId xmlns:a16="http://schemas.microsoft.com/office/drawing/2014/main" id="{2AF20688-E43E-66AF-58A3-07255BAFD72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13</a:t>
            </a:r>
            <a:endParaRPr lang="ko-KR" altLang="en-US" sz="105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E852B60-F824-E5A9-8267-13EE4366FB80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26</xdr:col>
      <xdr:colOff>92113</xdr:colOff>
      <xdr:row>52</xdr:row>
      <xdr:rowOff>149226</xdr:rowOff>
    </xdr:from>
    <xdr:to>
      <xdr:col>27</xdr:col>
      <xdr:colOff>183735</xdr:colOff>
      <xdr:row>54</xdr:row>
      <xdr:rowOff>163287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C5F34F08-D8F6-50A1-EA61-690BA3491002}"/>
            </a:ext>
          </a:extLst>
        </xdr:cNvPr>
        <xdr:cNvGrpSpPr/>
      </xdr:nvGrpSpPr>
      <xdr:grpSpPr>
        <a:xfrm>
          <a:off x="8950363" y="11579226"/>
          <a:ext cx="410832" cy="45050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6" name="타원 65">
            <a:extLst>
              <a:ext uri="{FF2B5EF4-FFF2-40B4-BE49-F238E27FC236}">
                <a16:creationId xmlns:a16="http://schemas.microsoft.com/office/drawing/2014/main" id="{32CE4151-7CB8-8EB2-B669-DEBD7F42012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15</a:t>
            </a:r>
            <a:endParaRPr lang="ko-KR" altLang="en-US" sz="105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D6E99601-A6FD-94BA-32D6-2B69FC5312B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21</xdr:col>
      <xdr:colOff>268178</xdr:colOff>
      <xdr:row>45</xdr:row>
      <xdr:rowOff>48079</xdr:rowOff>
    </xdr:from>
    <xdr:to>
      <xdr:col>23</xdr:col>
      <xdr:colOff>39953</xdr:colOff>
      <xdr:row>47</xdr:row>
      <xdr:rowOff>65315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C5DFB8F7-4DEF-7916-33D8-A776A1EAC04E}"/>
            </a:ext>
          </a:extLst>
        </xdr:cNvPr>
        <xdr:cNvGrpSpPr/>
      </xdr:nvGrpSpPr>
      <xdr:grpSpPr>
        <a:xfrm>
          <a:off x="7514505" y="9936250"/>
          <a:ext cx="416544" cy="463202"/>
          <a:chOff x="4488089" y="9657897"/>
          <a:chExt cx="421368" cy="449489"/>
        </a:xfrm>
      </xdr:grpSpPr>
      <xdr:sp macro="" textlink="">
        <xdr:nvSpPr>
          <xdr:cNvPr id="69" name="타원 68">
            <a:extLst>
              <a:ext uri="{FF2B5EF4-FFF2-40B4-BE49-F238E27FC236}">
                <a16:creationId xmlns:a16="http://schemas.microsoft.com/office/drawing/2014/main" id="{67CC1E45-4F28-FDF8-3079-C22F649CB620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71329EC3-78A3-0D02-8231-C49C1006255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</xdr:grpSp>
    <xdr:clientData/>
  </xdr:twoCellAnchor>
  <xdr:twoCellAnchor>
    <xdr:from>
      <xdr:col>15</xdr:col>
      <xdr:colOff>19701</xdr:colOff>
      <xdr:row>41</xdr:row>
      <xdr:rowOff>61469</xdr:rowOff>
    </xdr:from>
    <xdr:to>
      <xdr:col>16</xdr:col>
      <xdr:colOff>114497</xdr:colOff>
      <xdr:row>43</xdr:row>
      <xdr:rowOff>85055</xdr:rowOff>
    </xdr:to>
    <xdr:grpSp>
      <xdr:nvGrpSpPr>
        <xdr:cNvPr id="71" name="그룹 70">
          <a:extLst>
            <a:ext uri="{FF2B5EF4-FFF2-40B4-BE49-F238E27FC236}">
              <a16:creationId xmlns:a16="http://schemas.microsoft.com/office/drawing/2014/main" id="{7D227872-3608-6AF7-76D9-65DCB8897116}"/>
            </a:ext>
          </a:extLst>
        </xdr:cNvPr>
        <xdr:cNvGrpSpPr/>
      </xdr:nvGrpSpPr>
      <xdr:grpSpPr>
        <a:xfrm>
          <a:off x="5331720" y="9076759"/>
          <a:ext cx="417181" cy="463202"/>
          <a:chOff x="4488089" y="9657897"/>
          <a:chExt cx="421368" cy="449489"/>
        </a:xfrm>
      </xdr:grpSpPr>
      <xdr:sp macro="" textlink="">
        <xdr:nvSpPr>
          <xdr:cNvPr id="72" name="타원 71">
            <a:extLst>
              <a:ext uri="{FF2B5EF4-FFF2-40B4-BE49-F238E27FC236}">
                <a16:creationId xmlns:a16="http://schemas.microsoft.com/office/drawing/2014/main" id="{B1841F64-182E-4A78-602B-510C3DF42FB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AD93ECE0-D7D6-7B3B-6475-6DE254409B18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9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221695</xdr:colOff>
      <xdr:row>59</xdr:row>
      <xdr:rowOff>27468</xdr:rowOff>
    </xdr:from>
    <xdr:to>
      <xdr:col>20</xdr:col>
      <xdr:colOff>122305</xdr:colOff>
      <xdr:row>61</xdr:row>
      <xdr:rowOff>51626</xdr:rowOff>
    </xdr:to>
    <xdr:sp macro="" textlink="">
      <xdr:nvSpPr>
        <xdr:cNvPr id="74" name="설명선: 위쪽 화살표 73">
          <a:extLst>
            <a:ext uri="{FF2B5EF4-FFF2-40B4-BE49-F238E27FC236}">
              <a16:creationId xmlns:a16="http://schemas.microsoft.com/office/drawing/2014/main" id="{14A4C6F0-245F-D23B-E863-25261CB7632D}"/>
            </a:ext>
          </a:extLst>
        </xdr:cNvPr>
        <xdr:cNvSpPr/>
      </xdr:nvSpPr>
      <xdr:spPr>
        <a:xfrm>
          <a:off x="6516478" y="12732990"/>
          <a:ext cx="546653" cy="454853"/>
        </a:xfrm>
        <a:prstGeom prst="up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0</a:t>
          </a:r>
          <a:endParaRPr lang="ko-KR" altLang="en-US" sz="1100"/>
        </a:p>
      </xdr:txBody>
    </xdr:sp>
    <xdr:clientData/>
  </xdr:twoCellAnchor>
  <xdr:twoCellAnchor>
    <xdr:from>
      <xdr:col>14</xdr:col>
      <xdr:colOff>215348</xdr:colOff>
      <xdr:row>28</xdr:row>
      <xdr:rowOff>154194</xdr:rowOff>
    </xdr:from>
    <xdr:to>
      <xdr:col>40</xdr:col>
      <xdr:colOff>34590</xdr:colOff>
      <xdr:row>40</xdr:row>
      <xdr:rowOff>58312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C60BF767-7205-4A56-8144-1C0396DEE36E}"/>
            </a:ext>
          </a:extLst>
        </xdr:cNvPr>
        <xdr:cNvSpPr/>
      </xdr:nvSpPr>
      <xdr:spPr>
        <a:xfrm>
          <a:off x="5218044" y="6183933"/>
          <a:ext cx="8217807" cy="24882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줄세우기 문제 정리하기</a:t>
          </a:r>
          <a:endParaRPr lang="en-US" altLang="ko-KR" sz="3200"/>
        </a:p>
        <a:p>
          <a:pPr algn="ctr"/>
          <a:r>
            <a:rPr lang="en-US" altLang="ko-KR" sz="3200"/>
            <a:t>14:00 </a:t>
          </a:r>
          <a:r>
            <a:rPr lang="ko-KR" altLang="en-US" sz="3200"/>
            <a:t>까지</a:t>
          </a:r>
          <a:endParaRPr lang="en-US" altLang="ko-KR" sz="3200"/>
        </a:p>
        <a:p>
          <a:pPr algn="ctr"/>
          <a:r>
            <a:rPr lang="en-US" altLang="ko-KR" sz="3200"/>
            <a:t>LIMIT =&gt; LIM =&gt; LM</a:t>
          </a:r>
          <a:endParaRPr lang="ko-KR" altLang="en-US" sz="32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152397</xdr:rowOff>
    </xdr:from>
    <xdr:to>
      <xdr:col>26</xdr:col>
      <xdr:colOff>381000</xdr:colOff>
      <xdr:row>81</xdr:row>
      <xdr:rowOff>123825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6DA898-3EAE-4494-A68D-5306D904E8CC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100000</m:t>
                      </m:r>
                    </m:e>
                  </m:rad>
                </m:oMath>
              </a14:m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6DA898-3EAE-4494-A68D-5306D904E8CC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100000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Fallback>
    </mc:AlternateContent>
    <xdr:clientData/>
  </xdr:twoCellAnchor>
  <xdr:twoCellAnchor>
    <xdr:from>
      <xdr:col>11</xdr:col>
      <xdr:colOff>163239</xdr:colOff>
      <xdr:row>108</xdr:row>
      <xdr:rowOff>79813</xdr:rowOff>
    </xdr:from>
    <xdr:to>
      <xdr:col>22</xdr:col>
      <xdr:colOff>277539</xdr:colOff>
      <xdr:row>108</xdr:row>
      <xdr:rowOff>175063</xdr:rowOff>
    </xdr:to>
    <xdr:sp macro="" textlink="">
      <xdr:nvSpPr>
        <xdr:cNvPr id="213" name="화살표: 왼쪽 212">
          <a:extLst>
            <a:ext uri="{FF2B5EF4-FFF2-40B4-BE49-F238E27FC236}">
              <a16:creationId xmlns:a16="http://schemas.microsoft.com/office/drawing/2014/main" id="{D47DF4DC-CB94-4E75-B959-8E81F638FCDE}"/>
            </a:ext>
          </a:extLst>
        </xdr:cNvPr>
        <xdr:cNvSpPr/>
      </xdr:nvSpPr>
      <xdr:spPr>
        <a:xfrm>
          <a:off x="4952015" y="23491606"/>
          <a:ext cx="4377558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219808</xdr:colOff>
      <xdr:row>104</xdr:row>
      <xdr:rowOff>146538</xdr:rowOff>
    </xdr:from>
    <xdr:to>
      <xdr:col>17</xdr:col>
      <xdr:colOff>168519</xdr:colOff>
      <xdr:row>107</xdr:row>
      <xdr:rowOff>29308</xdr:rowOff>
    </xdr:to>
    <xdr:cxnSp macro="">
      <xdr:nvCxnSpPr>
        <xdr:cNvPr id="215" name="직선 화살표 연결선 214">
          <a:extLst>
            <a:ext uri="{FF2B5EF4-FFF2-40B4-BE49-F238E27FC236}">
              <a16:creationId xmlns:a16="http://schemas.microsoft.com/office/drawing/2014/main" id="{E054A381-C63B-3F8D-70C5-C7190D72F46F}"/>
            </a:ext>
          </a:extLst>
        </xdr:cNvPr>
        <xdr:cNvCxnSpPr/>
      </xdr:nvCxnSpPr>
      <xdr:spPr>
        <a:xfrm flipH="1">
          <a:off x="6960577" y="23006538"/>
          <a:ext cx="337038" cy="542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275605</xdr:colOff>
      <xdr:row>0</xdr:row>
      <xdr:rowOff>140862</xdr:rowOff>
    </xdr:from>
    <xdr:to>
      <xdr:col>10</xdr:col>
      <xdr:colOff>199792</xdr:colOff>
      <xdr:row>2</xdr:row>
      <xdr:rowOff>134744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4EBD26-98EA-4970-90CE-DF4B1EC00758}"/>
            </a:ext>
          </a:extLst>
        </xdr:cNvPr>
        <xdr:cNvSpPr txBox="1"/>
      </xdr:nvSpPr>
      <xdr:spPr>
        <a:xfrm>
          <a:off x="450230" y="144037"/>
          <a:ext cx="4362837" cy="409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4</xdr:col>
      <xdr:colOff>435110</xdr:colOff>
      <xdr:row>3</xdr:row>
      <xdr:rowOff>354105</xdr:rowOff>
    </xdr:from>
    <xdr:to>
      <xdr:col>8</xdr:col>
      <xdr:colOff>16905</xdr:colOff>
      <xdr:row>5</xdr:row>
      <xdr:rowOff>16598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4A62979-6C6A-4EFE-91F1-317E559114EA}"/>
            </a:ext>
          </a:extLst>
        </xdr:cNvPr>
        <xdr:cNvSpPr/>
      </xdr:nvSpPr>
      <xdr:spPr>
        <a:xfrm>
          <a:off x="2349181" y="1524319"/>
          <a:ext cx="1396081" cy="44263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35933</xdr:colOff>
      <xdr:row>3</xdr:row>
      <xdr:rowOff>146050</xdr:rowOff>
    </xdr:from>
    <xdr:to>
      <xdr:col>8</xdr:col>
      <xdr:colOff>74574</xdr:colOff>
      <xdr:row>5</xdr:row>
      <xdr:rowOff>92928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D96249D-6906-4171-9911-2B784C3E3DAD}"/>
            </a:ext>
          </a:extLst>
        </xdr:cNvPr>
        <xdr:cNvSpPr/>
      </xdr:nvSpPr>
      <xdr:spPr>
        <a:xfrm>
          <a:off x="1490083" y="774700"/>
          <a:ext cx="2292891" cy="36597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85209</xdr:colOff>
      <xdr:row>3</xdr:row>
      <xdr:rowOff>359707</xdr:rowOff>
    </xdr:from>
    <xdr:to>
      <xdr:col>4</xdr:col>
      <xdr:colOff>449093</xdr:colOff>
      <xdr:row>5</xdr:row>
      <xdr:rowOff>12467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D664D7C-71F1-47F7-9764-10B55DFCB323}"/>
            </a:ext>
          </a:extLst>
        </xdr:cNvPr>
        <xdr:cNvSpPr/>
      </xdr:nvSpPr>
      <xdr:spPr>
        <a:xfrm>
          <a:off x="1545709" y="1529921"/>
          <a:ext cx="817455" cy="432903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278780</xdr:colOff>
      <xdr:row>8</xdr:row>
      <xdr:rowOff>123770</xdr:rowOff>
    </xdr:from>
    <xdr:to>
      <xdr:col>10</xdr:col>
      <xdr:colOff>202967</xdr:colOff>
      <xdr:row>12</xdr:row>
      <xdr:rowOff>145914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173A66D-4309-49AC-8A73-D9F311D68E19}"/>
            </a:ext>
          </a:extLst>
        </xdr:cNvPr>
        <xdr:cNvSpPr txBox="1"/>
      </xdr:nvSpPr>
      <xdr:spPr>
        <a:xfrm>
          <a:off x="453405" y="1803345"/>
          <a:ext cx="4362837" cy="8603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</a:t>
          </a:r>
          <a:endParaRPr lang="en-US" altLang="ko-KR" sz="1100"/>
        </a:p>
        <a:p>
          <a:r>
            <a:rPr lang="en-US" altLang="ko-KR" sz="1100"/>
            <a:t>1. prefixSum[] </a:t>
          </a:r>
          <a:r>
            <a:rPr lang="ko-KR" altLang="en-US" sz="1100"/>
            <a:t>을 전처리하여 구해 놓는다</a:t>
          </a:r>
          <a:r>
            <a:rPr lang="en-US" altLang="ko-KR" sz="1100"/>
            <a:t>.</a:t>
          </a:r>
        </a:p>
        <a:p>
          <a:r>
            <a:rPr lang="en-US" altLang="ko-KR" sz="1100"/>
            <a:t>2.</a:t>
          </a:r>
          <a:r>
            <a:rPr lang="en-US" altLang="ko-KR" sz="1100" baseline="0"/>
            <a:t> subSum(s, e) </a:t>
          </a:r>
          <a:r>
            <a:rPr lang="ko-KR" altLang="en-US" sz="1100" baseline="0"/>
            <a:t>쿼리에 대한 답은 </a:t>
          </a:r>
          <a:r>
            <a:rPr lang="en-US" altLang="ko-KR" sz="1100" baseline="0"/>
            <a:t>S[e] - S[s - 1]</a:t>
          </a:r>
          <a:endParaRPr lang="ko-KR" altLang="en-US" sz="1100"/>
        </a:p>
      </xdr:txBody>
    </xdr:sp>
    <xdr:clientData/>
  </xdr:twoCellAnchor>
  <xdr:twoCellAnchor>
    <xdr:from>
      <xdr:col>1</xdr:col>
      <xdr:colOff>278780</xdr:colOff>
      <xdr:row>14</xdr:row>
      <xdr:rowOff>150606</xdr:rowOff>
    </xdr:from>
    <xdr:to>
      <xdr:col>10</xdr:col>
      <xdr:colOff>202967</xdr:colOff>
      <xdr:row>16</xdr:row>
      <xdr:rowOff>141313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B7D2AD-D20B-4D21-B196-855A229EBBE1}"/>
            </a:ext>
          </a:extLst>
        </xdr:cNvPr>
        <xdr:cNvSpPr txBox="1"/>
      </xdr:nvSpPr>
      <xdr:spPr>
        <a:xfrm>
          <a:off x="453405" y="3084306"/>
          <a:ext cx="4362837" cy="412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3</xdr:col>
      <xdr:colOff>11741</xdr:colOff>
      <xdr:row>22</xdr:row>
      <xdr:rowOff>18854</xdr:rowOff>
    </xdr:from>
    <xdr:to>
      <xdr:col>6</xdr:col>
      <xdr:colOff>19707</xdr:colOff>
      <xdr:row>24</xdr:row>
      <xdr:rowOff>216775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64B2E375-965D-4D31-866E-6280FBB2A72C}"/>
            </a:ext>
          </a:extLst>
        </xdr:cNvPr>
        <xdr:cNvSpPr/>
      </xdr:nvSpPr>
      <xdr:spPr>
        <a:xfrm>
          <a:off x="1469066" y="4628954"/>
          <a:ext cx="1357341" cy="60749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6920</xdr:colOff>
      <xdr:row>22</xdr:row>
      <xdr:rowOff>30544</xdr:rowOff>
    </xdr:from>
    <xdr:to>
      <xdr:col>5</xdr:col>
      <xdr:colOff>433551</xdr:colOff>
      <xdr:row>23</xdr:row>
      <xdr:rowOff>197069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10592599-1D42-477F-B022-BBAB54EA886F}"/>
            </a:ext>
          </a:extLst>
        </xdr:cNvPr>
        <xdr:cNvSpPr/>
      </xdr:nvSpPr>
      <xdr:spPr>
        <a:xfrm>
          <a:off x="1464245" y="4643819"/>
          <a:ext cx="1325156" cy="376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26088</xdr:colOff>
      <xdr:row>22</xdr:row>
      <xdr:rowOff>31606</xdr:rowOff>
    </xdr:from>
    <xdr:to>
      <xdr:col>5</xdr:col>
      <xdr:colOff>0</xdr:colOff>
      <xdr:row>24</xdr:row>
      <xdr:rowOff>183931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2A50F87-5831-4BE4-A68F-8DD4162721FF}"/>
            </a:ext>
          </a:extLst>
        </xdr:cNvPr>
        <xdr:cNvSpPr/>
      </xdr:nvSpPr>
      <xdr:spPr>
        <a:xfrm>
          <a:off x="1483413" y="4644881"/>
          <a:ext cx="872437" cy="57142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65283</xdr:colOff>
      <xdr:row>22</xdr:row>
      <xdr:rowOff>57882</xdr:rowOff>
    </xdr:from>
    <xdr:to>
      <xdr:col>4</xdr:col>
      <xdr:colOff>374431</xdr:colOff>
      <xdr:row>23</xdr:row>
      <xdr:rowOff>164224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F76C7E37-A4D2-423B-941F-0C9101045640}"/>
            </a:ext>
          </a:extLst>
        </xdr:cNvPr>
        <xdr:cNvSpPr/>
      </xdr:nvSpPr>
      <xdr:spPr>
        <a:xfrm>
          <a:off x="1522608" y="4667982"/>
          <a:ext cx="759998" cy="319067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45911</xdr:colOff>
      <xdr:row>29</xdr:row>
      <xdr:rowOff>124111</xdr:rowOff>
    </xdr:from>
    <xdr:to>
      <xdr:col>18</xdr:col>
      <xdr:colOff>292429</xdr:colOff>
      <xdr:row>34</xdr:row>
      <xdr:rowOff>118242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9C35B63-EAA5-4FE5-8252-9375DD6324C8}"/>
            </a:ext>
          </a:extLst>
        </xdr:cNvPr>
        <xdr:cNvSpPr txBox="1"/>
      </xdr:nvSpPr>
      <xdr:spPr>
        <a:xfrm>
          <a:off x="4208336" y="6204236"/>
          <a:ext cx="4304168" cy="1038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</a:t>
          </a:r>
          <a:r>
            <a:rPr lang="en-US" altLang="ko-KR" sz="1100"/>
            <a:t>S[][](prefixSum)</a:t>
          </a:r>
          <a:r>
            <a:rPr lang="ko-KR" altLang="en-US" sz="1100"/>
            <a:t>을 구해보자</a:t>
          </a:r>
          <a:r>
            <a:rPr lang="en-US" altLang="ko-KR" sz="1100"/>
            <a:t>.</a:t>
          </a:r>
          <a:r>
            <a:rPr lang="ko-KR" altLang="en-US" sz="1100"/>
            <a:t> </a:t>
          </a:r>
          <a:endParaRPr lang="en-US" altLang="ko-KR" sz="1100"/>
        </a:p>
        <a:p>
          <a:r>
            <a:rPr lang="en-US" altLang="ko-KR" sz="1100"/>
            <a:t>S[i][j]</a:t>
          </a:r>
          <a:r>
            <a:rPr lang="en-US" altLang="ko-KR" sz="1100" baseline="0"/>
            <a:t> </a:t>
          </a:r>
          <a:r>
            <a:rPr lang="ko-KR" altLang="en-US" sz="1100" baseline="0"/>
            <a:t>를 </a:t>
          </a:r>
          <a:r>
            <a:rPr lang="en-US" altLang="ko-KR" sz="1100" baseline="0"/>
            <a:t>A[1][1] ~ A[i][j]</a:t>
          </a:r>
          <a:r>
            <a:rPr lang="ko-KR" altLang="en-US" sz="1100" baseline="0"/>
            <a:t>의 합으로 정의하면</a:t>
          </a:r>
          <a:endParaRPr lang="en-US" altLang="ko-KR" sz="1100" baseline="0"/>
        </a:p>
        <a:p>
          <a:r>
            <a:rPr lang="en-US" altLang="ko-KR" sz="1100" b="1">
              <a:solidFill>
                <a:schemeClr val="accent1">
                  <a:lumMod val="75000"/>
                </a:schemeClr>
              </a:solidFill>
            </a:rPr>
            <a:t>S[i][j] </a:t>
          </a:r>
          <a:r>
            <a:rPr lang="en-US" altLang="ko-KR" sz="1100"/>
            <a:t>=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S[i][j-1] </a:t>
          </a:r>
          <a:r>
            <a:rPr lang="en-US" altLang="ko-KR" sz="1100"/>
            <a:t>+ </a:t>
          </a:r>
          <a:r>
            <a:rPr lang="en-US" altLang="ko-KR" sz="1100" b="1">
              <a:solidFill>
                <a:srgbClr val="FF0000"/>
              </a:solidFill>
            </a:rPr>
            <a:t>S[i-1][j] </a:t>
          </a:r>
          <a:r>
            <a:rPr lang="en-US" altLang="ko-KR" sz="1100"/>
            <a:t>- </a:t>
          </a:r>
          <a:r>
            <a:rPr lang="en-US" altLang="ko-KR" sz="1100" b="1">
              <a:solidFill>
                <a:srgbClr val="00B0F0"/>
              </a:solidFill>
            </a:rPr>
            <a:t>S[i-1][j-1] </a:t>
          </a:r>
          <a:r>
            <a:rPr lang="en-US" altLang="ko-KR" sz="1100" b="1" baseline="0">
              <a:solidFill>
                <a:srgbClr val="00B0F0"/>
              </a:solidFill>
            </a:rPr>
            <a:t> </a:t>
          </a:r>
          <a:r>
            <a:rPr lang="en-US" altLang="ko-KR" sz="1100" baseline="0"/>
            <a:t>+ </a:t>
          </a:r>
          <a:r>
            <a:rPr lang="en-US" altLang="ko-KR" sz="1100" b="1" baseline="0"/>
            <a:t>A[i][j];</a:t>
          </a:r>
          <a:endParaRPr lang="ko-KR" altLang="en-US" sz="1100" b="1"/>
        </a:p>
      </xdr:txBody>
    </xdr:sp>
    <xdr:clientData/>
  </xdr:twoCellAnchor>
  <xdr:twoCellAnchor>
    <xdr:from>
      <xdr:col>2</xdr:col>
      <xdr:colOff>30490</xdr:colOff>
      <xdr:row>45</xdr:row>
      <xdr:rowOff>161303</xdr:rowOff>
    </xdr:from>
    <xdr:to>
      <xdr:col>11</xdr:col>
      <xdr:colOff>299358</xdr:colOff>
      <xdr:row>49</xdr:row>
      <xdr:rowOff>136071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E0FA47C-AF88-46FF-82D2-E6327CFFB78A}"/>
            </a:ext>
          </a:extLst>
        </xdr:cNvPr>
        <xdr:cNvSpPr txBox="1"/>
      </xdr:nvSpPr>
      <xdr:spPr>
        <a:xfrm>
          <a:off x="1036965" y="9594228"/>
          <a:ext cx="4326518" cy="809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</a:t>
          </a:r>
          <a:r>
            <a:rPr lang="en-US" altLang="ko-KR" sz="1100"/>
            <a:t> </a:t>
          </a:r>
          <a:r>
            <a:rPr lang="ko-KR" altLang="en-US" sz="1100"/>
            <a:t>배열 </a:t>
          </a:r>
          <a:r>
            <a:rPr lang="en-US" altLang="ko-KR" sz="1100"/>
            <a:t>A</a:t>
          </a:r>
          <a:r>
            <a:rPr lang="ko-KR" altLang="en-US" sz="1100"/>
            <a:t>에서 </a:t>
          </a:r>
          <a:r>
            <a:rPr lang="en-US" altLang="ko-KR" sz="1100"/>
            <a:t>A[sr][</a:t>
          </a:r>
          <a:r>
            <a:rPr lang="en-US" altLang="ko-KR" sz="1100" baseline="0"/>
            <a:t>sc] ~ A[er][ec] </a:t>
          </a:r>
          <a:r>
            <a:rPr lang="ko-KR" altLang="en-US" sz="1100" baseline="0"/>
            <a:t>부분합을 구하는 </a:t>
          </a:r>
          <a:endParaRPr lang="en-US" altLang="ko-KR" sz="1100" baseline="0"/>
        </a:p>
        <a:p>
          <a:r>
            <a:rPr lang="ko-KR" altLang="en-US" sz="1100" baseline="0"/>
            <a:t>쿼리에 대한 답은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다음과 같이 구할 수 있다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accent4"/>
              </a:solidFill>
              <a:latin typeface="+mn-lt"/>
              <a:ea typeface="+mn-ea"/>
              <a:cs typeface="+mn-cs"/>
            </a:rPr>
            <a:t>ans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</a:t>
          </a:r>
          <a:r>
            <a:rPr lang="en-US" altLang="ko-KR" sz="11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S[er][ec]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S[er][sc-1]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S[sr-1][ec]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+ </a:t>
          </a:r>
          <a:r>
            <a:rPr lang="en-US" altLang="ko-KR" sz="1100" b="1" baseline="0">
              <a:solidFill>
                <a:srgbClr val="00B0F0"/>
              </a:solidFill>
              <a:latin typeface="+mn-lt"/>
              <a:ea typeface="+mn-ea"/>
              <a:cs typeface="+mn-cs"/>
            </a:rPr>
            <a:t>S[sr-1][sc-1]</a:t>
          </a:r>
          <a:endParaRPr lang="ko-KR" altLang="en-US" sz="1100" b="1" baseline="0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3122</xdr:colOff>
      <xdr:row>38</xdr:row>
      <xdr:rowOff>197560</xdr:rowOff>
    </xdr:from>
    <xdr:to>
      <xdr:col>8</xdr:col>
      <xdr:colOff>47624</xdr:colOff>
      <xdr:row>44</xdr:row>
      <xdr:rowOff>57150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DF7229-9943-4946-BD1D-7FC185C26808}"/>
            </a:ext>
          </a:extLst>
        </xdr:cNvPr>
        <xdr:cNvSpPr/>
      </xdr:nvSpPr>
      <xdr:spPr>
        <a:xfrm>
          <a:off x="1450922" y="8160460"/>
          <a:ext cx="2282877" cy="111689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17806</xdr:colOff>
      <xdr:row>38</xdr:row>
      <xdr:rowOff>200180</xdr:rowOff>
    </xdr:from>
    <xdr:to>
      <xdr:col>7</xdr:col>
      <xdr:colOff>419100</xdr:colOff>
      <xdr:row>40</xdr:row>
      <xdr:rowOff>206829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C75D9012-E6D5-43AF-8A47-2C674064E479}"/>
            </a:ext>
          </a:extLst>
        </xdr:cNvPr>
        <xdr:cNvSpPr/>
      </xdr:nvSpPr>
      <xdr:spPr>
        <a:xfrm>
          <a:off x="1471956" y="8166255"/>
          <a:ext cx="2204694" cy="4225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47406</xdr:colOff>
      <xdr:row>39</xdr:row>
      <xdr:rowOff>9526</xdr:rowOff>
    </xdr:from>
    <xdr:to>
      <xdr:col>4</xdr:col>
      <xdr:colOff>390524</xdr:colOff>
      <xdr:row>43</xdr:row>
      <xdr:rowOff>180975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FD7109A4-7D6F-4B5D-9FC6-E282FCB4F80E}"/>
            </a:ext>
          </a:extLst>
        </xdr:cNvPr>
        <xdr:cNvSpPr/>
      </xdr:nvSpPr>
      <xdr:spPr>
        <a:xfrm>
          <a:off x="1495206" y="8181976"/>
          <a:ext cx="790793" cy="100964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78435</xdr:colOff>
      <xdr:row>39</xdr:row>
      <xdr:rowOff>29760</xdr:rowOff>
    </xdr:from>
    <xdr:to>
      <xdr:col>4</xdr:col>
      <xdr:colOff>438149</xdr:colOff>
      <xdr:row>40</xdr:row>
      <xdr:rowOff>190500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62F41E30-1020-4458-B62E-ED86D7536A25}"/>
            </a:ext>
          </a:extLst>
        </xdr:cNvPr>
        <xdr:cNvSpPr/>
      </xdr:nvSpPr>
      <xdr:spPr>
        <a:xfrm>
          <a:off x="1526235" y="8202210"/>
          <a:ext cx="807389" cy="37029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293914</xdr:colOff>
      <xdr:row>24</xdr:row>
      <xdr:rowOff>130628</xdr:rowOff>
    </xdr:from>
    <xdr:to>
      <xdr:col>14</xdr:col>
      <xdr:colOff>237218</xdr:colOff>
      <xdr:row>32</xdr:row>
      <xdr:rowOff>7711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B7687BB0-4341-497F-B419-85F14398B37B}"/>
            </a:ext>
          </a:extLst>
        </xdr:cNvPr>
        <xdr:cNvCxnSpPr/>
      </xdr:nvCxnSpPr>
      <xdr:spPr>
        <a:xfrm flipH="1" flipV="1">
          <a:off x="2652939" y="5159828"/>
          <a:ext cx="4000954" cy="1556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</xdr:colOff>
      <xdr:row>13</xdr:row>
      <xdr:rowOff>52159</xdr:rowOff>
    </xdr:from>
    <xdr:to>
      <xdr:col>11</xdr:col>
      <xdr:colOff>281667</xdr:colOff>
      <xdr:row>17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9637A4-B251-4331-9249-1B0AF64E76F6}"/>
            </a:ext>
          </a:extLst>
        </xdr:cNvPr>
        <xdr:cNvSpPr txBox="1"/>
      </xdr:nvSpPr>
      <xdr:spPr>
        <a:xfrm>
          <a:off x="1216478" y="2776309"/>
          <a:ext cx="3865789" cy="90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r>
            <a:rPr lang="ko-KR" altLang="en-US" sz="1100"/>
            <a:t>차원에서는 </a:t>
          </a:r>
          <a:r>
            <a:rPr lang="en-US" altLang="ko-KR" sz="1100"/>
            <a:t>[lazy processing] </a:t>
          </a:r>
          <a:r>
            <a:rPr lang="ko-KR" altLang="en-US" sz="1100"/>
            <a:t>으로 처리할 수 있다</a:t>
          </a:r>
          <a:r>
            <a:rPr lang="en-US" altLang="ko-KR" sz="1100"/>
            <a:t>.</a:t>
          </a:r>
        </a:p>
        <a:p>
          <a:r>
            <a:rPr lang="en-US" altLang="ko-KR" sz="1100"/>
            <a:t>1. query(s, e, w)</a:t>
          </a:r>
          <a:r>
            <a:rPr lang="ko-KR" altLang="en-US" sz="1100"/>
            <a:t>에 대하여 </a:t>
          </a:r>
          <a:r>
            <a:rPr lang="en-US" altLang="ko-KR" sz="1100"/>
            <a:t>A[s] += w, A[e + 1] -= w</a:t>
          </a:r>
        </a:p>
        <a:p>
          <a:r>
            <a:rPr lang="en-US" altLang="ko-KR" sz="1100"/>
            <a:t>2. </a:t>
          </a:r>
          <a:r>
            <a:rPr lang="ko-KR" altLang="en-US" sz="1100"/>
            <a:t>모든 쿼리처리가 끝난후 </a:t>
          </a:r>
          <a:r>
            <a:rPr lang="ko-KR" altLang="en-US" sz="1100" b="1"/>
            <a:t>연속부분합</a:t>
          </a:r>
          <a:r>
            <a:rPr lang="ko-KR" altLang="en-US" sz="1100"/>
            <a:t>을 구하면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2</xdr:col>
      <xdr:colOff>152401</xdr:colOff>
      <xdr:row>0</xdr:row>
      <xdr:rowOff>54428</xdr:rowOff>
    </xdr:from>
    <xdr:to>
      <xdr:col>13</xdr:col>
      <xdr:colOff>53456</xdr:colOff>
      <xdr:row>6</xdr:row>
      <xdr:rowOff>138043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8832D5-559C-4245-A489-96DEC3A8B031}"/>
            </a:ext>
          </a:extLst>
        </xdr:cNvPr>
        <xdr:cNvSpPr txBox="1"/>
      </xdr:nvSpPr>
      <xdr:spPr>
        <a:xfrm>
          <a:off x="1352551" y="54428"/>
          <a:ext cx="4301605" cy="1340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차원인 경우를 생각해 보자</a:t>
          </a:r>
          <a:br>
            <a:rPr lang="en-US" altLang="ko-KR" sz="1100"/>
          </a:br>
          <a:r>
            <a:rPr lang="en-US" altLang="ko-KR" sz="1100"/>
            <a:t>  </a:t>
          </a:r>
          <a:r>
            <a:rPr lang="ko-KR" altLang="en-US" sz="1100"/>
            <a:t>아래와 같은 쿼리가 주어지는 경우 어떻게 계산할 수 있을까</a:t>
          </a:r>
          <a:r>
            <a:rPr lang="en-US" altLang="ko-KR" sz="1100"/>
            <a:t>?</a:t>
          </a:r>
        </a:p>
        <a:p>
          <a:r>
            <a:rPr lang="en-US" altLang="ko-KR" sz="1100"/>
            <a:t>N  Q</a:t>
          </a:r>
        </a:p>
        <a:p>
          <a:r>
            <a:rPr lang="en-US" altLang="ko-KR" sz="1100"/>
            <a:t>20 2</a:t>
          </a:r>
        </a:p>
        <a:p>
          <a:r>
            <a:rPr lang="en-US" altLang="ko-KR" sz="1100"/>
            <a:t>1 10</a:t>
          </a:r>
          <a:r>
            <a:rPr lang="en-US" altLang="ko-KR" sz="1100" baseline="0"/>
            <a:t> 1</a:t>
          </a:r>
        </a:p>
        <a:p>
          <a:r>
            <a:rPr lang="en-US" altLang="ko-KR" sz="1100" baseline="0"/>
            <a:t>3 8 5</a:t>
          </a:r>
          <a:endParaRPr lang="ko-KR" altLang="en-US" sz="1100"/>
        </a:p>
      </xdr:txBody>
    </xdr:sp>
    <xdr:clientData/>
  </xdr:twoCellAnchor>
  <xdr:twoCellAnchor>
    <xdr:from>
      <xdr:col>2</xdr:col>
      <xdr:colOff>95251</xdr:colOff>
      <xdr:row>19</xdr:row>
      <xdr:rowOff>192907</xdr:rowOff>
    </xdr:from>
    <xdr:to>
      <xdr:col>16</xdr:col>
      <xdr:colOff>63500</xdr:colOff>
      <xdr:row>34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BAAD88-4948-46AF-A07F-5AE70B0A221B}"/>
            </a:ext>
          </a:extLst>
        </xdr:cNvPr>
        <xdr:cNvSpPr txBox="1"/>
      </xdr:nvSpPr>
      <xdr:spPr>
        <a:xfrm>
          <a:off x="1295401" y="4174357"/>
          <a:ext cx="5568949" cy="2356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차원에서</a:t>
          </a:r>
          <a:r>
            <a:rPr lang="en-US" altLang="ko-KR" sz="1100"/>
            <a:t> </a:t>
          </a:r>
          <a:r>
            <a:rPr lang="ko-KR" altLang="en-US" sz="1100"/>
            <a:t>계산해 보자</a:t>
          </a:r>
          <a:r>
            <a:rPr lang="en-US" altLang="ko-KR" sz="1100"/>
            <a:t>.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같은 쿼리가 주어지는 경우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 특성에 맞는 방법을 사용할 수 있다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구간의 시작과 끝을 업데이트하기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A[sr][sc] += w, A[sr][ec + 1] -= w,  A[er+1][sc] -= w, A[er+1][ec+1] += w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연속구간합 구하기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S[i][j] = S[i-1][j-1] + S[i][j-1] - S[i-1][j-1] + A[i][j]</a:t>
          </a:r>
        </a:p>
        <a:p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Q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5 4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1 2 3 4 1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2 1 4 3 2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3 3 5 5 3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1 3 4 3 4</a:t>
          </a:r>
          <a:r>
            <a:rPr lang="ko-KR" altLang="en-US"/>
            <a:t> 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151676</xdr:colOff>
      <xdr:row>35</xdr:row>
      <xdr:rowOff>23753</xdr:rowOff>
    </xdr:from>
    <xdr:to>
      <xdr:col>26</xdr:col>
      <xdr:colOff>245242</xdr:colOff>
      <xdr:row>38</xdr:row>
      <xdr:rowOff>236484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365917" y="6264270"/>
          <a:ext cx="4205739" cy="961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aseline="0"/>
            <a:t>   </a:t>
          </a:r>
        </a:p>
        <a:p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</a:rPr>
            <a:t>S[i][j] </a:t>
          </a:r>
          <a:r>
            <a:rPr lang="en-US" altLang="ko-KR" sz="1200" baseline="0"/>
            <a:t>= S[i-1][j] + S[i][j-1] - S[i-1][j-1] + </a:t>
          </a:r>
          <a:r>
            <a:rPr lang="en-US" altLang="ko-KR" sz="1200" baseline="0">
              <a:solidFill>
                <a:srgbClr val="FF0000"/>
              </a:solidFill>
            </a:rPr>
            <a:t>A[i][j]</a:t>
          </a:r>
        </a:p>
        <a:p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A[i][j]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S[i][j]</a:t>
          </a:r>
          <a:r>
            <a:rPr lang="en-US" altLang="ko-KR" sz="120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-S[i-1][j]-S[i][j-1]+S[i-1][j-1]</a:t>
          </a:r>
          <a:endParaRPr lang="ko-KR" altLang="ko-KR" sz="12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11</xdr:col>
      <xdr:colOff>7326</xdr:colOff>
      <xdr:row>21</xdr:row>
      <xdr:rowOff>109903</xdr:rowOff>
    </xdr:from>
    <xdr:to>
      <xdr:col>26</xdr:col>
      <xdr:colOff>241788</xdr:colOff>
      <xdr:row>24</xdr:row>
      <xdr:rowOff>153864</xdr:rowOff>
    </xdr:to>
    <xdr:sp macro="" textlink="">
      <xdr:nvSpPr>
        <xdr:cNvPr id="3" name="위로 구부러진 화살표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0800000">
          <a:off x="6755422" y="2850172"/>
          <a:ext cx="3927231" cy="79130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231913</xdr:colOff>
      <xdr:row>1</xdr:row>
      <xdr:rowOff>77305</xdr:rowOff>
    </xdr:from>
    <xdr:to>
      <xdr:col>31</xdr:col>
      <xdr:colOff>208530</xdr:colOff>
      <xdr:row>18</xdr:row>
      <xdr:rowOff>138655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BBAEEA-8E57-40F8-AA0C-5683E525FBF9}"/>
            </a:ext>
          </a:extLst>
        </xdr:cNvPr>
        <xdr:cNvSpPr txBox="1"/>
      </xdr:nvSpPr>
      <xdr:spPr>
        <a:xfrm>
          <a:off x="5273261" y="325783"/>
          <a:ext cx="6735226" cy="4285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TC 10000</a:t>
          </a:r>
          <a:r>
            <a:rPr lang="ko-KR" altLang="en-US" sz="1100" baseline="0"/>
            <a:t>개 중에 </a:t>
          </a:r>
          <a:r>
            <a:rPr lang="en-US" altLang="ko-KR" sz="1100" baseline="0"/>
            <a:t>8000 </a:t>
          </a:r>
          <a:r>
            <a:rPr lang="ko-KR" altLang="en-US" sz="1100" baseline="0"/>
            <a:t>이상을 맞춰야 </a:t>
          </a:r>
          <a:r>
            <a:rPr lang="en-US" altLang="ko-KR" sz="1100" baseline="0"/>
            <a:t>PASS</a:t>
          </a:r>
          <a:r>
            <a:rPr lang="ko-KR" altLang="en-US" sz="1100" baseline="0"/>
            <a:t>를 얻는다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하나의 </a:t>
          </a:r>
          <a:r>
            <a:rPr lang="en-US" altLang="ko-KR" sz="1100" baseline="0"/>
            <a:t>TC</a:t>
          </a:r>
          <a:r>
            <a:rPr lang="ko-KR" altLang="en-US" sz="1100" baseline="0"/>
            <a:t>에는 한변의 길이가 </a:t>
          </a:r>
          <a:r>
            <a:rPr lang="en-US" altLang="ko-KR" sz="1100" baseline="0"/>
            <a:t>10</a:t>
          </a:r>
          <a:r>
            <a:rPr lang="ko-KR" altLang="en-US" sz="1100" baseline="0"/>
            <a:t>이상인 사각형 </a:t>
          </a:r>
          <a:r>
            <a:rPr lang="en-US" altLang="ko-KR" sz="1100" baseline="0"/>
            <a:t>50</a:t>
          </a:r>
          <a:r>
            <a:rPr lang="ko-KR" altLang="en-US" sz="1100" baseline="0"/>
            <a:t>개가 그려진</a:t>
          </a:r>
          <a:r>
            <a:rPr lang="en-US" altLang="ko-KR" sz="1100" baseline="0"/>
            <a:t> </a:t>
          </a:r>
          <a:r>
            <a:rPr lang="ko-KR" altLang="en-US" sz="1100" baseline="0"/>
            <a:t>이미지를 제공한다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사각형은 </a:t>
          </a:r>
          <a:r>
            <a:rPr lang="en-US" altLang="ko-KR" sz="1100" baseline="0"/>
            <a:t>1</a:t>
          </a:r>
          <a:r>
            <a:rPr lang="ko-KR" altLang="en-US" sz="1100" baseline="0"/>
            <a:t>들로 속이 꽉 채워진 사각형이며 여러 사각형이 겹쳐질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겹치는 경우 </a:t>
          </a:r>
          <a:r>
            <a:rPr lang="en-US" altLang="ko-KR" sz="1100" baseline="0"/>
            <a:t>1</a:t>
          </a:r>
          <a:r>
            <a:rPr lang="ko-KR" altLang="en-US" sz="1100" baseline="0"/>
            <a:t>씩 더해진다</a:t>
          </a:r>
          <a:r>
            <a:rPr lang="en-US" altLang="ko-KR" sz="1100" baseline="0"/>
            <a:t>. </a:t>
          </a:r>
          <a:r>
            <a:rPr lang="ko-KR" altLang="en-US" sz="1100" baseline="0"/>
            <a:t>예를 들어 </a:t>
          </a:r>
          <a:r>
            <a:rPr lang="en-US" altLang="ko-KR" sz="1100" baseline="0"/>
            <a:t>3</a:t>
          </a:r>
          <a:r>
            <a:rPr lang="ko-KR" altLang="en-US" sz="1100" baseline="0"/>
            <a:t>인 경우 </a:t>
          </a:r>
          <a:r>
            <a:rPr lang="en-US" altLang="ko-KR" sz="1100" baseline="0"/>
            <a:t>3</a:t>
          </a:r>
          <a:r>
            <a:rPr lang="ko-KR" altLang="en-US" sz="1100" baseline="0"/>
            <a:t>개의 사각형이 겹친 것을 의미한다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50</a:t>
          </a:r>
          <a:r>
            <a:rPr lang="ko-KR" altLang="en-US" sz="1100" baseline="0"/>
            <a:t>개의 사각형 이미지정보가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정사각형의 개수를 구하여 반환해야 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맞아도 통과하는 것으로 하였을까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이유는 판정 불가한 경우도 있기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정 반대이다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lazy processing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수행하고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마지막에 전체 테이블을 채웠다면 이 문제에서는 반대의 경우로 실행하고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인지 확인하는 것으로 사각형인지 판단할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그중 행과 열의 크기가 같은 경우라면 정사각형으로 판정할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5</xdr:col>
      <xdr:colOff>74543</xdr:colOff>
      <xdr:row>40</xdr:row>
      <xdr:rowOff>41413</xdr:rowOff>
    </xdr:from>
    <xdr:to>
      <xdr:col>37</xdr:col>
      <xdr:colOff>49696</xdr:colOff>
      <xdr:row>45</xdr:row>
      <xdr:rowOff>107674</xdr:rowOff>
    </xdr:to>
    <xdr:sp macro="" textlink="">
      <xdr:nvSpPr>
        <xdr:cNvPr id="7" name="별: 꼭짓점 32개 6">
          <a:extLst>
            <a:ext uri="{FF2B5EF4-FFF2-40B4-BE49-F238E27FC236}">
              <a16:creationId xmlns:a16="http://schemas.microsoft.com/office/drawing/2014/main" id="{50258972-41F8-B345-8A0E-A17D7BC71105}"/>
            </a:ext>
          </a:extLst>
        </xdr:cNvPr>
        <xdr:cNvSpPr/>
      </xdr:nvSpPr>
      <xdr:spPr>
        <a:xfrm>
          <a:off x="5367130" y="9980543"/>
          <a:ext cx="8009283" cy="1308653"/>
        </a:xfrm>
        <a:prstGeom prst="star32">
          <a:avLst>
            <a:gd name="adj" fmla="val 4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위</a:t>
          </a:r>
          <a:r>
            <a:rPr lang="ko-KR" altLang="en-US" sz="1100" baseline="0"/>
            <a:t> 방법으로 모든 정사각형을 찾을 수 있을까</a:t>
          </a:r>
          <a:r>
            <a:rPr lang="en-US" altLang="ko-KR" sz="1100" baseline="0"/>
            <a:t>?</a:t>
          </a:r>
        </a:p>
        <a:p>
          <a:pPr algn="ctr"/>
          <a:r>
            <a:rPr lang="ko-KR" altLang="en-US" sz="1100" baseline="0"/>
            <a:t>아래 그림은 한변의 길이가 </a:t>
          </a:r>
          <a:r>
            <a:rPr lang="en-US" altLang="ko-KR" sz="1100" baseline="0"/>
            <a:t>5 이상인 2개의 사각형을 그린 그림이다.</a:t>
          </a:r>
        </a:p>
        <a:p>
          <a:pPr algn="ctr"/>
          <a:r>
            <a:rPr lang="ko-KR" altLang="en-US" sz="1100" baseline="0"/>
            <a:t>정사각형은 몇 개가 될 까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41</xdr:col>
      <xdr:colOff>74543</xdr:colOff>
      <xdr:row>48</xdr:row>
      <xdr:rowOff>215348</xdr:rowOff>
    </xdr:from>
    <xdr:to>
      <xdr:col>45</xdr:col>
      <xdr:colOff>132522</xdr:colOff>
      <xdr:row>63</xdr:row>
      <xdr:rowOff>182218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F8DACCF-C393-7AB4-8B80-0B5A8FEFB1B6}"/>
            </a:ext>
          </a:extLst>
        </xdr:cNvPr>
        <xdr:cNvGrpSpPr/>
      </xdr:nvGrpSpPr>
      <xdr:grpSpPr>
        <a:xfrm>
          <a:off x="14461434" y="12145480"/>
          <a:ext cx="2385392" cy="3687693"/>
          <a:chOff x="6013173" y="12200283"/>
          <a:chExt cx="2385392" cy="3694043"/>
        </a:xfrm>
      </xdr:grpSpPr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A96808B-70DC-D22F-31CF-E0998D47876C}"/>
              </a:ext>
            </a:extLst>
          </xdr:cNvPr>
          <xdr:cNvSpPr/>
        </xdr:nvSpPr>
        <xdr:spPr>
          <a:xfrm>
            <a:off x="6021457" y="12200283"/>
            <a:ext cx="2377108" cy="244336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F660ED5D-03D7-5FB0-4B36-2B9DDB6DE96F}"/>
              </a:ext>
            </a:extLst>
          </xdr:cNvPr>
          <xdr:cNvSpPr/>
        </xdr:nvSpPr>
        <xdr:spPr>
          <a:xfrm>
            <a:off x="6013173" y="14651934"/>
            <a:ext cx="1184413" cy="124239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42</xdr:col>
      <xdr:colOff>16565</xdr:colOff>
      <xdr:row>49</xdr:row>
      <xdr:rowOff>91110</xdr:rowOff>
    </xdr:from>
    <xdr:to>
      <xdr:col>45</xdr:col>
      <xdr:colOff>339587</xdr:colOff>
      <xdr:row>64</xdr:row>
      <xdr:rowOff>107674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82382A6-6542-9CCE-4199-C331F7BB3327}"/>
            </a:ext>
          </a:extLst>
        </xdr:cNvPr>
        <xdr:cNvGrpSpPr/>
      </xdr:nvGrpSpPr>
      <xdr:grpSpPr>
        <a:xfrm>
          <a:off x="14668500" y="12263370"/>
          <a:ext cx="2382216" cy="3743738"/>
          <a:chOff x="6013174" y="12158871"/>
          <a:chExt cx="2385391" cy="3743738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4F38B0E-E086-40D2-46E3-F54ECD7A281E}"/>
              </a:ext>
            </a:extLst>
          </xdr:cNvPr>
          <xdr:cNvSpPr/>
        </xdr:nvSpPr>
        <xdr:spPr>
          <a:xfrm>
            <a:off x="6013174" y="12158871"/>
            <a:ext cx="1192695" cy="3743738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16C6D018-50C7-434A-A426-680C8C7958B9}"/>
              </a:ext>
            </a:extLst>
          </xdr:cNvPr>
          <xdr:cNvSpPr/>
        </xdr:nvSpPr>
        <xdr:spPr>
          <a:xfrm>
            <a:off x="7205870" y="12158872"/>
            <a:ext cx="1192695" cy="2484780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158750</xdr:rowOff>
    </xdr:from>
    <xdr:to>
      <xdr:col>18</xdr:col>
      <xdr:colOff>215900</xdr:colOff>
      <xdr:row>27</xdr:row>
      <xdr:rowOff>9525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C471AA83-43BB-391D-ADA1-01E8DA672300}"/>
            </a:ext>
          </a:extLst>
        </xdr:cNvPr>
        <xdr:cNvGrpSpPr/>
      </xdr:nvGrpSpPr>
      <xdr:grpSpPr>
        <a:xfrm>
          <a:off x="215900" y="161925"/>
          <a:ext cx="6042025" cy="5759450"/>
          <a:chOff x="933450" y="234950"/>
          <a:chExt cx="6035675" cy="5508625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EDE16D08-2333-4A51-9FB2-11EA41B4BBF5}"/>
              </a:ext>
            </a:extLst>
          </xdr:cNvPr>
          <xdr:cNvSpPr txBox="1"/>
        </xdr:nvSpPr>
        <xdr:spPr>
          <a:xfrm>
            <a:off x="933450" y="234950"/>
            <a:ext cx="6035675" cy="5508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[</a:t>
            </a:r>
            <a:r>
              <a:rPr lang="ko-KR" altLang="en-US" sz="1100"/>
              <a:t>문제 개요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A(2~36)</a:t>
            </a:r>
            <a:r>
              <a:rPr lang="ko-KR" altLang="en-US" sz="1100"/>
              <a:t>진법수 </a:t>
            </a:r>
            <a:r>
              <a:rPr lang="en-US" altLang="ko-KR" sz="1100"/>
              <a:t>S</a:t>
            </a:r>
            <a:r>
              <a:rPr lang="ko-KR" altLang="en-US" sz="1100"/>
              <a:t>를 </a:t>
            </a:r>
            <a:r>
              <a:rPr lang="en-US" altLang="ko-KR" sz="1100"/>
              <a:t>B(2~36)</a:t>
            </a:r>
            <a:r>
              <a:rPr lang="ko-KR" altLang="en-US" sz="1100"/>
              <a:t>진법수로 바꾸어 출력하는 것은</a:t>
            </a:r>
            <a:endParaRPr lang="en-US" altLang="ko-KR" sz="1100"/>
          </a:p>
          <a:p>
            <a:r>
              <a:rPr lang="ko-KR" altLang="en-US" sz="1100"/>
              <a:t>최대 </a:t>
            </a:r>
            <a:r>
              <a:rPr lang="en-US" altLang="ko-KR" sz="1100"/>
              <a:t>100</a:t>
            </a:r>
            <a:r>
              <a:rPr lang="ko-KR" altLang="en-US" sz="1100"/>
              <a:t>번 실행하는 문제이다</a:t>
            </a:r>
            <a:r>
              <a:rPr lang="en-US" altLang="ko-KR" sz="1100"/>
              <a:t>.</a:t>
            </a:r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문제 분석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1. S</a:t>
            </a:r>
            <a:r>
              <a:rPr lang="ko-KR" altLang="en-US" sz="1100"/>
              <a:t>에 포함된 문자는 </a:t>
            </a:r>
            <a:r>
              <a:rPr lang="en-US" altLang="ko-KR" sz="1100"/>
              <a:t>'0' ~ '9', 'A'</a:t>
            </a:r>
            <a:r>
              <a:rPr lang="en-US" altLang="ko-KR" sz="1100" baseline="0"/>
              <a:t> ~'Z' </a:t>
            </a:r>
            <a:r>
              <a:rPr lang="ko-KR" altLang="en-US" sz="1100" baseline="0"/>
              <a:t>이므로 </a:t>
            </a:r>
            <a:r>
              <a:rPr lang="en-US" altLang="ko-KR" sz="1100" baseline="0"/>
              <a:t>S</a:t>
            </a:r>
            <a:r>
              <a:rPr lang="ko-KR" altLang="en-US" sz="1100" baseline="0"/>
              <a:t>는 문자열로 처리되어야 한다</a:t>
            </a:r>
            <a:r>
              <a:rPr lang="en-US" altLang="ko-KR" sz="1100" baseline="0"/>
              <a:t>.</a:t>
            </a:r>
            <a:endParaRPr lang="en-US" altLang="ko-KR" sz="1100"/>
          </a:p>
          <a:p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2. 0≤​ 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를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진수로 바꾼수 ≤​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altLang="ko-KR" sz="1100" b="0" i="0" baseline="30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63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-1 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범위이므로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의 최대 길이는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64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자리 이하 문자열이다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어떻게 진법변환할 것인가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en-US" altLang="ko-KR" sz="1100"/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해법 연구</a:t>
            </a:r>
            <a:r>
              <a:rPr lang="en-US" altLang="ko-KR" sz="1100"/>
              <a:t>]</a:t>
            </a:r>
          </a:p>
          <a:p>
            <a:r>
              <a:rPr lang="ko-KR" altLang="en-US" sz="1100"/>
              <a:t>우리는 </a:t>
            </a:r>
            <a:r>
              <a:rPr lang="en-US" altLang="ko-KR" sz="1100"/>
              <a:t>10</a:t>
            </a:r>
            <a:r>
              <a:rPr lang="ko-KR" altLang="en-US" sz="1100"/>
              <a:t>진법이 익숙하다</a:t>
            </a:r>
            <a:r>
              <a:rPr lang="en-US" altLang="ko-KR" sz="1100"/>
              <a:t>. </a:t>
            </a:r>
          </a:p>
          <a:p>
            <a:r>
              <a:rPr lang="ko-KR" altLang="en-US" sz="1100"/>
              <a:t>이에 맞추어 컴퓨터도 십진수로 변환하여 연산 결과를 보여준다</a:t>
            </a:r>
            <a:r>
              <a:rPr lang="en-US" altLang="ko-KR" sz="1100"/>
              <a:t>.</a:t>
            </a:r>
          </a:p>
          <a:p>
            <a:r>
              <a:rPr lang="ko-KR" altLang="en-US" sz="1100"/>
              <a:t>따라서 우리는 다음과 같은 프로세스를 생각할 수 있다</a:t>
            </a:r>
            <a:r>
              <a:rPr lang="en-US" altLang="ko-KR" sz="1100"/>
              <a:t>.</a:t>
            </a:r>
          </a:p>
          <a:p>
            <a:r>
              <a:rPr lang="en-US" altLang="ko-KR" sz="1100"/>
              <a:t>A</a:t>
            </a:r>
            <a:r>
              <a:rPr lang="ko-KR" altLang="en-US" sz="1100"/>
              <a:t>진법수를 먼저 </a:t>
            </a:r>
            <a:r>
              <a:rPr lang="en-US" altLang="ko-KR" sz="1100"/>
              <a:t>10</a:t>
            </a:r>
            <a:r>
              <a:rPr lang="ko-KR" altLang="en-US" sz="1100"/>
              <a:t>진법수 </a:t>
            </a:r>
            <a:r>
              <a:rPr lang="en-US" altLang="ko-KR" sz="1100"/>
              <a:t>d</a:t>
            </a:r>
            <a:r>
              <a:rPr lang="ko-KR" altLang="en-US" sz="1100"/>
              <a:t>로 바꾼다</a:t>
            </a:r>
            <a:r>
              <a:rPr lang="en-US" altLang="ko-KR" sz="1100"/>
              <a:t>. </a:t>
            </a:r>
            <a:r>
              <a:rPr lang="ko-KR" altLang="en-US" sz="1100"/>
              <a:t>이때</a:t>
            </a:r>
            <a:r>
              <a:rPr lang="en-US" altLang="ko-KR" sz="1100"/>
              <a:t>, d</a:t>
            </a:r>
            <a:r>
              <a:rPr lang="ko-KR" altLang="en-US" sz="1100"/>
              <a:t>는 </a:t>
            </a:r>
            <a:r>
              <a:rPr lang="en-US" altLang="ko-KR" sz="1100"/>
              <a:t>long long</a:t>
            </a:r>
            <a:r>
              <a:rPr lang="en-US" altLang="ko-KR" sz="1100" baseline="0"/>
              <a:t> </a:t>
            </a:r>
            <a:r>
              <a:rPr lang="ko-KR" altLang="en-US" sz="1100" baseline="0"/>
              <a:t>타입이어야 한다</a:t>
            </a:r>
            <a:r>
              <a:rPr lang="en-US" altLang="ko-KR" sz="1100" baseline="0"/>
              <a:t>.</a:t>
            </a:r>
          </a:p>
          <a:p>
            <a:r>
              <a:rPr lang="ko-KR" altLang="en-US" sz="1100" baseline="0"/>
              <a:t>이제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바꾼다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/>
          </a:p>
          <a:p>
            <a:r>
              <a:rPr lang="en-US" altLang="ko-KR" sz="1100"/>
              <a:t>1) A</a:t>
            </a:r>
            <a:r>
              <a:rPr lang="ko-KR" altLang="en-US" sz="1100"/>
              <a:t>진법수를 </a:t>
            </a:r>
            <a:r>
              <a:rPr lang="en-US" altLang="ko-KR" sz="1100"/>
              <a:t>10</a:t>
            </a:r>
            <a:r>
              <a:rPr lang="ko-KR" altLang="en-US" sz="1100"/>
              <a:t>진법수</a:t>
            </a:r>
            <a:r>
              <a:rPr lang="ko-KR" altLang="en-US" sz="1100" baseline="0"/>
              <a:t> </a:t>
            </a:r>
            <a:r>
              <a:rPr lang="en-US" altLang="ko-KR" sz="1100" baseline="0"/>
              <a:t>d</a:t>
            </a:r>
            <a:r>
              <a:rPr lang="ko-KR" altLang="en-US" sz="1100" baseline="0"/>
              <a:t>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사용할 수 있다</a:t>
            </a:r>
            <a:r>
              <a:rPr lang="en-US" altLang="ko-KR" sz="1100" baseline="0"/>
              <a:t>.</a:t>
            </a:r>
          </a:p>
          <a:p>
            <a:r>
              <a:rPr lang="en-US" altLang="ko-KR" sz="1100" baseline="0"/>
              <a:t>2) 10</a:t>
            </a:r>
            <a:r>
              <a:rPr lang="ko-KR" altLang="en-US" sz="1100" baseline="0"/>
              <a:t>진법수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역으로 사용할 수 있다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ko-KR" altLang="en-US" sz="1100"/>
          </a:p>
        </xdr:txBody>
      </xdr:sp>
      <xdr:sp macro="" textlink="">
        <xdr:nvSpPr>
          <xdr:cNvPr id="3" name="사각형: 둥근 모서리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D37AE23-3134-4E1E-9F02-CC44E235AD3B}"/>
              </a:ext>
            </a:extLst>
          </xdr:cNvPr>
          <xdr:cNvSpPr/>
        </xdr:nvSpPr>
        <xdr:spPr>
          <a:xfrm>
            <a:off x="1041399" y="4879975"/>
            <a:ext cx="1577975" cy="339725"/>
          </a:xfrm>
          <a:prstGeom prst="roundRect">
            <a:avLst/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[Horner's method] </a:t>
            </a:r>
            <a:endParaRPr lang="ko-KR" altLang="ko-KR">
              <a:effectLst/>
            </a:endParaRPr>
          </a:p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19</xdr:col>
      <xdr:colOff>304800</xdr:colOff>
      <xdr:row>1</xdr:row>
      <xdr:rowOff>133351</xdr:rowOff>
    </xdr:from>
    <xdr:to>
      <xdr:col>37</xdr:col>
      <xdr:colOff>247650</xdr:colOff>
      <xdr:row>4</xdr:row>
      <xdr:rowOff>171451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9B56B4-5A73-5F04-FA10-23078F21C51E}"/>
            </a:ext>
          </a:extLst>
        </xdr:cNvPr>
        <xdr:cNvSpPr txBox="1"/>
      </xdr:nvSpPr>
      <xdr:spPr>
        <a:xfrm>
          <a:off x="6686550" y="342901"/>
          <a:ext cx="61150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A진법수</a:t>
          </a:r>
          <a:r>
            <a:rPr lang="en-US" altLang="ko-KR" sz="1100" baseline="0"/>
            <a:t>                  =&gt;                      10진법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=&gt;                      B진법수</a:t>
          </a:r>
        </a:p>
        <a:p>
          <a:pPr algn="ctr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Horner's method</a:t>
          </a:r>
          <a:r>
            <a:rPr lang="en-US" altLang="ko-KR" sz="1100" baseline="0"/>
            <a:t>                                  역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Horner's method </a:t>
          </a:r>
          <a:endParaRPr lang="ko-KR" altLang="en-US" sz="1100"/>
        </a:p>
      </xdr:txBody>
    </xdr:sp>
    <xdr:clientData/>
  </xdr:twoCellAnchor>
  <xdr:twoCellAnchor>
    <xdr:from>
      <xdr:col>19</xdr:col>
      <xdr:colOff>304800</xdr:colOff>
      <xdr:row>7</xdr:row>
      <xdr:rowOff>190501</xdr:rowOff>
    </xdr:from>
    <xdr:to>
      <xdr:col>37</xdr:col>
      <xdr:colOff>247650</xdr:colOff>
      <xdr:row>27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9E39FC-7F95-AA4F-DE86-1731297494F3}"/>
            </a:ext>
          </a:extLst>
        </xdr:cNvPr>
        <xdr:cNvSpPr txBox="1"/>
      </xdr:nvSpPr>
      <xdr:spPr>
        <a:xfrm>
          <a:off x="6686550" y="1657351"/>
          <a:ext cx="6115050" cy="402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[Horner's</a:t>
          </a:r>
          <a:r>
            <a:rPr lang="en-US" altLang="ko-KR" sz="1400" b="1" baseline="0"/>
            <a:t> Method]</a:t>
          </a:r>
        </a:p>
        <a:p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자리수별 가중치를 주어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나타내면 아래와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ko-KR" altLang="ko-KR" sz="1400">
            <a:effectLst/>
          </a:endParaRPr>
        </a:p>
        <a:p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 </a:t>
          </a:r>
          <a:endParaRPr lang="ko-KR" altLang="ko-KR" sz="1400">
            <a:effectLst/>
          </a:endParaRPr>
        </a:p>
        <a:p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(((0*2 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[Horner's</a:t>
          </a:r>
          <a:r>
            <a:rPr lang="en-US" altLang="ko-K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 역]</a:t>
          </a:r>
          <a:endParaRPr lang="ko-KR" altLang="ko-KR" sz="1400">
            <a:effectLst/>
          </a:endParaRPr>
        </a:p>
        <a:p>
          <a:r>
            <a:rPr lang="en-US" altLang="ko-KR" sz="1100" baseline="0"/>
            <a:t>10진수 13을 2진수로 나타내기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13 </a:t>
          </a:r>
          <a:r>
            <a:rPr lang="en-US" altLang="ko-KR" sz="1100" baseline="0"/>
            <a:t> ... 1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6</a:t>
          </a:r>
          <a:r>
            <a:rPr lang="en-US" altLang="ko-KR" sz="1100" baseline="0"/>
            <a:t>  ... 0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3</a:t>
          </a:r>
          <a:r>
            <a:rPr lang="en-US" altLang="ko-KR" sz="1100" baseline="0"/>
            <a:t>  ... 1</a:t>
          </a:r>
        </a:p>
        <a:p>
          <a:r>
            <a:rPr lang="en-US" altLang="ko-KR" sz="1100" baseline="0"/>
            <a:t>   </a:t>
          </a:r>
          <a:r>
            <a:rPr lang="en-US" altLang="ko-KR" sz="1100" u="sng" baseline="0"/>
            <a:t>      1</a:t>
          </a:r>
          <a:r>
            <a:rPr lang="en-US" altLang="ko-KR" sz="1100" baseline="0"/>
            <a:t>  ... 1</a:t>
          </a:r>
        </a:p>
      </xdr:txBody>
    </xdr:sp>
    <xdr:clientData/>
  </xdr:twoCellAnchor>
  <xdr:twoCellAnchor>
    <xdr:from>
      <xdr:col>22</xdr:col>
      <xdr:colOff>38100</xdr:colOff>
      <xdr:row>18</xdr:row>
      <xdr:rowOff>66674</xdr:rowOff>
    </xdr:from>
    <xdr:to>
      <xdr:col>22</xdr:col>
      <xdr:colOff>123825</xdr:colOff>
      <xdr:row>21</xdr:row>
      <xdr:rowOff>171449</xdr:rowOff>
    </xdr:to>
    <xdr:sp macro="" textlink="">
      <xdr:nvSpPr>
        <xdr:cNvPr id="7" name="화살표: 위쪽 6">
          <a:extLst>
            <a:ext uri="{FF2B5EF4-FFF2-40B4-BE49-F238E27FC236}">
              <a16:creationId xmlns:a16="http://schemas.microsoft.com/office/drawing/2014/main" id="{A92E958E-8A83-4490-396F-2F2B184FE1CA}"/>
            </a:ext>
          </a:extLst>
        </xdr:cNvPr>
        <xdr:cNvSpPr/>
      </xdr:nvSpPr>
      <xdr:spPr>
        <a:xfrm>
          <a:off x="7448550" y="3838574"/>
          <a:ext cx="85725" cy="733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180975</xdr:colOff>
      <xdr:row>18</xdr:row>
      <xdr:rowOff>38100</xdr:rowOff>
    </xdr:from>
    <xdr:to>
      <xdr:col>20</xdr:col>
      <xdr:colOff>266700</xdr:colOff>
      <xdr:row>21</xdr:row>
      <xdr:rowOff>171450</xdr:rowOff>
    </xdr:to>
    <xdr:sp macro="" textlink="">
      <xdr:nvSpPr>
        <xdr:cNvPr id="8" name="화살표: 위쪽 7">
          <a:extLst>
            <a:ext uri="{FF2B5EF4-FFF2-40B4-BE49-F238E27FC236}">
              <a16:creationId xmlns:a16="http://schemas.microsoft.com/office/drawing/2014/main" id="{9B35386D-158C-00F1-A9D7-C10D38D80151}"/>
            </a:ext>
          </a:extLst>
        </xdr:cNvPr>
        <xdr:cNvSpPr/>
      </xdr:nvSpPr>
      <xdr:spPr>
        <a:xfrm rot="10800000">
          <a:off x="6905625" y="3810000"/>
          <a:ext cx="85725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161925</xdr:rowOff>
    </xdr:from>
    <xdr:to>
      <xdr:col>9</xdr:col>
      <xdr:colOff>434975</xdr:colOff>
      <xdr:row>27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6E0FF-1C6E-4AF9-B247-BED89F4C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61925"/>
          <a:ext cx="5711825" cy="569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10298</xdr:colOff>
      <xdr:row>13</xdr:row>
      <xdr:rowOff>18445</xdr:rowOff>
    </xdr:from>
    <xdr:to>
      <xdr:col>5</xdr:col>
      <xdr:colOff>662531</xdr:colOff>
      <xdr:row>19</xdr:row>
      <xdr:rowOff>196632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FA0617-FABB-4ADD-B804-2483FA500723}"/>
            </a:ext>
          </a:extLst>
        </xdr:cNvPr>
        <xdr:cNvSpPr txBox="1"/>
      </xdr:nvSpPr>
      <xdr:spPr>
        <a:xfrm>
          <a:off x="521473" y="2793395"/>
          <a:ext cx="3652608" cy="1464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두 수 </a:t>
          </a:r>
          <a:r>
            <a:rPr lang="en-US" altLang="ko-KR" sz="1100"/>
            <a:t>a, b</a:t>
          </a:r>
          <a:r>
            <a:rPr lang="ko-KR" altLang="en-US" sz="1100"/>
            <a:t>에서 서로 다른 </a:t>
          </a:r>
          <a:r>
            <a:rPr lang="en-US" altLang="ko-KR" sz="1100"/>
            <a:t>bit</a:t>
          </a:r>
          <a:r>
            <a:rPr lang="ko-KR" altLang="en-US" sz="1100"/>
            <a:t>를 구하는 방법</a:t>
          </a:r>
          <a:r>
            <a:rPr lang="en-US" altLang="ko-KR" sz="1100"/>
            <a:t>.</a:t>
          </a:r>
        </a:p>
        <a:p>
          <a:r>
            <a:rPr lang="en-US" altLang="ko-KR" sz="1100"/>
            <a:t>   x = a ^ b;</a:t>
          </a:r>
        </a:p>
        <a:p>
          <a:endParaRPr lang="en-US" altLang="ko-KR" sz="1100"/>
        </a:p>
        <a:p>
          <a:r>
            <a:rPr lang="en-US" altLang="ko-KR" sz="1100"/>
            <a:t>* 2</a:t>
          </a:r>
          <a:r>
            <a:rPr lang="ko-KR" altLang="en-US" sz="1100"/>
            <a:t>의 제곱수 판별법</a:t>
          </a:r>
          <a:endParaRPr lang="en-US" altLang="ko-KR" sz="1100"/>
        </a:p>
        <a:p>
          <a:r>
            <a:rPr lang="en-US" altLang="ko-KR" sz="1100"/>
            <a:t>if(x</a:t>
          </a:r>
          <a:r>
            <a:rPr lang="en-US" altLang="ko-KR" sz="1100" baseline="0"/>
            <a:t> &amp;&amp; (x&amp;(x-1)) == 0) puts("2's power number");</a:t>
          </a:r>
          <a:endParaRPr lang="en-US" altLang="ko-KR" sz="1100"/>
        </a:p>
      </xdr:txBody>
    </xdr:sp>
    <xdr:clientData/>
  </xdr:twoCellAnchor>
  <xdr:twoCellAnchor>
    <xdr:from>
      <xdr:col>8</xdr:col>
      <xdr:colOff>104608</xdr:colOff>
      <xdr:row>0</xdr:row>
      <xdr:rowOff>39437</xdr:rowOff>
    </xdr:from>
    <xdr:to>
      <xdr:col>19</xdr:col>
      <xdr:colOff>26403</xdr:colOff>
      <xdr:row>1</xdr:row>
      <xdr:rowOff>188662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A70B52-059E-4718-BAAF-0AD396E3036B}"/>
            </a:ext>
          </a:extLst>
        </xdr:cNvPr>
        <xdr:cNvSpPr txBox="1"/>
      </xdr:nvSpPr>
      <xdr:spPr>
        <a:xfrm>
          <a:off x="5765633" y="39437"/>
          <a:ext cx="3211095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  0 </a:t>
          </a:r>
          <a:r>
            <a:rPr lang="ko-KR" altLang="en-US" sz="1100"/>
            <a:t>또는 </a:t>
          </a:r>
          <a:r>
            <a:rPr lang="en-US" altLang="ko-KR" sz="1100"/>
            <a:t>2</a:t>
          </a:r>
          <a:r>
            <a:rPr lang="ko-KR" altLang="en-US" sz="1100"/>
            <a:t>의 제곱수 판별 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2-06-29T14:00:39.87" personId="{00000000-0000-0000-0000-000000000000}" id="{EEB51AAE-56F3-4738-8C52-6AD433734592}">
    <text>prefixsum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2.xml"/><Relationship Id="rId4" Type="http://schemas.microsoft.com/office/2017/10/relationships/threadedComment" Target="../threadedComments/threadedComment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9" zoomScale="115" zoomScaleNormal="115" workbookViewId="0">
      <selection activeCell="K29" sqref="K29"/>
    </sheetView>
  </sheetViews>
  <sheetFormatPr defaultColWidth="4" defaultRowHeight="17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X35"/>
  <sheetViews>
    <sheetView workbookViewId="0">
      <selection activeCell="N32" sqref="N32"/>
    </sheetView>
  </sheetViews>
  <sheetFormatPr defaultColWidth="9" defaultRowHeight="17"/>
  <cols>
    <col min="1" max="2" width="9" style="9"/>
    <col min="3" max="3" width="9.75" style="9" bestFit="1" customWidth="1"/>
    <col min="4" max="4" width="6.83203125" style="37" customWidth="1"/>
    <col min="5" max="10" width="6.83203125" style="9" customWidth="1"/>
    <col min="11" max="19" width="3.5" style="9" customWidth="1"/>
    <col min="20" max="22" width="9" style="9"/>
    <col min="23" max="23" width="12.75" style="9" customWidth="1"/>
    <col min="24" max="24" width="19.25" style="9" customWidth="1"/>
    <col min="25" max="16384" width="9" style="9"/>
  </cols>
  <sheetData>
    <row r="2" spans="2:24">
      <c r="W2" s="9" t="s">
        <v>55</v>
      </c>
      <c r="X2" s="9" t="s">
        <v>56</v>
      </c>
    </row>
    <row r="3" spans="2:24">
      <c r="B3" s="9" t="s">
        <v>57</v>
      </c>
      <c r="C3" s="37" t="s">
        <v>58</v>
      </c>
      <c r="U3" s="9">
        <v>0</v>
      </c>
      <c r="V3" s="9">
        <v>1</v>
      </c>
      <c r="W3" s="9">
        <v>1</v>
      </c>
      <c r="X3" s="9">
        <v>1</v>
      </c>
    </row>
    <row r="4" spans="2:24">
      <c r="C4" s="9" t="s">
        <v>25</v>
      </c>
      <c r="E4" s="38" t="s">
        <v>26</v>
      </c>
      <c r="F4" s="37"/>
      <c r="I4" s="37"/>
      <c r="U4" s="9">
        <v>1</v>
      </c>
      <c r="V4" s="9">
        <v>1</v>
      </c>
      <c r="W4" s="9">
        <f>W3*2</f>
        <v>2</v>
      </c>
      <c r="X4" s="9">
        <f>X3*2</f>
        <v>2</v>
      </c>
    </row>
    <row r="5" spans="2:24">
      <c r="D5" s="9"/>
      <c r="L5" s="39">
        <v>1</v>
      </c>
      <c r="M5" s="39">
        <v>2</v>
      </c>
      <c r="N5" s="39">
        <v>3</v>
      </c>
      <c r="O5" s="39">
        <v>4</v>
      </c>
      <c r="P5" s="39">
        <v>5</v>
      </c>
      <c r="Q5" s="39">
        <v>6</v>
      </c>
      <c r="R5" s="39">
        <v>7</v>
      </c>
      <c r="S5" s="39">
        <v>8</v>
      </c>
      <c r="U5" s="9">
        <v>2</v>
      </c>
      <c r="V5" s="9">
        <v>1</v>
      </c>
      <c r="W5" s="9">
        <f t="shared" ref="W5:X33" si="0">W4*2</f>
        <v>4</v>
      </c>
      <c r="X5" s="9">
        <f t="shared" si="0"/>
        <v>4</v>
      </c>
    </row>
    <row r="6" spans="2:24">
      <c r="B6" s="35">
        <v>1</v>
      </c>
      <c r="C6" s="9" t="s">
        <v>47</v>
      </c>
      <c r="D6" s="36">
        <v>0</v>
      </c>
      <c r="E6" s="36">
        <v>0</v>
      </c>
      <c r="F6" s="36">
        <v>0</v>
      </c>
      <c r="G6" s="36">
        <v>1</v>
      </c>
      <c r="H6" s="36">
        <v>0</v>
      </c>
      <c r="I6" s="36">
        <v>0</v>
      </c>
      <c r="J6" s="9" t="s">
        <v>59</v>
      </c>
      <c r="K6" s="39">
        <v>1</v>
      </c>
      <c r="M6" s="9">
        <v>3</v>
      </c>
      <c r="N6" s="9">
        <v>4</v>
      </c>
      <c r="U6" s="9">
        <v>3</v>
      </c>
      <c r="V6" s="9">
        <v>1</v>
      </c>
      <c r="W6" s="9">
        <f t="shared" si="0"/>
        <v>8</v>
      </c>
      <c r="X6" s="9">
        <f t="shared" si="0"/>
        <v>8</v>
      </c>
    </row>
    <row r="7" spans="2:24">
      <c r="B7" s="35">
        <v>2</v>
      </c>
      <c r="C7" s="9" t="s">
        <v>48</v>
      </c>
      <c r="D7" s="36">
        <v>0</v>
      </c>
      <c r="E7" s="36">
        <v>0</v>
      </c>
      <c r="F7" s="36">
        <v>1</v>
      </c>
      <c r="G7" s="36">
        <v>1</v>
      </c>
      <c r="H7" s="36">
        <v>1</v>
      </c>
      <c r="I7" s="36">
        <v>1</v>
      </c>
      <c r="K7" s="39">
        <v>2</v>
      </c>
      <c r="L7" s="9">
        <v>3</v>
      </c>
      <c r="U7" s="9">
        <v>4</v>
      </c>
      <c r="V7" s="9">
        <v>1</v>
      </c>
      <c r="W7" s="9">
        <f t="shared" si="0"/>
        <v>16</v>
      </c>
      <c r="X7" s="9">
        <f t="shared" si="0"/>
        <v>16</v>
      </c>
    </row>
    <row r="8" spans="2:24">
      <c r="B8" s="35">
        <v>3</v>
      </c>
      <c r="C8" s="9" t="s">
        <v>49</v>
      </c>
      <c r="D8" s="36">
        <v>0</v>
      </c>
      <c r="E8" s="36">
        <v>1</v>
      </c>
      <c r="F8" s="36">
        <v>0</v>
      </c>
      <c r="G8" s="36">
        <v>0</v>
      </c>
      <c r="H8" s="36">
        <v>1</v>
      </c>
      <c r="I8" s="36">
        <v>1</v>
      </c>
      <c r="K8" s="39">
        <v>3</v>
      </c>
      <c r="L8" s="9">
        <v>4</v>
      </c>
      <c r="U8" s="9">
        <v>5</v>
      </c>
      <c r="V8" s="9">
        <v>1</v>
      </c>
      <c r="W8" s="9">
        <f t="shared" si="0"/>
        <v>32</v>
      </c>
      <c r="X8" s="9">
        <f t="shared" si="0"/>
        <v>32</v>
      </c>
    </row>
    <row r="9" spans="2:24">
      <c r="B9" s="35">
        <v>4</v>
      </c>
      <c r="C9" s="9" t="s">
        <v>50</v>
      </c>
      <c r="D9" s="36">
        <v>0</v>
      </c>
      <c r="E9" s="36">
        <v>1</v>
      </c>
      <c r="F9" s="36">
        <v>0</v>
      </c>
      <c r="G9" s="36">
        <v>1</v>
      </c>
      <c r="H9" s="36">
        <v>0</v>
      </c>
      <c r="I9" s="36">
        <v>0</v>
      </c>
      <c r="K9" s="39">
        <v>4</v>
      </c>
      <c r="U9" s="9">
        <v>6</v>
      </c>
      <c r="V9" s="9">
        <v>1</v>
      </c>
      <c r="W9" s="9">
        <f t="shared" si="0"/>
        <v>64</v>
      </c>
      <c r="X9" s="9">
        <f t="shared" si="0"/>
        <v>64</v>
      </c>
    </row>
    <row r="10" spans="2:24">
      <c r="B10" s="35">
        <v>5</v>
      </c>
      <c r="C10" s="9" t="s">
        <v>51</v>
      </c>
      <c r="D10" s="36">
        <v>1</v>
      </c>
      <c r="E10" s="36">
        <v>0</v>
      </c>
      <c r="F10" s="36">
        <v>0</v>
      </c>
      <c r="G10" s="36">
        <v>1</v>
      </c>
      <c r="H10" s="36">
        <v>1</v>
      </c>
      <c r="I10" s="36">
        <v>0</v>
      </c>
      <c r="K10" s="39">
        <v>5</v>
      </c>
      <c r="U10" s="9">
        <v>7</v>
      </c>
      <c r="V10" s="9">
        <v>1</v>
      </c>
      <c r="W10" s="9">
        <f t="shared" si="0"/>
        <v>128</v>
      </c>
      <c r="X10" s="9">
        <f t="shared" si="0"/>
        <v>128</v>
      </c>
    </row>
    <row r="11" spans="2:24">
      <c r="B11" s="35">
        <v>6</v>
      </c>
      <c r="C11" s="9" t="s">
        <v>52</v>
      </c>
      <c r="D11" s="36">
        <v>1</v>
      </c>
      <c r="E11" s="36">
        <v>0</v>
      </c>
      <c r="F11" s="36">
        <v>0</v>
      </c>
      <c r="G11" s="36">
        <v>0</v>
      </c>
      <c r="H11" s="36">
        <v>0</v>
      </c>
      <c r="I11" s="36">
        <v>1</v>
      </c>
      <c r="K11" s="39">
        <v>6</v>
      </c>
      <c r="U11" s="9">
        <v>8</v>
      </c>
      <c r="V11" s="9">
        <v>1</v>
      </c>
      <c r="W11" s="9">
        <f t="shared" si="0"/>
        <v>256</v>
      </c>
      <c r="X11" s="9">
        <f t="shared" si="0"/>
        <v>256</v>
      </c>
    </row>
    <row r="12" spans="2:24">
      <c r="B12" s="35">
        <v>7</v>
      </c>
      <c r="C12" s="9" t="s">
        <v>53</v>
      </c>
      <c r="D12" s="36">
        <v>1</v>
      </c>
      <c r="E12" s="36">
        <v>1</v>
      </c>
      <c r="F12" s="36">
        <v>0</v>
      </c>
      <c r="G12" s="36">
        <v>1</v>
      </c>
      <c r="H12" s="36">
        <v>0</v>
      </c>
      <c r="I12" s="36">
        <v>1</v>
      </c>
      <c r="K12" s="39">
        <v>7</v>
      </c>
      <c r="U12" s="9">
        <v>9</v>
      </c>
      <c r="V12" s="9">
        <v>1</v>
      </c>
      <c r="W12" s="9">
        <f t="shared" si="0"/>
        <v>512</v>
      </c>
      <c r="X12" s="9">
        <f t="shared" si="0"/>
        <v>512</v>
      </c>
    </row>
    <row r="13" spans="2:24">
      <c r="B13" s="35">
        <v>8</v>
      </c>
      <c r="C13" s="9" t="s">
        <v>54</v>
      </c>
      <c r="D13" s="36">
        <v>1</v>
      </c>
      <c r="E13" s="36">
        <v>1</v>
      </c>
      <c r="F13" s="36">
        <v>0</v>
      </c>
      <c r="G13" s="36">
        <v>0</v>
      </c>
      <c r="H13" s="36">
        <v>0</v>
      </c>
      <c r="I13" s="36">
        <v>0</v>
      </c>
      <c r="K13" s="39">
        <v>8</v>
      </c>
      <c r="U13" s="9">
        <v>10</v>
      </c>
      <c r="V13" s="9">
        <v>1</v>
      </c>
      <c r="W13" s="9">
        <f t="shared" si="0"/>
        <v>1024</v>
      </c>
      <c r="X13" s="9">
        <f t="shared" si="0"/>
        <v>1024</v>
      </c>
    </row>
    <row r="14" spans="2:24">
      <c r="C14" s="9" t="s">
        <v>60</v>
      </c>
      <c r="D14" s="36">
        <f>SUM(D6:D13)</f>
        <v>4</v>
      </c>
      <c r="E14" s="36">
        <f t="shared" ref="E14:I14" si="1">SUM(E6:E13)</f>
        <v>4</v>
      </c>
      <c r="F14" s="36">
        <f t="shared" si="1"/>
        <v>1</v>
      </c>
      <c r="G14" s="36">
        <f t="shared" si="1"/>
        <v>5</v>
      </c>
      <c r="H14" s="36">
        <f t="shared" si="1"/>
        <v>3</v>
      </c>
      <c r="I14" s="36">
        <f t="shared" si="1"/>
        <v>4</v>
      </c>
      <c r="U14" s="9">
        <v>11</v>
      </c>
      <c r="V14" s="9">
        <v>1</v>
      </c>
      <c r="W14" s="9">
        <f t="shared" si="0"/>
        <v>2048</v>
      </c>
      <c r="X14" s="9">
        <f t="shared" si="0"/>
        <v>2048</v>
      </c>
    </row>
    <row r="15" spans="2:24">
      <c r="C15" s="9" t="s">
        <v>61</v>
      </c>
      <c r="D15" s="37">
        <f t="shared" ref="D15:I15" si="2">$C$3-D14</f>
        <v>4</v>
      </c>
      <c r="E15" s="37">
        <f t="shared" si="2"/>
        <v>4</v>
      </c>
      <c r="F15" s="37">
        <f t="shared" si="2"/>
        <v>7</v>
      </c>
      <c r="G15" s="37">
        <f t="shared" si="2"/>
        <v>3</v>
      </c>
      <c r="H15" s="37">
        <f t="shared" si="2"/>
        <v>5</v>
      </c>
      <c r="I15" s="37">
        <f t="shared" si="2"/>
        <v>4</v>
      </c>
      <c r="J15" s="9" t="s">
        <v>62</v>
      </c>
      <c r="U15" s="9">
        <v>12</v>
      </c>
      <c r="V15" s="9">
        <v>1</v>
      </c>
      <c r="W15" s="9">
        <f t="shared" si="0"/>
        <v>4096</v>
      </c>
      <c r="X15" s="9">
        <f t="shared" si="0"/>
        <v>4096</v>
      </c>
    </row>
    <row r="16" spans="2:24">
      <c r="D16" s="40">
        <f>4*4</f>
        <v>16</v>
      </c>
      <c r="E16" s="40">
        <f>4*4</f>
        <v>16</v>
      </c>
      <c r="F16" s="40">
        <v>7</v>
      </c>
      <c r="G16" s="40">
        <v>15</v>
      </c>
      <c r="H16" s="40">
        <v>15</v>
      </c>
      <c r="I16" s="40">
        <f>4*4</f>
        <v>16</v>
      </c>
      <c r="J16" s="40">
        <f>SUM(D16:I16)</f>
        <v>85</v>
      </c>
      <c r="U16" s="9">
        <v>13</v>
      </c>
      <c r="V16" s="9">
        <v>1</v>
      </c>
      <c r="W16" s="9">
        <f t="shared" si="0"/>
        <v>8192</v>
      </c>
      <c r="X16" s="9">
        <f t="shared" si="0"/>
        <v>8192</v>
      </c>
    </row>
    <row r="17" spans="21:24">
      <c r="U17" s="9">
        <v>14</v>
      </c>
      <c r="V17" s="9">
        <v>1</v>
      </c>
      <c r="W17" s="9">
        <f t="shared" si="0"/>
        <v>16384</v>
      </c>
      <c r="X17" s="9">
        <f t="shared" si="0"/>
        <v>16384</v>
      </c>
    </row>
    <row r="18" spans="21:24">
      <c r="U18" s="9">
        <v>15</v>
      </c>
      <c r="V18" s="9">
        <v>1</v>
      </c>
      <c r="W18" s="9">
        <f t="shared" si="0"/>
        <v>32768</v>
      </c>
      <c r="X18" s="9">
        <f t="shared" si="0"/>
        <v>32768</v>
      </c>
    </row>
    <row r="19" spans="21:24">
      <c r="U19" s="9">
        <v>16</v>
      </c>
      <c r="V19" s="9">
        <v>1</v>
      </c>
      <c r="W19" s="9">
        <f t="shared" si="0"/>
        <v>65536</v>
      </c>
      <c r="X19" s="9">
        <f t="shared" si="0"/>
        <v>65536</v>
      </c>
    </row>
    <row r="20" spans="21:24">
      <c r="U20" s="9">
        <v>17</v>
      </c>
      <c r="V20" s="9">
        <v>1</v>
      </c>
      <c r="W20" s="9">
        <f t="shared" si="0"/>
        <v>131072</v>
      </c>
      <c r="X20" s="9">
        <f t="shared" si="0"/>
        <v>131072</v>
      </c>
    </row>
    <row r="21" spans="21:24">
      <c r="U21" s="9">
        <v>18</v>
      </c>
      <c r="V21" s="9">
        <v>1</v>
      </c>
      <c r="W21" s="9">
        <f t="shared" si="0"/>
        <v>262144</v>
      </c>
      <c r="X21" s="9">
        <f t="shared" si="0"/>
        <v>262144</v>
      </c>
    </row>
    <row r="22" spans="21:24">
      <c r="U22" s="9">
        <v>19</v>
      </c>
      <c r="V22" s="9">
        <v>1</v>
      </c>
      <c r="W22" s="9">
        <f t="shared" si="0"/>
        <v>524288</v>
      </c>
      <c r="X22" s="9">
        <f t="shared" si="0"/>
        <v>524288</v>
      </c>
    </row>
    <row r="23" spans="21:24">
      <c r="U23" s="9">
        <v>20</v>
      </c>
      <c r="V23" s="9">
        <v>1</v>
      </c>
      <c r="W23" s="9">
        <f t="shared" si="0"/>
        <v>1048576</v>
      </c>
      <c r="X23" s="9">
        <f t="shared" si="0"/>
        <v>1048576</v>
      </c>
    </row>
    <row r="24" spans="21:24">
      <c r="U24" s="9">
        <v>21</v>
      </c>
      <c r="V24" s="9">
        <v>1</v>
      </c>
      <c r="W24" s="9">
        <f t="shared" si="0"/>
        <v>2097152</v>
      </c>
      <c r="X24" s="9">
        <f t="shared" si="0"/>
        <v>2097152</v>
      </c>
    </row>
    <row r="25" spans="21:24">
      <c r="U25" s="9">
        <v>22</v>
      </c>
      <c r="V25" s="9">
        <v>1</v>
      </c>
      <c r="W25" s="9">
        <f t="shared" si="0"/>
        <v>4194304</v>
      </c>
      <c r="X25" s="9">
        <f t="shared" si="0"/>
        <v>4194304</v>
      </c>
    </row>
    <row r="26" spans="21:24">
      <c r="U26" s="9">
        <v>23</v>
      </c>
      <c r="V26" s="9">
        <v>1</v>
      </c>
      <c r="W26" s="9">
        <f t="shared" si="0"/>
        <v>8388608</v>
      </c>
      <c r="X26" s="9">
        <f t="shared" si="0"/>
        <v>8388608</v>
      </c>
    </row>
    <row r="27" spans="21:24">
      <c r="U27" s="9">
        <v>24</v>
      </c>
      <c r="V27" s="9">
        <v>1</v>
      </c>
      <c r="W27" s="9">
        <f t="shared" si="0"/>
        <v>16777216</v>
      </c>
      <c r="X27" s="9">
        <f t="shared" si="0"/>
        <v>16777216</v>
      </c>
    </row>
    <row r="28" spans="21:24">
      <c r="U28" s="9">
        <v>25</v>
      </c>
      <c r="V28" s="9">
        <v>1</v>
      </c>
      <c r="W28" s="9">
        <f t="shared" si="0"/>
        <v>33554432</v>
      </c>
      <c r="X28" s="9">
        <f t="shared" si="0"/>
        <v>33554432</v>
      </c>
    </row>
    <row r="29" spans="21:24">
      <c r="U29" s="9">
        <v>26</v>
      </c>
      <c r="V29" s="9">
        <v>1</v>
      </c>
      <c r="W29" s="9">
        <f t="shared" si="0"/>
        <v>67108864</v>
      </c>
      <c r="X29" s="9">
        <f t="shared" si="0"/>
        <v>67108864</v>
      </c>
    </row>
    <row r="30" spans="21:24">
      <c r="U30" s="9">
        <v>27</v>
      </c>
      <c r="V30" s="9">
        <v>1</v>
      </c>
      <c r="W30" s="9">
        <f t="shared" si="0"/>
        <v>134217728</v>
      </c>
      <c r="X30" s="9">
        <f t="shared" si="0"/>
        <v>134217728</v>
      </c>
    </row>
    <row r="31" spans="21:24">
      <c r="U31" s="9">
        <v>28</v>
      </c>
      <c r="V31" s="9">
        <v>1</v>
      </c>
      <c r="W31" s="9">
        <f t="shared" si="0"/>
        <v>268435456</v>
      </c>
      <c r="X31" s="9">
        <f t="shared" si="0"/>
        <v>268435456</v>
      </c>
    </row>
    <row r="32" spans="21:24">
      <c r="U32" s="9">
        <v>29</v>
      </c>
      <c r="V32" s="9">
        <v>1</v>
      </c>
      <c r="W32" s="9">
        <f t="shared" si="0"/>
        <v>536870912</v>
      </c>
      <c r="X32" s="9">
        <f t="shared" si="0"/>
        <v>536870912</v>
      </c>
    </row>
    <row r="33" spans="21:24">
      <c r="U33" s="9">
        <v>30</v>
      </c>
      <c r="V33" s="9">
        <v>1</v>
      </c>
      <c r="W33" s="9">
        <f t="shared" si="0"/>
        <v>1073741824</v>
      </c>
      <c r="X33" s="9">
        <f t="shared" si="0"/>
        <v>1073741824</v>
      </c>
    </row>
    <row r="34" spans="21:24">
      <c r="U34" s="9">
        <v>31</v>
      </c>
      <c r="V34" s="9">
        <v>1</v>
      </c>
      <c r="W34" s="9">
        <v>-2147483648</v>
      </c>
      <c r="X34" s="9">
        <v>2147483648</v>
      </c>
    </row>
    <row r="35" spans="21:24">
      <c r="V35" s="9" t="s">
        <v>63</v>
      </c>
      <c r="W35" s="9">
        <f>SUM(W3:W34)</f>
        <v>-1</v>
      </c>
      <c r="X35" s="9">
        <f>SUM(X3:X34)</f>
        <v>4294967295</v>
      </c>
    </row>
  </sheetData>
  <phoneticPr fontId="2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K5:Y19"/>
  <sheetViews>
    <sheetView topLeftCell="A24" workbookViewId="0">
      <selection activeCell="S46" sqref="S46"/>
    </sheetView>
  </sheetViews>
  <sheetFormatPr defaultColWidth="9" defaultRowHeight="17"/>
  <cols>
    <col min="1" max="10" width="9" style="21"/>
    <col min="11" max="11" width="6.75" style="23" bestFit="1" customWidth="1"/>
    <col min="12" max="12" width="3.33203125" style="23" bestFit="1" customWidth="1"/>
    <col min="13" max="25" width="6.08203125" style="23" customWidth="1"/>
    <col min="26" max="16384" width="9" style="21"/>
  </cols>
  <sheetData>
    <row r="5" spans="11:25">
      <c r="P5" s="23" t="s">
        <v>95</v>
      </c>
    </row>
    <row r="6" spans="11:25">
      <c r="M6" s="23">
        <v>0</v>
      </c>
      <c r="N6" s="23">
        <v>1</v>
      </c>
      <c r="O6" s="23">
        <v>2</v>
      </c>
      <c r="P6" s="23">
        <v>3</v>
      </c>
      <c r="Q6" s="23">
        <v>4</v>
      </c>
      <c r="R6" s="23">
        <v>5</v>
      </c>
      <c r="S6" s="23">
        <v>6</v>
      </c>
      <c r="T6" s="23">
        <v>7</v>
      </c>
      <c r="U6" s="23">
        <v>8</v>
      </c>
      <c r="V6" s="23">
        <v>9</v>
      </c>
      <c r="W6" s="23">
        <v>10</v>
      </c>
      <c r="X6" s="23">
        <v>11</v>
      </c>
      <c r="Y6" s="23">
        <v>12</v>
      </c>
    </row>
    <row r="7" spans="11:25">
      <c r="L7" s="23">
        <v>0</v>
      </c>
      <c r="M7" s="2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1:25">
      <c r="L8" s="23">
        <v>1</v>
      </c>
      <c r="M8" s="2">
        <v>1</v>
      </c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1:25">
      <c r="L9" s="23">
        <v>2</v>
      </c>
      <c r="M9" s="2">
        <v>1</v>
      </c>
      <c r="N9" s="2">
        <f>M8+N8</f>
        <v>2</v>
      </c>
      <c r="O9" s="2">
        <f t="shared" ref="O9:Y19" si="0">N8+O8</f>
        <v>1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1:25">
      <c r="L10" s="23">
        <v>3</v>
      </c>
      <c r="M10" s="2">
        <v>1</v>
      </c>
      <c r="N10" s="2">
        <f t="shared" ref="N10:N19" si="1">M9+N9</f>
        <v>3</v>
      </c>
      <c r="O10" s="2">
        <f t="shared" si="0"/>
        <v>3</v>
      </c>
      <c r="P10" s="2">
        <f t="shared" si="0"/>
        <v>1</v>
      </c>
      <c r="Q10" s="2"/>
      <c r="R10" s="2"/>
      <c r="S10" s="2"/>
      <c r="T10" s="2"/>
      <c r="U10" s="2"/>
      <c r="V10" s="2"/>
      <c r="W10" s="2"/>
      <c r="X10" s="2"/>
      <c r="Y10" s="2"/>
    </row>
    <row r="11" spans="11:25">
      <c r="K11" s="23" t="s">
        <v>96</v>
      </c>
      <c r="L11" s="23">
        <v>4</v>
      </c>
      <c r="M11" s="2">
        <v>1</v>
      </c>
      <c r="N11" s="2">
        <f t="shared" si="1"/>
        <v>4</v>
      </c>
      <c r="O11" s="2">
        <f t="shared" si="0"/>
        <v>6</v>
      </c>
      <c r="P11" s="2">
        <f t="shared" si="0"/>
        <v>4</v>
      </c>
      <c r="Q11" s="2">
        <f t="shared" si="0"/>
        <v>1</v>
      </c>
      <c r="R11" s="2"/>
      <c r="S11" s="2"/>
      <c r="T11" s="2"/>
      <c r="U11" s="2"/>
      <c r="V11" s="2"/>
      <c r="W11" s="2"/>
      <c r="X11" s="2"/>
      <c r="Y11" s="2"/>
    </row>
    <row r="12" spans="11:25">
      <c r="L12" s="23">
        <v>5</v>
      </c>
      <c r="M12" s="2">
        <v>1</v>
      </c>
      <c r="N12" s="2">
        <f t="shared" si="1"/>
        <v>5</v>
      </c>
      <c r="O12" s="2">
        <f t="shared" si="0"/>
        <v>10</v>
      </c>
      <c r="P12" s="2">
        <f t="shared" si="0"/>
        <v>10</v>
      </c>
      <c r="Q12" s="2">
        <f t="shared" si="0"/>
        <v>5</v>
      </c>
      <c r="R12" s="2">
        <f t="shared" si="0"/>
        <v>1</v>
      </c>
      <c r="S12" s="2"/>
      <c r="T12" s="2"/>
      <c r="U12" s="2"/>
      <c r="V12" s="2"/>
      <c r="W12" s="2"/>
      <c r="X12" s="2"/>
      <c r="Y12" s="2"/>
    </row>
    <row r="13" spans="11:25">
      <c r="L13" s="23">
        <v>6</v>
      </c>
      <c r="M13" s="2">
        <v>1</v>
      </c>
      <c r="N13" s="2">
        <f t="shared" si="1"/>
        <v>6</v>
      </c>
      <c r="O13" s="2">
        <f t="shared" si="0"/>
        <v>15</v>
      </c>
      <c r="P13" s="2">
        <f t="shared" si="0"/>
        <v>20</v>
      </c>
      <c r="Q13" s="2">
        <f t="shared" si="0"/>
        <v>15</v>
      </c>
      <c r="R13" s="2">
        <f t="shared" si="0"/>
        <v>6</v>
      </c>
      <c r="S13" s="2">
        <f t="shared" si="0"/>
        <v>1</v>
      </c>
      <c r="T13" s="2"/>
      <c r="U13" s="2"/>
      <c r="V13" s="2"/>
      <c r="W13" s="2"/>
      <c r="X13" s="2"/>
      <c r="Y13" s="2"/>
    </row>
    <row r="14" spans="11:25">
      <c r="L14" s="23">
        <v>7</v>
      </c>
      <c r="M14" s="2">
        <v>1</v>
      </c>
      <c r="N14" s="2">
        <f t="shared" si="1"/>
        <v>7</v>
      </c>
      <c r="O14" s="2">
        <f t="shared" si="0"/>
        <v>21</v>
      </c>
      <c r="P14" s="2">
        <f t="shared" si="0"/>
        <v>35</v>
      </c>
      <c r="Q14" s="2">
        <f t="shared" si="0"/>
        <v>35</v>
      </c>
      <c r="R14" s="2">
        <f t="shared" si="0"/>
        <v>21</v>
      </c>
      <c r="S14" s="2">
        <f t="shared" si="0"/>
        <v>7</v>
      </c>
      <c r="T14" s="2">
        <f t="shared" si="0"/>
        <v>1</v>
      </c>
      <c r="U14" s="2"/>
      <c r="V14" s="2"/>
      <c r="W14" s="2"/>
      <c r="X14" s="2"/>
      <c r="Y14" s="2"/>
    </row>
    <row r="15" spans="11:25">
      <c r="L15" s="23">
        <v>8</v>
      </c>
      <c r="M15" s="2">
        <v>1</v>
      </c>
      <c r="N15" s="2">
        <f t="shared" si="1"/>
        <v>8</v>
      </c>
      <c r="O15" s="2">
        <f t="shared" si="0"/>
        <v>28</v>
      </c>
      <c r="P15" s="2">
        <f t="shared" si="0"/>
        <v>56</v>
      </c>
      <c r="Q15" s="2">
        <f t="shared" si="0"/>
        <v>70</v>
      </c>
      <c r="R15" s="2">
        <f t="shared" si="0"/>
        <v>56</v>
      </c>
      <c r="S15" s="2">
        <f t="shared" si="0"/>
        <v>28</v>
      </c>
      <c r="T15" s="2">
        <f t="shared" si="0"/>
        <v>8</v>
      </c>
      <c r="U15" s="2">
        <f t="shared" si="0"/>
        <v>1</v>
      </c>
      <c r="V15" s="2"/>
      <c r="W15" s="2"/>
      <c r="X15" s="2"/>
      <c r="Y15" s="2"/>
    </row>
    <row r="16" spans="11:25">
      <c r="L16" s="23">
        <v>9</v>
      </c>
      <c r="M16" s="2">
        <v>1</v>
      </c>
      <c r="N16" s="2">
        <f t="shared" si="1"/>
        <v>9</v>
      </c>
      <c r="O16" s="2">
        <f t="shared" si="0"/>
        <v>36</v>
      </c>
      <c r="P16" s="2">
        <f t="shared" si="0"/>
        <v>84</v>
      </c>
      <c r="Q16" s="2">
        <f t="shared" si="0"/>
        <v>126</v>
      </c>
      <c r="R16" s="2">
        <f t="shared" si="0"/>
        <v>126</v>
      </c>
      <c r="S16" s="2">
        <f t="shared" si="0"/>
        <v>84</v>
      </c>
      <c r="T16" s="2">
        <f t="shared" si="0"/>
        <v>36</v>
      </c>
      <c r="U16" s="2">
        <f t="shared" si="0"/>
        <v>9</v>
      </c>
      <c r="V16" s="2">
        <f t="shared" si="0"/>
        <v>1</v>
      </c>
      <c r="W16" s="2"/>
      <c r="X16" s="2"/>
      <c r="Y16" s="2"/>
    </row>
    <row r="17" spans="12:25">
      <c r="L17" s="23">
        <v>10</v>
      </c>
      <c r="M17" s="2">
        <v>1</v>
      </c>
      <c r="N17" s="2">
        <f t="shared" si="1"/>
        <v>10</v>
      </c>
      <c r="O17" s="2">
        <f t="shared" si="0"/>
        <v>45</v>
      </c>
      <c r="P17" s="2">
        <f t="shared" si="0"/>
        <v>120</v>
      </c>
      <c r="Q17" s="2">
        <f t="shared" si="0"/>
        <v>210</v>
      </c>
      <c r="R17" s="2">
        <f t="shared" si="0"/>
        <v>252</v>
      </c>
      <c r="S17" s="2">
        <f t="shared" si="0"/>
        <v>210</v>
      </c>
      <c r="T17" s="2">
        <f t="shared" si="0"/>
        <v>120</v>
      </c>
      <c r="U17" s="2">
        <f t="shared" si="0"/>
        <v>45</v>
      </c>
      <c r="V17" s="2">
        <f t="shared" si="0"/>
        <v>10</v>
      </c>
      <c r="W17" s="2">
        <f t="shared" si="0"/>
        <v>1</v>
      </c>
      <c r="X17" s="2"/>
      <c r="Y17" s="2"/>
    </row>
    <row r="18" spans="12:25">
      <c r="L18" s="23">
        <v>11</v>
      </c>
      <c r="M18" s="2">
        <v>1</v>
      </c>
      <c r="N18" s="2">
        <f t="shared" si="1"/>
        <v>11</v>
      </c>
      <c r="O18" s="2">
        <f t="shared" si="0"/>
        <v>55</v>
      </c>
      <c r="P18" s="2">
        <f t="shared" si="0"/>
        <v>165</v>
      </c>
      <c r="Q18" s="2">
        <f t="shared" si="0"/>
        <v>330</v>
      </c>
      <c r="R18" s="2">
        <f t="shared" si="0"/>
        <v>462</v>
      </c>
      <c r="S18" s="2">
        <f t="shared" si="0"/>
        <v>462</v>
      </c>
      <c r="T18" s="2">
        <f t="shared" si="0"/>
        <v>330</v>
      </c>
      <c r="U18" s="2">
        <f t="shared" si="0"/>
        <v>165</v>
      </c>
      <c r="V18" s="2">
        <f t="shared" si="0"/>
        <v>55</v>
      </c>
      <c r="W18" s="2">
        <f t="shared" si="0"/>
        <v>11</v>
      </c>
      <c r="X18" s="2">
        <f t="shared" si="0"/>
        <v>1</v>
      </c>
      <c r="Y18" s="2"/>
    </row>
    <row r="19" spans="12:25">
      <c r="L19" s="23">
        <v>12</v>
      </c>
      <c r="M19" s="2">
        <v>1</v>
      </c>
      <c r="N19" s="2">
        <f t="shared" si="1"/>
        <v>12</v>
      </c>
      <c r="O19" s="2">
        <f t="shared" si="0"/>
        <v>66</v>
      </c>
      <c r="P19" s="2">
        <f t="shared" si="0"/>
        <v>220</v>
      </c>
      <c r="Q19" s="2">
        <f t="shared" si="0"/>
        <v>495</v>
      </c>
      <c r="R19" s="2">
        <f t="shared" si="0"/>
        <v>792</v>
      </c>
      <c r="S19" s="50">
        <f t="shared" si="0"/>
        <v>924</v>
      </c>
      <c r="T19" s="2">
        <f t="shared" si="0"/>
        <v>792</v>
      </c>
      <c r="U19" s="2">
        <f t="shared" si="0"/>
        <v>495</v>
      </c>
      <c r="V19" s="2">
        <f t="shared" si="0"/>
        <v>220</v>
      </c>
      <c r="W19" s="2">
        <f t="shared" si="0"/>
        <v>66</v>
      </c>
      <c r="X19" s="2">
        <f t="shared" si="0"/>
        <v>12</v>
      </c>
      <c r="Y19" s="2">
        <f t="shared" si="0"/>
        <v>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AC68"/>
  <sheetViews>
    <sheetView topLeftCell="A50" zoomScale="130" zoomScaleNormal="130" workbookViewId="0">
      <selection activeCell="AI68" sqref="AI68"/>
    </sheetView>
  </sheetViews>
  <sheetFormatPr defaultColWidth="3.83203125" defaultRowHeight="17"/>
  <cols>
    <col min="1" max="1" width="6.58203125" style="20" bestFit="1" customWidth="1"/>
    <col min="2" max="2" width="7.33203125" style="20" bestFit="1" customWidth="1"/>
    <col min="3" max="5" width="3.83203125" style="20"/>
    <col min="6" max="11" width="3.83203125" style="9"/>
    <col min="12" max="12" width="8.25" style="9" customWidth="1"/>
    <col min="13" max="16384" width="3.83203125" style="9"/>
  </cols>
  <sheetData>
    <row r="3" spans="2:29">
      <c r="B3" t="s">
        <v>23</v>
      </c>
    </row>
    <row r="4" spans="2:29">
      <c r="B4" t="s">
        <v>24</v>
      </c>
    </row>
    <row r="6" spans="2:29">
      <c r="B6" s="20">
        <f>SUM(D6:AC6)</f>
        <v>995</v>
      </c>
      <c r="D6" s="20">
        <v>79</v>
      </c>
      <c r="E6" s="20">
        <v>13</v>
      </c>
      <c r="F6" s="9">
        <v>24</v>
      </c>
      <c r="G6" s="9">
        <v>48</v>
      </c>
      <c r="H6" s="9">
        <v>129</v>
      </c>
      <c r="I6" s="9">
        <v>20</v>
      </c>
      <c r="J6" s="9">
        <v>25</v>
      </c>
      <c r="K6" s="9">
        <v>51</v>
      </c>
      <c r="L6" s="9">
        <v>76</v>
      </c>
      <c r="M6" s="9">
        <v>3</v>
      </c>
      <c r="N6" s="9">
        <v>22</v>
      </c>
      <c r="O6" s="9">
        <v>18</v>
      </c>
      <c r="P6" s="9">
        <v>32</v>
      </c>
      <c r="Q6" s="9">
        <v>54</v>
      </c>
      <c r="R6" s="9">
        <v>110</v>
      </c>
      <c r="S6" s="9">
        <v>10</v>
      </c>
      <c r="T6" s="9">
        <v>1</v>
      </c>
      <c r="U6" s="9">
        <v>55</v>
      </c>
      <c r="V6" s="9">
        <v>40</v>
      </c>
      <c r="W6" s="9">
        <v>95</v>
      </c>
      <c r="X6" s="9">
        <v>16</v>
      </c>
      <c r="Y6" s="9">
        <v>8</v>
      </c>
      <c r="Z6" s="9">
        <v>34</v>
      </c>
      <c r="AA6" s="9">
        <v>2</v>
      </c>
      <c r="AB6" s="9">
        <v>29</v>
      </c>
      <c r="AC6" s="9">
        <v>1</v>
      </c>
    </row>
    <row r="41" spans="2:29"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2:29">
      <c r="B42"/>
      <c r="C42" s="9"/>
      <c r="D42" s="9"/>
      <c r="E42" s="9"/>
      <c r="K42"/>
      <c r="L42" s="22"/>
    </row>
    <row r="43" spans="2:29">
      <c r="B43"/>
      <c r="C43" s="9"/>
      <c r="D43" s="9"/>
      <c r="E43" s="9"/>
      <c r="K43"/>
      <c r="L43" s="22"/>
    </row>
    <row r="44" spans="2:29">
      <c r="B44"/>
      <c r="C44" s="8">
        <v>7</v>
      </c>
      <c r="D44" s="8">
        <v>6</v>
      </c>
      <c r="E44" s="8">
        <v>5</v>
      </c>
      <c r="F44" s="8">
        <v>4</v>
      </c>
      <c r="G44" s="8">
        <v>3</v>
      </c>
      <c r="H44" s="8">
        <v>2</v>
      </c>
      <c r="I44" s="8">
        <v>1</v>
      </c>
      <c r="J44" s="8">
        <v>0</v>
      </c>
      <c r="K44"/>
      <c r="L44" s="22"/>
      <c r="M44" s="172" t="s">
        <v>25</v>
      </c>
      <c r="N44" s="172"/>
      <c r="O44" s="22"/>
      <c r="P44" s="22"/>
      <c r="Q44" s="22"/>
      <c r="R44" s="22"/>
      <c r="S44" s="22"/>
      <c r="T44" s="22"/>
      <c r="U44" t="s">
        <v>26</v>
      </c>
      <c r="V44"/>
    </row>
    <row r="45" spans="2:29">
      <c r="B45" t="s">
        <v>27</v>
      </c>
      <c r="C45" s="24">
        <v>7</v>
      </c>
      <c r="D45" s="24">
        <v>6</v>
      </c>
      <c r="E45" s="24">
        <v>5</v>
      </c>
      <c r="F45" s="24">
        <v>4</v>
      </c>
      <c r="G45" s="24">
        <v>3</v>
      </c>
      <c r="H45" s="24">
        <v>2</v>
      </c>
      <c r="I45" s="24">
        <v>1</v>
      </c>
      <c r="J45" s="24">
        <v>0</v>
      </c>
      <c r="K45"/>
      <c r="L45" s="22" t="s">
        <v>97</v>
      </c>
      <c r="M45" s="22"/>
      <c r="N45" s="22"/>
      <c r="P45" s="8">
        <v>11</v>
      </c>
      <c r="Q45" s="8">
        <v>10</v>
      </c>
      <c r="R45" s="8">
        <v>9</v>
      </c>
      <c r="S45" s="8">
        <v>8</v>
      </c>
      <c r="T45" s="8">
        <v>7</v>
      </c>
      <c r="U45" s="8">
        <v>6</v>
      </c>
      <c r="V45" s="8">
        <v>5</v>
      </c>
      <c r="W45" s="8">
        <v>4</v>
      </c>
      <c r="X45" s="8">
        <v>3</v>
      </c>
      <c r="Y45" s="8">
        <v>2</v>
      </c>
      <c r="Z45" s="8">
        <v>1</v>
      </c>
      <c r="AA45" s="8">
        <v>0</v>
      </c>
    </row>
    <row r="46" spans="2:29">
      <c r="B46" t="s">
        <v>28</v>
      </c>
      <c r="C46" s="25">
        <v>15</v>
      </c>
      <c r="D46" s="25">
        <v>14</v>
      </c>
      <c r="E46" s="25">
        <v>13</v>
      </c>
      <c r="F46" s="25">
        <v>12</v>
      </c>
      <c r="G46" s="26">
        <v>11</v>
      </c>
      <c r="H46" s="26">
        <v>10</v>
      </c>
      <c r="I46" s="26">
        <v>9</v>
      </c>
      <c r="J46" s="26">
        <v>8</v>
      </c>
      <c r="K46"/>
      <c r="L46" s="22">
        <v>0</v>
      </c>
      <c r="M46" s="22">
        <v>932</v>
      </c>
      <c r="N46" s="22"/>
      <c r="P46" s="27">
        <v>0</v>
      </c>
      <c r="Q46" s="27">
        <v>1</v>
      </c>
      <c r="R46" s="27">
        <v>1</v>
      </c>
      <c r="S46" s="27">
        <v>1</v>
      </c>
      <c r="T46" s="28">
        <v>0</v>
      </c>
      <c r="U46" s="28">
        <v>1</v>
      </c>
      <c r="V46" s="28">
        <v>0</v>
      </c>
      <c r="W46" s="28">
        <v>0</v>
      </c>
      <c r="X46" s="28">
        <v>1</v>
      </c>
      <c r="Y46" s="29">
        <v>0</v>
      </c>
      <c r="Z46" s="29">
        <v>0</v>
      </c>
      <c r="AA46" s="29">
        <v>0</v>
      </c>
      <c r="AC46" s="9" t="s">
        <v>29</v>
      </c>
    </row>
    <row r="47" spans="2:29">
      <c r="B47" t="s">
        <v>30</v>
      </c>
      <c r="C47" s="30">
        <v>23</v>
      </c>
      <c r="D47" s="30">
        <v>22</v>
      </c>
      <c r="E47" s="31">
        <v>21</v>
      </c>
      <c r="F47" s="31">
        <v>20</v>
      </c>
      <c r="G47" s="31">
        <v>19</v>
      </c>
      <c r="H47" s="31">
        <v>18</v>
      </c>
      <c r="I47" s="31">
        <v>17</v>
      </c>
      <c r="J47" s="31">
        <v>16</v>
      </c>
      <c r="K47"/>
      <c r="L47" s="22">
        <v>12</v>
      </c>
      <c r="M47" s="22">
        <v>711</v>
      </c>
      <c r="N47" s="22"/>
      <c r="O47" s="22"/>
      <c r="P47" s="22"/>
      <c r="Q47" s="22"/>
      <c r="R47" s="32">
        <v>1</v>
      </c>
      <c r="S47" s="32">
        <v>0</v>
      </c>
      <c r="T47" s="32">
        <v>1</v>
      </c>
      <c r="U47" s="32">
        <v>1</v>
      </c>
      <c r="V47" s="32">
        <v>0</v>
      </c>
      <c r="W47" s="33">
        <v>0</v>
      </c>
      <c r="X47" s="34">
        <v>0</v>
      </c>
      <c r="Y47" s="34">
        <v>1</v>
      </c>
      <c r="Z47" s="34">
        <v>1</v>
      </c>
      <c r="AA47" s="34">
        <v>1</v>
      </c>
      <c r="AC47" s="9" t="s">
        <v>31</v>
      </c>
    </row>
    <row r="48" spans="2:29">
      <c r="B48" t="s">
        <v>32</v>
      </c>
      <c r="C48" s="30">
        <v>31</v>
      </c>
      <c r="D48" s="30">
        <v>30</v>
      </c>
      <c r="E48" s="30">
        <v>29</v>
      </c>
      <c r="F48" s="30">
        <v>28</v>
      </c>
      <c r="G48" s="30">
        <v>27</v>
      </c>
      <c r="H48" s="30">
        <v>26</v>
      </c>
      <c r="I48" s="30">
        <v>25</v>
      </c>
      <c r="J48" s="30">
        <v>24</v>
      </c>
      <c r="K48"/>
      <c r="L48" s="22"/>
      <c r="M48" s="22"/>
      <c r="N48" s="22"/>
      <c r="O48" s="22"/>
      <c r="P48" s="22"/>
      <c r="Q48" s="22"/>
      <c r="R48" s="22"/>
      <c r="S48" s="22"/>
      <c r="T48" s="22"/>
      <c r="U48"/>
      <c r="V48"/>
    </row>
    <row r="49" spans="2:22">
      <c r="B49" t="s">
        <v>33</v>
      </c>
      <c r="C49" s="30">
        <v>39</v>
      </c>
      <c r="D49" s="30">
        <v>38</v>
      </c>
      <c r="E49" s="30">
        <v>37</v>
      </c>
      <c r="F49" s="30">
        <v>36</v>
      </c>
      <c r="G49" s="30">
        <v>35</v>
      </c>
      <c r="H49" s="30">
        <v>34</v>
      </c>
      <c r="I49" s="30">
        <v>33</v>
      </c>
      <c r="J49" s="30">
        <v>32</v>
      </c>
      <c r="K49"/>
      <c r="L49" s="22"/>
      <c r="M49" s="22"/>
      <c r="N49" s="22"/>
      <c r="O49" s="22"/>
      <c r="P49" s="22"/>
      <c r="Q49" s="22"/>
      <c r="R49" s="22"/>
      <c r="S49" s="22"/>
      <c r="T49" s="22"/>
      <c r="U49"/>
      <c r="V49"/>
    </row>
    <row r="50" spans="2:22">
      <c r="B50" t="s">
        <v>34</v>
      </c>
      <c r="C50" s="30">
        <v>47</v>
      </c>
      <c r="D50" s="30">
        <v>46</v>
      </c>
      <c r="E50" s="30">
        <v>45</v>
      </c>
      <c r="F50" s="30">
        <v>44</v>
      </c>
      <c r="G50" s="30">
        <v>43</v>
      </c>
      <c r="H50" s="30">
        <v>42</v>
      </c>
      <c r="I50" s="30">
        <v>41</v>
      </c>
      <c r="J50" s="30">
        <v>40</v>
      </c>
      <c r="K50"/>
      <c r="L50" s="22"/>
      <c r="M50" s="22"/>
      <c r="N50" s="22"/>
      <c r="O50" s="22"/>
      <c r="P50" s="22"/>
      <c r="Q50" s="22"/>
      <c r="R50" s="22"/>
      <c r="S50" s="22"/>
      <c r="T50" s="22"/>
      <c r="U50"/>
      <c r="V50"/>
    </row>
    <row r="51" spans="2:22">
      <c r="B51" t="s">
        <v>35</v>
      </c>
      <c r="C51" s="30">
        <v>55</v>
      </c>
      <c r="D51" s="30">
        <v>54</v>
      </c>
      <c r="E51" s="30">
        <v>53</v>
      </c>
      <c r="F51" s="30">
        <v>52</v>
      </c>
      <c r="G51" s="30">
        <v>51</v>
      </c>
      <c r="H51" s="30">
        <v>50</v>
      </c>
      <c r="I51" s="30">
        <v>49</v>
      </c>
      <c r="J51" s="30">
        <v>48</v>
      </c>
      <c r="K51"/>
      <c r="L51" s="22"/>
      <c r="M51" s="22"/>
      <c r="N51" s="22"/>
      <c r="O51" s="22"/>
      <c r="P51" s="22"/>
      <c r="Q51" s="22"/>
      <c r="R51" s="22"/>
      <c r="S51" s="22"/>
      <c r="T51" s="22"/>
      <c r="U51"/>
      <c r="V51"/>
    </row>
    <row r="52" spans="2:22">
      <c r="B52" t="s">
        <v>36</v>
      </c>
      <c r="C52" s="30">
        <v>63</v>
      </c>
      <c r="D52" s="30">
        <v>62</v>
      </c>
      <c r="E52" s="30">
        <v>61</v>
      </c>
      <c r="F52" s="30">
        <v>60</v>
      </c>
      <c r="G52" s="30">
        <v>59</v>
      </c>
      <c r="H52" s="30">
        <v>58</v>
      </c>
      <c r="I52" s="30">
        <v>57</v>
      </c>
      <c r="J52" s="30">
        <v>56</v>
      </c>
      <c r="K52"/>
      <c r="L52" s="22"/>
      <c r="M52" s="22"/>
      <c r="N52" s="22"/>
      <c r="O52" s="22"/>
      <c r="P52" s="22"/>
      <c r="Q52" s="22"/>
      <c r="R52" s="22"/>
      <c r="S52" s="22"/>
      <c r="T52" s="22"/>
      <c r="U52"/>
      <c r="V52"/>
    </row>
    <row r="53" spans="2:22">
      <c r="B53" t="s">
        <v>37</v>
      </c>
      <c r="C53" s="30">
        <v>71</v>
      </c>
      <c r="D53" s="30">
        <v>70</v>
      </c>
      <c r="E53" s="30">
        <v>69</v>
      </c>
      <c r="F53" s="30">
        <v>68</v>
      </c>
      <c r="G53" s="30">
        <v>67</v>
      </c>
      <c r="H53" s="30">
        <v>66</v>
      </c>
      <c r="I53" s="30">
        <v>65</v>
      </c>
      <c r="J53" s="30">
        <v>64</v>
      </c>
      <c r="K53"/>
      <c r="L53" s="22"/>
      <c r="M53" s="22"/>
      <c r="N53" s="22"/>
      <c r="O53" s="22"/>
      <c r="P53" s="22"/>
      <c r="Q53" s="22"/>
      <c r="R53" s="22"/>
      <c r="S53" s="22"/>
      <c r="T53" s="22"/>
      <c r="U53"/>
      <c r="V53"/>
    </row>
    <row r="54" spans="2:22">
      <c r="B54" t="s">
        <v>38</v>
      </c>
      <c r="C54" s="30">
        <v>79</v>
      </c>
      <c r="D54" s="30">
        <v>78</v>
      </c>
      <c r="E54" s="30">
        <v>77</v>
      </c>
      <c r="F54" s="30">
        <v>76</v>
      </c>
      <c r="G54" s="30">
        <v>75</v>
      </c>
      <c r="H54" s="30">
        <v>74</v>
      </c>
      <c r="I54" s="30">
        <v>73</v>
      </c>
      <c r="J54" s="30">
        <v>72</v>
      </c>
      <c r="K54"/>
      <c r="L54" s="22"/>
      <c r="M54" s="22"/>
      <c r="N54" s="22"/>
      <c r="O54" s="22"/>
      <c r="P54" s="22"/>
      <c r="Q54" s="22"/>
      <c r="R54" s="22"/>
      <c r="S54" s="22"/>
      <c r="T54" s="22"/>
      <c r="U54"/>
      <c r="V54"/>
    </row>
    <row r="55" spans="2:22">
      <c r="B55" t="s">
        <v>39</v>
      </c>
      <c r="C55" s="30">
        <v>87</v>
      </c>
      <c r="D55" s="30">
        <v>86</v>
      </c>
      <c r="E55" s="30">
        <v>85</v>
      </c>
      <c r="F55" s="30">
        <v>84</v>
      </c>
      <c r="G55" s="30">
        <v>83</v>
      </c>
      <c r="H55" s="30">
        <v>82</v>
      </c>
      <c r="I55" s="30">
        <v>81</v>
      </c>
      <c r="J55" s="30">
        <v>80</v>
      </c>
      <c r="K55"/>
      <c r="L55" s="22"/>
      <c r="M55" s="22"/>
      <c r="N55" s="22"/>
      <c r="O55" s="22"/>
      <c r="P55" s="22"/>
      <c r="Q55" s="22"/>
      <c r="R55" s="22"/>
      <c r="S55" s="22"/>
      <c r="T55" s="22"/>
      <c r="U55"/>
      <c r="V55"/>
    </row>
    <row r="56" spans="2:22">
      <c r="B56" t="s">
        <v>40</v>
      </c>
      <c r="C56" s="30">
        <v>95</v>
      </c>
      <c r="D56" s="30">
        <v>94</v>
      </c>
      <c r="E56" s="30">
        <v>93</v>
      </c>
      <c r="F56" s="30">
        <v>92</v>
      </c>
      <c r="G56" s="30">
        <v>91</v>
      </c>
      <c r="H56" s="30">
        <v>90</v>
      </c>
      <c r="I56" s="30">
        <v>89</v>
      </c>
      <c r="J56" s="30">
        <v>88</v>
      </c>
      <c r="K56"/>
      <c r="L56" s="22"/>
      <c r="M56" s="22"/>
      <c r="N56" s="22"/>
      <c r="O56" s="22"/>
      <c r="P56" s="22"/>
      <c r="Q56" s="22"/>
      <c r="R56" s="22"/>
      <c r="S56" s="22"/>
      <c r="T56" s="22"/>
      <c r="U56"/>
      <c r="V56"/>
    </row>
    <row r="57" spans="2:22">
      <c r="B57" t="s">
        <v>41</v>
      </c>
      <c r="C57" s="30">
        <v>103</v>
      </c>
      <c r="D57" s="30">
        <v>102</v>
      </c>
      <c r="E57" s="30">
        <v>101</v>
      </c>
      <c r="F57" s="30">
        <v>100</v>
      </c>
      <c r="G57" s="30">
        <v>99</v>
      </c>
      <c r="H57" s="30">
        <v>98</v>
      </c>
      <c r="I57" s="30">
        <v>97</v>
      </c>
      <c r="J57" s="30">
        <v>96</v>
      </c>
      <c r="K57"/>
      <c r="L57" s="22"/>
      <c r="M57" s="22"/>
      <c r="N57" s="22"/>
      <c r="O57" s="22"/>
      <c r="P57" s="22"/>
      <c r="Q57" s="22"/>
      <c r="R57" s="22"/>
      <c r="S57" s="22"/>
      <c r="T57" s="22"/>
      <c r="U57"/>
      <c r="V57"/>
    </row>
    <row r="58" spans="2:22">
      <c r="B58" t="s">
        <v>42</v>
      </c>
      <c r="C58" s="30">
        <v>111</v>
      </c>
      <c r="D58" s="30">
        <v>110</v>
      </c>
      <c r="E58" s="30">
        <v>109</v>
      </c>
      <c r="F58" s="30">
        <v>108</v>
      </c>
      <c r="G58" s="30">
        <v>107</v>
      </c>
      <c r="H58" s="30">
        <v>106</v>
      </c>
      <c r="I58" s="30">
        <v>105</v>
      </c>
      <c r="J58" s="30">
        <v>104</v>
      </c>
      <c r="K58"/>
      <c r="L58" s="22"/>
      <c r="M58" s="22"/>
      <c r="N58" s="22"/>
      <c r="O58" s="22"/>
      <c r="P58" s="22"/>
      <c r="Q58" s="22"/>
      <c r="R58" s="22"/>
      <c r="S58" s="22"/>
      <c r="T58" s="22"/>
      <c r="U58"/>
      <c r="V58"/>
    </row>
    <row r="59" spans="2:22">
      <c r="B59" t="s">
        <v>43</v>
      </c>
      <c r="C59" s="30">
        <v>119</v>
      </c>
      <c r="D59" s="30">
        <v>118</v>
      </c>
      <c r="E59" s="30">
        <v>117</v>
      </c>
      <c r="F59" s="30">
        <v>116</v>
      </c>
      <c r="G59" s="30">
        <v>115</v>
      </c>
      <c r="H59" s="30">
        <v>114</v>
      </c>
      <c r="I59" s="30">
        <v>113</v>
      </c>
      <c r="J59" s="30">
        <v>112</v>
      </c>
      <c r="K59"/>
      <c r="L59" s="22"/>
      <c r="M59" s="22"/>
      <c r="N59" s="22"/>
      <c r="O59" s="22"/>
      <c r="P59" s="22"/>
      <c r="Q59" s="22"/>
      <c r="R59" s="22"/>
      <c r="S59" s="22"/>
      <c r="T59" s="22"/>
      <c r="U59"/>
      <c r="V59"/>
    </row>
    <row r="60" spans="2:22">
      <c r="B60" t="s">
        <v>44</v>
      </c>
      <c r="C60" s="30">
        <v>127</v>
      </c>
      <c r="D60" s="30">
        <v>126</v>
      </c>
      <c r="E60" s="30">
        <v>125</v>
      </c>
      <c r="F60" s="30">
        <v>124</v>
      </c>
      <c r="G60" s="30">
        <v>123</v>
      </c>
      <c r="H60" s="30">
        <v>122</v>
      </c>
      <c r="I60" s="30">
        <v>121</v>
      </c>
      <c r="J60" s="30">
        <v>120</v>
      </c>
      <c r="K60"/>
      <c r="L60" s="22"/>
      <c r="M60" s="22"/>
      <c r="N60" s="22"/>
      <c r="O60" s="22"/>
      <c r="P60" s="22"/>
      <c r="Q60" s="22"/>
      <c r="R60" s="22"/>
      <c r="S60" s="22"/>
      <c r="T60" s="22"/>
      <c r="U60"/>
      <c r="V60"/>
    </row>
    <row r="61" spans="2:22">
      <c r="B61" t="s">
        <v>45</v>
      </c>
      <c r="C61" s="30">
        <v>135</v>
      </c>
      <c r="D61" s="30">
        <v>134</v>
      </c>
      <c r="E61" s="30">
        <v>133</v>
      </c>
      <c r="F61" s="30">
        <v>132</v>
      </c>
      <c r="G61" s="30">
        <v>131</v>
      </c>
      <c r="H61" s="30">
        <v>130</v>
      </c>
      <c r="I61" s="30">
        <v>129</v>
      </c>
      <c r="J61" s="30">
        <v>128</v>
      </c>
      <c r="K61"/>
      <c r="L61" s="22"/>
      <c r="M61" s="22"/>
      <c r="N61" s="22"/>
      <c r="O61" s="22"/>
      <c r="P61" s="22"/>
      <c r="Q61" s="22"/>
      <c r="R61" s="22"/>
      <c r="S61" s="22"/>
      <c r="T61" s="22"/>
      <c r="U61"/>
      <c r="V61"/>
    </row>
    <row r="62" spans="2:22">
      <c r="B62" t="s">
        <v>46</v>
      </c>
      <c r="C62" s="30">
        <v>143</v>
      </c>
      <c r="D62" s="30">
        <v>142</v>
      </c>
      <c r="E62" s="30">
        <v>141</v>
      </c>
      <c r="F62" s="30">
        <v>140</v>
      </c>
      <c r="G62" s="30">
        <v>139</v>
      </c>
      <c r="H62" s="30">
        <v>138</v>
      </c>
      <c r="I62" s="30">
        <v>137</v>
      </c>
      <c r="J62" s="30">
        <v>136</v>
      </c>
      <c r="K62"/>
      <c r="L62" s="22"/>
      <c r="M62" s="22"/>
      <c r="N62" s="22"/>
      <c r="O62" s="22"/>
      <c r="P62" s="22"/>
      <c r="Q62" s="22"/>
      <c r="R62" s="22"/>
      <c r="S62" s="22"/>
      <c r="T62" s="22"/>
      <c r="U62"/>
      <c r="V62"/>
    </row>
    <row r="63" spans="2:22">
      <c r="B63"/>
      <c r="C63" s="9"/>
      <c r="D63" s="9"/>
      <c r="E63" s="9"/>
      <c r="K63"/>
      <c r="L63" s="22"/>
      <c r="M63" s="22"/>
      <c r="N63" s="22"/>
      <c r="O63" s="22"/>
      <c r="P63" s="22"/>
      <c r="Q63" s="22"/>
      <c r="R63" s="22"/>
      <c r="S63" s="22"/>
      <c r="T63" s="22"/>
      <c r="U63"/>
      <c r="V63"/>
    </row>
    <row r="64" spans="2:22">
      <c r="B64"/>
      <c r="C64" s="9"/>
      <c r="D64" s="9"/>
      <c r="E64" s="9"/>
      <c r="K64"/>
      <c r="L64" s="22"/>
      <c r="M64" s="22"/>
      <c r="N64" s="22"/>
      <c r="O64" s="22"/>
      <c r="P64" s="22"/>
      <c r="Q64" s="22"/>
      <c r="R64" s="22"/>
      <c r="S64" s="22"/>
      <c r="T64" s="22"/>
      <c r="U64"/>
      <c r="V64"/>
    </row>
    <row r="65" spans="2:22">
      <c r="B65"/>
      <c r="C65" s="9"/>
      <c r="D65" s="9"/>
      <c r="E65" s="9"/>
      <c r="K65"/>
      <c r="L65" s="22"/>
      <c r="M65" s="22"/>
      <c r="N65" s="22"/>
      <c r="O65" s="22"/>
      <c r="P65" s="22"/>
      <c r="Q65" s="22"/>
      <c r="R65" s="22"/>
      <c r="S65" s="22"/>
      <c r="T65" s="22"/>
      <c r="U65"/>
      <c r="V65"/>
    </row>
    <row r="66" spans="2:22">
      <c r="C66" s="9"/>
      <c r="D66" s="9"/>
      <c r="E66" s="9"/>
      <c r="K66"/>
      <c r="L66" s="22"/>
      <c r="M66" s="22"/>
      <c r="N66" s="22"/>
      <c r="O66" s="22"/>
      <c r="P66" s="22"/>
      <c r="Q66" s="22"/>
      <c r="R66" s="22"/>
      <c r="S66" s="22"/>
      <c r="T66" s="22"/>
      <c r="U66"/>
      <c r="V66"/>
    </row>
    <row r="67" spans="2:22">
      <c r="C67" s="9"/>
      <c r="D67" s="9"/>
      <c r="E67" s="9"/>
      <c r="K67"/>
      <c r="L67" s="22"/>
      <c r="M67" s="22"/>
      <c r="N67" s="22"/>
      <c r="O67" s="22"/>
      <c r="P67" s="22"/>
      <c r="Q67" s="22"/>
      <c r="R67" s="22"/>
      <c r="S67" s="22"/>
      <c r="T67" s="22"/>
      <c r="U67"/>
      <c r="V67"/>
    </row>
    <row r="68" spans="2:22">
      <c r="C68" s="9"/>
      <c r="D68" s="9"/>
      <c r="E68" s="9"/>
      <c r="K68"/>
      <c r="L68" s="22"/>
      <c r="M68" s="22"/>
      <c r="N68" s="22"/>
      <c r="O68" s="22"/>
      <c r="P68" s="22"/>
      <c r="Q68" s="22"/>
      <c r="R68" s="22"/>
      <c r="S68" s="22"/>
      <c r="T68" s="22"/>
      <c r="U68"/>
      <c r="V68"/>
    </row>
  </sheetData>
  <mergeCells count="1">
    <mergeCell ref="M44:N4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C7A-F35F-43FE-98E7-B8C5A87C8202}">
  <dimension ref="A1:G20"/>
  <sheetViews>
    <sheetView workbookViewId="0">
      <selection activeCell="AC5" sqref="AC5"/>
    </sheetView>
  </sheetViews>
  <sheetFormatPr defaultColWidth="3.83203125" defaultRowHeight="17"/>
  <cols>
    <col min="1" max="1" width="3.83203125" style="51"/>
    <col min="2" max="2" width="14" style="51" customWidth="1"/>
    <col min="3" max="16384" width="3.83203125" style="51"/>
  </cols>
  <sheetData>
    <row r="1" spans="1:7">
      <c r="A1" s="59"/>
    </row>
    <row r="2" spans="1:7">
      <c r="B2" s="51" t="s">
        <v>100</v>
      </c>
      <c r="C2" s="60">
        <v>0</v>
      </c>
      <c r="D2" s="60">
        <v>1</v>
      </c>
      <c r="E2" s="60">
        <v>2</v>
      </c>
      <c r="F2" s="60">
        <v>3</v>
      </c>
      <c r="G2" s="60">
        <v>4</v>
      </c>
    </row>
    <row r="3" spans="1:7">
      <c r="B3" s="51" t="s">
        <v>101</v>
      </c>
      <c r="C3" s="61">
        <v>2</v>
      </c>
      <c r="D3" s="61">
        <v>1</v>
      </c>
      <c r="E3" s="61">
        <v>5</v>
      </c>
      <c r="F3" s="61">
        <v>3</v>
      </c>
      <c r="G3" s="61">
        <v>4</v>
      </c>
    </row>
    <row r="5" spans="1:7">
      <c r="B5" s="51" t="s">
        <v>101</v>
      </c>
      <c r="C5" s="61">
        <v>1</v>
      </c>
      <c r="D5" s="61">
        <v>2</v>
      </c>
      <c r="E5" s="61">
        <v>3</v>
      </c>
      <c r="F5" s="61">
        <v>4</v>
      </c>
      <c r="G5" s="61">
        <v>5</v>
      </c>
    </row>
    <row r="6" spans="1:7">
      <c r="B6" s="51" t="s">
        <v>100</v>
      </c>
      <c r="C6" s="51">
        <v>1</v>
      </c>
      <c r="D6" s="51">
        <v>0</v>
      </c>
      <c r="E6" s="51">
        <v>3</v>
      </c>
      <c r="F6" s="51">
        <v>4</v>
      </c>
      <c r="G6" s="51">
        <v>2</v>
      </c>
    </row>
    <row r="9" spans="1:7">
      <c r="B9" s="51" t="s">
        <v>102</v>
      </c>
      <c r="C9" s="62">
        <v>1</v>
      </c>
      <c r="D9" s="62">
        <v>2</v>
      </c>
      <c r="E9" s="62">
        <v>3</v>
      </c>
      <c r="F9" s="62">
        <v>4</v>
      </c>
      <c r="G9" s="62">
        <v>5</v>
      </c>
    </row>
    <row r="10" spans="1:7">
      <c r="B10" s="51" t="s">
        <v>103</v>
      </c>
      <c r="C10" s="51">
        <v>0</v>
      </c>
      <c r="D10" s="51">
        <v>1</v>
      </c>
      <c r="E10" s="51">
        <v>2</v>
      </c>
      <c r="F10" s="51">
        <v>3</v>
      </c>
      <c r="G10" s="51">
        <v>4</v>
      </c>
    </row>
    <row r="11" spans="1:7">
      <c r="C11" s="2">
        <v>1</v>
      </c>
      <c r="D11" s="51">
        <v>0</v>
      </c>
      <c r="E11" s="51">
        <v>2</v>
      </c>
      <c r="F11" s="51">
        <v>3</v>
      </c>
      <c r="G11" s="51">
        <v>4</v>
      </c>
    </row>
    <row r="12" spans="1:7">
      <c r="D12" s="2">
        <v>0</v>
      </c>
      <c r="E12" s="51">
        <v>2</v>
      </c>
      <c r="F12" s="51">
        <v>3</v>
      </c>
      <c r="G12" s="51">
        <v>4</v>
      </c>
    </row>
    <row r="13" spans="1:7">
      <c r="E13" s="2">
        <v>3</v>
      </c>
      <c r="F13" s="51">
        <v>2</v>
      </c>
      <c r="G13" s="51">
        <v>4</v>
      </c>
    </row>
    <row r="14" spans="1:7">
      <c r="F14" s="2">
        <v>4</v>
      </c>
      <c r="G14" s="2">
        <v>2</v>
      </c>
    </row>
    <row r="16" spans="1:7">
      <c r="C16" s="51">
        <v>1</v>
      </c>
      <c r="D16" s="51">
        <v>0</v>
      </c>
      <c r="E16" s="51">
        <v>3</v>
      </c>
      <c r="F16" s="51">
        <v>4</v>
      </c>
      <c r="G16" s="51">
        <v>2</v>
      </c>
    </row>
    <row r="19" spans="2:7">
      <c r="C19" s="51">
        <v>0</v>
      </c>
      <c r="D19" s="51">
        <v>1</v>
      </c>
      <c r="E19" s="51">
        <v>2</v>
      </c>
      <c r="F19" s="51">
        <v>3</v>
      </c>
      <c r="G19" s="51">
        <v>4</v>
      </c>
    </row>
    <row r="20" spans="2:7">
      <c r="B20" s="51" t="s">
        <v>104</v>
      </c>
      <c r="C20" s="51">
        <v>2</v>
      </c>
      <c r="D20" s="51">
        <v>1</v>
      </c>
      <c r="E20" s="51">
        <v>5</v>
      </c>
      <c r="F20" s="51">
        <v>3</v>
      </c>
      <c r="G20" s="51">
        <v>4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D062-D9EA-4675-8C86-7D6E3F4E2600}">
  <dimension ref="C2:M11"/>
  <sheetViews>
    <sheetView workbookViewId="0">
      <selection activeCell="C2" sqref="C2"/>
    </sheetView>
  </sheetViews>
  <sheetFormatPr defaultColWidth="4.5" defaultRowHeight="22.5" customHeight="1"/>
  <cols>
    <col min="1" max="2" width="4.5" style="51"/>
    <col min="3" max="3" width="10.75" style="51" customWidth="1"/>
    <col min="4" max="16384" width="4.5" style="51"/>
  </cols>
  <sheetData>
    <row r="2" spans="3:13" ht="22.5" customHeight="1">
      <c r="D2" s="63">
        <v>0</v>
      </c>
      <c r="E2" s="63">
        <v>1</v>
      </c>
      <c r="F2" s="63">
        <v>2</v>
      </c>
      <c r="G2" s="63">
        <v>3</v>
      </c>
      <c r="H2" s="63">
        <v>4</v>
      </c>
      <c r="I2" s="63">
        <v>5</v>
      </c>
      <c r="J2" s="63">
        <v>6</v>
      </c>
      <c r="K2" s="63">
        <v>7</v>
      </c>
      <c r="L2" s="63">
        <v>8</v>
      </c>
      <c r="M2" s="63">
        <v>9</v>
      </c>
    </row>
    <row r="3" spans="3:13" ht="22.5" customHeight="1">
      <c r="C3" s="51" t="s">
        <v>105</v>
      </c>
      <c r="D3" s="2">
        <v>3</v>
      </c>
      <c r="E3" s="2">
        <v>4</v>
      </c>
      <c r="F3" s="2">
        <v>1</v>
      </c>
      <c r="G3" s="2">
        <v>2</v>
      </c>
      <c r="H3" s="2">
        <v>2</v>
      </c>
      <c r="I3" s="2">
        <v>3</v>
      </c>
      <c r="J3" s="2">
        <v>1</v>
      </c>
      <c r="K3" s="2">
        <v>3</v>
      </c>
      <c r="L3" s="2">
        <v>5</v>
      </c>
      <c r="M3" s="2">
        <v>3</v>
      </c>
    </row>
    <row r="5" spans="3:13" ht="22.5" customHeight="1">
      <c r="C5" s="51" t="s">
        <v>106</v>
      </c>
      <c r="D5" s="63">
        <v>0</v>
      </c>
      <c r="E5" s="63">
        <v>1</v>
      </c>
      <c r="F5" s="63">
        <v>2</v>
      </c>
      <c r="G5" s="63">
        <v>3</v>
      </c>
      <c r="H5" s="63">
        <v>4</v>
      </c>
      <c r="I5" s="63">
        <v>5</v>
      </c>
    </row>
    <row r="6" spans="3:13" ht="22.5" customHeight="1">
      <c r="C6" s="51" t="s">
        <v>107</v>
      </c>
      <c r="E6" s="51">
        <v>2</v>
      </c>
      <c r="F6" s="51">
        <v>2</v>
      </c>
      <c r="G6" s="51">
        <v>4</v>
      </c>
      <c r="H6" s="51">
        <v>1</v>
      </c>
      <c r="I6" s="51">
        <v>1</v>
      </c>
    </row>
    <row r="8" spans="3:13" ht="22.5" customHeight="1">
      <c r="C8" s="51" t="s">
        <v>108</v>
      </c>
      <c r="E8" s="51">
        <v>2</v>
      </c>
      <c r="F8" s="51">
        <v>4</v>
      </c>
      <c r="G8" s="51">
        <v>8</v>
      </c>
      <c r="H8" s="51">
        <v>9</v>
      </c>
      <c r="I8" s="51">
        <v>10</v>
      </c>
    </row>
    <row r="10" spans="3:13" ht="22.5" customHeight="1">
      <c r="D10" s="63">
        <v>0</v>
      </c>
      <c r="E10" s="63">
        <v>1</v>
      </c>
      <c r="F10" s="63">
        <v>2</v>
      </c>
      <c r="G10" s="63">
        <v>3</v>
      </c>
      <c r="H10" s="63">
        <v>4</v>
      </c>
      <c r="I10" s="63">
        <v>5</v>
      </c>
      <c r="J10" s="63">
        <v>6</v>
      </c>
      <c r="K10" s="63">
        <v>7</v>
      </c>
      <c r="L10" s="63">
        <v>8</v>
      </c>
      <c r="M10" s="63">
        <v>9</v>
      </c>
    </row>
    <row r="11" spans="3:13" ht="22.5" customHeight="1">
      <c r="C11" s="51" t="s">
        <v>109</v>
      </c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6BCD-372C-4883-BFB0-42D72D67EDF1}">
  <dimension ref="B23:I34"/>
  <sheetViews>
    <sheetView workbookViewId="0">
      <selection activeCell="N28" sqref="N28"/>
    </sheetView>
  </sheetViews>
  <sheetFormatPr defaultColWidth="9" defaultRowHeight="17"/>
  <cols>
    <col min="1" max="2" width="9" style="21"/>
    <col min="3" max="6" width="10.08203125" style="21" bestFit="1" customWidth="1"/>
    <col min="7" max="7" width="12.75" style="21" bestFit="1" customWidth="1"/>
    <col min="8" max="8" width="10.08203125" style="21" bestFit="1" customWidth="1"/>
    <col min="9" max="9" width="12.75" style="21" bestFit="1" customWidth="1"/>
    <col min="10" max="16384" width="9" style="21"/>
  </cols>
  <sheetData>
    <row r="23" spans="3:9">
      <c r="D23" s="21" t="s">
        <v>110</v>
      </c>
      <c r="E23" s="21">
        <v>0</v>
      </c>
      <c r="H23" s="21" t="s">
        <v>111</v>
      </c>
      <c r="I23" s="21">
        <v>-124</v>
      </c>
    </row>
    <row r="24" spans="3:9">
      <c r="D24" s="21" t="s">
        <v>68</v>
      </c>
      <c r="E24" s="21">
        <v>1</v>
      </c>
      <c r="H24" s="21" t="s">
        <v>112</v>
      </c>
      <c r="I24" s="21">
        <v>-123</v>
      </c>
    </row>
    <row r="25" spans="3:9">
      <c r="D25" s="21" t="s">
        <v>73</v>
      </c>
      <c r="E25" s="21">
        <v>2</v>
      </c>
      <c r="H25" s="21" t="s">
        <v>113</v>
      </c>
      <c r="I25" s="21">
        <v>0</v>
      </c>
    </row>
    <row r="26" spans="3:9">
      <c r="D26" s="21" t="s">
        <v>77</v>
      </c>
      <c r="E26" s="21">
        <v>3</v>
      </c>
      <c r="H26" s="21" t="s">
        <v>114</v>
      </c>
      <c r="I26" s="21">
        <v>1</v>
      </c>
    </row>
    <row r="27" spans="3:9">
      <c r="D27" s="21" t="s">
        <v>115</v>
      </c>
      <c r="E27" s="21">
        <v>-124</v>
      </c>
      <c r="H27" s="21" t="s">
        <v>116</v>
      </c>
      <c r="I27" s="21">
        <v>2</v>
      </c>
    </row>
    <row r="28" spans="3:9">
      <c r="D28" s="21" t="s">
        <v>117</v>
      </c>
      <c r="E28" s="21">
        <v>-123</v>
      </c>
      <c r="H28" s="21" t="s">
        <v>118</v>
      </c>
      <c r="I28" s="21">
        <v>3</v>
      </c>
    </row>
    <row r="30" spans="3:9" s="51" customFormat="1"/>
    <row r="31" spans="3:9" s="51" customFormat="1">
      <c r="C31" s="51" t="s">
        <v>119</v>
      </c>
      <c r="D31" s="51" t="s">
        <v>119</v>
      </c>
      <c r="E31" s="51" t="s">
        <v>119</v>
      </c>
      <c r="F31" s="51" t="s">
        <v>119</v>
      </c>
    </row>
    <row r="32" spans="3:9" s="51" customFormat="1">
      <c r="C32" s="51" t="s">
        <v>120</v>
      </c>
      <c r="D32" s="51" t="s">
        <v>120</v>
      </c>
      <c r="E32" s="51" t="s">
        <v>120</v>
      </c>
      <c r="F32" s="51" t="s">
        <v>120</v>
      </c>
      <c r="G32" s="51">
        <v>-1</v>
      </c>
    </row>
    <row r="33" spans="2:7" s="51" customFormat="1">
      <c r="B33" s="64" t="s">
        <v>121</v>
      </c>
      <c r="C33" s="51" t="s">
        <v>113</v>
      </c>
      <c r="D33" s="51" t="s">
        <v>110</v>
      </c>
      <c r="E33" s="51" t="s">
        <v>110</v>
      </c>
      <c r="F33" s="51" t="s">
        <v>110</v>
      </c>
      <c r="G33" s="51">
        <v>2147483648</v>
      </c>
    </row>
    <row r="34" spans="2:7">
      <c r="C34" s="51" t="s">
        <v>122</v>
      </c>
      <c r="D34" s="51" t="s">
        <v>120</v>
      </c>
      <c r="E34" s="51" t="s">
        <v>120</v>
      </c>
      <c r="F34" s="51" t="s">
        <v>120</v>
      </c>
      <c r="G34" s="51">
        <v>2147483647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0AB0-7219-4920-92F2-A16E00735EAD}">
  <dimension ref="A1:R29"/>
  <sheetViews>
    <sheetView topLeftCell="A21" workbookViewId="0">
      <selection activeCell="B52" sqref="B52"/>
    </sheetView>
  </sheetViews>
  <sheetFormatPr defaultRowHeight="17"/>
  <cols>
    <col min="2" max="2" width="42.75" bestFit="1" customWidth="1"/>
    <col min="9" max="18" width="3.83203125" style="51" customWidth="1"/>
    <col min="19" max="22" width="3.83203125" customWidth="1"/>
  </cols>
  <sheetData>
    <row r="1" spans="1:17">
      <c r="A1" s="59"/>
      <c r="C1" s="59"/>
    </row>
    <row r="2" spans="1:17">
      <c r="B2" t="s">
        <v>123</v>
      </c>
    </row>
    <row r="3" spans="1:17">
      <c r="B3" t="s">
        <v>124</v>
      </c>
    </row>
    <row r="4" spans="1:17">
      <c r="B4" t="s">
        <v>125</v>
      </c>
    </row>
    <row r="5" spans="1:17">
      <c r="B5" t="s">
        <v>126</v>
      </c>
    </row>
    <row r="9" spans="1:17">
      <c r="J9" s="57">
        <v>7</v>
      </c>
      <c r="K9" s="57">
        <v>6</v>
      </c>
      <c r="L9" s="57">
        <v>5</v>
      </c>
      <c r="M9" s="57">
        <v>4</v>
      </c>
      <c r="N9" s="57">
        <v>3</v>
      </c>
      <c r="O9" s="57">
        <v>2</v>
      </c>
      <c r="P9" s="57">
        <v>1</v>
      </c>
      <c r="Q9" s="57">
        <v>0</v>
      </c>
    </row>
    <row r="10" spans="1:17">
      <c r="H10" t="s">
        <v>127</v>
      </c>
      <c r="I10" s="57">
        <v>0</v>
      </c>
      <c r="J10" s="2">
        <v>7</v>
      </c>
      <c r="K10" s="2">
        <v>6</v>
      </c>
      <c r="L10" s="2">
        <v>5</v>
      </c>
      <c r="M10" s="2">
        <v>4</v>
      </c>
      <c r="N10" s="2">
        <v>3</v>
      </c>
      <c r="O10" s="2">
        <v>2</v>
      </c>
      <c r="P10" s="2">
        <v>1</v>
      </c>
      <c r="Q10" s="2">
        <v>0</v>
      </c>
    </row>
    <row r="11" spans="1:17">
      <c r="I11" s="57">
        <v>1</v>
      </c>
      <c r="J11" s="2">
        <v>15</v>
      </c>
      <c r="K11" s="2">
        <v>14</v>
      </c>
      <c r="L11" s="2">
        <v>13</v>
      </c>
      <c r="M11" s="2">
        <v>12</v>
      </c>
      <c r="N11" s="2">
        <v>11</v>
      </c>
      <c r="O11" s="2">
        <v>10</v>
      </c>
      <c r="P11" s="2">
        <v>9</v>
      </c>
      <c r="Q11" s="2">
        <v>8</v>
      </c>
    </row>
    <row r="12" spans="1:17">
      <c r="I12" s="57">
        <v>2</v>
      </c>
      <c r="J12" s="2">
        <v>23</v>
      </c>
      <c r="K12" s="2">
        <v>22</v>
      </c>
      <c r="L12" s="2">
        <v>21</v>
      </c>
      <c r="M12" s="2">
        <v>20</v>
      </c>
      <c r="N12" s="2">
        <v>19</v>
      </c>
      <c r="O12" s="2">
        <v>18</v>
      </c>
      <c r="P12" s="2">
        <v>17</v>
      </c>
      <c r="Q12" s="2">
        <v>16</v>
      </c>
    </row>
    <row r="13" spans="1:17">
      <c r="I13" s="57">
        <v>3</v>
      </c>
      <c r="J13" s="2">
        <v>31</v>
      </c>
      <c r="K13" s="2">
        <v>30</v>
      </c>
      <c r="L13" s="2">
        <v>29</v>
      </c>
      <c r="M13" s="2">
        <v>28</v>
      </c>
      <c r="N13" s="2">
        <v>27</v>
      </c>
      <c r="O13" s="2">
        <v>26</v>
      </c>
      <c r="P13" s="2">
        <v>25</v>
      </c>
      <c r="Q13" s="2">
        <v>24</v>
      </c>
    </row>
    <row r="14" spans="1:17">
      <c r="I14" s="57">
        <v>4</v>
      </c>
      <c r="J14" s="2">
        <v>39</v>
      </c>
      <c r="K14" s="2">
        <v>38</v>
      </c>
      <c r="L14" s="2">
        <v>37</v>
      </c>
      <c r="M14" s="2">
        <v>36</v>
      </c>
      <c r="N14" s="2">
        <v>35</v>
      </c>
      <c r="O14" s="2">
        <v>34</v>
      </c>
      <c r="P14" s="2">
        <v>33</v>
      </c>
      <c r="Q14" s="2">
        <v>32</v>
      </c>
    </row>
    <row r="15" spans="1:17">
      <c r="I15" s="57">
        <v>5</v>
      </c>
      <c r="J15" s="2">
        <v>47</v>
      </c>
      <c r="K15" s="2">
        <v>46</v>
      </c>
      <c r="L15" s="2">
        <v>45</v>
      </c>
      <c r="M15" s="2">
        <v>44</v>
      </c>
      <c r="N15" s="2">
        <v>43</v>
      </c>
      <c r="O15" s="2">
        <v>42</v>
      </c>
      <c r="P15" s="2">
        <v>41</v>
      </c>
      <c r="Q15" s="2">
        <v>40</v>
      </c>
    </row>
    <row r="16" spans="1:17">
      <c r="I16" s="57">
        <v>6</v>
      </c>
      <c r="J16" s="2">
        <v>55</v>
      </c>
      <c r="K16" s="2">
        <v>54</v>
      </c>
      <c r="L16" s="2">
        <v>53</v>
      </c>
      <c r="M16" s="2">
        <v>52</v>
      </c>
      <c r="N16" s="2">
        <v>51</v>
      </c>
      <c r="O16" s="2">
        <v>50</v>
      </c>
      <c r="P16" s="2">
        <v>49</v>
      </c>
      <c r="Q16" s="2">
        <v>48</v>
      </c>
    </row>
    <row r="17" spans="9:17">
      <c r="I17" s="57">
        <v>7</v>
      </c>
      <c r="J17" s="2">
        <v>63</v>
      </c>
      <c r="K17" s="2">
        <v>62</v>
      </c>
      <c r="L17" s="2">
        <v>61</v>
      </c>
      <c r="M17" s="2">
        <v>60</v>
      </c>
      <c r="N17" s="2">
        <v>59</v>
      </c>
      <c r="O17" s="2">
        <v>58</v>
      </c>
      <c r="P17" s="2">
        <v>57</v>
      </c>
      <c r="Q17" s="2">
        <v>56</v>
      </c>
    </row>
    <row r="18" spans="9:17">
      <c r="I18" s="57">
        <v>8</v>
      </c>
      <c r="J18" s="2">
        <v>71</v>
      </c>
      <c r="K18" s="2">
        <v>70</v>
      </c>
      <c r="L18" s="2">
        <v>69</v>
      </c>
      <c r="M18" s="2">
        <v>68</v>
      </c>
      <c r="N18" s="44">
        <v>67</v>
      </c>
      <c r="O18" s="2">
        <v>66</v>
      </c>
      <c r="P18" s="2">
        <v>65</v>
      </c>
      <c r="Q18" s="2">
        <v>64</v>
      </c>
    </row>
    <row r="19" spans="9:17">
      <c r="I19" s="57">
        <v>9</v>
      </c>
      <c r="J19" s="2">
        <v>79</v>
      </c>
      <c r="K19" s="2">
        <v>78</v>
      </c>
      <c r="L19" s="2">
        <v>77</v>
      </c>
      <c r="M19" s="2">
        <v>76</v>
      </c>
      <c r="N19" s="2">
        <v>75</v>
      </c>
      <c r="O19" s="2">
        <v>74</v>
      </c>
      <c r="P19" s="2">
        <v>73</v>
      </c>
      <c r="Q19" s="2">
        <v>72</v>
      </c>
    </row>
    <row r="20" spans="9:17">
      <c r="I20" s="57">
        <v>10</v>
      </c>
      <c r="J20" s="2">
        <v>87</v>
      </c>
      <c r="K20" s="2">
        <v>86</v>
      </c>
      <c r="L20" s="2">
        <v>85</v>
      </c>
      <c r="M20" s="2">
        <v>84</v>
      </c>
      <c r="N20" s="2">
        <v>83</v>
      </c>
      <c r="O20" s="2">
        <v>82</v>
      </c>
      <c r="P20" s="2">
        <v>81</v>
      </c>
      <c r="Q20" s="2">
        <v>80</v>
      </c>
    </row>
    <row r="21" spans="9:17">
      <c r="I21" s="57">
        <v>11</v>
      </c>
      <c r="J21" s="2">
        <v>95</v>
      </c>
      <c r="K21" s="2">
        <v>94</v>
      </c>
      <c r="L21" s="2">
        <v>93</v>
      </c>
      <c r="M21" s="2">
        <v>92</v>
      </c>
      <c r="N21" s="2">
        <v>91</v>
      </c>
      <c r="O21" s="2">
        <v>90</v>
      </c>
      <c r="P21" s="2">
        <v>89</v>
      </c>
      <c r="Q21" s="2">
        <v>88</v>
      </c>
    </row>
    <row r="22" spans="9:17">
      <c r="I22" s="57">
        <v>12</v>
      </c>
      <c r="J22" s="2">
        <v>103</v>
      </c>
      <c r="K22" s="2">
        <v>102</v>
      </c>
      <c r="L22" s="2">
        <v>101</v>
      </c>
      <c r="M22" s="2">
        <v>100</v>
      </c>
      <c r="N22" s="2">
        <v>99</v>
      </c>
      <c r="O22" s="2">
        <v>98</v>
      </c>
      <c r="P22" s="2">
        <v>97</v>
      </c>
      <c r="Q22" s="2">
        <v>96</v>
      </c>
    </row>
    <row r="23" spans="9:17">
      <c r="I23" s="57">
        <v>13</v>
      </c>
      <c r="J23" s="2">
        <v>111</v>
      </c>
      <c r="K23" s="2">
        <v>110</v>
      </c>
      <c r="L23" s="2">
        <v>109</v>
      </c>
      <c r="M23" s="2">
        <v>108</v>
      </c>
      <c r="N23" s="2">
        <v>107</v>
      </c>
      <c r="O23" s="2">
        <v>106</v>
      </c>
      <c r="P23" s="2">
        <v>105</v>
      </c>
      <c r="Q23" s="2">
        <v>104</v>
      </c>
    </row>
    <row r="24" spans="9:17">
      <c r="I24" s="57">
        <v>14</v>
      </c>
      <c r="J24" s="2">
        <v>119</v>
      </c>
      <c r="K24" s="2">
        <v>118</v>
      </c>
      <c r="L24" s="2">
        <v>117</v>
      </c>
      <c r="M24" s="2">
        <v>116</v>
      </c>
      <c r="N24" s="2">
        <v>115</v>
      </c>
      <c r="O24" s="2">
        <v>114</v>
      </c>
      <c r="P24" s="2">
        <v>113</v>
      </c>
      <c r="Q24" s="2">
        <v>112</v>
      </c>
    </row>
    <row r="25" spans="9:17">
      <c r="I25" s="57">
        <v>15</v>
      </c>
      <c r="J25" s="2">
        <v>127</v>
      </c>
      <c r="K25" s="2">
        <v>126</v>
      </c>
      <c r="L25" s="2">
        <v>125</v>
      </c>
      <c r="M25" s="2">
        <v>124</v>
      </c>
      <c r="N25" s="2">
        <v>123</v>
      </c>
      <c r="O25" s="2">
        <v>122</v>
      </c>
      <c r="P25" s="2">
        <v>121</v>
      </c>
      <c r="Q25" s="2">
        <v>120</v>
      </c>
    </row>
    <row r="26" spans="9:17">
      <c r="I26" s="57">
        <v>16</v>
      </c>
      <c r="J26" s="2">
        <v>135</v>
      </c>
      <c r="K26" s="2">
        <v>134</v>
      </c>
      <c r="L26" s="2">
        <v>133</v>
      </c>
      <c r="M26" s="2">
        <v>132</v>
      </c>
      <c r="N26" s="2">
        <v>131</v>
      </c>
      <c r="O26" s="2">
        <v>130</v>
      </c>
      <c r="P26" s="2">
        <v>129</v>
      </c>
      <c r="Q26" s="2">
        <v>128</v>
      </c>
    </row>
    <row r="27" spans="9:17">
      <c r="I27" s="57">
        <v>17</v>
      </c>
      <c r="J27" s="2">
        <v>143</v>
      </c>
      <c r="K27" s="2">
        <v>142</v>
      </c>
      <c r="L27" s="2">
        <v>141</v>
      </c>
      <c r="M27" s="2">
        <v>140</v>
      </c>
      <c r="N27" s="2">
        <v>139</v>
      </c>
      <c r="O27" s="2">
        <v>138</v>
      </c>
      <c r="P27" s="2">
        <v>137</v>
      </c>
      <c r="Q27" s="2">
        <v>136</v>
      </c>
    </row>
    <row r="28" spans="9:17">
      <c r="I28" s="57">
        <v>18</v>
      </c>
      <c r="J28" s="2">
        <v>151</v>
      </c>
      <c r="K28" s="2">
        <v>150</v>
      </c>
      <c r="L28" s="2">
        <v>149</v>
      </c>
      <c r="M28" s="2">
        <v>148</v>
      </c>
      <c r="N28" s="2">
        <v>147</v>
      </c>
      <c r="O28" s="2">
        <v>146</v>
      </c>
      <c r="P28" s="2">
        <v>145</v>
      </c>
      <c r="Q28" s="2">
        <v>144</v>
      </c>
    </row>
    <row r="29" spans="9:17">
      <c r="I29" s="57">
        <v>19</v>
      </c>
      <c r="J29" s="2">
        <v>159</v>
      </c>
      <c r="K29" s="2">
        <v>158</v>
      </c>
      <c r="L29" s="2">
        <v>157</v>
      </c>
      <c r="M29" s="2">
        <v>156</v>
      </c>
      <c r="N29" s="2">
        <v>155</v>
      </c>
      <c r="O29" s="2">
        <v>154</v>
      </c>
      <c r="P29" s="2">
        <v>153</v>
      </c>
      <c r="Q29" s="2">
        <v>152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B134-E43B-42C7-87E2-5D8DBD9269F5}">
  <dimension ref="B17:R46"/>
  <sheetViews>
    <sheetView workbookViewId="0">
      <selection activeCell="AE22" sqref="AE22"/>
    </sheetView>
  </sheetViews>
  <sheetFormatPr defaultColWidth="4.5" defaultRowHeight="17"/>
  <cols>
    <col min="1" max="1" width="4.5" style="51"/>
    <col min="2" max="2" width="6.5" style="51" customWidth="1"/>
    <col min="3" max="16384" width="4.5" style="51"/>
  </cols>
  <sheetData>
    <row r="17" spans="2:18">
      <c r="B17" s="51" t="s">
        <v>57</v>
      </c>
      <c r="C17" s="51">
        <v>8</v>
      </c>
    </row>
    <row r="19" spans="2:18">
      <c r="B19" s="51" t="s">
        <v>128</v>
      </c>
      <c r="C19" s="57">
        <v>0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  <c r="J19" s="57">
        <v>7</v>
      </c>
      <c r="K19" s="57">
        <v>8</v>
      </c>
      <c r="L19" s="57">
        <v>9</v>
      </c>
      <c r="M19" s="57">
        <v>10</v>
      </c>
      <c r="N19" s="57">
        <v>11</v>
      </c>
      <c r="O19" s="57">
        <v>12</v>
      </c>
      <c r="P19" s="57">
        <v>13</v>
      </c>
      <c r="Q19" s="57">
        <v>14</v>
      </c>
      <c r="R19" s="57">
        <v>15</v>
      </c>
    </row>
    <row r="20" spans="2:18">
      <c r="B20" s="51" t="s">
        <v>129</v>
      </c>
      <c r="C20" s="51">
        <v>3</v>
      </c>
      <c r="D20" s="51">
        <v>2</v>
      </c>
      <c r="E20" s="51">
        <v>4</v>
      </c>
      <c r="F20" s="51">
        <v>7</v>
      </c>
      <c r="G20" s="51">
        <v>8</v>
      </c>
      <c r="H20" s="51">
        <v>1</v>
      </c>
      <c r="I20" s="51">
        <v>6</v>
      </c>
      <c r="J20" s="51">
        <v>7</v>
      </c>
      <c r="K20" s="51">
        <v>8</v>
      </c>
      <c r="L20" s="51">
        <v>6</v>
      </c>
      <c r="M20" s="51">
        <v>1</v>
      </c>
      <c r="N20" s="51">
        <v>5</v>
      </c>
      <c r="O20" s="51">
        <v>2</v>
      </c>
      <c r="P20" s="51">
        <v>5</v>
      </c>
      <c r="Q20" s="51">
        <v>3</v>
      </c>
      <c r="R20" s="51">
        <v>4</v>
      </c>
    </row>
    <row r="22" spans="2:18">
      <c r="B22" s="51" t="s">
        <v>105</v>
      </c>
      <c r="C22" s="51" t="s">
        <v>47</v>
      </c>
      <c r="D22" s="57">
        <v>0</v>
      </c>
      <c r="E22" s="57">
        <v>14</v>
      </c>
    </row>
    <row r="23" spans="2:18">
      <c r="D23" s="51">
        <v>3</v>
      </c>
      <c r="E23" s="51">
        <v>3</v>
      </c>
    </row>
    <row r="24" spans="2:18">
      <c r="C24" s="51" t="s">
        <v>130</v>
      </c>
      <c r="D24" s="57">
        <v>1</v>
      </c>
      <c r="E24" s="57">
        <v>2</v>
      </c>
      <c r="F24" s="57">
        <v>12</v>
      </c>
      <c r="G24" s="57">
        <v>15</v>
      </c>
    </row>
    <row r="25" spans="2:18">
      <c r="D25" s="51">
        <v>2</v>
      </c>
      <c r="E25" s="51">
        <v>4</v>
      </c>
      <c r="F25" s="51">
        <v>2</v>
      </c>
      <c r="G25" s="51">
        <v>4</v>
      </c>
    </row>
    <row r="26" spans="2:18">
      <c r="C26" s="51" t="s">
        <v>49</v>
      </c>
      <c r="D26" s="57">
        <v>5</v>
      </c>
      <c r="E26" s="57">
        <v>10</v>
      </c>
      <c r="F26" s="57">
        <v>11</v>
      </c>
      <c r="G26" s="57">
        <v>13</v>
      </c>
    </row>
    <row r="27" spans="2:18">
      <c r="D27" s="51">
        <v>1</v>
      </c>
      <c r="E27" s="51">
        <v>1</v>
      </c>
      <c r="F27" s="51">
        <v>5</v>
      </c>
      <c r="G27" s="51">
        <v>5</v>
      </c>
    </row>
    <row r="28" spans="2:18">
      <c r="C28" s="51" t="s">
        <v>50</v>
      </c>
      <c r="D28" s="57">
        <v>6</v>
      </c>
      <c r="E28" s="57">
        <v>9</v>
      </c>
    </row>
    <row r="29" spans="2:18">
      <c r="D29" s="51">
        <v>6</v>
      </c>
      <c r="E29" s="51">
        <v>6</v>
      </c>
    </row>
    <row r="30" spans="2:18">
      <c r="C30" s="51" t="s">
        <v>51</v>
      </c>
      <c r="D30" s="57">
        <v>3</v>
      </c>
      <c r="E30" s="57">
        <v>7</v>
      </c>
    </row>
    <row r="31" spans="2:18">
      <c r="D31" s="51">
        <v>7</v>
      </c>
      <c r="E31" s="51">
        <v>7</v>
      </c>
    </row>
    <row r="32" spans="2:18">
      <c r="C32" s="51" t="s">
        <v>52</v>
      </c>
      <c r="D32" s="57">
        <v>4</v>
      </c>
      <c r="E32" s="57">
        <v>8</v>
      </c>
    </row>
    <row r="33" spans="2:12">
      <c r="D33" s="51">
        <v>8</v>
      </c>
      <c r="E33" s="51">
        <v>8</v>
      </c>
    </row>
    <row r="34" spans="2:12">
      <c r="C34" s="51" t="s">
        <v>53</v>
      </c>
    </row>
    <row r="36" spans="2:12">
      <c r="C36" s="51" t="s">
        <v>54</v>
      </c>
    </row>
    <row r="45" spans="2:12">
      <c r="B45" s="51" t="s">
        <v>128</v>
      </c>
      <c r="C45" s="57">
        <v>0</v>
      </c>
      <c r="D45" s="57">
        <v>1</v>
      </c>
      <c r="E45" s="57">
        <v>2</v>
      </c>
      <c r="F45" s="57">
        <v>3</v>
      </c>
      <c r="G45" s="57">
        <v>4</v>
      </c>
      <c r="H45" s="57">
        <v>5</v>
      </c>
      <c r="I45" s="57">
        <v>6</v>
      </c>
      <c r="J45" s="57">
        <v>7</v>
      </c>
      <c r="K45" s="57">
        <v>8</v>
      </c>
      <c r="L45" s="57">
        <v>9</v>
      </c>
    </row>
    <row r="46" spans="2:12">
      <c r="B46" s="51" t="s">
        <v>131</v>
      </c>
      <c r="C46" s="51">
        <v>3</v>
      </c>
      <c r="D46" s="51">
        <v>3</v>
      </c>
      <c r="E46" s="51">
        <v>1</v>
      </c>
      <c r="F46" s="51">
        <v>1</v>
      </c>
      <c r="G46" s="51">
        <v>2</v>
      </c>
      <c r="H46" s="51">
        <v>2</v>
      </c>
      <c r="I46" s="51">
        <v>4</v>
      </c>
      <c r="J46" s="51">
        <v>4</v>
      </c>
      <c r="K46" s="51">
        <v>5</v>
      </c>
      <c r="L46" s="51">
        <v>5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D7D5-615F-4D53-B95B-DE3FD899383C}">
  <dimension ref="A1"/>
  <sheetViews>
    <sheetView topLeftCell="A15" workbookViewId="0">
      <selection activeCell="B2" sqref="B2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2721-802C-4542-9612-DDA5DB17715E}">
  <dimension ref="A1:AF51"/>
  <sheetViews>
    <sheetView topLeftCell="A4" zoomScale="85" zoomScaleNormal="85" workbookViewId="0">
      <selection activeCell="AB17" sqref="AB17"/>
    </sheetView>
  </sheetViews>
  <sheetFormatPr defaultRowHeight="17"/>
  <cols>
    <col min="2" max="21" width="5" customWidth="1"/>
  </cols>
  <sheetData>
    <row r="1" spans="1:3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 spans="1:3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1:3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2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</row>
    <row r="6" spans="1:32" ht="17.5" thickBot="1">
      <c r="A6" s="51"/>
      <c r="B6" s="57">
        <v>0</v>
      </c>
      <c r="C6" s="57">
        <v>1</v>
      </c>
      <c r="D6" s="57">
        <v>2</v>
      </c>
      <c r="E6" s="57">
        <v>3</v>
      </c>
      <c r="F6" s="57">
        <v>4</v>
      </c>
      <c r="G6" s="57">
        <v>5</v>
      </c>
      <c r="H6" s="57">
        <v>6</v>
      </c>
      <c r="I6" s="57">
        <v>7</v>
      </c>
      <c r="J6" s="57">
        <v>8</v>
      </c>
      <c r="K6" s="57">
        <v>9</v>
      </c>
      <c r="L6" s="57">
        <v>10</v>
      </c>
      <c r="M6" s="57">
        <v>11</v>
      </c>
      <c r="N6" s="57">
        <v>12</v>
      </c>
      <c r="O6" s="57">
        <v>13</v>
      </c>
      <c r="P6" s="57">
        <v>14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 ht="17.5" thickBot="1">
      <c r="A7" s="51"/>
      <c r="B7" s="65">
        <v>1</v>
      </c>
      <c r="C7" s="66">
        <v>2</v>
      </c>
      <c r="D7" s="67">
        <v>2</v>
      </c>
      <c r="E7" s="68">
        <v>3</v>
      </c>
      <c r="F7" s="69">
        <v>3</v>
      </c>
      <c r="G7" s="69">
        <v>3</v>
      </c>
      <c r="H7" s="70">
        <v>3</v>
      </c>
      <c r="I7" s="71">
        <v>4</v>
      </c>
      <c r="J7" s="72">
        <v>4</v>
      </c>
      <c r="K7" s="72">
        <v>4</v>
      </c>
      <c r="L7" s="72">
        <v>4</v>
      </c>
      <c r="M7" s="72">
        <v>4</v>
      </c>
      <c r="N7" s="72">
        <v>4</v>
      </c>
      <c r="O7" s="72">
        <v>4</v>
      </c>
      <c r="P7" s="73">
        <v>4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8" spans="1:3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>
      <c r="A9" s="51"/>
      <c r="B9" s="51" t="s">
        <v>132</v>
      </c>
      <c r="C9" s="51" t="s">
        <v>133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</row>
    <row r="10" spans="1:32">
      <c r="A10" s="51"/>
      <c r="B10" s="51">
        <v>1</v>
      </c>
      <c r="C10" s="51">
        <v>1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</row>
    <row r="11" spans="1:32">
      <c r="A11" s="51"/>
      <c r="B11" s="51">
        <v>2</v>
      </c>
      <c r="C11" s="51">
        <v>2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</row>
    <row r="12" spans="1:32">
      <c r="A12" s="51"/>
      <c r="B12" s="51">
        <v>3</v>
      </c>
      <c r="C12" s="51">
        <v>4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32">
      <c r="A13" s="51"/>
      <c r="B13" s="51">
        <v>4</v>
      </c>
      <c r="C13" s="51">
        <v>8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</row>
    <row r="14" spans="1:3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r="15" spans="1:3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 t="s">
        <v>134</v>
      </c>
      <c r="X15" s="51" t="s">
        <v>135</v>
      </c>
      <c r="Y15" s="51" t="s">
        <v>136</v>
      </c>
      <c r="Z15" s="51"/>
      <c r="AA15" s="51"/>
      <c r="AB15" s="51"/>
      <c r="AC15" s="51"/>
      <c r="AD15" s="51"/>
      <c r="AE15" s="51"/>
      <c r="AF15" s="51"/>
    </row>
    <row r="16" spans="1:3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>
        <v>1</v>
      </c>
      <c r="X16" s="51">
        <v>1</v>
      </c>
      <c r="Y16" s="51">
        <v>1</v>
      </c>
      <c r="Z16" s="51"/>
      <c r="AA16" s="51"/>
      <c r="AB16" s="51"/>
      <c r="AC16" s="51"/>
      <c r="AD16" s="51"/>
      <c r="AE16" s="51"/>
      <c r="AF16" s="51"/>
    </row>
    <row r="17" spans="1:3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>
        <v>2</v>
      </c>
      <c r="X17" s="51">
        <v>2</v>
      </c>
      <c r="Y17" s="51">
        <f t="shared" ref="Y17:Y31" si="0">Y16+X17</f>
        <v>3</v>
      </c>
      <c r="Z17" s="51"/>
      <c r="AA17" s="51"/>
      <c r="AB17" s="51"/>
      <c r="AC17" s="51"/>
      <c r="AD17" s="51"/>
      <c r="AE17" s="51"/>
      <c r="AF17" s="51"/>
    </row>
    <row r="18" spans="1:3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>
        <v>3</v>
      </c>
      <c r="X18" s="51">
        <v>4</v>
      </c>
      <c r="Y18" s="51">
        <f t="shared" si="0"/>
        <v>7</v>
      </c>
      <c r="Z18" s="51"/>
      <c r="AA18" s="51"/>
      <c r="AB18" s="51"/>
      <c r="AC18" s="51"/>
      <c r="AD18" s="51"/>
      <c r="AE18" s="51"/>
      <c r="AF18" s="51"/>
    </row>
    <row r="19" spans="1:3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>
        <v>4</v>
      </c>
      <c r="X19" s="51">
        <f t="shared" ref="X19:X31" si="1">X18*2</f>
        <v>8</v>
      </c>
      <c r="Y19" s="51">
        <f t="shared" si="0"/>
        <v>15</v>
      </c>
      <c r="Z19" s="51"/>
      <c r="AA19" s="51"/>
      <c r="AB19" s="51"/>
      <c r="AC19" s="51"/>
      <c r="AD19" s="51"/>
      <c r="AE19" s="51"/>
      <c r="AF19" s="51"/>
    </row>
    <row r="20" spans="1:3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 t="s">
        <v>137</v>
      </c>
      <c r="R20" s="51"/>
      <c r="S20" s="51"/>
      <c r="T20" s="51"/>
      <c r="U20" s="51"/>
      <c r="V20" s="51"/>
      <c r="W20" s="51">
        <v>5</v>
      </c>
      <c r="X20" s="51">
        <f t="shared" si="1"/>
        <v>16</v>
      </c>
      <c r="Y20" s="51">
        <f t="shared" si="0"/>
        <v>31</v>
      </c>
      <c r="Z20" s="51"/>
      <c r="AA20" s="51"/>
      <c r="AB20" s="51"/>
      <c r="AC20" s="51"/>
      <c r="AD20" s="51"/>
      <c r="AE20" s="51"/>
      <c r="AF20" s="51"/>
    </row>
    <row r="21" spans="1:3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>
        <v>6</v>
      </c>
      <c r="X21" s="51">
        <f t="shared" si="1"/>
        <v>32</v>
      </c>
      <c r="Y21" s="51">
        <f t="shared" si="0"/>
        <v>63</v>
      </c>
      <c r="Z21" s="51"/>
      <c r="AA21" s="51"/>
      <c r="AB21" s="51"/>
      <c r="AC21" s="51"/>
      <c r="AD21" s="51"/>
      <c r="AE21" s="51"/>
      <c r="AF21" s="51"/>
    </row>
    <row r="22" spans="1:3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>
        <v>7</v>
      </c>
      <c r="X22" s="51">
        <f t="shared" si="1"/>
        <v>64</v>
      </c>
      <c r="Y22" s="51">
        <f t="shared" si="0"/>
        <v>127</v>
      </c>
      <c r="Z22" s="51"/>
      <c r="AA22" s="51"/>
      <c r="AB22" s="51"/>
      <c r="AC22" s="51"/>
      <c r="AD22" s="51"/>
      <c r="AE22" s="51"/>
      <c r="AF22" s="51"/>
    </row>
    <row r="23" spans="1:3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>
        <v>8</v>
      </c>
      <c r="X23" s="51">
        <f t="shared" si="1"/>
        <v>128</v>
      </c>
      <c r="Y23" s="51">
        <f t="shared" si="0"/>
        <v>255</v>
      </c>
      <c r="Z23" s="51"/>
      <c r="AA23" s="51"/>
      <c r="AB23" s="51"/>
      <c r="AC23" s="51"/>
      <c r="AD23" s="51"/>
      <c r="AE23" s="51"/>
      <c r="AF23" s="51"/>
    </row>
    <row r="24" spans="1:3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>
        <v>9</v>
      </c>
      <c r="X24" s="51">
        <f t="shared" si="1"/>
        <v>256</v>
      </c>
      <c r="Y24" s="51">
        <f t="shared" si="0"/>
        <v>511</v>
      </c>
      <c r="Z24" s="51"/>
      <c r="AA24" s="51"/>
      <c r="AB24" s="51"/>
      <c r="AC24" s="51"/>
      <c r="AD24" s="51"/>
      <c r="AE24" s="51"/>
      <c r="AF24" s="51"/>
    </row>
    <row r="25" spans="1:3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>
        <v>10</v>
      </c>
      <c r="X25" s="51">
        <f t="shared" si="1"/>
        <v>512</v>
      </c>
      <c r="Y25" s="51">
        <f t="shared" si="0"/>
        <v>1023</v>
      </c>
      <c r="Z25" s="51"/>
      <c r="AA25" s="51"/>
      <c r="AB25" s="51"/>
      <c r="AC25" s="51"/>
      <c r="AD25" s="51"/>
      <c r="AE25" s="51"/>
      <c r="AF25" s="51"/>
    </row>
    <row r="26" spans="1:3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>
        <v>11</v>
      </c>
      <c r="X26" s="51">
        <f t="shared" si="1"/>
        <v>1024</v>
      </c>
      <c r="Y26" s="51">
        <f t="shared" si="0"/>
        <v>2047</v>
      </c>
      <c r="Z26" s="51"/>
      <c r="AA26" s="51"/>
      <c r="AB26" s="51"/>
      <c r="AC26" s="51"/>
      <c r="AD26" s="51"/>
      <c r="AE26" s="51"/>
      <c r="AF26" s="51"/>
    </row>
    <row r="27" spans="1:3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>
        <v>12</v>
      </c>
      <c r="X27" s="51">
        <f t="shared" si="1"/>
        <v>2048</v>
      </c>
      <c r="Y27" s="51">
        <f t="shared" si="0"/>
        <v>4095</v>
      </c>
      <c r="Z27" s="51"/>
      <c r="AA27" s="51"/>
      <c r="AB27" s="51"/>
      <c r="AC27" s="51"/>
      <c r="AD27" s="51"/>
      <c r="AE27" s="51"/>
      <c r="AF27" s="51"/>
    </row>
    <row r="28" spans="1:3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>
        <v>13</v>
      </c>
      <c r="X28" s="51">
        <f t="shared" si="1"/>
        <v>4096</v>
      </c>
      <c r="Y28" s="51">
        <f t="shared" si="0"/>
        <v>8191</v>
      </c>
      <c r="Z28" s="51"/>
      <c r="AA28" s="51"/>
      <c r="AB28" s="51"/>
      <c r="AC28" s="51"/>
      <c r="AD28" s="51"/>
      <c r="AE28" s="51"/>
      <c r="AF28" s="51"/>
    </row>
    <row r="29" spans="1:3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>
        <v>14</v>
      </c>
      <c r="X29" s="51">
        <f t="shared" si="1"/>
        <v>8192</v>
      </c>
      <c r="Y29" s="51">
        <f t="shared" si="0"/>
        <v>16383</v>
      </c>
      <c r="Z29" s="51"/>
      <c r="AA29" s="51"/>
      <c r="AB29" s="51"/>
      <c r="AC29" s="51"/>
      <c r="AD29" s="51"/>
      <c r="AE29" s="51"/>
      <c r="AF29" s="51"/>
    </row>
    <row r="30" spans="1:3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>
        <v>15</v>
      </c>
      <c r="X30" s="51">
        <f t="shared" si="1"/>
        <v>16384</v>
      </c>
      <c r="Y30" s="51">
        <f t="shared" si="0"/>
        <v>32767</v>
      </c>
      <c r="Z30" s="51"/>
      <c r="AA30" s="51"/>
      <c r="AB30" s="51"/>
      <c r="AC30" s="51"/>
      <c r="AD30" s="51"/>
      <c r="AE30" s="51"/>
      <c r="AF30" s="51"/>
    </row>
    <row r="31" spans="1:3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>
        <v>16</v>
      </c>
      <c r="X31" s="51">
        <f t="shared" si="1"/>
        <v>32768</v>
      </c>
      <c r="Y31" s="51">
        <f t="shared" si="0"/>
        <v>65535</v>
      </c>
      <c r="Z31" s="51"/>
      <c r="AA31" s="51"/>
      <c r="AB31" s="51"/>
      <c r="AC31" s="51"/>
      <c r="AD31" s="51"/>
      <c r="AE31" s="51"/>
      <c r="AF31" s="51"/>
    </row>
    <row r="32" spans="1: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</row>
    <row r="33" spans="1:3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</row>
    <row r="34" spans="1:3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</row>
    <row r="35" spans="1:3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</row>
    <row r="36" spans="1:3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</row>
    <row r="37" spans="1:3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</row>
    <row r="38" spans="1:3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</row>
    <row r="39" spans="1:3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</row>
    <row r="40" spans="1:3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</row>
    <row r="41" spans="1:3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</row>
    <row r="42" spans="1:3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</row>
    <row r="43" spans="1:3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</row>
    <row r="44" spans="1:3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</row>
    <row r="45" spans="1:3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</row>
    <row r="46" spans="1:3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</row>
    <row r="47" spans="1:3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</row>
    <row r="48" spans="1:3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</row>
    <row r="49" spans="1:3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</row>
    <row r="50" spans="1:3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</row>
    <row r="51" spans="1:3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5:M33"/>
  <sheetViews>
    <sheetView topLeftCell="A25" zoomScale="235" zoomScaleNormal="235" workbookViewId="0">
      <selection activeCell="J31" sqref="J31"/>
    </sheetView>
  </sheetViews>
  <sheetFormatPr defaultColWidth="4.33203125" defaultRowHeight="21" customHeight="1"/>
  <cols>
    <col min="1" max="16384" width="4.33203125" style="9"/>
  </cols>
  <sheetData>
    <row r="25" spans="3:13" ht="21" customHeight="1">
      <c r="D25" s="8">
        <v>1</v>
      </c>
      <c r="E25" s="8">
        <v>2</v>
      </c>
      <c r="F25" s="8">
        <v>3</v>
      </c>
      <c r="G25" s="8">
        <v>4</v>
      </c>
      <c r="H25" s="8">
        <v>5</v>
      </c>
      <c r="I25" s="8">
        <v>6</v>
      </c>
      <c r="J25" s="8"/>
    </row>
    <row r="26" spans="3:13" ht="21" customHeight="1">
      <c r="D26" s="2">
        <v>1</v>
      </c>
      <c r="E26" s="2">
        <v>2</v>
      </c>
      <c r="F26" s="2">
        <v>4</v>
      </c>
      <c r="G26" s="2">
        <v>7</v>
      </c>
      <c r="H26" s="2">
        <v>12</v>
      </c>
      <c r="I26" s="2">
        <v>20</v>
      </c>
      <c r="J26" s="2"/>
    </row>
    <row r="29" spans="3:13" ht="21" customHeight="1">
      <c r="C29" s="9" t="s">
        <v>16</v>
      </c>
    </row>
    <row r="30" spans="3:13" ht="21" customHeight="1">
      <c r="D30" s="8">
        <v>1</v>
      </c>
      <c r="E30" s="8">
        <v>2</v>
      </c>
      <c r="F30" s="8">
        <v>3</v>
      </c>
      <c r="G30" s="8">
        <v>4</v>
      </c>
      <c r="H30" s="8">
        <v>5</v>
      </c>
      <c r="I30" s="8">
        <v>6</v>
      </c>
      <c r="J30" s="8">
        <v>7</v>
      </c>
      <c r="K30" s="8">
        <v>8</v>
      </c>
      <c r="L30" s="8">
        <v>9</v>
      </c>
      <c r="M30" s="8">
        <v>10</v>
      </c>
    </row>
    <row r="31" spans="3:13" ht="21" customHeight="1">
      <c r="D31" s="9">
        <v>3</v>
      </c>
      <c r="E31" s="9">
        <v>1</v>
      </c>
      <c r="F31" s="9">
        <v>2</v>
      </c>
      <c r="G31" s="9">
        <v>1</v>
      </c>
      <c r="H31" s="9">
        <v>1</v>
      </c>
      <c r="J31" s="9">
        <v>1</v>
      </c>
      <c r="L31" s="9">
        <v>1</v>
      </c>
    </row>
    <row r="33" spans="3:13" ht="21" customHeight="1">
      <c r="C33" s="7" t="s">
        <v>17</v>
      </c>
      <c r="D33" s="9">
        <v>1</v>
      </c>
      <c r="E33" s="9">
        <v>1</v>
      </c>
      <c r="F33" s="9">
        <v>4</v>
      </c>
      <c r="G33" s="9">
        <v>3</v>
      </c>
      <c r="H33" s="9">
        <v>2</v>
      </c>
      <c r="I33" s="9">
        <v>3</v>
      </c>
      <c r="J33" s="9">
        <v>1</v>
      </c>
      <c r="K33" s="9">
        <v>5</v>
      </c>
      <c r="L33" s="9">
        <v>7</v>
      </c>
      <c r="M33" s="9">
        <v>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B548-E76C-41D9-A59D-FF209A7FE700}">
  <dimension ref="C5:AM68"/>
  <sheetViews>
    <sheetView topLeftCell="A37" zoomScale="115" zoomScaleNormal="115" workbookViewId="0">
      <selection activeCell="AB55" sqref="AB55"/>
    </sheetView>
  </sheetViews>
  <sheetFormatPr defaultColWidth="4.58203125" defaultRowHeight="17"/>
  <cols>
    <col min="1" max="16384" width="4.58203125" style="21"/>
  </cols>
  <sheetData>
    <row r="5" spans="3:39"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V5" s="51"/>
      <c r="W5" s="51"/>
      <c r="X5" s="51"/>
      <c r="Y5" s="51"/>
      <c r="Z5" s="51"/>
      <c r="AA5" s="51"/>
      <c r="AB5" s="51"/>
      <c r="AC5" s="51"/>
      <c r="AD5" s="51"/>
    </row>
    <row r="6" spans="3:39"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V6" s="51"/>
      <c r="W6" s="51"/>
      <c r="X6" s="51"/>
      <c r="Y6" s="51"/>
      <c r="Z6" s="51"/>
      <c r="AA6" s="51"/>
      <c r="AB6" s="51"/>
      <c r="AC6" s="51"/>
      <c r="AD6" s="51"/>
    </row>
    <row r="7" spans="3:39">
      <c r="H7" s="51"/>
      <c r="I7" s="51"/>
      <c r="J7" s="51"/>
      <c r="W7" s="57">
        <v>0</v>
      </c>
      <c r="X7" s="57">
        <v>1</v>
      </c>
      <c r="Y7" s="57" t="s">
        <v>137</v>
      </c>
      <c r="Z7" s="57">
        <v>49</v>
      </c>
      <c r="AA7" s="57">
        <v>50</v>
      </c>
      <c r="AB7" s="57" t="s">
        <v>137</v>
      </c>
      <c r="AC7" s="57">
        <v>99</v>
      </c>
      <c r="AD7" s="57">
        <v>100</v>
      </c>
      <c r="AE7" s="57" t="s">
        <v>137</v>
      </c>
      <c r="AF7" s="57">
        <v>149</v>
      </c>
      <c r="AG7" s="57">
        <v>150</v>
      </c>
      <c r="AH7" s="57" t="s">
        <v>137</v>
      </c>
      <c r="AI7" s="57">
        <v>198</v>
      </c>
      <c r="AJ7" s="57">
        <v>199</v>
      </c>
    </row>
    <row r="8" spans="3:39">
      <c r="H8" s="51"/>
      <c r="I8" s="51"/>
      <c r="J8" s="51"/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</row>
    <row r="9" spans="3:39"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3:39">
      <c r="M10" s="57">
        <v>0</v>
      </c>
      <c r="N10" s="57">
        <v>1</v>
      </c>
      <c r="O10" s="57" t="s">
        <v>137</v>
      </c>
      <c r="P10" s="57">
        <v>49</v>
      </c>
      <c r="Q10" s="57">
        <v>50</v>
      </c>
      <c r="R10" s="57" t="s">
        <v>137</v>
      </c>
      <c r="S10" s="57">
        <v>99</v>
      </c>
      <c r="T10" s="57">
        <v>100</v>
      </c>
      <c r="U10" s="57" t="s">
        <v>137</v>
      </c>
      <c r="V10" s="57">
        <v>149</v>
      </c>
      <c r="W10" s="57">
        <v>150</v>
      </c>
      <c r="X10" s="57" t="s">
        <v>137</v>
      </c>
      <c r="Y10" s="57">
        <v>198</v>
      </c>
      <c r="Z10" s="57">
        <v>199</v>
      </c>
    </row>
    <row r="11" spans="3:39">
      <c r="H11" s="51"/>
      <c r="I11" s="51"/>
      <c r="J11" s="51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3:39"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3:39">
      <c r="H13" s="51"/>
      <c r="I13" s="51"/>
      <c r="J13" s="51"/>
      <c r="AA13" s="51"/>
    </row>
    <row r="14" spans="3:39">
      <c r="C14" s="57">
        <v>0</v>
      </c>
      <c r="D14" s="57">
        <v>1</v>
      </c>
      <c r="E14" s="57" t="s">
        <v>137</v>
      </c>
      <c r="F14" s="57">
        <v>49</v>
      </c>
      <c r="G14" s="57">
        <v>50</v>
      </c>
      <c r="H14" s="57" t="s">
        <v>137</v>
      </c>
      <c r="I14" s="57">
        <v>99</v>
      </c>
      <c r="J14" s="57">
        <v>100</v>
      </c>
      <c r="K14" s="57" t="s">
        <v>137</v>
      </c>
      <c r="L14" s="57">
        <v>149</v>
      </c>
      <c r="M14" s="57">
        <v>150</v>
      </c>
      <c r="N14" s="57" t="s">
        <v>137</v>
      </c>
      <c r="O14" s="57">
        <v>198</v>
      </c>
      <c r="P14" s="57">
        <v>199</v>
      </c>
      <c r="Z14" s="57">
        <v>0</v>
      </c>
      <c r="AA14" s="57">
        <v>1</v>
      </c>
      <c r="AB14" s="57" t="s">
        <v>137</v>
      </c>
      <c r="AC14" s="57">
        <v>49</v>
      </c>
      <c r="AD14" s="57">
        <v>50</v>
      </c>
      <c r="AE14" s="57" t="s">
        <v>137</v>
      </c>
      <c r="AF14" s="57">
        <v>99</v>
      </c>
      <c r="AG14" s="57">
        <v>100</v>
      </c>
      <c r="AH14" s="57" t="s">
        <v>137</v>
      </c>
      <c r="AI14" s="57">
        <v>149</v>
      </c>
      <c r="AJ14" s="57">
        <v>150</v>
      </c>
      <c r="AK14" s="57" t="s">
        <v>137</v>
      </c>
      <c r="AL14" s="57">
        <v>198</v>
      </c>
      <c r="AM14" s="57">
        <v>199</v>
      </c>
    </row>
    <row r="15" spans="3:39"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Z15" s="2"/>
      <c r="AA15" s="2"/>
      <c r="AB15" s="2"/>
      <c r="AC15" s="2"/>
      <c r="AD15" s="2"/>
      <c r="AE15" s="2"/>
      <c r="AF15" s="2"/>
      <c r="AG15" s="2">
        <v>1</v>
      </c>
      <c r="AH15" s="2">
        <v>1</v>
      </c>
      <c r="AI15" s="2">
        <v>1</v>
      </c>
      <c r="AJ15" s="2"/>
      <c r="AK15" s="2"/>
      <c r="AL15" s="2"/>
      <c r="AM15" s="2"/>
    </row>
    <row r="16" spans="3:39"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</row>
    <row r="17" spans="3:38"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</row>
    <row r="18" spans="3:38"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</row>
    <row r="19" spans="3:38"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</row>
    <row r="20" spans="3:38"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</row>
    <row r="45" spans="4:19">
      <c r="E45" s="51"/>
      <c r="F45" s="57"/>
      <c r="G45" s="57"/>
      <c r="H45" s="57"/>
      <c r="I45" s="57"/>
      <c r="J45" s="57"/>
      <c r="K45" s="57"/>
      <c r="L45" s="57"/>
      <c r="M45" s="57"/>
      <c r="N45" s="51"/>
      <c r="O45" s="51"/>
      <c r="P45" s="51"/>
      <c r="Q45" s="51"/>
      <c r="R45" s="51"/>
      <c r="S45" s="51"/>
    </row>
    <row r="46" spans="4:19">
      <c r="E46" s="51"/>
      <c r="F46" s="57">
        <v>0</v>
      </c>
      <c r="G46" s="57">
        <v>1</v>
      </c>
      <c r="H46" s="57">
        <v>2</v>
      </c>
      <c r="I46" s="57">
        <v>3</v>
      </c>
      <c r="J46" s="57">
        <v>4</v>
      </c>
      <c r="K46" s="57">
        <v>5</v>
      </c>
      <c r="L46" s="57">
        <v>6</v>
      </c>
      <c r="M46" s="57">
        <v>7</v>
      </c>
      <c r="N46" s="51"/>
      <c r="O46" s="51"/>
      <c r="P46" s="51"/>
      <c r="Q46" s="51"/>
      <c r="R46" s="51"/>
      <c r="S46" s="51"/>
    </row>
    <row r="47" spans="4:19">
      <c r="D47" s="51" t="s">
        <v>138</v>
      </c>
      <c r="F47" s="44">
        <v>7</v>
      </c>
      <c r="G47" s="44">
        <v>2</v>
      </c>
      <c r="H47" s="44">
        <v>3</v>
      </c>
      <c r="I47" s="44">
        <v>8</v>
      </c>
      <c r="J47" s="44">
        <v>5</v>
      </c>
      <c r="K47" s="44">
        <v>4</v>
      </c>
      <c r="L47" s="44">
        <v>1</v>
      </c>
      <c r="M47" s="44">
        <v>6</v>
      </c>
      <c r="N47" s="51"/>
      <c r="O47" s="51"/>
      <c r="P47" s="51"/>
      <c r="Q47" s="51"/>
      <c r="R47" s="51"/>
      <c r="S47" s="51"/>
    </row>
    <row r="48" spans="4:19"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</row>
    <row r="49" spans="4:19"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</row>
    <row r="50" spans="4:19">
      <c r="D50" s="51" t="s">
        <v>139</v>
      </c>
      <c r="F50" s="2">
        <v>1</v>
      </c>
      <c r="G50" s="5">
        <v>2</v>
      </c>
      <c r="H50" s="5">
        <v>3</v>
      </c>
      <c r="I50" s="2">
        <v>4</v>
      </c>
      <c r="J50" s="5">
        <v>5</v>
      </c>
      <c r="K50" s="2">
        <v>6</v>
      </c>
      <c r="L50" s="2">
        <v>7</v>
      </c>
      <c r="M50" s="2">
        <v>8</v>
      </c>
      <c r="N50" s="51"/>
      <c r="O50" s="51"/>
      <c r="P50" s="51"/>
      <c r="Q50" s="51"/>
      <c r="R50" s="51"/>
      <c r="S50" s="51"/>
    </row>
    <row r="51" spans="4:19"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</row>
    <row r="52" spans="4:19">
      <c r="N52" s="51"/>
      <c r="O52" s="51"/>
      <c r="P52" s="51"/>
      <c r="Q52" s="51"/>
      <c r="R52" s="51"/>
      <c r="S52" s="51"/>
    </row>
    <row r="53" spans="4:19">
      <c r="D53" s="51" t="s">
        <v>140</v>
      </c>
      <c r="F53" s="2">
        <v>1</v>
      </c>
      <c r="G53" s="74">
        <v>0</v>
      </c>
      <c r="H53" s="74">
        <v>0</v>
      </c>
      <c r="I53" s="2">
        <v>4</v>
      </c>
      <c r="J53" s="74">
        <v>0</v>
      </c>
      <c r="K53" s="2">
        <v>6</v>
      </c>
      <c r="L53" s="2">
        <v>7</v>
      </c>
      <c r="M53" s="2">
        <v>8</v>
      </c>
      <c r="N53" s="51"/>
      <c r="O53" s="51"/>
      <c r="P53" s="51"/>
      <c r="Q53" s="51"/>
      <c r="R53" s="51"/>
      <c r="S53" s="51"/>
    </row>
    <row r="55" spans="4:19">
      <c r="D55" s="51" t="s">
        <v>140</v>
      </c>
      <c r="F55" s="2">
        <v>4</v>
      </c>
      <c r="G55" s="2">
        <v>0</v>
      </c>
      <c r="H55" s="2">
        <v>0</v>
      </c>
      <c r="I55" s="2">
        <v>6</v>
      </c>
      <c r="J55" s="2">
        <v>0</v>
      </c>
      <c r="K55" s="2">
        <v>7</v>
      </c>
      <c r="L55" s="2">
        <v>8</v>
      </c>
      <c r="M55" s="2">
        <v>1</v>
      </c>
    </row>
    <row r="58" spans="4:19">
      <c r="D58" s="51" t="s">
        <v>140</v>
      </c>
      <c r="F58" s="2">
        <v>4</v>
      </c>
      <c r="G58" s="2">
        <v>0</v>
      </c>
      <c r="H58" s="2">
        <v>0</v>
      </c>
      <c r="I58" s="2">
        <v>6</v>
      </c>
      <c r="J58" s="2">
        <v>0</v>
      </c>
      <c r="K58" s="2">
        <v>7</v>
      </c>
      <c r="L58" s="2">
        <v>8</v>
      </c>
      <c r="M58" s="2">
        <v>1</v>
      </c>
    </row>
    <row r="60" spans="4:19">
      <c r="D60" s="51" t="s">
        <v>140</v>
      </c>
      <c r="F60" s="2">
        <v>6</v>
      </c>
      <c r="G60" s="2">
        <v>0</v>
      </c>
      <c r="H60" s="2">
        <v>0</v>
      </c>
      <c r="I60" s="2">
        <v>7</v>
      </c>
      <c r="J60" s="2">
        <v>0</v>
      </c>
      <c r="K60" s="2">
        <v>8</v>
      </c>
      <c r="L60" s="5">
        <v>1</v>
      </c>
      <c r="M60" s="2">
        <v>4</v>
      </c>
    </row>
    <row r="63" spans="4:19">
      <c r="D63" s="51" t="s">
        <v>140</v>
      </c>
      <c r="F63" s="2">
        <v>6</v>
      </c>
      <c r="G63" s="2">
        <v>0</v>
      </c>
      <c r="H63" s="2">
        <v>0</v>
      </c>
      <c r="I63" s="2">
        <v>7</v>
      </c>
      <c r="J63" s="2">
        <v>0</v>
      </c>
      <c r="K63" s="2">
        <v>8</v>
      </c>
      <c r="L63" s="74">
        <v>0</v>
      </c>
      <c r="M63" s="2">
        <v>4</v>
      </c>
    </row>
    <row r="65" spans="4:13">
      <c r="D65" s="51" t="s">
        <v>140</v>
      </c>
      <c r="F65" s="5">
        <v>7</v>
      </c>
      <c r="G65" s="2">
        <v>0</v>
      </c>
      <c r="H65" s="2">
        <v>0</v>
      </c>
      <c r="I65" s="5">
        <v>8</v>
      </c>
      <c r="J65" s="2">
        <v>0</v>
      </c>
      <c r="K65" s="5">
        <v>4</v>
      </c>
      <c r="L65" s="2">
        <v>0</v>
      </c>
      <c r="M65" s="5">
        <v>6</v>
      </c>
    </row>
    <row r="68" spans="4:13">
      <c r="D68" s="51" t="s">
        <v>140</v>
      </c>
      <c r="F68" s="74">
        <v>0</v>
      </c>
      <c r="G68" s="2">
        <v>0</v>
      </c>
      <c r="H68" s="2">
        <v>0</v>
      </c>
      <c r="I68" s="74">
        <v>0</v>
      </c>
      <c r="J68" s="2">
        <v>0</v>
      </c>
      <c r="K68" s="74">
        <v>0</v>
      </c>
      <c r="L68" s="2">
        <v>0</v>
      </c>
      <c r="M68" s="74">
        <v>0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9CAF-1CD3-4274-A88A-9078C28407E5}">
  <dimension ref="A2:BF50"/>
  <sheetViews>
    <sheetView topLeftCell="A6" workbookViewId="0">
      <selection activeCell="AS30" sqref="AS30"/>
    </sheetView>
  </sheetViews>
  <sheetFormatPr defaultColWidth="3.75" defaultRowHeight="17"/>
  <cols>
    <col min="1" max="21" width="3.75" style="21"/>
    <col min="22" max="22" width="11.08203125" style="21" bestFit="1" customWidth="1"/>
    <col min="23" max="23" width="11.83203125" style="21" bestFit="1" customWidth="1"/>
    <col min="24" max="16384" width="3.75" style="21"/>
  </cols>
  <sheetData>
    <row r="2" spans="1:58">
      <c r="B2" s="41" t="s">
        <v>141</v>
      </c>
    </row>
    <row r="3" spans="1:58">
      <c r="B3" s="41" t="s">
        <v>142</v>
      </c>
    </row>
    <row r="5" spans="1:58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</row>
    <row r="6" spans="1:58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</row>
    <row r="7" spans="1:58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</row>
    <row r="8" spans="1:5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</row>
    <row r="9" spans="1:58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</row>
    <row r="10" spans="1:58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</row>
    <row r="11" spans="1:58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</row>
    <row r="12" spans="1:58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</row>
    <row r="13" spans="1:58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</row>
    <row r="14" spans="1:58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</row>
    <row r="15" spans="1:58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</row>
    <row r="16" spans="1:58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</row>
    <row r="17" spans="1:58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</row>
    <row r="18" spans="1:5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</row>
    <row r="19" spans="1:58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</row>
    <row r="20" spans="1:58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8">
        <v>0</v>
      </c>
      <c r="Y20" s="8">
        <v>1</v>
      </c>
      <c r="Z20" s="8">
        <v>2</v>
      </c>
      <c r="AA20" s="8">
        <v>3</v>
      </c>
      <c r="AB20" s="8">
        <v>4</v>
      </c>
      <c r="AC20" s="8">
        <v>5</v>
      </c>
      <c r="AD20" s="8">
        <v>6</v>
      </c>
      <c r="AE20" s="8">
        <v>7</v>
      </c>
      <c r="AF20" s="8">
        <v>8</v>
      </c>
      <c r="AG20" s="8">
        <v>9</v>
      </c>
      <c r="AH20" s="8">
        <v>10</v>
      </c>
      <c r="AI20" s="8">
        <v>11</v>
      </c>
      <c r="AJ20" s="8">
        <v>12</v>
      </c>
      <c r="AK20" s="8">
        <v>13</v>
      </c>
      <c r="AL20" s="8">
        <v>14</v>
      </c>
      <c r="AM20" s="8">
        <v>15</v>
      </c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</row>
    <row r="21" spans="1:58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 t="s">
        <v>143</v>
      </c>
      <c r="W21" s="51" t="s">
        <v>144</v>
      </c>
      <c r="X21" s="2"/>
      <c r="Y21" s="2"/>
      <c r="Z21" s="2"/>
      <c r="AA21" s="2">
        <v>1</v>
      </c>
      <c r="AB21" s="2"/>
      <c r="AC21" s="2"/>
      <c r="AD21" s="2">
        <v>1</v>
      </c>
      <c r="AE21" s="2"/>
      <c r="AF21" s="2">
        <v>1</v>
      </c>
      <c r="AG21" s="2"/>
      <c r="AH21" s="2"/>
      <c r="AI21" s="2"/>
      <c r="AJ21" s="2">
        <v>1</v>
      </c>
      <c r="AK21" s="2"/>
      <c r="AL21" s="2"/>
      <c r="AM21" s="2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</row>
    <row r="22" spans="1:58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</row>
    <row r="23" spans="1:58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</row>
    <row r="24" spans="1:58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 t="s">
        <v>145</v>
      </c>
      <c r="W24" s="51" t="s">
        <v>146</v>
      </c>
      <c r="X24" s="2">
        <v>0</v>
      </c>
      <c r="Y24" s="2">
        <v>0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</row>
    <row r="25" spans="1:58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</row>
    <row r="26" spans="1:58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</row>
    <row r="27" spans="1:58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1:5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Y28" s="51"/>
      <c r="Z28" s="51"/>
      <c r="AA28" s="2"/>
      <c r="AB28" s="51"/>
      <c r="AC28" s="51"/>
      <c r="AD28" s="51"/>
      <c r="AE28" s="51"/>
      <c r="AF28" s="51"/>
      <c r="AG28" s="51"/>
      <c r="AH28" s="51"/>
      <c r="AI28" s="51"/>
    </row>
    <row r="29" spans="1:58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1:58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Y30" s="51"/>
      <c r="Z30" s="51"/>
      <c r="AA30" s="75"/>
      <c r="AB30" s="51"/>
      <c r="AC30" s="51"/>
      <c r="AD30" s="51"/>
      <c r="AE30" s="76"/>
      <c r="AF30" s="51"/>
      <c r="AG30" s="51"/>
      <c r="AH30" s="51"/>
      <c r="AI30" s="51"/>
    </row>
    <row r="31" spans="1:58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1:58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Y32" s="51"/>
      <c r="Z32" s="51"/>
      <c r="AA32" s="44"/>
      <c r="AB32" s="51"/>
      <c r="AC32" s="3"/>
      <c r="AD32" s="51"/>
      <c r="AE32" s="77"/>
      <c r="AF32" s="51"/>
      <c r="AG32" s="78"/>
      <c r="AH32" s="51"/>
      <c r="AI32" s="51"/>
    </row>
    <row r="33" spans="1:58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58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Y34" s="51"/>
      <c r="Z34" s="51"/>
      <c r="AA34" s="44"/>
      <c r="AB34" s="44"/>
      <c r="AC34" s="3"/>
      <c r="AD34" s="3"/>
      <c r="AE34" s="77"/>
      <c r="AF34" s="77"/>
      <c r="AG34" s="78"/>
      <c r="AH34" s="78"/>
      <c r="AI34" s="51"/>
    </row>
    <row r="35" spans="1:58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Y35" s="51"/>
      <c r="Z35" s="51"/>
      <c r="AA35" s="39">
        <v>0</v>
      </c>
      <c r="AB35" s="39">
        <v>1</v>
      </c>
      <c r="AC35" s="39">
        <v>2</v>
      </c>
      <c r="AD35" s="39">
        <v>3</v>
      </c>
      <c r="AE35" s="39">
        <v>4</v>
      </c>
      <c r="AF35" s="39">
        <v>5</v>
      </c>
      <c r="AG35" s="39">
        <v>6</v>
      </c>
      <c r="AH35" s="39">
        <v>7</v>
      </c>
      <c r="AI35" s="51"/>
    </row>
    <row r="36" spans="1:58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</row>
    <row r="37" spans="1:58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</row>
    <row r="38" spans="1:5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Y38" s="51">
        <v>1</v>
      </c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</row>
    <row r="39" spans="1:58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</row>
    <row r="40" spans="1:58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Y40" s="51">
        <v>2</v>
      </c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</row>
    <row r="41" spans="1:58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</row>
    <row r="42" spans="1:58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Y42" s="51">
        <v>4</v>
      </c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</row>
    <row r="43" spans="1:58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</row>
    <row r="44" spans="1:58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Y44" s="51">
        <v>8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</row>
    <row r="45" spans="1:58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</row>
    <row r="46" spans="1:58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Y46" s="51">
        <v>16</v>
      </c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</row>
    <row r="47" spans="1:58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</row>
    <row r="48" spans="1:5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Y48" s="51">
        <v>32</v>
      </c>
      <c r="Z48" s="2"/>
      <c r="AA48" s="2"/>
      <c r="AB48" s="2"/>
      <c r="AC48" s="2"/>
      <c r="AD48" s="2"/>
      <c r="AE48" s="2">
        <v>1</v>
      </c>
      <c r="AF48" s="2"/>
      <c r="AG48" s="2"/>
      <c r="AH48" s="2"/>
      <c r="AI48" s="2"/>
      <c r="AJ48" s="2"/>
      <c r="AK48" s="2">
        <v>1</v>
      </c>
      <c r="AL48" s="2"/>
      <c r="AM48" s="2"/>
      <c r="AN48" s="2"/>
      <c r="AO48" s="2"/>
      <c r="AP48" s="2">
        <v>1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51"/>
    </row>
    <row r="49" spans="1:58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Y49" s="51"/>
      <c r="Z49" s="51">
        <v>0</v>
      </c>
      <c r="AA49" s="51">
        <v>1</v>
      </c>
      <c r="AB49" s="51">
        <v>2</v>
      </c>
      <c r="AC49" s="51">
        <v>3</v>
      </c>
      <c r="AD49" s="51">
        <v>4</v>
      </c>
      <c r="AE49" s="51">
        <v>5</v>
      </c>
      <c r="AF49" s="51">
        <v>6</v>
      </c>
      <c r="AG49" s="51">
        <v>7</v>
      </c>
      <c r="AH49" s="51">
        <v>8</v>
      </c>
      <c r="AI49" s="51">
        <v>9</v>
      </c>
      <c r="AJ49" s="51">
        <v>10</v>
      </c>
      <c r="AK49" s="51">
        <v>11</v>
      </c>
      <c r="AL49" s="51">
        <v>12</v>
      </c>
      <c r="AM49" s="51">
        <v>13</v>
      </c>
      <c r="AN49" s="51">
        <v>14</v>
      </c>
      <c r="AO49" s="51">
        <v>15</v>
      </c>
      <c r="AP49" s="51">
        <v>16</v>
      </c>
      <c r="AQ49" s="51">
        <v>17</v>
      </c>
      <c r="AR49" s="51">
        <v>18</v>
      </c>
      <c r="AS49" s="51">
        <v>19</v>
      </c>
      <c r="AT49" s="51">
        <v>20</v>
      </c>
      <c r="AU49" s="51">
        <v>21</v>
      </c>
      <c r="AV49" s="51">
        <v>22</v>
      </c>
      <c r="AW49" s="51">
        <v>23</v>
      </c>
      <c r="AX49" s="51">
        <v>24</v>
      </c>
      <c r="AY49" s="51">
        <v>25</v>
      </c>
      <c r="AZ49" s="51">
        <v>26</v>
      </c>
      <c r="BA49" s="51">
        <v>27</v>
      </c>
      <c r="BB49" s="51">
        <v>28</v>
      </c>
      <c r="BC49" s="51">
        <v>29</v>
      </c>
      <c r="BD49" s="51">
        <v>30</v>
      </c>
      <c r="BE49" s="51">
        <v>31</v>
      </c>
      <c r="BF49" s="51"/>
    </row>
    <row r="50" spans="1:58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0E7F-4500-4061-A45C-EE5D03E3BCE3}">
  <dimension ref="B2:C6"/>
  <sheetViews>
    <sheetView topLeftCell="A7" zoomScale="115" zoomScaleNormal="115" workbookViewId="0">
      <selection activeCell="R29" sqref="R29"/>
    </sheetView>
  </sheetViews>
  <sheetFormatPr defaultRowHeight="17"/>
  <cols>
    <col min="2" max="2" width="40" bestFit="1" customWidth="1"/>
  </cols>
  <sheetData>
    <row r="2" spans="2:3">
      <c r="B2" t="s">
        <v>23</v>
      </c>
      <c r="C2" s="59"/>
    </row>
    <row r="3" spans="2:3">
      <c r="B3" t="s">
        <v>147</v>
      </c>
    </row>
    <row r="4" spans="2:3">
      <c r="B4" t="s">
        <v>148</v>
      </c>
    </row>
    <row r="5" spans="2:3">
      <c r="B5" t="s">
        <v>149</v>
      </c>
    </row>
    <row r="6" spans="2:3">
      <c r="B6" t="s">
        <v>150</v>
      </c>
    </row>
  </sheetData>
  <phoneticPr fontId="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D458-7EC1-4EBB-B3B6-42987D1EACF4}">
  <dimension ref="B3:L21"/>
  <sheetViews>
    <sheetView zoomScale="160" zoomScaleNormal="160" workbookViewId="0">
      <selection activeCell="T42" sqref="T42"/>
    </sheetView>
  </sheetViews>
  <sheetFormatPr defaultColWidth="5.08203125" defaultRowHeight="17"/>
  <cols>
    <col min="1" max="9" width="5.08203125" style="52"/>
    <col min="10" max="10" width="5.5" style="52" bestFit="1" customWidth="1"/>
    <col min="11" max="16384" width="5.08203125" style="52"/>
  </cols>
  <sheetData>
    <row r="3" spans="3:10">
      <c r="D3" s="52">
        <v>0</v>
      </c>
      <c r="E3" s="52">
        <v>10</v>
      </c>
      <c r="F3" s="52">
        <v>20</v>
      </c>
      <c r="G3" s="52">
        <v>30</v>
      </c>
      <c r="H3" s="52">
        <v>40</v>
      </c>
      <c r="I3" s="52">
        <v>50</v>
      </c>
    </row>
    <row r="4" spans="3:10">
      <c r="E4" s="52">
        <v>20</v>
      </c>
      <c r="G4" s="52">
        <v>10</v>
      </c>
      <c r="H4" s="52">
        <v>10</v>
      </c>
      <c r="I4" s="52">
        <v>10</v>
      </c>
    </row>
    <row r="5" spans="3:10">
      <c r="C5" s="52" t="s">
        <v>151</v>
      </c>
      <c r="E5" s="52">
        <f>E3*E4</f>
        <v>200</v>
      </c>
      <c r="F5" s="52">
        <f t="shared" ref="F5:I5" si="0">F3*F4</f>
        <v>0</v>
      </c>
      <c r="G5" s="52">
        <f t="shared" si="0"/>
        <v>300</v>
      </c>
      <c r="H5" s="52">
        <f t="shared" si="0"/>
        <v>400</v>
      </c>
      <c r="I5" s="52">
        <f t="shared" si="0"/>
        <v>500</v>
      </c>
      <c r="J5" s="52">
        <f>SUM(E5:I5)</f>
        <v>1400</v>
      </c>
    </row>
    <row r="7" spans="3:10">
      <c r="C7" s="52" t="s">
        <v>152</v>
      </c>
      <c r="E7" s="52">
        <f>E3*E4</f>
        <v>200</v>
      </c>
      <c r="G7" s="52">
        <v>100</v>
      </c>
      <c r="H7" s="52">
        <v>200</v>
      </c>
      <c r="I7" s="52">
        <v>100</v>
      </c>
      <c r="J7" s="52">
        <f>SUM(E7:I7)</f>
        <v>600</v>
      </c>
    </row>
    <row r="10" spans="3:10">
      <c r="D10" s="80">
        <v>0</v>
      </c>
      <c r="E10" s="80">
        <v>1</v>
      </c>
      <c r="F10" s="80">
        <v>2</v>
      </c>
      <c r="G10" s="80">
        <v>3</v>
      </c>
      <c r="H10" s="80">
        <v>4</v>
      </c>
      <c r="I10" s="80"/>
    </row>
    <row r="11" spans="3:10">
      <c r="C11" s="52" t="s">
        <v>153</v>
      </c>
      <c r="D11" s="52">
        <v>0</v>
      </c>
      <c r="E11" s="52">
        <v>10</v>
      </c>
      <c r="F11" s="52">
        <v>30</v>
      </c>
      <c r="G11" s="52">
        <v>40</v>
      </c>
      <c r="H11" s="52">
        <v>50</v>
      </c>
    </row>
    <row r="12" spans="3:10">
      <c r="C12" s="52" t="s">
        <v>154</v>
      </c>
      <c r="E12" s="52">
        <v>20</v>
      </c>
      <c r="F12" s="52">
        <v>10</v>
      </c>
      <c r="G12" s="52">
        <v>10</v>
      </c>
      <c r="H12" s="52">
        <v>10</v>
      </c>
    </row>
    <row r="18" spans="2:12">
      <c r="C18" s="80">
        <v>0</v>
      </c>
      <c r="D18" s="80">
        <v>1</v>
      </c>
      <c r="E18" s="80">
        <v>2</v>
      </c>
      <c r="F18" s="80">
        <v>3</v>
      </c>
      <c r="G18" s="80">
        <v>4</v>
      </c>
      <c r="H18" s="80">
        <v>5</v>
      </c>
      <c r="I18" s="80">
        <v>6</v>
      </c>
      <c r="J18" s="80">
        <v>7</v>
      </c>
      <c r="K18" s="80">
        <v>8</v>
      </c>
      <c r="L18" s="80">
        <v>9</v>
      </c>
    </row>
    <row r="19" spans="2:12">
      <c r="B19" s="52" t="s">
        <v>6</v>
      </c>
      <c r="D19" s="2">
        <v>1</v>
      </c>
      <c r="E19" s="2">
        <v>1</v>
      </c>
      <c r="F19" s="2">
        <v>2</v>
      </c>
      <c r="G19" s="2">
        <v>3</v>
      </c>
      <c r="H19" s="2">
        <v>5</v>
      </c>
      <c r="I19" s="2">
        <v>7</v>
      </c>
      <c r="J19" s="2">
        <v>8</v>
      </c>
      <c r="K19" s="2">
        <v>10</v>
      </c>
      <c r="L19" s="2">
        <v>11</v>
      </c>
    </row>
    <row r="21" spans="2:12">
      <c r="B21" s="52" t="s">
        <v>155</v>
      </c>
      <c r="D21" s="52">
        <f>C21+D19</f>
        <v>1</v>
      </c>
      <c r="E21" s="52">
        <f t="shared" ref="E21:L21" si="1">D21+E19</f>
        <v>2</v>
      </c>
      <c r="F21" s="52">
        <f t="shared" si="1"/>
        <v>4</v>
      </c>
      <c r="G21" s="52">
        <f t="shared" si="1"/>
        <v>7</v>
      </c>
      <c r="H21" s="52">
        <f t="shared" si="1"/>
        <v>12</v>
      </c>
      <c r="I21" s="52">
        <f t="shared" si="1"/>
        <v>19</v>
      </c>
      <c r="J21" s="52">
        <f t="shared" si="1"/>
        <v>27</v>
      </c>
      <c r="K21" s="52">
        <f t="shared" si="1"/>
        <v>37</v>
      </c>
      <c r="L21" s="52">
        <f t="shared" si="1"/>
        <v>48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CFED-78C5-4FC6-A4D0-EC37C807F219}">
  <dimension ref="B11:M98"/>
  <sheetViews>
    <sheetView topLeftCell="A6" zoomScale="130" zoomScaleNormal="130" workbookViewId="0">
      <selection activeCell="T18" sqref="T18"/>
    </sheetView>
  </sheetViews>
  <sheetFormatPr defaultColWidth="3.58203125" defaultRowHeight="17"/>
  <cols>
    <col min="1" max="1" width="3.58203125" style="52"/>
    <col min="2" max="2" width="12.83203125" style="52" customWidth="1"/>
    <col min="3" max="12" width="8.58203125" style="52" customWidth="1"/>
    <col min="13" max="13" width="10.58203125" style="52" customWidth="1"/>
    <col min="14" max="16384" width="3.58203125" style="52"/>
  </cols>
  <sheetData>
    <row r="11" spans="2:12">
      <c r="B11" s="52" t="s">
        <v>156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/>
    </row>
    <row r="12" spans="2:12">
      <c r="B12" s="52" t="s">
        <v>157</v>
      </c>
      <c r="C12" s="52">
        <v>0</v>
      </c>
      <c r="D12" s="52">
        <v>1</v>
      </c>
      <c r="E12" s="52">
        <v>2</v>
      </c>
      <c r="F12" s="52">
        <v>5</v>
      </c>
      <c r="G12" s="52">
        <v>9</v>
      </c>
      <c r="H12" s="52">
        <v>10</v>
      </c>
      <c r="I12" s="52">
        <v>13</v>
      </c>
      <c r="J12" s="52">
        <v>19</v>
      </c>
      <c r="K12" s="52">
        <v>10000</v>
      </c>
    </row>
    <row r="13" spans="2:12">
      <c r="G13" s="52" t="s">
        <v>158</v>
      </c>
    </row>
    <row r="15" spans="2:12">
      <c r="B15" s="52" t="s">
        <v>156</v>
      </c>
      <c r="C15" s="39">
        <v>1</v>
      </c>
      <c r="D15" s="39">
        <v>2</v>
      </c>
      <c r="E15" s="39">
        <v>3</v>
      </c>
      <c r="F15" s="39">
        <v>4</v>
      </c>
      <c r="G15" s="39">
        <v>5</v>
      </c>
      <c r="H15" s="39">
        <v>6</v>
      </c>
      <c r="I15" s="39">
        <v>7</v>
      </c>
      <c r="J15" s="39">
        <v>8</v>
      </c>
      <c r="K15" s="39">
        <v>9</v>
      </c>
      <c r="L15" s="39">
        <v>10</v>
      </c>
    </row>
    <row r="16" spans="2:12">
      <c r="B16" s="52" t="s">
        <v>157</v>
      </c>
      <c r="C16" s="52">
        <v>0</v>
      </c>
      <c r="D16" s="52">
        <v>1</v>
      </c>
      <c r="E16" s="52">
        <v>2</v>
      </c>
      <c r="F16" s="52">
        <v>5</v>
      </c>
      <c r="G16" s="52">
        <v>9</v>
      </c>
      <c r="H16" s="52">
        <v>10</v>
      </c>
      <c r="I16" s="52">
        <v>13</v>
      </c>
      <c r="J16" s="52">
        <v>19</v>
      </c>
      <c r="K16" s="52">
        <v>100</v>
      </c>
      <c r="L16" s="52">
        <v>1000</v>
      </c>
    </row>
    <row r="17" spans="3:8">
      <c r="G17" s="52" t="s">
        <v>158</v>
      </c>
    </row>
    <row r="22" spans="3:8">
      <c r="C22" s="52" t="s">
        <v>159</v>
      </c>
      <c r="D22" s="52" t="s">
        <v>160</v>
      </c>
      <c r="E22" s="52" t="s">
        <v>161</v>
      </c>
      <c r="F22" s="52" t="s">
        <v>162</v>
      </c>
      <c r="G22" s="52" t="s">
        <v>163</v>
      </c>
      <c r="H22" s="52" t="s">
        <v>5</v>
      </c>
    </row>
    <row r="23" spans="3:8">
      <c r="C23" s="61">
        <v>12000</v>
      </c>
      <c r="D23" s="52">
        <v>22000</v>
      </c>
      <c r="E23" s="52">
        <v>22000</v>
      </c>
      <c r="F23" s="52">
        <v>22000</v>
      </c>
      <c r="G23" s="52">
        <v>22000</v>
      </c>
      <c r="H23" s="52">
        <f>SUM(C23:G23)</f>
        <v>100000</v>
      </c>
    </row>
    <row r="24" spans="3:8">
      <c r="C24" s="52">
        <v>22000</v>
      </c>
      <c r="D24" s="61">
        <v>12000</v>
      </c>
      <c r="E24" s="52">
        <v>22000</v>
      </c>
      <c r="F24" s="52">
        <v>22000</v>
      </c>
      <c r="G24" s="52">
        <v>22000</v>
      </c>
      <c r="H24" s="52">
        <f t="shared" ref="H24:H37" si="0">SUM(C24:G24)</f>
        <v>100000</v>
      </c>
    </row>
    <row r="25" spans="3:8">
      <c r="C25" s="52">
        <v>22000</v>
      </c>
      <c r="D25" s="52">
        <v>22000</v>
      </c>
      <c r="E25" s="61">
        <v>12000</v>
      </c>
      <c r="F25" s="52">
        <v>22000</v>
      </c>
      <c r="G25" s="52">
        <v>22000</v>
      </c>
      <c r="H25" s="52">
        <f t="shared" si="0"/>
        <v>100000</v>
      </c>
    </row>
    <row r="26" spans="3:8">
      <c r="C26" s="52">
        <v>22000</v>
      </c>
      <c r="D26" s="52">
        <v>22000</v>
      </c>
      <c r="E26" s="52">
        <v>22000</v>
      </c>
      <c r="F26" s="61">
        <v>12000</v>
      </c>
      <c r="G26" s="52">
        <v>22000</v>
      </c>
      <c r="H26" s="52">
        <f t="shared" si="0"/>
        <v>100000</v>
      </c>
    </row>
    <row r="27" spans="3:8">
      <c r="C27" s="52">
        <v>22000</v>
      </c>
      <c r="D27" s="52">
        <v>22000</v>
      </c>
      <c r="E27" s="52">
        <v>22000</v>
      </c>
      <c r="F27" s="52">
        <v>22000</v>
      </c>
      <c r="G27" s="61">
        <v>12000</v>
      </c>
      <c r="H27" s="52">
        <f t="shared" si="0"/>
        <v>100000</v>
      </c>
    </row>
    <row r="28" spans="3:8">
      <c r="C28" s="61">
        <v>17000</v>
      </c>
      <c r="D28" s="61">
        <v>17000</v>
      </c>
      <c r="E28" s="52">
        <v>22000</v>
      </c>
      <c r="F28" s="52">
        <v>22000</v>
      </c>
      <c r="G28" s="52">
        <v>22000</v>
      </c>
      <c r="H28" s="52">
        <f t="shared" si="0"/>
        <v>100000</v>
      </c>
    </row>
    <row r="29" spans="3:8">
      <c r="C29" s="61">
        <v>17000</v>
      </c>
      <c r="D29" s="52">
        <v>22000</v>
      </c>
      <c r="E29" s="61">
        <v>17000</v>
      </c>
      <c r="F29" s="52">
        <v>22000</v>
      </c>
      <c r="G29" s="52">
        <v>22000</v>
      </c>
      <c r="H29" s="52">
        <f t="shared" si="0"/>
        <v>100000</v>
      </c>
    </row>
    <row r="30" spans="3:8">
      <c r="C30" s="61">
        <v>17000</v>
      </c>
      <c r="D30" s="52">
        <v>22000</v>
      </c>
      <c r="E30" s="52">
        <v>22000</v>
      </c>
      <c r="F30" s="61">
        <v>17000</v>
      </c>
      <c r="G30" s="52">
        <v>22000</v>
      </c>
      <c r="H30" s="52">
        <f t="shared" si="0"/>
        <v>100000</v>
      </c>
    </row>
    <row r="31" spans="3:8">
      <c r="C31" s="61">
        <v>17000</v>
      </c>
      <c r="D31" s="52">
        <v>22000</v>
      </c>
      <c r="E31" s="52">
        <v>22000</v>
      </c>
      <c r="F31" s="52">
        <v>22000</v>
      </c>
      <c r="G31" s="61">
        <v>17000</v>
      </c>
      <c r="H31" s="52">
        <f t="shared" si="0"/>
        <v>100000</v>
      </c>
    </row>
    <row r="32" spans="3:8">
      <c r="C32" s="52">
        <v>22000</v>
      </c>
      <c r="D32" s="61">
        <v>17000</v>
      </c>
      <c r="E32" s="61">
        <v>17000</v>
      </c>
      <c r="F32" s="52">
        <v>22000</v>
      </c>
      <c r="G32" s="52">
        <v>22000</v>
      </c>
      <c r="H32" s="52">
        <f t="shared" si="0"/>
        <v>100000</v>
      </c>
    </row>
    <row r="33" spans="3:8">
      <c r="C33" s="52">
        <v>22000</v>
      </c>
      <c r="D33" s="61">
        <v>17000</v>
      </c>
      <c r="E33" s="52">
        <v>22000</v>
      </c>
      <c r="F33" s="61">
        <v>17000</v>
      </c>
      <c r="G33" s="52">
        <v>22000</v>
      </c>
      <c r="H33" s="52">
        <f t="shared" si="0"/>
        <v>100000</v>
      </c>
    </row>
    <row r="34" spans="3:8">
      <c r="C34" s="52">
        <v>22000</v>
      </c>
      <c r="D34" s="61">
        <v>17000</v>
      </c>
      <c r="E34" s="52">
        <v>22000</v>
      </c>
      <c r="F34" s="52">
        <v>22000</v>
      </c>
      <c r="G34" s="61">
        <v>17000</v>
      </c>
      <c r="H34" s="52">
        <f t="shared" si="0"/>
        <v>100000</v>
      </c>
    </row>
    <row r="35" spans="3:8">
      <c r="C35" s="52">
        <v>22000</v>
      </c>
      <c r="D35" s="52">
        <v>22000</v>
      </c>
      <c r="E35" s="61">
        <v>17000</v>
      </c>
      <c r="F35" s="61">
        <v>17000</v>
      </c>
      <c r="G35" s="52">
        <v>22000</v>
      </c>
      <c r="H35" s="52">
        <f t="shared" si="0"/>
        <v>100000</v>
      </c>
    </row>
    <row r="36" spans="3:8">
      <c r="C36" s="52">
        <v>22000</v>
      </c>
      <c r="D36" s="52">
        <v>22000</v>
      </c>
      <c r="E36" s="61">
        <v>17000</v>
      </c>
      <c r="F36" s="52">
        <v>22000</v>
      </c>
      <c r="G36" s="61">
        <v>17000</v>
      </c>
      <c r="H36" s="52">
        <f t="shared" si="0"/>
        <v>100000</v>
      </c>
    </row>
    <row r="37" spans="3:8">
      <c r="C37" s="52">
        <v>22000</v>
      </c>
      <c r="D37" s="52">
        <v>22000</v>
      </c>
      <c r="E37" s="52">
        <v>22000</v>
      </c>
      <c r="F37" s="61">
        <v>17000</v>
      </c>
      <c r="G37" s="61">
        <v>17000</v>
      </c>
      <c r="H37" s="52">
        <f t="shared" si="0"/>
        <v>100000</v>
      </c>
    </row>
    <row r="46" spans="3:8">
      <c r="C46" s="52" t="s">
        <v>164</v>
      </c>
      <c r="D46" s="52">
        <v>1</v>
      </c>
      <c r="E46" s="52">
        <v>2</v>
      </c>
      <c r="F46" s="52">
        <v>3</v>
      </c>
      <c r="G46" s="52">
        <v>4</v>
      </c>
      <c r="H46" s="52">
        <v>5</v>
      </c>
    </row>
    <row r="47" spans="3:8">
      <c r="C47" s="52" t="s">
        <v>165</v>
      </c>
      <c r="D47" s="52">
        <v>12000</v>
      </c>
      <c r="E47" s="52">
        <v>34000</v>
      </c>
      <c r="F47" s="52">
        <v>56000</v>
      </c>
      <c r="G47" s="52">
        <v>78000</v>
      </c>
      <c r="H47" s="52">
        <v>100000</v>
      </c>
    </row>
    <row r="48" spans="3:8">
      <c r="C48" s="52" t="s">
        <v>166</v>
      </c>
      <c r="D48" s="52">
        <v>22000</v>
      </c>
      <c r="E48" s="52">
        <v>44000</v>
      </c>
      <c r="F48" s="52">
        <v>66000</v>
      </c>
      <c r="G48" s="52">
        <v>88000</v>
      </c>
      <c r="H48" s="52">
        <v>100000</v>
      </c>
    </row>
    <row r="94" spans="2:11">
      <c r="G94" s="52" t="s">
        <v>167</v>
      </c>
      <c r="I94" s="52" t="s">
        <v>168</v>
      </c>
      <c r="K94" s="52" t="s">
        <v>169</v>
      </c>
    </row>
    <row r="95" spans="2:11">
      <c r="C95" s="39">
        <v>0</v>
      </c>
      <c r="D95" s="39">
        <v>1</v>
      </c>
      <c r="E95" s="39">
        <v>2</v>
      </c>
      <c r="F95" s="39">
        <v>3</v>
      </c>
      <c r="G95" s="39">
        <v>4</v>
      </c>
      <c r="H95" s="39">
        <v>5</v>
      </c>
      <c r="I95" s="39">
        <v>6</v>
      </c>
      <c r="J95" s="39">
        <v>7</v>
      </c>
      <c r="K95" s="39">
        <v>8</v>
      </c>
    </row>
    <row r="96" spans="2:11">
      <c r="B96" s="52" t="s">
        <v>6</v>
      </c>
      <c r="C96" s="52">
        <v>1</v>
      </c>
      <c r="D96" s="52">
        <v>2</v>
      </c>
      <c r="E96" s="52">
        <v>4</v>
      </c>
      <c r="F96" s="52">
        <v>6</v>
      </c>
      <c r="G96" s="52">
        <v>9</v>
      </c>
      <c r="H96" s="52">
        <v>10</v>
      </c>
      <c r="I96" s="52">
        <v>11</v>
      </c>
      <c r="J96" s="52">
        <v>15</v>
      </c>
      <c r="K96" s="52">
        <v>19</v>
      </c>
    </row>
    <row r="97" spans="2:13">
      <c r="B97" s="52" t="s">
        <v>170</v>
      </c>
      <c r="C97" s="52">
        <v>1</v>
      </c>
      <c r="D97" s="52">
        <f>C97+D96</f>
        <v>3</v>
      </c>
      <c r="E97" s="52">
        <f t="shared" ref="E97:K97" si="1">D97+E96</f>
        <v>7</v>
      </c>
      <c r="F97" s="52">
        <f t="shared" si="1"/>
        <v>13</v>
      </c>
      <c r="G97" s="52">
        <f t="shared" si="1"/>
        <v>22</v>
      </c>
      <c r="H97" s="52">
        <f t="shared" si="1"/>
        <v>32</v>
      </c>
      <c r="I97" s="52">
        <f t="shared" si="1"/>
        <v>43</v>
      </c>
      <c r="J97" s="52">
        <f t="shared" si="1"/>
        <v>58</v>
      </c>
      <c r="K97" s="52">
        <f t="shared" si="1"/>
        <v>77</v>
      </c>
      <c r="M97" s="52" t="s">
        <v>171</v>
      </c>
    </row>
    <row r="98" spans="2:13">
      <c r="B98" s="52" t="s">
        <v>172</v>
      </c>
      <c r="G98" s="2">
        <v>2</v>
      </c>
      <c r="H98" s="2">
        <v>1</v>
      </c>
      <c r="I98" s="2">
        <v>0</v>
      </c>
      <c r="J98" s="2">
        <v>4</v>
      </c>
      <c r="K98" s="2">
        <v>8</v>
      </c>
      <c r="M98" s="52">
        <f>SUM(C98:K98)</f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22D-8375-4B02-B23D-E1B1BB55E274}">
  <dimension ref="B2:AN158"/>
  <sheetViews>
    <sheetView topLeftCell="A25" zoomScale="115" zoomScaleNormal="115" workbookViewId="0">
      <selection activeCell="AT56" sqref="AT56"/>
    </sheetView>
  </sheetViews>
  <sheetFormatPr defaultColWidth="3.33203125" defaultRowHeight="17"/>
  <cols>
    <col min="1" max="16384" width="3.33203125" style="81"/>
  </cols>
  <sheetData>
    <row r="2" spans="2:18" ht="17.5">
      <c r="C2" s="82" t="s">
        <v>173</v>
      </c>
    </row>
    <row r="3" spans="2:18" ht="17.5">
      <c r="C3" s="82"/>
    </row>
    <row r="4" spans="2:18" ht="17.5">
      <c r="C4" s="82"/>
    </row>
    <row r="7" spans="2:18">
      <c r="F7" s="81" t="s">
        <v>174</v>
      </c>
    </row>
    <row r="8" spans="2:18">
      <c r="D8" s="8">
        <v>0</v>
      </c>
      <c r="E8" s="8">
        <v>1</v>
      </c>
      <c r="F8" s="8">
        <v>2</v>
      </c>
      <c r="G8" s="8">
        <v>3</v>
      </c>
      <c r="H8" s="8">
        <v>4</v>
      </c>
      <c r="I8" s="8">
        <v>5</v>
      </c>
      <c r="L8" s="81" t="s">
        <v>175</v>
      </c>
      <c r="R8" s="81" t="s">
        <v>176</v>
      </c>
    </row>
    <row r="9" spans="2:18">
      <c r="C9" s="8">
        <v>0</v>
      </c>
      <c r="D9" s="2">
        <v>0</v>
      </c>
      <c r="E9" s="2">
        <v>1</v>
      </c>
      <c r="F9" s="2">
        <v>2</v>
      </c>
      <c r="G9" s="2">
        <v>3</v>
      </c>
      <c r="H9" s="2">
        <v>4</v>
      </c>
      <c r="I9" s="2">
        <v>5</v>
      </c>
      <c r="L9" s="81" t="s">
        <v>177</v>
      </c>
      <c r="M9" s="81">
        <v>2</v>
      </c>
      <c r="R9" s="81">
        <v>16</v>
      </c>
    </row>
    <row r="10" spans="2:18">
      <c r="C10" s="8">
        <v>1</v>
      </c>
      <c r="D10" s="2">
        <v>6</v>
      </c>
      <c r="E10" s="2">
        <v>7</v>
      </c>
      <c r="F10" s="2">
        <v>8</v>
      </c>
      <c r="G10" s="2">
        <v>9</v>
      </c>
      <c r="H10" s="2">
        <v>10</v>
      </c>
      <c r="I10" s="2">
        <v>11</v>
      </c>
      <c r="L10" s="81" t="s">
        <v>174</v>
      </c>
      <c r="M10" s="81">
        <v>4</v>
      </c>
    </row>
    <row r="11" spans="2:18">
      <c r="B11" s="81" t="s">
        <v>177</v>
      </c>
      <c r="C11" s="8">
        <v>2</v>
      </c>
      <c r="D11" s="2">
        <v>12</v>
      </c>
      <c r="E11" s="2">
        <v>13</v>
      </c>
      <c r="F11" s="2">
        <v>14</v>
      </c>
      <c r="G11" s="2">
        <v>15</v>
      </c>
      <c r="H11" s="83">
        <v>16</v>
      </c>
      <c r="I11" s="2">
        <v>17</v>
      </c>
    </row>
    <row r="12" spans="2:18">
      <c r="C12" s="8">
        <v>3</v>
      </c>
      <c r="D12" s="2">
        <v>18</v>
      </c>
      <c r="E12" s="2">
        <v>19</v>
      </c>
      <c r="F12" s="2">
        <v>20</v>
      </c>
      <c r="G12" s="2">
        <v>21</v>
      </c>
      <c r="H12" s="2">
        <v>22</v>
      </c>
      <c r="I12" s="2">
        <v>23</v>
      </c>
    </row>
    <row r="13" spans="2:18">
      <c r="C13" s="8">
        <v>4</v>
      </c>
      <c r="D13" s="2">
        <v>24</v>
      </c>
      <c r="E13" s="2">
        <v>25</v>
      </c>
      <c r="F13" s="2">
        <v>26</v>
      </c>
      <c r="G13" s="2">
        <v>27</v>
      </c>
      <c r="H13" s="2">
        <v>28</v>
      </c>
      <c r="I13" s="2">
        <v>29</v>
      </c>
    </row>
    <row r="14" spans="2:18">
      <c r="C14" s="8">
        <v>5</v>
      </c>
      <c r="D14" s="2">
        <v>30</v>
      </c>
      <c r="E14" s="2">
        <v>31</v>
      </c>
      <c r="F14" s="2">
        <v>32</v>
      </c>
      <c r="G14" s="2">
        <v>33</v>
      </c>
      <c r="H14" s="2">
        <v>34</v>
      </c>
      <c r="I14" s="2">
        <v>35</v>
      </c>
    </row>
    <row r="20" spans="3:40">
      <c r="C20" s="81" t="s">
        <v>178</v>
      </c>
      <c r="AG20" s="81" t="s">
        <v>179</v>
      </c>
    </row>
    <row r="22" spans="3:40" ht="17.5" thickBot="1">
      <c r="D22" s="8">
        <v>0</v>
      </c>
      <c r="E22" s="8">
        <v>1</v>
      </c>
      <c r="F22" s="8">
        <v>2</v>
      </c>
      <c r="G22" s="8">
        <v>3</v>
      </c>
      <c r="H22" s="8">
        <v>4</v>
      </c>
      <c r="I22" s="8">
        <v>5</v>
      </c>
      <c r="J22" s="8">
        <v>6</v>
      </c>
      <c r="K22" s="8">
        <v>7</v>
      </c>
      <c r="L22" s="8">
        <v>8</v>
      </c>
      <c r="M22" s="8">
        <v>9</v>
      </c>
      <c r="N22" s="8">
        <v>10</v>
      </c>
      <c r="O22" s="8">
        <v>11</v>
      </c>
      <c r="P22" s="8">
        <v>12</v>
      </c>
      <c r="Q22" s="8">
        <v>13</v>
      </c>
      <c r="R22" s="8">
        <v>14</v>
      </c>
      <c r="S22" s="8">
        <v>15</v>
      </c>
      <c r="T22" s="8">
        <v>16</v>
      </c>
      <c r="U22" s="8">
        <v>17</v>
      </c>
      <c r="V22" s="8">
        <v>18</v>
      </c>
      <c r="W22" s="8">
        <v>19</v>
      </c>
      <c r="X22" s="8">
        <v>20</v>
      </c>
      <c r="Y22" s="8">
        <v>21</v>
      </c>
      <c r="Z22" s="8">
        <v>22</v>
      </c>
      <c r="AA22" s="8">
        <v>23</v>
      </c>
      <c r="AB22" s="8">
        <v>24</v>
      </c>
      <c r="AC22" s="8">
        <v>25</v>
      </c>
      <c r="AG22" s="8">
        <v>0</v>
      </c>
      <c r="AH22" s="8">
        <v>1</v>
      </c>
      <c r="AI22" s="8">
        <v>2</v>
      </c>
      <c r="AJ22" s="8">
        <v>3</v>
      </c>
      <c r="AK22" s="8">
        <v>4</v>
      </c>
      <c r="AL22" s="8">
        <v>5</v>
      </c>
      <c r="AM22" s="8">
        <v>6</v>
      </c>
      <c r="AN22" s="8">
        <v>7</v>
      </c>
    </row>
    <row r="23" spans="3:40">
      <c r="C23" s="8">
        <v>0</v>
      </c>
      <c r="D23" s="84"/>
      <c r="E23" s="85"/>
      <c r="F23" s="85"/>
      <c r="G23" s="85"/>
      <c r="H23" s="85"/>
      <c r="I23" s="86"/>
      <c r="J23" s="87"/>
      <c r="K23" s="88"/>
      <c r="L23" s="88"/>
      <c r="M23" s="88"/>
      <c r="N23" s="88"/>
      <c r="O23" s="89"/>
      <c r="P23" s="90"/>
      <c r="Q23" s="91"/>
      <c r="R23" s="91"/>
      <c r="S23" s="91"/>
      <c r="T23" s="91"/>
      <c r="U23" s="92"/>
      <c r="V23" s="93"/>
      <c r="W23" s="94"/>
      <c r="X23" s="94"/>
      <c r="Y23" s="94"/>
      <c r="Z23" s="94"/>
      <c r="AA23" s="95"/>
      <c r="AB23" s="2"/>
      <c r="AC23" s="2"/>
      <c r="AF23" s="8">
        <v>0</v>
      </c>
      <c r="AG23" s="83"/>
      <c r="AH23" s="4"/>
      <c r="AI23" s="78"/>
      <c r="AJ23" s="96"/>
      <c r="AK23" s="2"/>
      <c r="AL23" s="2"/>
      <c r="AM23" s="2"/>
      <c r="AN23" s="2"/>
    </row>
    <row r="24" spans="3:40">
      <c r="C24" s="8">
        <v>1</v>
      </c>
      <c r="D24" s="97"/>
      <c r="E24" s="83"/>
      <c r="F24" s="83"/>
      <c r="G24" s="83"/>
      <c r="H24" s="83"/>
      <c r="I24" s="98"/>
      <c r="J24" s="99"/>
      <c r="K24" s="4"/>
      <c r="L24" s="4"/>
      <c r="M24" s="4"/>
      <c r="N24" s="4"/>
      <c r="O24" s="100"/>
      <c r="P24" s="101"/>
      <c r="Q24" s="78"/>
      <c r="R24" s="78"/>
      <c r="S24" s="78"/>
      <c r="T24" s="78"/>
      <c r="U24" s="102"/>
      <c r="V24" s="103"/>
      <c r="W24" s="96"/>
      <c r="X24" s="96"/>
      <c r="Y24" s="96"/>
      <c r="Z24" s="96"/>
      <c r="AA24" s="104"/>
      <c r="AB24" s="2"/>
      <c r="AC24" s="2"/>
      <c r="AF24" s="8">
        <v>1</v>
      </c>
      <c r="AG24" s="105"/>
      <c r="AH24" s="6"/>
      <c r="AI24" s="2"/>
      <c r="AJ24" s="106"/>
      <c r="AK24" s="2"/>
      <c r="AL24" s="2"/>
      <c r="AM24" s="2"/>
      <c r="AN24" s="2"/>
    </row>
    <row r="25" spans="3:40">
      <c r="C25" s="8">
        <v>2</v>
      </c>
      <c r="D25" s="97"/>
      <c r="E25" s="83"/>
      <c r="F25" s="83"/>
      <c r="G25" s="83"/>
      <c r="H25" s="83"/>
      <c r="I25" s="98"/>
      <c r="J25" s="99"/>
      <c r="K25" s="4"/>
      <c r="L25" s="4"/>
      <c r="M25" s="4"/>
      <c r="N25" s="4"/>
      <c r="O25" s="100"/>
      <c r="P25" s="101"/>
      <c r="Q25" s="78"/>
      <c r="R25" s="78"/>
      <c r="S25" s="78"/>
      <c r="T25" s="78"/>
      <c r="U25" s="102"/>
      <c r="V25" s="103"/>
      <c r="W25" s="96"/>
      <c r="X25" s="96"/>
      <c r="Y25" s="96"/>
      <c r="Z25" s="96"/>
      <c r="AA25" s="104"/>
      <c r="AB25" s="2"/>
      <c r="AC25" s="2"/>
      <c r="AF25" s="8">
        <v>2</v>
      </c>
      <c r="AG25" s="2"/>
      <c r="AH25" s="2"/>
      <c r="AI25" s="2"/>
      <c r="AJ25" s="2"/>
      <c r="AK25" s="2"/>
      <c r="AL25" s="2"/>
      <c r="AM25" s="2"/>
      <c r="AN25" s="2"/>
    </row>
    <row r="26" spans="3:40">
      <c r="C26" s="8">
        <v>3</v>
      </c>
      <c r="D26" s="97"/>
      <c r="E26" s="83"/>
      <c r="F26" s="83"/>
      <c r="G26" s="83"/>
      <c r="H26" s="83"/>
      <c r="I26" s="98"/>
      <c r="J26" s="99"/>
      <c r="K26" s="4"/>
      <c r="L26" s="4"/>
      <c r="M26" s="4"/>
      <c r="N26" s="4"/>
      <c r="O26" s="100"/>
      <c r="P26" s="101"/>
      <c r="Q26" s="78"/>
      <c r="R26" s="78"/>
      <c r="S26" s="78"/>
      <c r="T26" s="78"/>
      <c r="U26" s="102"/>
      <c r="V26" s="103"/>
      <c r="W26" s="96"/>
      <c r="X26" s="96"/>
      <c r="Y26" s="96"/>
      <c r="Z26" s="96"/>
      <c r="AA26" s="104"/>
      <c r="AB26" s="2"/>
      <c r="AC26" s="2"/>
      <c r="AF26" s="8">
        <v>3</v>
      </c>
      <c r="AG26" s="2"/>
      <c r="AH26" s="2"/>
      <c r="AI26" s="2"/>
      <c r="AJ26" s="2"/>
      <c r="AK26" s="2"/>
      <c r="AL26" s="2"/>
      <c r="AM26" s="2"/>
      <c r="AN26" s="2"/>
    </row>
    <row r="27" spans="3:40">
      <c r="C27" s="8">
        <v>4</v>
      </c>
      <c r="D27" s="97"/>
      <c r="E27" s="83"/>
      <c r="F27" s="83"/>
      <c r="G27" s="83"/>
      <c r="H27" s="83"/>
      <c r="I27" s="98"/>
      <c r="J27" s="99"/>
      <c r="K27" s="4"/>
      <c r="L27" s="4"/>
      <c r="M27" s="4"/>
      <c r="N27" s="4"/>
      <c r="O27" s="100"/>
      <c r="P27" s="101"/>
      <c r="Q27" s="78"/>
      <c r="R27" s="78"/>
      <c r="S27" s="78"/>
      <c r="T27" s="78"/>
      <c r="U27" s="102"/>
      <c r="V27" s="103"/>
      <c r="W27" s="96"/>
      <c r="X27" s="96"/>
      <c r="Y27" s="96"/>
      <c r="Z27" s="96"/>
      <c r="AA27" s="104"/>
      <c r="AB27" s="2"/>
      <c r="AC27" s="2"/>
      <c r="AF27" s="8">
        <v>4</v>
      </c>
      <c r="AG27" s="2"/>
      <c r="AH27" s="2"/>
      <c r="AI27" s="2"/>
      <c r="AJ27" s="2"/>
      <c r="AK27" s="2"/>
      <c r="AL27" s="2"/>
      <c r="AM27" s="2"/>
      <c r="AN27" s="2"/>
    </row>
    <row r="28" spans="3:40" ht="17.5" thickBot="1">
      <c r="C28" s="8">
        <v>5</v>
      </c>
      <c r="D28" s="107"/>
      <c r="E28" s="108"/>
      <c r="F28" s="108"/>
      <c r="G28" s="108"/>
      <c r="H28" s="108"/>
      <c r="I28" s="109"/>
      <c r="J28" s="110"/>
      <c r="K28" s="111"/>
      <c r="L28" s="111"/>
      <c r="M28" s="111"/>
      <c r="N28" s="111"/>
      <c r="O28" s="112"/>
      <c r="P28" s="113"/>
      <c r="Q28" s="114"/>
      <c r="R28" s="114"/>
      <c r="S28" s="114"/>
      <c r="T28" s="114"/>
      <c r="U28" s="115"/>
      <c r="V28" s="116"/>
      <c r="W28" s="117"/>
      <c r="X28" s="117"/>
      <c r="Y28" s="117"/>
      <c r="Z28" s="117"/>
      <c r="AA28" s="118"/>
      <c r="AB28" s="2"/>
      <c r="AC28" s="2"/>
      <c r="AF28" s="8">
        <v>5</v>
      </c>
      <c r="AG28" s="2"/>
      <c r="AH28" s="2"/>
      <c r="AI28" s="2"/>
      <c r="AJ28" s="2"/>
      <c r="AK28" s="2"/>
      <c r="AL28" s="2"/>
      <c r="AM28" s="2"/>
      <c r="AN28" s="2"/>
    </row>
    <row r="29" spans="3:40">
      <c r="C29" s="8">
        <v>6</v>
      </c>
      <c r="D29" s="119"/>
      <c r="E29" s="120"/>
      <c r="F29" s="120"/>
      <c r="G29" s="120"/>
      <c r="H29" s="120"/>
      <c r="I29" s="121"/>
      <c r="J29" s="122"/>
      <c r="K29" s="123"/>
      <c r="L29" s="123"/>
      <c r="M29" s="123"/>
      <c r="N29" s="123"/>
      <c r="O29" s="124"/>
      <c r="P29" s="125"/>
      <c r="Q29" s="126"/>
      <c r="R29" s="126"/>
      <c r="S29" s="126"/>
      <c r="T29" s="126"/>
      <c r="U29" s="127"/>
      <c r="V29" s="128"/>
      <c r="W29" s="129"/>
      <c r="X29" s="129"/>
      <c r="Y29" s="129"/>
      <c r="Z29" s="129"/>
      <c r="AA29" s="130"/>
      <c r="AB29" s="2"/>
      <c r="AC29" s="2"/>
      <c r="AF29" s="8">
        <v>6</v>
      </c>
      <c r="AG29" s="2"/>
      <c r="AH29" s="2"/>
      <c r="AI29" s="2"/>
      <c r="AJ29" s="2"/>
      <c r="AK29" s="2"/>
      <c r="AL29" s="2"/>
      <c r="AM29" s="2"/>
      <c r="AN29" s="2"/>
    </row>
    <row r="30" spans="3:40">
      <c r="C30" s="8">
        <v>7</v>
      </c>
      <c r="D30" s="131"/>
      <c r="E30" s="105"/>
      <c r="F30" s="105"/>
      <c r="G30" s="105"/>
      <c r="H30" s="105"/>
      <c r="I30" s="132"/>
      <c r="J30" s="133"/>
      <c r="K30" s="6"/>
      <c r="L30" s="6"/>
      <c r="M30" s="6"/>
      <c r="N30" s="6"/>
      <c r="O30" s="134"/>
      <c r="P30" s="135"/>
      <c r="Q30" s="2"/>
      <c r="R30" s="2"/>
      <c r="S30" s="2"/>
      <c r="T30" s="2"/>
      <c r="U30" s="136"/>
      <c r="V30" s="137"/>
      <c r="W30" s="106"/>
      <c r="X30" s="106"/>
      <c r="Y30" s="106"/>
      <c r="Z30" s="106"/>
      <c r="AA30" s="138"/>
      <c r="AB30" s="2"/>
      <c r="AC30" s="2"/>
      <c r="AF30" s="8">
        <v>7</v>
      </c>
      <c r="AG30" s="2"/>
      <c r="AH30" s="2"/>
      <c r="AI30" s="2"/>
      <c r="AJ30" s="2"/>
      <c r="AK30" s="2"/>
      <c r="AL30" s="2"/>
      <c r="AM30" s="2"/>
      <c r="AN30" s="2"/>
    </row>
    <row r="31" spans="3:40">
      <c r="C31" s="8">
        <v>8</v>
      </c>
      <c r="D31" s="131"/>
      <c r="E31" s="105"/>
      <c r="F31" s="105"/>
      <c r="G31" s="105"/>
      <c r="H31" s="105"/>
      <c r="I31" s="132"/>
      <c r="J31" s="133"/>
      <c r="K31" s="6"/>
      <c r="L31" s="6"/>
      <c r="M31" s="6"/>
      <c r="N31" s="6"/>
      <c r="O31" s="134"/>
      <c r="P31" s="135"/>
      <c r="Q31" s="2"/>
      <c r="R31" s="2"/>
      <c r="S31" s="2"/>
      <c r="T31" s="2"/>
      <c r="U31" s="136"/>
      <c r="V31" s="137"/>
      <c r="W31" s="106"/>
      <c r="X31" s="106"/>
      <c r="Y31" s="106"/>
      <c r="Z31" s="106"/>
      <c r="AA31" s="138"/>
      <c r="AB31" s="2"/>
      <c r="AC31" s="2"/>
    </row>
    <row r="32" spans="3:40">
      <c r="C32" s="8">
        <v>9</v>
      </c>
      <c r="D32" s="131"/>
      <c r="E32" s="105"/>
      <c r="F32" s="105"/>
      <c r="G32" s="105"/>
      <c r="H32" s="105"/>
      <c r="I32" s="132"/>
      <c r="J32" s="133"/>
      <c r="K32" s="6"/>
      <c r="L32" s="6"/>
      <c r="M32" s="6"/>
      <c r="N32" s="6"/>
      <c r="O32" s="134"/>
      <c r="P32" s="135"/>
      <c r="Q32" s="2"/>
      <c r="R32" s="2"/>
      <c r="S32" s="2"/>
      <c r="T32" s="2"/>
      <c r="U32" s="136"/>
      <c r="V32" s="137"/>
      <c r="W32" s="106"/>
      <c r="X32" s="106"/>
      <c r="Y32" s="106"/>
      <c r="Z32" s="106"/>
      <c r="AA32" s="138"/>
      <c r="AB32" s="2"/>
      <c r="AC32" s="2"/>
    </row>
    <row r="33" spans="3:29">
      <c r="C33" s="8">
        <v>10</v>
      </c>
      <c r="D33" s="131"/>
      <c r="E33" s="105"/>
      <c r="F33" s="105"/>
      <c r="G33" s="105"/>
      <c r="H33" s="105"/>
      <c r="I33" s="132"/>
      <c r="J33" s="133"/>
      <c r="K33" s="6"/>
      <c r="L33" s="6"/>
      <c r="M33" s="6"/>
      <c r="N33" s="6"/>
      <c r="O33" s="134"/>
      <c r="P33" s="135"/>
      <c r="Q33" s="2"/>
      <c r="R33" s="2"/>
      <c r="S33" s="2"/>
      <c r="T33" s="2"/>
      <c r="U33" s="136"/>
      <c r="V33" s="137"/>
      <c r="W33" s="106"/>
      <c r="X33" s="106"/>
      <c r="Y33" s="106"/>
      <c r="Z33" s="106"/>
      <c r="AA33" s="138"/>
      <c r="AB33" s="2"/>
      <c r="AC33" s="2"/>
    </row>
    <row r="34" spans="3:29" ht="17.5" thickBot="1">
      <c r="C34" s="8">
        <v>11</v>
      </c>
      <c r="D34" s="139"/>
      <c r="E34" s="140"/>
      <c r="F34" s="140"/>
      <c r="G34" s="140"/>
      <c r="H34" s="140"/>
      <c r="I34" s="141"/>
      <c r="J34" s="142"/>
      <c r="K34" s="143"/>
      <c r="L34" s="143"/>
      <c r="M34" s="143"/>
      <c r="N34" s="143"/>
      <c r="O34" s="144"/>
      <c r="P34" s="145"/>
      <c r="Q34" s="146"/>
      <c r="R34" s="146"/>
      <c r="S34" s="146"/>
      <c r="T34" s="146"/>
      <c r="U34" s="147"/>
      <c r="V34" s="148"/>
      <c r="W34" s="149"/>
      <c r="X34" s="149"/>
      <c r="Y34" s="149"/>
      <c r="Z34" s="149"/>
      <c r="AA34" s="150"/>
      <c r="AB34" s="2"/>
      <c r="AC34" s="2"/>
    </row>
    <row r="35" spans="3:29">
      <c r="C35" s="8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3:29">
      <c r="C36" s="8">
        <v>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>
      <c r="C37" s="8">
        <v>14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>
      <c r="C38" s="8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>
      <c r="C39" s="8">
        <v>16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76" spans="3:25">
      <c r="K76" s="81" t="s">
        <v>174</v>
      </c>
      <c r="Y76" s="81" t="s">
        <v>180</v>
      </c>
    </row>
    <row r="77" spans="3:25" ht="17.5" thickBot="1">
      <c r="D77" s="81">
        <v>0</v>
      </c>
      <c r="E77" s="81">
        <v>1</v>
      </c>
      <c r="F77" s="81">
        <v>2</v>
      </c>
      <c r="G77" s="81">
        <v>3</v>
      </c>
      <c r="H77" s="81">
        <v>4</v>
      </c>
      <c r="I77" s="81">
        <v>5</v>
      </c>
      <c r="J77" s="81">
        <v>6</v>
      </c>
      <c r="K77" s="81">
        <v>7</v>
      </c>
      <c r="L77" s="81">
        <v>8</v>
      </c>
      <c r="M77" s="81">
        <v>9</v>
      </c>
      <c r="N77" s="81">
        <v>10</v>
      </c>
      <c r="O77" s="81">
        <v>11</v>
      </c>
      <c r="P77" s="81">
        <v>12</v>
      </c>
      <c r="Q77" s="81">
        <v>13</v>
      </c>
      <c r="R77" s="81">
        <v>14</v>
      </c>
      <c r="S77" s="81">
        <v>15</v>
      </c>
      <c r="X77" s="81">
        <v>0</v>
      </c>
      <c r="Y77" s="81">
        <v>1</v>
      </c>
    </row>
    <row r="78" spans="3:25" ht="17.5" thickBot="1">
      <c r="C78" s="81">
        <v>0</v>
      </c>
      <c r="D78" s="46">
        <v>0</v>
      </c>
      <c r="E78" s="47">
        <v>0</v>
      </c>
      <c r="F78" s="47">
        <v>1</v>
      </c>
      <c r="G78" s="47">
        <v>0</v>
      </c>
      <c r="H78" s="47">
        <v>0</v>
      </c>
      <c r="I78" s="47">
        <v>1</v>
      </c>
      <c r="J78" s="47">
        <v>0</v>
      </c>
      <c r="K78" s="48">
        <v>0</v>
      </c>
      <c r="L78" s="46"/>
      <c r="M78" s="47"/>
      <c r="N78" s="47"/>
      <c r="O78" s="47"/>
      <c r="P78" s="47"/>
      <c r="Q78" s="47"/>
      <c r="R78" s="47"/>
      <c r="S78" s="48"/>
      <c r="W78" s="81">
        <v>0</v>
      </c>
      <c r="X78" s="46">
        <v>36</v>
      </c>
      <c r="Y78" s="151"/>
    </row>
    <row r="79" spans="3:25" ht="17.5" thickBot="1">
      <c r="C79" s="81">
        <v>1</v>
      </c>
      <c r="D79" s="46"/>
      <c r="E79" s="47"/>
      <c r="F79" s="47"/>
      <c r="G79" s="47"/>
      <c r="H79" s="47"/>
      <c r="I79" s="47"/>
      <c r="J79" s="47"/>
      <c r="K79" s="48"/>
      <c r="L79" s="46"/>
      <c r="M79" s="47"/>
      <c r="N79" s="47"/>
      <c r="O79" s="47"/>
      <c r="P79" s="47"/>
      <c r="Q79" s="47"/>
      <c r="R79" s="47"/>
      <c r="S79" s="48"/>
      <c r="W79" s="81">
        <v>1</v>
      </c>
      <c r="X79" s="46"/>
      <c r="Y79" s="151"/>
    </row>
    <row r="80" spans="3:25" ht="17.5" thickBot="1">
      <c r="C80" s="81">
        <v>2</v>
      </c>
      <c r="D80" s="46"/>
      <c r="E80" s="47"/>
      <c r="F80" s="47"/>
      <c r="G80" s="47"/>
      <c r="H80" s="47"/>
      <c r="I80" s="47"/>
      <c r="J80" s="47"/>
      <c r="K80" s="48"/>
      <c r="L80" s="46"/>
      <c r="M80" s="47"/>
      <c r="N80" s="47"/>
      <c r="O80" s="47"/>
      <c r="P80" s="47"/>
      <c r="Q80" s="47"/>
      <c r="R80" s="47"/>
      <c r="S80" s="48"/>
      <c r="W80" s="81">
        <v>2</v>
      </c>
      <c r="X80" s="46"/>
      <c r="Y80" s="151"/>
    </row>
    <row r="81" spans="2:25" ht="17.5" thickBot="1">
      <c r="C81" s="81">
        <v>3</v>
      </c>
      <c r="D81" s="46"/>
      <c r="E81" s="47"/>
      <c r="F81" s="47"/>
      <c r="G81" s="47"/>
      <c r="H81" s="47"/>
      <c r="I81" s="47"/>
      <c r="J81" s="47"/>
      <c r="K81" s="48"/>
      <c r="L81" s="46"/>
      <c r="M81" s="47"/>
      <c r="N81" s="47"/>
      <c r="O81" s="47"/>
      <c r="P81" s="47"/>
      <c r="Q81" s="47"/>
      <c r="R81" s="47"/>
      <c r="S81" s="48"/>
      <c r="W81" s="81">
        <v>3</v>
      </c>
      <c r="X81" s="46"/>
      <c r="Y81" s="151"/>
    </row>
    <row r="82" spans="2:25" ht="17.5" thickBot="1">
      <c r="B82" s="81" t="s">
        <v>177</v>
      </c>
      <c r="C82" s="81">
        <v>4</v>
      </c>
      <c r="D82" s="46"/>
      <c r="E82" s="47"/>
      <c r="F82" s="47"/>
      <c r="G82" s="47"/>
      <c r="H82" s="47"/>
      <c r="I82" s="47"/>
      <c r="J82" s="47"/>
      <c r="K82" s="48"/>
      <c r="L82" s="46"/>
      <c r="M82" s="47"/>
      <c r="N82" s="47"/>
      <c r="O82" s="47"/>
      <c r="P82" s="47"/>
      <c r="Q82" s="47"/>
      <c r="R82" s="47"/>
      <c r="S82" s="48"/>
      <c r="W82" s="81">
        <v>4</v>
      </c>
      <c r="X82" s="46"/>
      <c r="Y82" s="151"/>
    </row>
    <row r="83" spans="2:25" ht="17.5" thickBot="1">
      <c r="C83" s="81">
        <v>5</v>
      </c>
      <c r="D83" s="46"/>
      <c r="E83" s="47"/>
      <c r="F83" s="47"/>
      <c r="G83" s="47"/>
      <c r="H83" s="47"/>
      <c r="I83" s="47"/>
      <c r="J83" s="47"/>
      <c r="K83" s="48"/>
      <c r="L83" s="46"/>
      <c r="M83" s="47"/>
      <c r="N83" s="47"/>
      <c r="O83" s="47"/>
      <c r="P83" s="47"/>
      <c r="Q83" s="47"/>
      <c r="R83" s="47"/>
      <c r="S83" s="48"/>
      <c r="W83" s="81">
        <v>5</v>
      </c>
      <c r="X83" s="46"/>
      <c r="Y83" s="151"/>
    </row>
    <row r="84" spans="2:25" ht="17.5" thickBot="1">
      <c r="C84" s="81">
        <v>6</v>
      </c>
      <c r="D84" s="46"/>
      <c r="E84" s="47"/>
      <c r="F84" s="47"/>
      <c r="G84" s="47"/>
      <c r="H84" s="47"/>
      <c r="I84" s="47"/>
      <c r="J84" s="47"/>
      <c r="K84" s="48"/>
      <c r="L84" s="46"/>
      <c r="M84" s="47"/>
      <c r="N84" s="47"/>
      <c r="O84" s="47"/>
      <c r="P84" s="47"/>
      <c r="Q84" s="47"/>
      <c r="R84" s="47"/>
      <c r="S84" s="48"/>
      <c r="W84" s="81">
        <v>6</v>
      </c>
      <c r="X84" s="46"/>
      <c r="Y84" s="151"/>
    </row>
    <row r="85" spans="2:25" ht="17.5" thickBot="1">
      <c r="C85" s="81">
        <v>7</v>
      </c>
      <c r="D85" s="46"/>
      <c r="E85" s="47"/>
      <c r="F85" s="47"/>
      <c r="G85" s="47"/>
      <c r="H85" s="47"/>
      <c r="I85" s="47"/>
      <c r="J85" s="47"/>
      <c r="K85" s="48"/>
      <c r="L85" s="46"/>
      <c r="M85" s="47"/>
      <c r="N85" s="47"/>
      <c r="O85" s="47"/>
      <c r="P85" s="47"/>
      <c r="Q85" s="47"/>
      <c r="R85" s="47"/>
      <c r="S85" s="48"/>
      <c r="W85" s="81">
        <v>7</v>
      </c>
      <c r="X85" s="46"/>
      <c r="Y85" s="151"/>
    </row>
    <row r="86" spans="2:25" ht="17.5" thickBot="1">
      <c r="C86" s="81">
        <v>8</v>
      </c>
      <c r="D86" s="46"/>
      <c r="E86" s="47"/>
      <c r="F86" s="47"/>
      <c r="G86" s="47"/>
      <c r="H86" s="47"/>
      <c r="I86" s="47"/>
      <c r="J86" s="47"/>
      <c r="K86" s="48"/>
      <c r="L86" s="46"/>
      <c r="M86" s="47"/>
      <c r="N86" s="47"/>
      <c r="O86" s="47"/>
      <c r="P86" s="47"/>
      <c r="Q86" s="47"/>
      <c r="R86" s="47"/>
      <c r="S86" s="48"/>
      <c r="W86" s="81">
        <v>8</v>
      </c>
      <c r="X86" s="46"/>
      <c r="Y86" s="151"/>
    </row>
    <row r="87" spans="2:25" ht="17.5" thickBot="1">
      <c r="C87" s="81">
        <v>9</v>
      </c>
      <c r="D87" s="46"/>
      <c r="E87" s="47"/>
      <c r="F87" s="47"/>
      <c r="G87" s="47"/>
      <c r="H87" s="47"/>
      <c r="I87" s="47"/>
      <c r="J87" s="47"/>
      <c r="K87" s="48"/>
      <c r="L87" s="46"/>
      <c r="M87" s="47"/>
      <c r="N87" s="47"/>
      <c r="O87" s="47"/>
      <c r="P87" s="47"/>
      <c r="Q87" s="47"/>
      <c r="R87" s="47"/>
      <c r="S87" s="48"/>
      <c r="W87" s="81">
        <v>9</v>
      </c>
      <c r="X87" s="46"/>
      <c r="Y87" s="151"/>
    </row>
    <row r="88" spans="2:25" ht="17.5" thickBot="1">
      <c r="C88" s="81">
        <v>10</v>
      </c>
      <c r="D88" s="46"/>
      <c r="E88" s="47"/>
      <c r="F88" s="47"/>
      <c r="G88" s="47"/>
      <c r="H88" s="47"/>
      <c r="I88" s="47"/>
      <c r="J88" s="47"/>
      <c r="K88" s="48"/>
      <c r="L88" s="46"/>
      <c r="M88" s="47"/>
      <c r="N88" s="47"/>
      <c r="O88" s="47"/>
      <c r="P88" s="47"/>
      <c r="Q88" s="47"/>
      <c r="R88" s="47"/>
      <c r="S88" s="48"/>
      <c r="W88" s="81">
        <v>10</v>
      </c>
      <c r="X88" s="46"/>
      <c r="Y88" s="151"/>
    </row>
    <row r="89" spans="2:25" ht="17.5" thickBot="1">
      <c r="C89" s="81">
        <v>11</v>
      </c>
      <c r="D89" s="46"/>
      <c r="E89" s="47"/>
      <c r="F89" s="47"/>
      <c r="G89" s="47"/>
      <c r="H89" s="47"/>
      <c r="I89" s="47"/>
      <c r="J89" s="47"/>
      <c r="K89" s="48"/>
      <c r="L89" s="46"/>
      <c r="M89" s="47"/>
      <c r="N89" s="47"/>
      <c r="O89" s="47"/>
      <c r="P89" s="47"/>
      <c r="Q89" s="47"/>
      <c r="R89" s="47"/>
      <c r="S89" s="48"/>
      <c r="W89" s="81">
        <v>11</v>
      </c>
      <c r="X89" s="46"/>
      <c r="Y89" s="151"/>
    </row>
    <row r="91" spans="2:25">
      <c r="D91" s="81" t="s">
        <v>181</v>
      </c>
    </row>
    <row r="92" spans="2:25">
      <c r="C92" s="81" t="s">
        <v>182</v>
      </c>
      <c r="F92" s="81" t="s">
        <v>183</v>
      </c>
      <c r="J92" s="81" t="s">
        <v>184</v>
      </c>
    </row>
    <row r="93" spans="2:25">
      <c r="C93" s="81">
        <v>0</v>
      </c>
      <c r="F93" s="81" t="s">
        <v>110</v>
      </c>
      <c r="J93" s="81">
        <v>0</v>
      </c>
    </row>
    <row r="94" spans="2:25">
      <c r="C94" s="81">
        <v>1</v>
      </c>
      <c r="F94" s="81" t="s">
        <v>68</v>
      </c>
      <c r="J94" s="81">
        <v>1</v>
      </c>
    </row>
    <row r="95" spans="2:25">
      <c r="C95" s="81">
        <v>2</v>
      </c>
      <c r="F95" s="81" t="s">
        <v>73</v>
      </c>
      <c r="J95" s="81">
        <v>1</v>
      </c>
    </row>
    <row r="96" spans="2:25">
      <c r="C96" s="81">
        <v>3</v>
      </c>
      <c r="F96" s="81" t="s">
        <v>77</v>
      </c>
      <c r="J96" s="81">
        <v>2</v>
      </c>
    </row>
    <row r="97" spans="3:10">
      <c r="C97" s="81">
        <v>4</v>
      </c>
      <c r="F97" s="81" t="s">
        <v>82</v>
      </c>
      <c r="J97" s="81">
        <v>1</v>
      </c>
    </row>
    <row r="98" spans="3:10">
      <c r="C98" s="81">
        <v>5</v>
      </c>
      <c r="F98" s="81" t="s">
        <v>85</v>
      </c>
      <c r="J98" s="81">
        <v>2</v>
      </c>
    </row>
    <row r="99" spans="3:10">
      <c r="C99" s="81">
        <v>6</v>
      </c>
      <c r="F99" s="81" t="s">
        <v>88</v>
      </c>
      <c r="J99" s="81">
        <v>2</v>
      </c>
    </row>
    <row r="100" spans="3:10">
      <c r="C100" s="81">
        <v>7</v>
      </c>
      <c r="F100" s="81" t="s">
        <v>91</v>
      </c>
    </row>
    <row r="101" spans="3:10">
      <c r="C101" s="81">
        <v>8</v>
      </c>
      <c r="F101" s="81" t="s">
        <v>94</v>
      </c>
    </row>
    <row r="102" spans="3:10">
      <c r="C102" s="81">
        <v>9</v>
      </c>
      <c r="F102" s="81" t="s">
        <v>185</v>
      </c>
    </row>
    <row r="103" spans="3:10">
      <c r="C103" s="81">
        <v>10</v>
      </c>
      <c r="F103" s="81" t="s">
        <v>186</v>
      </c>
    </row>
    <row r="104" spans="3:10">
      <c r="C104" s="81">
        <v>11</v>
      </c>
      <c r="F104" s="81" t="s">
        <v>187</v>
      </c>
    </row>
    <row r="105" spans="3:10">
      <c r="C105" s="81">
        <v>12</v>
      </c>
      <c r="F105" s="81" t="s">
        <v>188</v>
      </c>
    </row>
    <row r="106" spans="3:10">
      <c r="C106" s="81">
        <v>13</v>
      </c>
      <c r="F106" s="81" t="s">
        <v>189</v>
      </c>
    </row>
    <row r="107" spans="3:10">
      <c r="C107" s="81">
        <v>14</v>
      </c>
      <c r="F107" s="81" t="s">
        <v>190</v>
      </c>
    </row>
    <row r="120" spans="3:30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3:30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3:30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173" t="s">
        <v>191</v>
      </c>
      <c r="X122" s="172"/>
      <c r="Y122" s="172"/>
      <c r="Z122" s="172"/>
      <c r="AA122" s="81">
        <v>0</v>
      </c>
      <c r="AD122" s="81" t="s">
        <v>192</v>
      </c>
    </row>
    <row r="123" spans="3:30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172"/>
      <c r="X123" s="172"/>
      <c r="Y123" s="172"/>
      <c r="Z123" s="172"/>
      <c r="AA123" s="81">
        <v>1</v>
      </c>
      <c r="AD123" s="81" t="s">
        <v>68</v>
      </c>
    </row>
    <row r="124" spans="3:30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172"/>
      <c r="X124" s="172"/>
      <c r="Y124" s="172"/>
      <c r="Z124" s="172"/>
      <c r="AA124" s="81">
        <v>2</v>
      </c>
      <c r="AD124" s="81" t="s">
        <v>73</v>
      </c>
    </row>
    <row r="125" spans="3:30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172"/>
      <c r="X125" s="172"/>
      <c r="Y125" s="172"/>
      <c r="Z125" s="172"/>
      <c r="AA125" s="81">
        <v>3</v>
      </c>
      <c r="AD125" s="81" t="s">
        <v>77</v>
      </c>
    </row>
    <row r="126" spans="3:30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172"/>
      <c r="X126" s="172"/>
      <c r="Y126" s="172"/>
      <c r="Z126" s="172"/>
      <c r="AA126" s="81">
        <v>4</v>
      </c>
      <c r="AD126" s="81" t="s">
        <v>82</v>
      </c>
    </row>
    <row r="127" spans="3:30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172"/>
      <c r="X127" s="172"/>
      <c r="Y127" s="172"/>
      <c r="Z127" s="172"/>
      <c r="AA127" s="81">
        <v>5</v>
      </c>
      <c r="AD127" s="81" t="s">
        <v>85</v>
      </c>
    </row>
    <row r="128" spans="3:30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172"/>
      <c r="X128" s="172"/>
      <c r="Y128" s="172"/>
      <c r="Z128" s="172"/>
      <c r="AA128" s="81">
        <v>6</v>
      </c>
      <c r="AD128" s="81" t="s">
        <v>88</v>
      </c>
    </row>
    <row r="129" spans="3:30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172"/>
      <c r="X129" s="172"/>
      <c r="Y129" s="172"/>
      <c r="Z129" s="172"/>
      <c r="AA129" s="81">
        <v>7</v>
      </c>
      <c r="AD129" s="81" t="s">
        <v>91</v>
      </c>
    </row>
    <row r="130" spans="3:30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172"/>
      <c r="X130" s="172"/>
      <c r="Y130" s="172"/>
      <c r="Z130" s="172"/>
      <c r="AA130" s="81">
        <v>8</v>
      </c>
      <c r="AD130" s="81" t="s">
        <v>94</v>
      </c>
    </row>
    <row r="131" spans="3:30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172"/>
      <c r="X131" s="172"/>
      <c r="Y131" s="172"/>
      <c r="Z131" s="172"/>
      <c r="AA131" s="81">
        <v>9</v>
      </c>
      <c r="AD131" s="81" t="s">
        <v>185</v>
      </c>
    </row>
    <row r="132" spans="3:30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172"/>
      <c r="X132" s="172"/>
      <c r="Y132" s="172"/>
      <c r="Z132" s="172"/>
      <c r="AA132" s="81">
        <v>10</v>
      </c>
      <c r="AD132" s="81" t="s">
        <v>186</v>
      </c>
    </row>
    <row r="133" spans="3:30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172"/>
      <c r="X133" s="172"/>
      <c r="Y133" s="172"/>
      <c r="Z133" s="172"/>
      <c r="AA133" s="81">
        <v>11</v>
      </c>
      <c r="AD133" s="81" t="s">
        <v>187</v>
      </c>
    </row>
    <row r="134" spans="3:30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172"/>
      <c r="X134" s="172"/>
      <c r="Y134" s="172"/>
      <c r="Z134" s="172"/>
      <c r="AA134" s="81">
        <v>12</v>
      </c>
      <c r="AD134" s="81" t="s">
        <v>188</v>
      </c>
    </row>
    <row r="135" spans="3:30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172"/>
      <c r="X135" s="172"/>
      <c r="Y135" s="172"/>
      <c r="Z135" s="172"/>
      <c r="AA135" s="81">
        <v>13</v>
      </c>
      <c r="AD135" s="81" t="s">
        <v>189</v>
      </c>
    </row>
    <row r="136" spans="3:30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172"/>
      <c r="X136" s="172"/>
      <c r="Y136" s="172"/>
      <c r="Z136" s="172"/>
      <c r="AA136" s="81">
        <v>14</v>
      </c>
      <c r="AD136" s="81" t="s">
        <v>190</v>
      </c>
    </row>
    <row r="137" spans="3:30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172"/>
      <c r="X137" s="172"/>
      <c r="Y137" s="172"/>
      <c r="Z137" s="172"/>
      <c r="AA137" s="81">
        <v>15</v>
      </c>
      <c r="AD137" s="81" t="s">
        <v>193</v>
      </c>
    </row>
    <row r="138" spans="3:30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173" t="s">
        <v>194</v>
      </c>
      <c r="X138" s="172"/>
      <c r="Y138" s="172"/>
      <c r="Z138" s="172"/>
      <c r="AA138" s="81">
        <v>16</v>
      </c>
      <c r="AD138" s="81" t="s">
        <v>195</v>
      </c>
    </row>
    <row r="139" spans="3:30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172"/>
      <c r="X139" s="172"/>
      <c r="Y139" s="172"/>
      <c r="Z139" s="172"/>
      <c r="AA139" s="81">
        <v>17</v>
      </c>
      <c r="AD139" s="81" t="s">
        <v>196</v>
      </c>
    </row>
    <row r="140" spans="3:30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172"/>
      <c r="X140" s="172"/>
      <c r="Y140" s="172"/>
      <c r="Z140" s="172"/>
      <c r="AA140" s="81">
        <v>18</v>
      </c>
      <c r="AD140" s="81" t="s">
        <v>197</v>
      </c>
    </row>
    <row r="141" spans="3:30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172"/>
      <c r="X141" s="172"/>
      <c r="Y141" s="172"/>
      <c r="Z141" s="172"/>
      <c r="AA141" s="81">
        <v>19</v>
      </c>
      <c r="AD141" s="81" t="s">
        <v>198</v>
      </c>
    </row>
    <row r="142" spans="3:30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172"/>
      <c r="X142" s="172"/>
      <c r="Y142" s="172"/>
      <c r="Z142" s="172"/>
      <c r="AA142" s="81">
        <v>20</v>
      </c>
      <c r="AD142" s="81" t="s">
        <v>199</v>
      </c>
    </row>
    <row r="143" spans="3:30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172"/>
      <c r="X143" s="172"/>
      <c r="Y143" s="172"/>
      <c r="Z143" s="172"/>
      <c r="AA143" s="81">
        <v>21</v>
      </c>
      <c r="AD143" s="81" t="s">
        <v>200</v>
      </c>
    </row>
    <row r="144" spans="3:30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172"/>
      <c r="X144" s="172"/>
      <c r="Y144" s="172"/>
      <c r="Z144" s="172"/>
      <c r="AA144" s="81">
        <v>22</v>
      </c>
      <c r="AD144" s="81" t="s">
        <v>201</v>
      </c>
    </row>
    <row r="145" spans="3:36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172"/>
      <c r="X145" s="172"/>
      <c r="Y145" s="172"/>
      <c r="Z145" s="172"/>
      <c r="AA145" s="81">
        <v>23</v>
      </c>
      <c r="AD145" s="81" t="s">
        <v>202</v>
      </c>
    </row>
    <row r="146" spans="3:36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172"/>
      <c r="X146" s="172"/>
      <c r="Y146" s="172"/>
      <c r="Z146" s="172"/>
      <c r="AA146" s="81">
        <v>24</v>
      </c>
      <c r="AD146" s="81" t="s">
        <v>203</v>
      </c>
    </row>
    <row r="147" spans="3:36">
      <c r="W147" s="172"/>
      <c r="X147" s="172"/>
      <c r="Y147" s="172"/>
      <c r="Z147" s="172"/>
      <c r="AA147" s="81">
        <v>25</v>
      </c>
      <c r="AD147" s="81" t="s">
        <v>204</v>
      </c>
    </row>
    <row r="148" spans="3:36">
      <c r="W148" s="172"/>
      <c r="X148" s="172"/>
      <c r="Y148" s="172"/>
      <c r="Z148" s="172"/>
      <c r="AA148" s="81">
        <v>26</v>
      </c>
      <c r="AD148" s="81" t="s">
        <v>205</v>
      </c>
    </row>
    <row r="149" spans="3:36">
      <c r="W149" s="172"/>
      <c r="X149" s="172"/>
      <c r="Y149" s="172"/>
      <c r="Z149" s="172"/>
      <c r="AA149" s="81">
        <v>27</v>
      </c>
      <c r="AD149" s="81" t="s">
        <v>206</v>
      </c>
    </row>
    <row r="150" spans="3:36">
      <c r="W150" s="172"/>
      <c r="X150" s="172"/>
      <c r="Y150" s="172"/>
      <c r="Z150" s="172"/>
      <c r="AA150" s="81">
        <v>28</v>
      </c>
      <c r="AD150" s="81" t="s">
        <v>207</v>
      </c>
    </row>
    <row r="151" spans="3:36">
      <c r="W151" s="172"/>
      <c r="X151" s="172"/>
      <c r="Y151" s="172"/>
      <c r="Z151" s="172"/>
      <c r="AA151" s="81">
        <v>29</v>
      </c>
      <c r="AD151" s="81" t="s">
        <v>208</v>
      </c>
    </row>
    <row r="152" spans="3:36">
      <c r="W152" s="172"/>
      <c r="X152" s="172"/>
      <c r="Y152" s="172"/>
      <c r="Z152" s="172"/>
      <c r="AA152" s="81">
        <v>30</v>
      </c>
      <c r="AD152" s="81" t="s">
        <v>209</v>
      </c>
    </row>
    <row r="153" spans="3:36">
      <c r="W153" s="172"/>
      <c r="X153" s="172"/>
      <c r="Y153" s="172"/>
      <c r="Z153" s="172"/>
      <c r="AA153" s="81">
        <v>31</v>
      </c>
      <c r="AD153" s="81" t="s">
        <v>210</v>
      </c>
    </row>
    <row r="154" spans="3:36">
      <c r="W154" s="172"/>
      <c r="X154" s="172"/>
      <c r="Y154" s="172"/>
      <c r="Z154" s="172"/>
      <c r="AA154" s="81">
        <v>32</v>
      </c>
      <c r="AD154" s="81" t="s">
        <v>211</v>
      </c>
      <c r="AJ154" s="81" t="s">
        <v>212</v>
      </c>
    </row>
    <row r="155" spans="3:36">
      <c r="W155" s="172"/>
      <c r="X155" s="172"/>
      <c r="Y155" s="172"/>
      <c r="Z155" s="172"/>
      <c r="AA155" s="81">
        <v>33</v>
      </c>
      <c r="AD155" s="81" t="s">
        <v>213</v>
      </c>
      <c r="AJ155" s="81" t="s">
        <v>214</v>
      </c>
    </row>
    <row r="156" spans="3:36">
      <c r="W156" s="172"/>
      <c r="X156" s="172"/>
      <c r="Y156" s="172"/>
      <c r="Z156" s="172"/>
      <c r="AA156" s="81">
        <v>34</v>
      </c>
      <c r="AD156" s="81" t="s">
        <v>215</v>
      </c>
      <c r="AJ156" s="81" t="s">
        <v>216</v>
      </c>
    </row>
    <row r="157" spans="3:36">
      <c r="W157" s="172"/>
      <c r="X157" s="172"/>
      <c r="Y157" s="172"/>
      <c r="Z157" s="172"/>
      <c r="AA157" s="81">
        <v>35</v>
      </c>
      <c r="AD157" s="81" t="s">
        <v>217</v>
      </c>
      <c r="AJ157" s="81" t="s">
        <v>218</v>
      </c>
    </row>
    <row r="158" spans="3:36">
      <c r="W158" s="172"/>
      <c r="X158" s="172"/>
      <c r="Y158" s="172"/>
      <c r="Z158" s="172"/>
      <c r="AA158" s="81">
        <v>36</v>
      </c>
      <c r="AD158" s="81" t="s">
        <v>219</v>
      </c>
      <c r="AJ158" s="81" t="s">
        <v>220</v>
      </c>
    </row>
  </sheetData>
  <mergeCells count="2">
    <mergeCell ref="W122:Z137"/>
    <mergeCell ref="W138:Z158"/>
  </mergeCells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8685-C9E2-4AAC-BC42-6B93B5C24FC2}">
  <dimension ref="B3:BA99"/>
  <sheetViews>
    <sheetView zoomScaleNormal="100" workbookViewId="0">
      <selection activeCell="L69" sqref="L69"/>
    </sheetView>
  </sheetViews>
  <sheetFormatPr defaultColWidth="3.75" defaultRowHeight="17"/>
  <cols>
    <col min="1" max="16384" width="3.75" style="81"/>
  </cols>
  <sheetData>
    <row r="3" spans="2:53">
      <c r="B3" s="20"/>
      <c r="C3" s="20" t="s">
        <v>221</v>
      </c>
      <c r="D3" s="20"/>
    </row>
    <row r="4" spans="2:53">
      <c r="B4" s="20"/>
      <c r="C4" s="20" t="s">
        <v>222</v>
      </c>
      <c r="D4" s="20"/>
    </row>
    <row r="8" spans="2:53">
      <c r="AH8" s="174" t="s">
        <v>223</v>
      </c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</row>
    <row r="9" spans="2:53">
      <c r="AG9" s="81">
        <v>0</v>
      </c>
      <c r="AH9" s="81">
        <v>1</v>
      </c>
      <c r="AI9" s="81">
        <v>2</v>
      </c>
      <c r="AJ9" s="81">
        <v>3</v>
      </c>
      <c r="AK9" s="81">
        <v>4</v>
      </c>
      <c r="AL9" s="81">
        <v>5</v>
      </c>
      <c r="AM9" s="81">
        <v>6</v>
      </c>
      <c r="AN9" s="81">
        <v>7</v>
      </c>
      <c r="AO9" s="81">
        <v>8</v>
      </c>
      <c r="AP9" s="81">
        <v>9</v>
      </c>
      <c r="AQ9" s="81">
        <v>10</v>
      </c>
      <c r="AR9" s="81">
        <v>11</v>
      </c>
      <c r="AS9" s="81">
        <v>12</v>
      </c>
      <c r="AT9" s="81">
        <v>13</v>
      </c>
      <c r="AU9" s="81">
        <v>14</v>
      </c>
      <c r="AV9" s="81">
        <v>15</v>
      </c>
      <c r="AW9" s="81">
        <v>16</v>
      </c>
      <c r="AX9" s="81">
        <v>17</v>
      </c>
      <c r="AY9" s="81">
        <v>18</v>
      </c>
      <c r="AZ9" s="81">
        <v>19</v>
      </c>
      <c r="BA9" s="81">
        <v>20</v>
      </c>
    </row>
    <row r="10" spans="2:53">
      <c r="AF10" s="81">
        <v>0</v>
      </c>
    </row>
    <row r="11" spans="2:53">
      <c r="AF11" s="81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</row>
    <row r="12" spans="2:53">
      <c r="AF12" s="81">
        <v>2</v>
      </c>
      <c r="AH12" s="4">
        <v>1</v>
      </c>
      <c r="AI12" s="49">
        <v>1</v>
      </c>
      <c r="AJ12" s="49">
        <v>1</v>
      </c>
      <c r="AK12" s="49">
        <v>1</v>
      </c>
      <c r="AL12" s="49">
        <v>1</v>
      </c>
      <c r="AM12" s="49">
        <v>1</v>
      </c>
      <c r="AN12" s="49">
        <v>1</v>
      </c>
      <c r="AO12" s="49">
        <v>1</v>
      </c>
      <c r="AP12" s="49">
        <v>1</v>
      </c>
      <c r="AQ12" s="49">
        <v>1</v>
      </c>
      <c r="AR12" s="49">
        <v>1</v>
      </c>
      <c r="AS12" s="49">
        <v>1</v>
      </c>
      <c r="AT12" s="49">
        <v>1</v>
      </c>
      <c r="AU12" s="49">
        <v>1</v>
      </c>
      <c r="AV12" s="49">
        <v>1</v>
      </c>
      <c r="AW12" s="49">
        <v>1</v>
      </c>
      <c r="AX12" s="49">
        <v>1</v>
      </c>
      <c r="AY12" s="49">
        <v>1</v>
      </c>
      <c r="AZ12" s="49">
        <v>1</v>
      </c>
      <c r="BA12" s="4">
        <v>1</v>
      </c>
    </row>
    <row r="13" spans="2:53">
      <c r="AF13" s="81">
        <v>3</v>
      </c>
      <c r="AH13" s="4">
        <v>1</v>
      </c>
      <c r="AI13" s="49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49">
        <v>1</v>
      </c>
      <c r="BA13" s="4">
        <v>1</v>
      </c>
    </row>
    <row r="14" spans="2:53">
      <c r="AF14" s="81">
        <v>4</v>
      </c>
      <c r="AH14" s="4">
        <v>1</v>
      </c>
      <c r="AI14" s="49">
        <v>1</v>
      </c>
      <c r="AJ14" s="2">
        <v>1</v>
      </c>
      <c r="AK14" s="44">
        <v>1</v>
      </c>
      <c r="AL14" s="44">
        <v>1</v>
      </c>
      <c r="AM14" s="44">
        <v>1</v>
      </c>
      <c r="AN14" s="44">
        <v>1</v>
      </c>
      <c r="AO14" s="44">
        <v>1</v>
      </c>
      <c r="AP14" s="44">
        <v>1</v>
      </c>
      <c r="AQ14" s="44">
        <v>1</v>
      </c>
      <c r="AR14" s="44">
        <v>1</v>
      </c>
      <c r="AS14" s="44">
        <v>1</v>
      </c>
      <c r="AT14" s="44">
        <v>1</v>
      </c>
      <c r="AU14" s="44">
        <v>1</v>
      </c>
      <c r="AV14" s="44">
        <v>1</v>
      </c>
      <c r="AW14" s="44">
        <v>1</v>
      </c>
      <c r="AX14" s="44">
        <v>1</v>
      </c>
      <c r="AY14" s="2">
        <v>1</v>
      </c>
      <c r="AZ14" s="49">
        <v>1</v>
      </c>
      <c r="BA14" s="4">
        <v>1</v>
      </c>
    </row>
    <row r="15" spans="2:53">
      <c r="AF15" s="81">
        <v>5</v>
      </c>
      <c r="AH15" s="4">
        <v>1</v>
      </c>
      <c r="AI15" s="49">
        <v>1</v>
      </c>
      <c r="AJ15" s="2">
        <v>1</v>
      </c>
      <c r="AK15" s="44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44">
        <v>1</v>
      </c>
      <c r="AY15" s="2">
        <v>1</v>
      </c>
      <c r="AZ15" s="49">
        <v>1</v>
      </c>
      <c r="BA15" s="4">
        <v>1</v>
      </c>
    </row>
    <row r="16" spans="2:53">
      <c r="AF16" s="81">
        <v>6</v>
      </c>
      <c r="AH16" s="4">
        <v>1</v>
      </c>
      <c r="AI16" s="49">
        <v>1</v>
      </c>
      <c r="AJ16" s="2">
        <v>1</v>
      </c>
      <c r="AK16" s="44">
        <v>1</v>
      </c>
      <c r="AL16" s="2">
        <v>1</v>
      </c>
      <c r="AM16" s="83">
        <v>1</v>
      </c>
      <c r="AN16" s="83">
        <v>1</v>
      </c>
      <c r="AO16" s="83">
        <v>1</v>
      </c>
      <c r="AP16" s="83">
        <v>1</v>
      </c>
      <c r="AQ16" s="83">
        <v>1</v>
      </c>
      <c r="AR16" s="83">
        <v>1</v>
      </c>
      <c r="AS16" s="83">
        <v>1</v>
      </c>
      <c r="AT16" s="83">
        <v>1</v>
      </c>
      <c r="AU16" s="83">
        <v>1</v>
      </c>
      <c r="AV16" s="83">
        <v>1</v>
      </c>
      <c r="AW16" s="2">
        <v>1</v>
      </c>
      <c r="AX16" s="44">
        <v>1</v>
      </c>
      <c r="AY16" s="2">
        <v>1</v>
      </c>
      <c r="AZ16" s="49">
        <v>1</v>
      </c>
      <c r="BA16" s="4">
        <v>1</v>
      </c>
    </row>
    <row r="17" spans="32:53">
      <c r="AF17" s="81">
        <v>7</v>
      </c>
      <c r="AH17" s="4">
        <v>1</v>
      </c>
      <c r="AI17" s="49">
        <v>1</v>
      </c>
      <c r="AJ17" s="2">
        <v>1</v>
      </c>
      <c r="AK17" s="44">
        <v>1</v>
      </c>
      <c r="AL17" s="2">
        <v>1</v>
      </c>
      <c r="AM17" s="83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83">
        <v>1</v>
      </c>
      <c r="AW17" s="2">
        <v>1</v>
      </c>
      <c r="AX17" s="44">
        <v>1</v>
      </c>
      <c r="AY17" s="2">
        <v>1</v>
      </c>
      <c r="AZ17" s="49">
        <v>1</v>
      </c>
      <c r="BA17" s="4">
        <v>1</v>
      </c>
    </row>
    <row r="18" spans="32:53">
      <c r="AF18" s="81">
        <v>8</v>
      </c>
      <c r="AH18" s="4">
        <v>1</v>
      </c>
      <c r="AI18" s="49">
        <v>1</v>
      </c>
      <c r="AJ18" s="2">
        <v>1</v>
      </c>
      <c r="AK18" s="44">
        <v>1</v>
      </c>
      <c r="AL18" s="2">
        <v>1</v>
      </c>
      <c r="AM18" s="83">
        <v>1</v>
      </c>
      <c r="AN18" s="2">
        <v>1</v>
      </c>
      <c r="AO18" s="152">
        <v>1</v>
      </c>
      <c r="AP18" s="152">
        <v>1</v>
      </c>
      <c r="AQ18" s="152">
        <v>1</v>
      </c>
      <c r="AR18" s="152">
        <v>1</v>
      </c>
      <c r="AS18" s="152">
        <v>1</v>
      </c>
      <c r="AT18" s="152">
        <v>1</v>
      </c>
      <c r="AU18" s="2">
        <v>1</v>
      </c>
      <c r="AV18" s="83">
        <v>1</v>
      </c>
      <c r="AW18" s="2">
        <v>1</v>
      </c>
      <c r="AX18" s="44">
        <v>1</v>
      </c>
      <c r="AY18" s="2">
        <v>1</v>
      </c>
      <c r="AZ18" s="49">
        <v>1</v>
      </c>
      <c r="BA18" s="4">
        <v>1</v>
      </c>
    </row>
    <row r="19" spans="32:53">
      <c r="AF19" s="81">
        <v>9</v>
      </c>
      <c r="AH19" s="4">
        <v>1</v>
      </c>
      <c r="AI19" s="49">
        <v>1</v>
      </c>
      <c r="AJ19" s="2">
        <v>1</v>
      </c>
      <c r="AK19" s="44">
        <v>1</v>
      </c>
      <c r="AL19" s="2">
        <v>1</v>
      </c>
      <c r="AM19" s="83">
        <v>1</v>
      </c>
      <c r="AN19" s="2">
        <v>1</v>
      </c>
      <c r="AO19" s="152">
        <v>1</v>
      </c>
      <c r="AP19" s="2">
        <v>1</v>
      </c>
      <c r="AQ19" s="2">
        <v>1</v>
      </c>
      <c r="AR19" s="2">
        <v>1</v>
      </c>
      <c r="AS19" s="2">
        <v>1</v>
      </c>
      <c r="AT19" s="152">
        <v>1</v>
      </c>
      <c r="AU19" s="2">
        <v>1</v>
      </c>
      <c r="AV19" s="83">
        <v>1</v>
      </c>
      <c r="AW19" s="2">
        <v>1</v>
      </c>
      <c r="AX19" s="44">
        <v>1</v>
      </c>
      <c r="AY19" s="2">
        <v>1</v>
      </c>
      <c r="AZ19" s="49">
        <v>1</v>
      </c>
      <c r="BA19" s="4">
        <v>1</v>
      </c>
    </row>
    <row r="20" spans="32:53">
      <c r="AF20" s="81">
        <v>10</v>
      </c>
      <c r="AH20" s="4">
        <v>1</v>
      </c>
      <c r="AI20" s="49">
        <v>1</v>
      </c>
      <c r="AJ20" s="2">
        <v>1</v>
      </c>
      <c r="AK20" s="44">
        <v>1</v>
      </c>
      <c r="AL20" s="2">
        <v>1</v>
      </c>
      <c r="AM20" s="83">
        <v>1</v>
      </c>
      <c r="AN20" s="2">
        <v>1</v>
      </c>
      <c r="AO20" s="152">
        <v>1</v>
      </c>
      <c r="AP20" s="2">
        <v>1</v>
      </c>
      <c r="AQ20" s="105">
        <v>1</v>
      </c>
      <c r="AR20" s="105">
        <v>1</v>
      </c>
      <c r="AS20" s="2">
        <v>1</v>
      </c>
      <c r="AT20" s="152">
        <v>1</v>
      </c>
      <c r="AU20" s="2">
        <v>1</v>
      </c>
      <c r="AV20" s="83">
        <v>1</v>
      </c>
      <c r="AW20" s="2">
        <v>1</v>
      </c>
      <c r="AX20" s="44">
        <v>1</v>
      </c>
      <c r="AY20" s="2">
        <v>1</v>
      </c>
      <c r="AZ20" s="49">
        <v>1</v>
      </c>
      <c r="BA20" s="4">
        <v>1</v>
      </c>
    </row>
    <row r="21" spans="32:53">
      <c r="AF21" s="81">
        <v>11</v>
      </c>
      <c r="AH21" s="4">
        <v>1</v>
      </c>
      <c r="AI21" s="49">
        <v>1</v>
      </c>
      <c r="AJ21" s="2">
        <v>1</v>
      </c>
      <c r="AK21" s="44">
        <v>1</v>
      </c>
      <c r="AL21" s="2">
        <v>1</v>
      </c>
      <c r="AM21" s="83">
        <v>1</v>
      </c>
      <c r="AN21" s="2">
        <v>1</v>
      </c>
      <c r="AO21" s="152">
        <v>1</v>
      </c>
      <c r="AP21" s="2">
        <v>1</v>
      </c>
      <c r="AQ21" s="105">
        <v>1</v>
      </c>
      <c r="AR21" s="105">
        <v>1</v>
      </c>
      <c r="AS21" s="2">
        <v>1</v>
      </c>
      <c r="AT21" s="152">
        <v>1</v>
      </c>
      <c r="AU21" s="2">
        <v>1</v>
      </c>
      <c r="AV21" s="83">
        <v>1</v>
      </c>
      <c r="AW21" s="2">
        <v>1</v>
      </c>
      <c r="AX21" s="44">
        <v>1</v>
      </c>
      <c r="AY21" s="2">
        <v>1</v>
      </c>
      <c r="AZ21" s="49">
        <v>1</v>
      </c>
      <c r="BA21" s="4">
        <v>1</v>
      </c>
    </row>
    <row r="22" spans="32:53">
      <c r="AF22" s="81">
        <v>12</v>
      </c>
      <c r="AH22" s="4">
        <v>1</v>
      </c>
      <c r="AI22" s="49">
        <v>1</v>
      </c>
      <c r="AJ22" s="2">
        <v>1</v>
      </c>
      <c r="AK22" s="44">
        <v>1</v>
      </c>
      <c r="AL22" s="2">
        <v>1</v>
      </c>
      <c r="AM22" s="83">
        <v>1</v>
      </c>
      <c r="AN22" s="2">
        <v>1</v>
      </c>
      <c r="AO22" s="152">
        <v>1</v>
      </c>
      <c r="AP22" s="2">
        <v>1</v>
      </c>
      <c r="AQ22" s="2">
        <v>1</v>
      </c>
      <c r="AR22" s="2">
        <v>1</v>
      </c>
      <c r="AS22" s="2">
        <v>1</v>
      </c>
      <c r="AT22" s="152">
        <v>1</v>
      </c>
      <c r="AU22" s="2">
        <v>1</v>
      </c>
      <c r="AV22" s="83">
        <v>1</v>
      </c>
      <c r="AW22" s="2">
        <v>1</v>
      </c>
      <c r="AX22" s="44">
        <v>1</v>
      </c>
      <c r="AY22" s="2">
        <v>1</v>
      </c>
      <c r="AZ22" s="49">
        <v>1</v>
      </c>
      <c r="BA22" s="4">
        <v>1</v>
      </c>
    </row>
    <row r="23" spans="32:53">
      <c r="AF23" s="81">
        <v>13</v>
      </c>
      <c r="AH23" s="4">
        <v>1</v>
      </c>
      <c r="AI23" s="49">
        <v>1</v>
      </c>
      <c r="AJ23" s="153">
        <v>1</v>
      </c>
      <c r="AK23" s="154">
        <v>1</v>
      </c>
      <c r="AL23" s="153">
        <v>1</v>
      </c>
      <c r="AM23" s="83">
        <v>1</v>
      </c>
      <c r="AN23" s="2">
        <v>1</v>
      </c>
      <c r="AO23" s="152">
        <v>1</v>
      </c>
      <c r="AP23" s="152">
        <v>1</v>
      </c>
      <c r="AQ23" s="152">
        <v>1</v>
      </c>
      <c r="AR23" s="152">
        <v>1</v>
      </c>
      <c r="AS23" s="152">
        <v>1</v>
      </c>
      <c r="AT23" s="152">
        <v>1</v>
      </c>
      <c r="AU23" s="2">
        <v>1</v>
      </c>
      <c r="AV23" s="83">
        <v>1</v>
      </c>
      <c r="AW23" s="2">
        <v>1</v>
      </c>
      <c r="AX23" s="44">
        <v>1</v>
      </c>
      <c r="AY23" s="2">
        <v>1</v>
      </c>
      <c r="AZ23" s="49">
        <v>1</v>
      </c>
      <c r="BA23" s="4">
        <v>1</v>
      </c>
    </row>
    <row r="24" spans="32:53">
      <c r="AF24" s="81">
        <v>14</v>
      </c>
      <c r="AH24" s="4">
        <v>1</v>
      </c>
      <c r="AI24" s="49">
        <v>1</v>
      </c>
      <c r="AJ24" s="2">
        <v>1</v>
      </c>
      <c r="AK24" s="44">
        <v>1</v>
      </c>
      <c r="AL24" s="2">
        <v>1</v>
      </c>
      <c r="AM24" s="83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83">
        <v>1</v>
      </c>
      <c r="AW24" s="2">
        <v>1</v>
      </c>
      <c r="AX24" s="44">
        <v>1</v>
      </c>
      <c r="AY24" s="2">
        <v>1</v>
      </c>
      <c r="AZ24" s="49">
        <v>1</v>
      </c>
      <c r="BA24" s="4">
        <v>1</v>
      </c>
    </row>
    <row r="25" spans="32:53">
      <c r="AF25" s="81">
        <v>15</v>
      </c>
      <c r="AH25" s="4">
        <v>1</v>
      </c>
      <c r="AI25" s="49">
        <v>1</v>
      </c>
      <c r="AJ25" s="2">
        <v>1</v>
      </c>
      <c r="AK25" s="44">
        <v>1</v>
      </c>
      <c r="AL25" s="2">
        <v>1</v>
      </c>
      <c r="AM25" s="83">
        <v>1</v>
      </c>
      <c r="AN25" s="83">
        <v>1</v>
      </c>
      <c r="AO25" s="83">
        <v>1</v>
      </c>
      <c r="AP25" s="83">
        <v>1</v>
      </c>
      <c r="AQ25" s="83">
        <v>1</v>
      </c>
      <c r="AR25" s="83">
        <v>1</v>
      </c>
      <c r="AS25" s="83">
        <v>1</v>
      </c>
      <c r="AT25" s="83">
        <v>1</v>
      </c>
      <c r="AU25" s="83">
        <v>1</v>
      </c>
      <c r="AV25" s="83">
        <v>1</v>
      </c>
      <c r="AW25" s="2">
        <v>1</v>
      </c>
      <c r="AX25" s="44">
        <v>1</v>
      </c>
      <c r="AY25" s="2">
        <v>1</v>
      </c>
      <c r="AZ25" s="49">
        <v>1</v>
      </c>
      <c r="BA25" s="4">
        <v>1</v>
      </c>
    </row>
    <row r="26" spans="32:53">
      <c r="AF26" s="81">
        <v>16</v>
      </c>
      <c r="AH26" s="4">
        <v>1</v>
      </c>
      <c r="AI26" s="49">
        <v>1</v>
      </c>
      <c r="AJ26" s="2">
        <v>1</v>
      </c>
      <c r="AK26" s="44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44">
        <v>1</v>
      </c>
      <c r="AY26" s="2">
        <v>1</v>
      </c>
      <c r="AZ26" s="49">
        <v>1</v>
      </c>
      <c r="BA26" s="4">
        <v>1</v>
      </c>
    </row>
    <row r="27" spans="32:53">
      <c r="AF27" s="81">
        <v>17</v>
      </c>
      <c r="AH27" s="4">
        <v>1</v>
      </c>
      <c r="AI27" s="49">
        <v>1</v>
      </c>
      <c r="AJ27" s="2">
        <v>1</v>
      </c>
      <c r="AK27" s="44">
        <v>1</v>
      </c>
      <c r="AL27" s="44">
        <v>1</v>
      </c>
      <c r="AM27" s="44">
        <v>1</v>
      </c>
      <c r="AN27" s="44">
        <v>1</v>
      </c>
      <c r="AO27" s="44">
        <v>1</v>
      </c>
      <c r="AP27" s="44">
        <v>1</v>
      </c>
      <c r="AQ27" s="44">
        <v>1</v>
      </c>
      <c r="AR27" s="44">
        <v>1</v>
      </c>
      <c r="AS27" s="44">
        <v>1</v>
      </c>
      <c r="AT27" s="44">
        <v>1</v>
      </c>
      <c r="AU27" s="44">
        <v>1</v>
      </c>
      <c r="AV27" s="44">
        <v>1</v>
      </c>
      <c r="AW27" s="44">
        <v>1</v>
      </c>
      <c r="AX27" s="44">
        <v>1</v>
      </c>
      <c r="AY27" s="2">
        <v>1</v>
      </c>
      <c r="AZ27" s="49">
        <v>1</v>
      </c>
      <c r="BA27" s="4">
        <v>1</v>
      </c>
    </row>
    <row r="28" spans="32:53">
      <c r="AF28" s="81">
        <v>18</v>
      </c>
      <c r="AH28" s="4">
        <v>1</v>
      </c>
      <c r="AI28" s="49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49">
        <v>1</v>
      </c>
      <c r="BA28" s="4">
        <v>1</v>
      </c>
    </row>
    <row r="29" spans="32:53">
      <c r="AF29" s="81">
        <v>19</v>
      </c>
      <c r="AH29" s="4">
        <v>1</v>
      </c>
      <c r="AI29" s="49">
        <v>1</v>
      </c>
      <c r="AJ29" s="49">
        <v>1</v>
      </c>
      <c r="AK29" s="49">
        <v>1</v>
      </c>
      <c r="AL29" s="49">
        <v>1</v>
      </c>
      <c r="AM29" s="49">
        <v>1</v>
      </c>
      <c r="AN29" s="49">
        <v>1</v>
      </c>
      <c r="AO29" s="49">
        <v>1</v>
      </c>
      <c r="AP29" s="49">
        <v>1</v>
      </c>
      <c r="AQ29" s="49">
        <v>1</v>
      </c>
      <c r="AR29" s="49">
        <v>1</v>
      </c>
      <c r="AS29" s="49">
        <v>1</v>
      </c>
      <c r="AT29" s="49">
        <v>1</v>
      </c>
      <c r="AU29" s="49">
        <v>1</v>
      </c>
      <c r="AV29" s="49">
        <v>1</v>
      </c>
      <c r="AW29" s="49">
        <v>1</v>
      </c>
      <c r="AX29" s="49">
        <v>1</v>
      </c>
      <c r="AY29" s="49">
        <v>1</v>
      </c>
      <c r="AZ29" s="49">
        <v>1</v>
      </c>
      <c r="BA29" s="4">
        <v>1</v>
      </c>
    </row>
    <row r="30" spans="32:53">
      <c r="AF30" s="81">
        <v>20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</row>
    <row r="33" spans="32:53">
      <c r="AH33" s="174" t="s">
        <v>224</v>
      </c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</row>
    <row r="34" spans="32:53">
      <c r="AG34" s="81">
        <v>0</v>
      </c>
      <c r="AH34" s="81">
        <v>1</v>
      </c>
      <c r="AI34" s="81">
        <v>2</v>
      </c>
      <c r="AJ34" s="81">
        <v>3</v>
      </c>
      <c r="AK34" s="81">
        <v>4</v>
      </c>
      <c r="AL34" s="81">
        <v>5</v>
      </c>
      <c r="AM34" s="81">
        <v>6</v>
      </c>
      <c r="AN34" s="81">
        <v>7</v>
      </c>
      <c r="AO34" s="81">
        <v>8</v>
      </c>
      <c r="AP34" s="81">
        <v>9</v>
      </c>
      <c r="AQ34" s="81">
        <v>10</v>
      </c>
      <c r="AR34" s="81">
        <v>11</v>
      </c>
      <c r="AS34" s="81">
        <v>12</v>
      </c>
      <c r="AT34" s="81">
        <v>13</v>
      </c>
      <c r="AU34" s="81">
        <v>14</v>
      </c>
      <c r="AV34" s="81">
        <v>15</v>
      </c>
      <c r="AW34" s="81">
        <v>16</v>
      </c>
      <c r="AX34" s="81">
        <v>17</v>
      </c>
      <c r="AY34" s="81">
        <v>18</v>
      </c>
      <c r="AZ34" s="81">
        <v>19</v>
      </c>
      <c r="BA34" s="81">
        <v>20</v>
      </c>
    </row>
    <row r="35" spans="32:53">
      <c r="AF35" s="81">
        <v>0</v>
      </c>
    </row>
    <row r="36" spans="32:53">
      <c r="AF36" s="81">
        <v>1</v>
      </c>
      <c r="AH36" s="81">
        <v>1</v>
      </c>
      <c r="AI36" s="81">
        <v>1</v>
      </c>
      <c r="AJ36" s="81">
        <v>1</v>
      </c>
      <c r="AT36" s="81">
        <v>1</v>
      </c>
      <c r="AU36" s="81">
        <v>1</v>
      </c>
      <c r="AV36" s="81">
        <v>1</v>
      </c>
    </row>
    <row r="37" spans="32:53">
      <c r="AF37" s="81">
        <v>2</v>
      </c>
      <c r="AH37" s="81">
        <v>1</v>
      </c>
      <c r="AJ37" s="81">
        <v>1</v>
      </c>
      <c r="AM37" s="81">
        <v>1</v>
      </c>
      <c r="AN37" s="81">
        <v>1</v>
      </c>
      <c r="AO37" s="81">
        <v>1</v>
      </c>
      <c r="AP37" s="81">
        <v>1</v>
      </c>
      <c r="AQ37" s="81">
        <v>1</v>
      </c>
      <c r="AR37" s="81">
        <v>1</v>
      </c>
      <c r="AT37" s="81">
        <v>1</v>
      </c>
      <c r="AV37" s="81">
        <v>1</v>
      </c>
    </row>
    <row r="38" spans="32:53">
      <c r="AF38" s="81">
        <v>3</v>
      </c>
      <c r="AH38" s="81">
        <v>1</v>
      </c>
      <c r="AJ38" s="81">
        <v>1</v>
      </c>
      <c r="AM38" s="81">
        <v>1</v>
      </c>
      <c r="AN38" s="81">
        <v>1</v>
      </c>
      <c r="AO38" s="81">
        <v>1</v>
      </c>
      <c r="AP38" s="81">
        <v>1</v>
      </c>
      <c r="AQ38" s="81">
        <v>1</v>
      </c>
      <c r="AR38" s="81">
        <v>1</v>
      </c>
      <c r="AT38" s="81">
        <v>1</v>
      </c>
      <c r="AU38" s="81">
        <v>1</v>
      </c>
      <c r="AV38" s="81">
        <v>1</v>
      </c>
    </row>
    <row r="39" spans="32:53">
      <c r="AF39" s="81">
        <v>4</v>
      </c>
      <c r="AH39" s="81">
        <v>1</v>
      </c>
      <c r="AJ39" s="81">
        <v>1</v>
      </c>
    </row>
    <row r="40" spans="32:53">
      <c r="AF40" s="81">
        <v>5</v>
      </c>
      <c r="AH40" s="81">
        <v>1</v>
      </c>
      <c r="AJ40" s="81">
        <v>1</v>
      </c>
      <c r="AL40" s="81">
        <v>1</v>
      </c>
      <c r="AM40" s="81">
        <v>1</v>
      </c>
    </row>
    <row r="41" spans="32:53">
      <c r="AF41" s="81">
        <v>6</v>
      </c>
      <c r="AH41" s="81">
        <v>1</v>
      </c>
      <c r="AJ41" s="81">
        <v>1</v>
      </c>
      <c r="AL41" s="81">
        <v>1</v>
      </c>
      <c r="AM41" s="81">
        <v>1</v>
      </c>
    </row>
    <row r="42" spans="32:53">
      <c r="AF42" s="81">
        <v>7</v>
      </c>
      <c r="AH42" s="81">
        <v>1</v>
      </c>
      <c r="AJ42" s="81">
        <v>1</v>
      </c>
      <c r="AK42" s="81">
        <v>1</v>
      </c>
      <c r="AL42" s="81">
        <v>1</v>
      </c>
      <c r="AM42" s="81">
        <v>1</v>
      </c>
      <c r="AN42" s="81">
        <v>1</v>
      </c>
      <c r="AO42" s="81">
        <v>1</v>
      </c>
      <c r="AP42" s="81">
        <v>1</v>
      </c>
      <c r="AQ42" s="81">
        <v>1</v>
      </c>
      <c r="AR42" s="81">
        <v>1</v>
      </c>
      <c r="AS42" s="81">
        <v>1</v>
      </c>
    </row>
    <row r="43" spans="32:53">
      <c r="AF43" s="81">
        <v>8</v>
      </c>
      <c r="AH43" s="81">
        <v>1</v>
      </c>
      <c r="AJ43" s="81">
        <v>1</v>
      </c>
      <c r="AS43" s="81">
        <v>1</v>
      </c>
    </row>
    <row r="44" spans="32:53">
      <c r="AF44" s="81">
        <v>9</v>
      </c>
      <c r="AH44" s="81">
        <v>1</v>
      </c>
      <c r="AJ44" s="81">
        <v>1</v>
      </c>
      <c r="AS44" s="81">
        <v>1</v>
      </c>
    </row>
    <row r="45" spans="32:53">
      <c r="AF45" s="81">
        <v>10</v>
      </c>
      <c r="AH45" s="81">
        <v>1</v>
      </c>
      <c r="AJ45" s="81">
        <v>1</v>
      </c>
      <c r="AS45" s="81">
        <v>1</v>
      </c>
    </row>
    <row r="46" spans="32:53">
      <c r="AF46" s="81">
        <v>11</v>
      </c>
      <c r="AH46" s="81">
        <v>1</v>
      </c>
      <c r="AJ46" s="81">
        <v>1</v>
      </c>
      <c r="AS46" s="81">
        <v>1</v>
      </c>
    </row>
    <row r="47" spans="32:53">
      <c r="AF47" s="81">
        <v>12</v>
      </c>
      <c r="AH47" s="81">
        <v>1</v>
      </c>
      <c r="AJ47" s="81">
        <v>1</v>
      </c>
      <c r="AS47" s="81">
        <v>1</v>
      </c>
    </row>
    <row r="48" spans="32:53">
      <c r="AF48" s="81">
        <v>13</v>
      </c>
      <c r="AH48" s="81">
        <v>1</v>
      </c>
      <c r="AJ48" s="81">
        <v>1</v>
      </c>
      <c r="AS48" s="81">
        <v>1</v>
      </c>
    </row>
    <row r="49" spans="32:49">
      <c r="AF49" s="81">
        <v>14</v>
      </c>
      <c r="AH49" s="81">
        <v>1</v>
      </c>
      <c r="AJ49" s="81">
        <v>1</v>
      </c>
      <c r="AK49" s="81">
        <v>1</v>
      </c>
      <c r="AL49" s="81">
        <v>1</v>
      </c>
      <c r="AM49" s="81">
        <v>1</v>
      </c>
      <c r="AN49" s="81">
        <v>1</v>
      </c>
      <c r="AO49" s="81">
        <v>1</v>
      </c>
      <c r="AP49" s="81">
        <v>1</v>
      </c>
      <c r="AQ49" s="81">
        <v>1</v>
      </c>
      <c r="AR49" s="81">
        <v>1</v>
      </c>
      <c r="AS49" s="81">
        <v>1</v>
      </c>
    </row>
    <row r="50" spans="32:49">
      <c r="AF50" s="81">
        <v>15</v>
      </c>
      <c r="AH50" s="81">
        <v>1</v>
      </c>
      <c r="AJ50" s="81">
        <v>1</v>
      </c>
    </row>
    <row r="51" spans="32:49">
      <c r="AF51" s="81">
        <v>16</v>
      </c>
      <c r="AH51" s="81">
        <v>1</v>
      </c>
      <c r="AJ51" s="81">
        <v>1</v>
      </c>
    </row>
    <row r="52" spans="32:49">
      <c r="AF52" s="81">
        <v>17</v>
      </c>
      <c r="AH52" s="81">
        <v>1</v>
      </c>
      <c r="AJ52" s="81">
        <v>1</v>
      </c>
      <c r="AT52" s="81">
        <v>1</v>
      </c>
      <c r="AU52" s="81">
        <v>1</v>
      </c>
      <c r="AV52" s="81">
        <v>1</v>
      </c>
      <c r="AW52" s="81">
        <v>1</v>
      </c>
    </row>
    <row r="53" spans="32:49">
      <c r="AF53" s="81">
        <v>18</v>
      </c>
      <c r="AH53" s="81">
        <v>1</v>
      </c>
      <c r="AJ53" s="81">
        <v>1</v>
      </c>
      <c r="AT53" s="81">
        <v>1</v>
      </c>
      <c r="AW53" s="81">
        <v>1</v>
      </c>
    </row>
    <row r="54" spans="32:49">
      <c r="AF54" s="81">
        <v>19</v>
      </c>
      <c r="AH54" s="81">
        <v>1</v>
      </c>
      <c r="AJ54" s="81">
        <v>1</v>
      </c>
      <c r="AT54" s="81">
        <v>1</v>
      </c>
      <c r="AW54" s="81">
        <v>1</v>
      </c>
    </row>
    <row r="55" spans="32:49">
      <c r="AF55" s="81">
        <v>20</v>
      </c>
      <c r="AH55" s="81">
        <v>1</v>
      </c>
      <c r="AI55" s="81">
        <v>1</v>
      </c>
      <c r="AJ55" s="81">
        <v>1</v>
      </c>
      <c r="AT55" s="81">
        <v>1</v>
      </c>
      <c r="AU55" s="81">
        <v>1</v>
      </c>
      <c r="AV55" s="81">
        <v>1</v>
      </c>
      <c r="AW55" s="81">
        <v>1</v>
      </c>
    </row>
    <row r="66" spans="3:36">
      <c r="D66" s="8">
        <v>0</v>
      </c>
      <c r="E66" s="8">
        <v>1</v>
      </c>
      <c r="F66" s="8">
        <v>2</v>
      </c>
      <c r="G66" s="8">
        <v>3</v>
      </c>
      <c r="H66" s="8">
        <v>4</v>
      </c>
      <c r="I66" s="8">
        <v>5</v>
      </c>
      <c r="J66" s="8">
        <v>6</v>
      </c>
      <c r="K66" s="8">
        <v>7</v>
      </c>
      <c r="L66" s="8">
        <v>8</v>
      </c>
      <c r="M66" s="8">
        <v>9</v>
      </c>
      <c r="N66" s="8">
        <v>10</v>
      </c>
      <c r="O66" s="8">
        <v>11</v>
      </c>
      <c r="P66" s="8">
        <v>12</v>
      </c>
      <c r="Q66" s="8">
        <v>13</v>
      </c>
      <c r="R66" s="8">
        <v>14</v>
      </c>
      <c r="S66" s="8">
        <v>15</v>
      </c>
      <c r="T66" s="8">
        <v>16</v>
      </c>
      <c r="U66" s="8">
        <v>17</v>
      </c>
      <c r="V66" s="8">
        <v>18</v>
      </c>
      <c r="W66" s="8">
        <v>19</v>
      </c>
      <c r="X66" s="8">
        <v>20</v>
      </c>
      <c r="Y66" s="8">
        <v>21</v>
      </c>
      <c r="Z66" s="8">
        <v>22</v>
      </c>
      <c r="AA66" s="8">
        <v>23</v>
      </c>
      <c r="AB66" s="8">
        <v>24</v>
      </c>
      <c r="AC66" s="8">
        <v>25</v>
      </c>
      <c r="AD66" s="8">
        <v>26</v>
      </c>
      <c r="AE66" s="8">
        <v>27</v>
      </c>
      <c r="AF66" s="8">
        <v>28</v>
      </c>
      <c r="AG66" s="8">
        <v>29</v>
      </c>
      <c r="AH66" s="8">
        <v>30</v>
      </c>
      <c r="AI66" s="8">
        <v>31</v>
      </c>
      <c r="AJ66" s="8">
        <v>32</v>
      </c>
    </row>
    <row r="67" spans="3:36">
      <c r="C67" s="8">
        <v>0</v>
      </c>
    </row>
    <row r="68" spans="3:36">
      <c r="C68" s="8">
        <v>1</v>
      </c>
      <c r="L68" s="81">
        <v>3</v>
      </c>
      <c r="M68" s="81">
        <v>3</v>
      </c>
      <c r="N68" s="81">
        <v>3</v>
      </c>
      <c r="O68" s="81">
        <v>3</v>
      </c>
      <c r="P68" s="81">
        <v>3</v>
      </c>
      <c r="Q68" s="81">
        <v>3</v>
      </c>
      <c r="R68" s="81">
        <v>3</v>
      </c>
      <c r="S68" s="81">
        <v>3</v>
      </c>
      <c r="T68" s="81">
        <v>3</v>
      </c>
      <c r="U68" s="81">
        <v>3</v>
      </c>
      <c r="V68" s="81">
        <v>3</v>
      </c>
      <c r="W68" s="81">
        <v>3</v>
      </c>
      <c r="X68" s="81">
        <v>3</v>
      </c>
      <c r="Y68" s="81">
        <v>3</v>
      </c>
      <c r="Z68" s="81">
        <v>3</v>
      </c>
      <c r="AA68" s="81">
        <v>3</v>
      </c>
      <c r="AB68" s="81">
        <v>3</v>
      </c>
      <c r="AC68" s="81">
        <v>3</v>
      </c>
      <c r="AD68" s="81">
        <v>3</v>
      </c>
      <c r="AE68" s="81">
        <v>3</v>
      </c>
      <c r="AF68" s="81">
        <v>3</v>
      </c>
      <c r="AG68" s="81">
        <v>3</v>
      </c>
      <c r="AH68" s="81">
        <v>3</v>
      </c>
      <c r="AI68" s="81">
        <v>3</v>
      </c>
    </row>
    <row r="69" spans="3:36">
      <c r="C69" s="8">
        <v>2</v>
      </c>
      <c r="L69" s="81">
        <v>1</v>
      </c>
      <c r="AI69" s="81">
        <v>1</v>
      </c>
    </row>
    <row r="70" spans="3:36">
      <c r="C70" s="8">
        <v>3</v>
      </c>
      <c r="L70" s="81">
        <v>1</v>
      </c>
      <c r="AI70" s="81">
        <v>1</v>
      </c>
    </row>
    <row r="71" spans="3:36">
      <c r="C71" s="8">
        <v>4</v>
      </c>
      <c r="L71" s="81">
        <v>1</v>
      </c>
      <c r="AI71" s="81">
        <v>1</v>
      </c>
    </row>
    <row r="72" spans="3:36">
      <c r="C72" s="8">
        <v>5</v>
      </c>
      <c r="L72" s="81">
        <v>1</v>
      </c>
      <c r="AI72" s="81">
        <v>1</v>
      </c>
    </row>
    <row r="73" spans="3:36">
      <c r="C73" s="8">
        <v>6</v>
      </c>
      <c r="L73" s="81">
        <v>3</v>
      </c>
      <c r="M73" s="81">
        <v>3</v>
      </c>
      <c r="N73" s="81">
        <v>3</v>
      </c>
      <c r="O73" s="81">
        <v>3</v>
      </c>
      <c r="P73" s="81">
        <v>3</v>
      </c>
      <c r="Q73" s="81">
        <v>3</v>
      </c>
      <c r="R73" s="81">
        <v>3</v>
      </c>
      <c r="S73" s="81">
        <v>3</v>
      </c>
      <c r="T73" s="81">
        <v>3</v>
      </c>
      <c r="U73" s="81">
        <v>3</v>
      </c>
      <c r="V73" s="81">
        <v>3</v>
      </c>
      <c r="W73" s="81">
        <v>3</v>
      </c>
      <c r="X73" s="81">
        <v>3</v>
      </c>
      <c r="Y73" s="81">
        <v>3</v>
      </c>
      <c r="Z73" s="81">
        <v>3</v>
      </c>
      <c r="AA73" s="81">
        <v>3</v>
      </c>
      <c r="AB73" s="81">
        <v>3</v>
      </c>
      <c r="AC73" s="81">
        <v>3</v>
      </c>
      <c r="AD73" s="81">
        <v>3</v>
      </c>
      <c r="AE73" s="81">
        <v>3</v>
      </c>
      <c r="AF73" s="81">
        <v>3</v>
      </c>
      <c r="AG73" s="81">
        <v>3</v>
      </c>
      <c r="AH73" s="81">
        <v>3</v>
      </c>
      <c r="AI73" s="81">
        <v>3</v>
      </c>
    </row>
    <row r="74" spans="3:36">
      <c r="C74" s="8">
        <v>7</v>
      </c>
    </row>
    <row r="75" spans="3:36">
      <c r="C75" s="8">
        <v>8</v>
      </c>
    </row>
    <row r="76" spans="3:36">
      <c r="C76" s="8">
        <v>9</v>
      </c>
      <c r="F76" s="81">
        <v>1</v>
      </c>
      <c r="G76" s="81">
        <v>1</v>
      </c>
      <c r="H76" s="81">
        <v>1</v>
      </c>
      <c r="I76" s="81">
        <v>1</v>
      </c>
      <c r="J76" s="81">
        <v>1</v>
      </c>
      <c r="K76" s="81">
        <v>1</v>
      </c>
      <c r="L76" s="81">
        <v>1</v>
      </c>
      <c r="M76" s="81">
        <v>1</v>
      </c>
      <c r="N76" s="81">
        <v>1</v>
      </c>
      <c r="O76" s="81">
        <v>1</v>
      </c>
      <c r="P76" s="81">
        <v>1</v>
      </c>
      <c r="Q76" s="81">
        <v>1</v>
      </c>
      <c r="R76" s="81">
        <v>1</v>
      </c>
      <c r="S76" s="81">
        <v>1</v>
      </c>
      <c r="T76" s="81">
        <v>1</v>
      </c>
      <c r="U76" s="81">
        <v>1</v>
      </c>
      <c r="V76" s="81">
        <v>1</v>
      </c>
      <c r="W76" s="81">
        <v>1</v>
      </c>
    </row>
    <row r="77" spans="3:36">
      <c r="C77" s="8">
        <v>10</v>
      </c>
      <c r="F77" s="81">
        <v>1</v>
      </c>
      <c r="W77" s="81">
        <v>1</v>
      </c>
    </row>
    <row r="78" spans="3:36">
      <c r="C78" s="8">
        <v>11</v>
      </c>
      <c r="F78" s="81">
        <v>1</v>
      </c>
      <c r="W78" s="81">
        <v>1</v>
      </c>
    </row>
    <row r="79" spans="3:36">
      <c r="C79" s="8">
        <v>12</v>
      </c>
      <c r="F79" s="81">
        <v>1</v>
      </c>
      <c r="W79" s="81">
        <v>1</v>
      </c>
    </row>
    <row r="80" spans="3:36">
      <c r="C80" s="8">
        <v>13</v>
      </c>
      <c r="E80" s="81">
        <v>1</v>
      </c>
      <c r="F80" s="81">
        <v>1</v>
      </c>
      <c r="G80" s="81">
        <v>1</v>
      </c>
      <c r="H80" s="81">
        <v>1</v>
      </c>
      <c r="I80" s="81">
        <v>1</v>
      </c>
      <c r="J80" s="81">
        <v>1</v>
      </c>
      <c r="K80" s="81">
        <v>1</v>
      </c>
      <c r="L80" s="81">
        <v>1</v>
      </c>
      <c r="M80" s="81">
        <v>1</v>
      </c>
      <c r="N80" s="81">
        <v>1</v>
      </c>
      <c r="O80" s="81">
        <v>1</v>
      </c>
      <c r="P80" s="81">
        <v>1</v>
      </c>
      <c r="Q80" s="81">
        <v>1</v>
      </c>
      <c r="R80" s="81">
        <v>1</v>
      </c>
      <c r="S80" s="81">
        <v>1</v>
      </c>
      <c r="T80" s="81">
        <v>1</v>
      </c>
      <c r="U80" s="81">
        <v>1</v>
      </c>
      <c r="V80" s="81">
        <v>1</v>
      </c>
      <c r="W80" s="81">
        <v>1</v>
      </c>
    </row>
    <row r="81" spans="3:11">
      <c r="C81" s="8">
        <v>14</v>
      </c>
      <c r="E81" s="81">
        <v>1</v>
      </c>
      <c r="I81" s="81">
        <v>1</v>
      </c>
    </row>
    <row r="82" spans="3:11">
      <c r="C82" s="8">
        <v>15</v>
      </c>
      <c r="E82" s="81">
        <v>1</v>
      </c>
      <c r="I82" s="81">
        <v>1</v>
      </c>
    </row>
    <row r="83" spans="3:11">
      <c r="C83" s="8">
        <v>16</v>
      </c>
      <c r="E83" s="81">
        <v>1</v>
      </c>
      <c r="F83" s="81">
        <v>1</v>
      </c>
      <c r="G83" s="81">
        <v>1</v>
      </c>
      <c r="H83" s="81">
        <v>1</v>
      </c>
      <c r="I83" s="81">
        <v>1</v>
      </c>
      <c r="J83" s="81">
        <v>1</v>
      </c>
      <c r="K83" s="81">
        <v>1</v>
      </c>
    </row>
    <row r="84" spans="3:11">
      <c r="C84" s="8">
        <v>17</v>
      </c>
      <c r="E84" s="81">
        <v>1</v>
      </c>
      <c r="F84" s="81">
        <v>1</v>
      </c>
      <c r="I84" s="81">
        <v>1</v>
      </c>
      <c r="K84" s="81">
        <v>1</v>
      </c>
    </row>
    <row r="85" spans="3:11">
      <c r="C85" s="8">
        <v>18</v>
      </c>
      <c r="E85" s="81">
        <v>1</v>
      </c>
      <c r="F85" s="81">
        <v>1</v>
      </c>
      <c r="I85" s="81">
        <v>1</v>
      </c>
      <c r="K85" s="81">
        <v>1</v>
      </c>
    </row>
    <row r="86" spans="3:11">
      <c r="C86" s="8">
        <v>19</v>
      </c>
      <c r="E86" s="81">
        <v>1</v>
      </c>
      <c r="F86" s="81">
        <v>1</v>
      </c>
      <c r="I86" s="81">
        <v>1</v>
      </c>
      <c r="K86" s="81">
        <v>1</v>
      </c>
    </row>
    <row r="87" spans="3:11">
      <c r="C87" s="8">
        <v>20</v>
      </c>
      <c r="E87" s="81">
        <v>1</v>
      </c>
      <c r="F87" s="81">
        <v>1</v>
      </c>
      <c r="I87" s="81">
        <v>1</v>
      </c>
      <c r="K87" s="81">
        <v>1</v>
      </c>
    </row>
    <row r="88" spans="3:11">
      <c r="C88" s="8">
        <v>21</v>
      </c>
      <c r="E88" s="81">
        <v>1</v>
      </c>
      <c r="F88" s="81">
        <v>1</v>
      </c>
      <c r="I88" s="81">
        <v>1</v>
      </c>
      <c r="K88" s="81">
        <v>1</v>
      </c>
    </row>
    <row r="89" spans="3:11">
      <c r="C89" s="8">
        <v>22</v>
      </c>
      <c r="E89" s="81">
        <v>1</v>
      </c>
      <c r="F89" s="81">
        <v>1</v>
      </c>
      <c r="I89" s="81">
        <v>1</v>
      </c>
      <c r="K89" s="81">
        <v>1</v>
      </c>
    </row>
    <row r="90" spans="3:11">
      <c r="C90" s="8">
        <v>23</v>
      </c>
      <c r="E90" s="81">
        <v>1</v>
      </c>
      <c r="F90" s="81">
        <v>1</v>
      </c>
      <c r="I90" s="81">
        <v>1</v>
      </c>
      <c r="K90" s="81">
        <v>1</v>
      </c>
    </row>
    <row r="91" spans="3:11">
      <c r="C91" s="8">
        <v>24</v>
      </c>
      <c r="E91" s="81">
        <v>1</v>
      </c>
      <c r="F91" s="81">
        <v>1</v>
      </c>
      <c r="I91" s="81">
        <v>1</v>
      </c>
      <c r="K91" s="81">
        <v>1</v>
      </c>
    </row>
    <row r="92" spans="3:11">
      <c r="C92" s="8">
        <v>25</v>
      </c>
      <c r="E92" s="81">
        <v>1</v>
      </c>
      <c r="F92" s="81">
        <v>1</v>
      </c>
      <c r="I92" s="81">
        <v>1</v>
      </c>
      <c r="K92" s="81">
        <v>1</v>
      </c>
    </row>
    <row r="93" spans="3:11">
      <c r="C93" s="8">
        <v>26</v>
      </c>
      <c r="E93" s="81">
        <v>1</v>
      </c>
      <c r="F93" s="81">
        <v>1</v>
      </c>
      <c r="I93" s="81">
        <v>1</v>
      </c>
      <c r="K93" s="81">
        <v>1</v>
      </c>
    </row>
    <row r="94" spans="3:11">
      <c r="C94" s="8">
        <v>27</v>
      </c>
      <c r="E94" s="81">
        <v>1</v>
      </c>
      <c r="F94" s="81">
        <v>1</v>
      </c>
      <c r="I94" s="81">
        <v>1</v>
      </c>
      <c r="K94" s="81">
        <v>1</v>
      </c>
    </row>
    <row r="95" spans="3:11">
      <c r="C95" s="8">
        <v>28</v>
      </c>
      <c r="E95" s="81">
        <v>1</v>
      </c>
      <c r="F95" s="81">
        <v>1</v>
      </c>
      <c r="G95" s="81">
        <v>1</v>
      </c>
      <c r="H95" s="81">
        <v>1</v>
      </c>
      <c r="I95" s="81">
        <v>1</v>
      </c>
      <c r="K95" s="81">
        <v>1</v>
      </c>
    </row>
    <row r="96" spans="3:11">
      <c r="C96" s="8">
        <v>29</v>
      </c>
      <c r="F96" s="81">
        <v>1</v>
      </c>
      <c r="G96" s="81">
        <v>1</v>
      </c>
      <c r="H96" s="81">
        <v>1</v>
      </c>
      <c r="I96" s="81">
        <v>1</v>
      </c>
      <c r="J96" s="81">
        <v>1</v>
      </c>
      <c r="K96" s="81">
        <v>1</v>
      </c>
    </row>
    <row r="97" spans="3:3">
      <c r="C97" s="8">
        <v>30</v>
      </c>
    </row>
    <row r="98" spans="3:3">
      <c r="C98" s="8">
        <v>31</v>
      </c>
    </row>
    <row r="99" spans="3:3">
      <c r="C99" s="8">
        <v>32</v>
      </c>
    </row>
  </sheetData>
  <mergeCells count="2">
    <mergeCell ref="AH8:AZ8"/>
    <mergeCell ref="AH33:AZ33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D494-999E-4635-A28C-4E0B02615DF3}">
  <dimension ref="A1"/>
  <sheetViews>
    <sheetView workbookViewId="0">
      <selection activeCell="AE21" sqref="AE21"/>
    </sheetView>
  </sheetViews>
  <sheetFormatPr defaultColWidth="4.4140625" defaultRowHeight="17"/>
  <sheetData/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9E19-F96B-4297-92ED-7A00FD5E5E6E}">
  <dimension ref="A2:BF40"/>
  <sheetViews>
    <sheetView topLeftCell="Z12" zoomScale="205" zoomScaleNormal="205" workbookViewId="0">
      <selection activeCell="A8" sqref="A8:O17"/>
    </sheetView>
  </sheetViews>
  <sheetFormatPr defaultColWidth="4.1640625" defaultRowHeight="17"/>
  <cols>
    <col min="1" max="1" width="10.58203125" style="155" customWidth="1"/>
    <col min="2" max="34" width="4.1640625" style="155"/>
    <col min="35" max="38" width="7.33203125" style="155" customWidth="1"/>
    <col min="39" max="39" width="11" style="155" customWidth="1"/>
    <col min="40" max="51" width="7.33203125" style="155" customWidth="1"/>
    <col min="52" max="16384" width="4.1640625" style="155"/>
  </cols>
  <sheetData>
    <row r="2" spans="1:58" ht="0.5" customHeight="1">
      <c r="B2" s="57">
        <v>0</v>
      </c>
      <c r="C2" s="57">
        <v>1</v>
      </c>
      <c r="D2" s="57">
        <v>2</v>
      </c>
      <c r="E2" s="57">
        <v>3</v>
      </c>
      <c r="F2" s="57">
        <v>4</v>
      </c>
      <c r="G2" s="57">
        <v>5</v>
      </c>
      <c r="H2" s="57">
        <v>6</v>
      </c>
      <c r="I2" s="57">
        <v>7</v>
      </c>
      <c r="J2" s="57">
        <v>8</v>
      </c>
      <c r="K2" s="57">
        <v>9</v>
      </c>
      <c r="L2" s="57">
        <v>10</v>
      </c>
      <c r="M2" s="57">
        <v>11</v>
      </c>
      <c r="N2" s="57">
        <v>12</v>
      </c>
      <c r="O2" s="57">
        <v>13</v>
      </c>
      <c r="P2" s="57">
        <v>14</v>
      </c>
      <c r="Q2" s="57">
        <v>15</v>
      </c>
      <c r="R2" s="57">
        <v>16</v>
      </c>
      <c r="S2" s="57">
        <v>17</v>
      </c>
      <c r="T2" s="57">
        <v>18</v>
      </c>
      <c r="U2" s="57">
        <v>19</v>
      </c>
      <c r="V2" s="57">
        <v>20</v>
      </c>
      <c r="W2" s="57">
        <v>21</v>
      </c>
      <c r="X2" s="57">
        <v>22</v>
      </c>
      <c r="Y2" s="57">
        <v>23</v>
      </c>
      <c r="Z2" s="57">
        <v>24</v>
      </c>
      <c r="AA2" s="57">
        <v>25</v>
      </c>
      <c r="AB2" s="57">
        <v>26</v>
      </c>
      <c r="AC2" s="57">
        <v>27</v>
      </c>
      <c r="AD2" s="57">
        <v>28</v>
      </c>
      <c r="AE2" s="57">
        <v>29</v>
      </c>
      <c r="AF2" s="57">
        <v>30</v>
      </c>
      <c r="AG2" s="57">
        <v>31</v>
      </c>
    </row>
    <row r="3" spans="1:58" hidden="1">
      <c r="B3" s="64" t="s">
        <v>225</v>
      </c>
      <c r="C3" s="64" t="s">
        <v>226</v>
      </c>
      <c r="D3" s="155">
        <v>4</v>
      </c>
      <c r="E3" s="155">
        <v>1</v>
      </c>
      <c r="F3" s="155">
        <v>2</v>
      </c>
      <c r="G3" s="155">
        <v>3</v>
      </c>
      <c r="H3" s="155">
        <v>1</v>
      </c>
      <c r="I3" s="155">
        <v>4</v>
      </c>
      <c r="J3" s="155">
        <v>1</v>
      </c>
      <c r="K3" s="155">
        <v>2</v>
      </c>
      <c r="L3" s="155">
        <v>3</v>
      </c>
      <c r="M3" s="155">
        <v>1</v>
      </c>
      <c r="N3" s="155">
        <v>2</v>
      </c>
      <c r="O3" s="155">
        <v>3</v>
      </c>
      <c r="P3" s="155">
        <v>1</v>
      </c>
      <c r="Q3" s="155">
        <v>2</v>
      </c>
      <c r="R3" s="155">
        <v>3</v>
      </c>
      <c r="S3" s="155">
        <v>1</v>
      </c>
      <c r="T3" s="155">
        <v>2</v>
      </c>
      <c r="U3" s="155">
        <v>3</v>
      </c>
      <c r="V3" s="155">
        <v>1</v>
      </c>
      <c r="W3" s="155">
        <v>2</v>
      </c>
      <c r="X3" s="155">
        <v>3</v>
      </c>
      <c r="Y3" s="155">
        <v>1</v>
      </c>
      <c r="Z3" s="155">
        <v>2</v>
      </c>
      <c r="AA3" s="155">
        <v>3</v>
      </c>
    </row>
    <row r="4" spans="1:58" hidden="1">
      <c r="B4" s="64">
        <v>2</v>
      </c>
      <c r="C4" s="155">
        <v>3</v>
      </c>
      <c r="D4" s="155">
        <v>1</v>
      </c>
      <c r="E4" s="155">
        <v>2</v>
      </c>
      <c r="F4" s="155">
        <v>3</v>
      </c>
      <c r="G4" s="155">
        <v>5</v>
      </c>
      <c r="H4" s="155">
        <v>4</v>
      </c>
      <c r="I4" s="155">
        <v>3</v>
      </c>
      <c r="J4" s="155">
        <v>2</v>
      </c>
      <c r="K4" s="155">
        <v>2</v>
      </c>
      <c r="L4" s="155">
        <v>3</v>
      </c>
      <c r="M4" s="155">
        <v>1</v>
      </c>
      <c r="N4" s="155">
        <v>3</v>
      </c>
      <c r="O4" s="155">
        <v>2</v>
      </c>
      <c r="P4" s="155">
        <v>1</v>
      </c>
      <c r="Q4" s="155">
        <v>2</v>
      </c>
      <c r="R4" s="155">
        <v>3</v>
      </c>
      <c r="S4" s="155">
        <v>1</v>
      </c>
      <c r="T4" s="155">
        <v>2</v>
      </c>
      <c r="U4" s="155">
        <v>3</v>
      </c>
      <c r="V4" s="155">
        <v>1</v>
      </c>
      <c r="W4" s="155">
        <v>2</v>
      </c>
      <c r="X4" s="155">
        <v>3</v>
      </c>
      <c r="Y4" s="155">
        <v>1</v>
      </c>
      <c r="Z4" s="155">
        <v>2</v>
      </c>
      <c r="AA4" s="155">
        <v>3</v>
      </c>
      <c r="AB4" s="155">
        <v>1</v>
      </c>
      <c r="AC4" s="155">
        <v>1</v>
      </c>
    </row>
    <row r="8" spans="1:58">
      <c r="B8" s="57">
        <v>0</v>
      </c>
      <c r="C8" s="57">
        <v>1</v>
      </c>
      <c r="D8" s="57">
        <v>2</v>
      </c>
      <c r="E8" s="57">
        <v>3</v>
      </c>
      <c r="F8" s="57">
        <v>4</v>
      </c>
      <c r="G8" s="57">
        <v>5</v>
      </c>
      <c r="H8" s="57">
        <v>6</v>
      </c>
      <c r="I8" s="57">
        <v>7</v>
      </c>
      <c r="J8" s="57">
        <v>8</v>
      </c>
      <c r="K8" s="57">
        <v>9</v>
      </c>
      <c r="L8" s="57">
        <v>10</v>
      </c>
      <c r="M8" s="57">
        <v>11</v>
      </c>
      <c r="N8" s="57">
        <v>12</v>
      </c>
      <c r="O8" s="57">
        <v>13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</row>
    <row r="9" spans="1:58">
      <c r="A9" s="155" t="s">
        <v>227</v>
      </c>
      <c r="B9" s="64" t="s">
        <v>225</v>
      </c>
      <c r="C9" s="64" t="s">
        <v>226</v>
      </c>
      <c r="D9" s="155">
        <v>4</v>
      </c>
      <c r="E9" s="155">
        <v>8</v>
      </c>
      <c r="F9" s="155">
        <v>2</v>
      </c>
      <c r="G9" s="155">
        <v>3</v>
      </c>
      <c r="H9" s="155">
        <v>1</v>
      </c>
      <c r="I9" s="155">
        <v>9</v>
      </c>
      <c r="J9" s="155">
        <v>1</v>
      </c>
      <c r="K9" s="155">
        <v>2</v>
      </c>
      <c r="AJ9" s="57">
        <v>0</v>
      </c>
      <c r="AK9" s="57">
        <v>1</v>
      </c>
      <c r="AL9" s="57">
        <v>2</v>
      </c>
      <c r="AM9" s="57">
        <v>3</v>
      </c>
      <c r="AN9" s="57">
        <v>4</v>
      </c>
      <c r="AO9" s="57">
        <v>5</v>
      </c>
      <c r="AP9" s="57">
        <v>6</v>
      </c>
      <c r="AQ9" s="57">
        <v>7</v>
      </c>
      <c r="AR9" s="57">
        <v>8</v>
      </c>
      <c r="AS9" s="57">
        <v>9</v>
      </c>
      <c r="AT9" s="57">
        <v>10</v>
      </c>
      <c r="AU9" s="57">
        <v>11</v>
      </c>
      <c r="AV9" s="57">
        <v>12</v>
      </c>
      <c r="AW9" s="57">
        <v>13</v>
      </c>
      <c r="AX9" s="57"/>
      <c r="AY9" s="57"/>
      <c r="AZ9" s="57"/>
      <c r="BA9" s="57"/>
      <c r="BB9" s="57"/>
      <c r="BC9" s="57"/>
      <c r="BD9" s="57"/>
      <c r="BE9" s="57"/>
      <c r="BF9" s="57"/>
    </row>
    <row r="10" spans="1:58">
      <c r="A10" s="155" t="s">
        <v>228</v>
      </c>
      <c r="B10" s="64">
        <v>2</v>
      </c>
      <c r="C10" s="155">
        <v>3</v>
      </c>
      <c r="D10" s="155">
        <v>1</v>
      </c>
      <c r="E10" s="155">
        <v>2</v>
      </c>
      <c r="F10" s="155">
        <v>3</v>
      </c>
      <c r="G10" s="155">
        <v>5</v>
      </c>
      <c r="H10" s="155">
        <v>4</v>
      </c>
      <c r="I10" s="155">
        <v>3</v>
      </c>
      <c r="J10" s="155">
        <v>2</v>
      </c>
      <c r="K10" s="155">
        <v>2</v>
      </c>
      <c r="L10" s="155">
        <v>3</v>
      </c>
      <c r="M10" s="155">
        <v>1</v>
      </c>
      <c r="N10" s="155">
        <v>3</v>
      </c>
      <c r="AI10" s="155" t="s">
        <v>227</v>
      </c>
      <c r="AJ10" s="64" t="s">
        <v>225</v>
      </c>
      <c r="AK10" s="64" t="s">
        <v>226</v>
      </c>
      <c r="AL10" s="155">
        <v>4</v>
      </c>
      <c r="AM10" s="155">
        <v>8</v>
      </c>
      <c r="AN10" s="155">
        <v>2</v>
      </c>
      <c r="AO10" s="155">
        <v>3</v>
      </c>
      <c r="AP10" s="155">
        <v>1</v>
      </c>
      <c r="AQ10" s="155">
        <v>9</v>
      </c>
      <c r="AR10" s="155">
        <v>1</v>
      </c>
      <c r="AS10" s="155">
        <v>2</v>
      </c>
    </row>
    <row r="11" spans="1:58">
      <c r="AI11" s="155" t="s">
        <v>228</v>
      </c>
      <c r="AJ11" s="64">
        <v>2</v>
      </c>
      <c r="AK11" s="155">
        <v>3</v>
      </c>
      <c r="AL11" s="155">
        <v>1</v>
      </c>
      <c r="AM11" s="155">
        <v>2</v>
      </c>
      <c r="AN11" s="155">
        <v>3</v>
      </c>
      <c r="AO11" s="155">
        <v>5</v>
      </c>
      <c r="AP11" s="155">
        <v>4</v>
      </c>
      <c r="AQ11" s="155">
        <v>3</v>
      </c>
      <c r="AR11" s="155">
        <v>2</v>
      </c>
      <c r="AS11" s="155">
        <v>2</v>
      </c>
      <c r="AT11" s="155">
        <v>3</v>
      </c>
      <c r="AU11" s="155">
        <v>1</v>
      </c>
      <c r="AV11" s="155">
        <v>3</v>
      </c>
    </row>
    <row r="14" spans="1:58">
      <c r="B14" s="57">
        <v>0</v>
      </c>
      <c r="C14" s="57">
        <v>1</v>
      </c>
      <c r="D14" s="57">
        <v>2</v>
      </c>
      <c r="E14" s="57">
        <v>3</v>
      </c>
      <c r="F14" s="57">
        <v>4</v>
      </c>
      <c r="G14" s="57">
        <v>5</v>
      </c>
      <c r="H14" s="57">
        <v>6</v>
      </c>
      <c r="I14" s="57">
        <v>7</v>
      </c>
      <c r="J14" s="57">
        <v>8</v>
      </c>
      <c r="K14" s="57">
        <v>9</v>
      </c>
      <c r="L14" s="57">
        <v>10</v>
      </c>
      <c r="M14" s="57">
        <v>11</v>
      </c>
      <c r="N14" s="57">
        <v>12</v>
      </c>
      <c r="O14" s="57">
        <v>13</v>
      </c>
      <c r="AJ14" s="57">
        <v>0</v>
      </c>
      <c r="AK14" s="57">
        <v>1</v>
      </c>
      <c r="AL14" s="57">
        <v>2</v>
      </c>
      <c r="AM14" s="57">
        <v>3</v>
      </c>
    </row>
    <row r="15" spans="1:58">
      <c r="A15" s="155" t="s">
        <v>105</v>
      </c>
      <c r="B15" s="155">
        <v>2</v>
      </c>
      <c r="C15" s="155">
        <v>1</v>
      </c>
      <c r="D15" s="155">
        <v>9</v>
      </c>
      <c r="E15" s="155">
        <v>1</v>
      </c>
      <c r="F15" s="155">
        <v>3</v>
      </c>
      <c r="G15" s="155">
        <v>2</v>
      </c>
      <c r="H15" s="155">
        <v>8</v>
      </c>
      <c r="I15" s="155">
        <v>4</v>
      </c>
      <c r="J15" s="155">
        <v>3</v>
      </c>
      <c r="K15" s="155">
        <v>2</v>
      </c>
      <c r="AI15" s="155" t="s">
        <v>105</v>
      </c>
      <c r="AJ15" s="155">
        <v>2313</v>
      </c>
      <c r="AK15" s="155">
        <v>5432</v>
      </c>
      <c r="AL15" s="155">
        <v>3123</v>
      </c>
      <c r="AM15" s="155">
        <v>2</v>
      </c>
    </row>
    <row r="16" spans="1:58">
      <c r="A16" s="155" t="s">
        <v>229</v>
      </c>
      <c r="B16" s="155">
        <v>3</v>
      </c>
      <c r="C16" s="155">
        <v>1</v>
      </c>
      <c r="D16" s="155">
        <v>3</v>
      </c>
      <c r="E16" s="155">
        <v>2</v>
      </c>
      <c r="F16" s="155">
        <v>2</v>
      </c>
      <c r="G16" s="155">
        <v>3</v>
      </c>
      <c r="H16" s="155">
        <v>4</v>
      </c>
      <c r="I16" s="155">
        <v>5</v>
      </c>
      <c r="J16" s="155">
        <v>3</v>
      </c>
      <c r="K16" s="155">
        <v>2</v>
      </c>
      <c r="L16" s="155">
        <v>1</v>
      </c>
      <c r="M16" s="155">
        <v>3</v>
      </c>
      <c r="N16" s="155">
        <v>2</v>
      </c>
      <c r="AI16" s="155" t="s">
        <v>229</v>
      </c>
      <c r="AJ16" s="155">
        <v>1912</v>
      </c>
      <c r="AK16" s="155">
        <v>4823</v>
      </c>
      <c r="AL16" s="155">
        <v>23</v>
      </c>
    </row>
    <row r="17" spans="1:47">
      <c r="A17" s="155" t="s">
        <v>230</v>
      </c>
      <c r="B17" s="155">
        <f>B15+B16</f>
        <v>5</v>
      </c>
      <c r="C17" s="155">
        <f t="shared" ref="C17:N17" si="0">C15+C16</f>
        <v>2</v>
      </c>
      <c r="D17" s="155">
        <f t="shared" si="0"/>
        <v>12</v>
      </c>
      <c r="E17" s="155">
        <f t="shared" si="0"/>
        <v>3</v>
      </c>
      <c r="F17" s="155">
        <f t="shared" si="0"/>
        <v>5</v>
      </c>
      <c r="G17" s="155">
        <f t="shared" si="0"/>
        <v>5</v>
      </c>
      <c r="H17" s="155">
        <f t="shared" si="0"/>
        <v>12</v>
      </c>
      <c r="I17" s="155">
        <f t="shared" si="0"/>
        <v>9</v>
      </c>
      <c r="J17" s="155">
        <f t="shared" si="0"/>
        <v>6</v>
      </c>
      <c r="K17" s="155">
        <f t="shared" si="0"/>
        <v>4</v>
      </c>
      <c r="L17" s="155">
        <f t="shared" si="0"/>
        <v>1</v>
      </c>
      <c r="M17" s="155">
        <f t="shared" si="0"/>
        <v>3</v>
      </c>
      <c r="N17" s="155">
        <f t="shared" si="0"/>
        <v>2</v>
      </c>
    </row>
    <row r="19" spans="1:47">
      <c r="AJ19" s="57">
        <v>0</v>
      </c>
      <c r="AK19" s="57">
        <v>1</v>
      </c>
      <c r="AL19" s="57">
        <v>2</v>
      </c>
      <c r="AM19" s="57">
        <v>3</v>
      </c>
      <c r="AN19" s="57">
        <v>4</v>
      </c>
      <c r="AO19" s="57">
        <v>5</v>
      </c>
      <c r="AP19" s="57">
        <v>6</v>
      </c>
      <c r="AQ19" s="57">
        <v>7</v>
      </c>
      <c r="AR19" s="57">
        <v>8</v>
      </c>
      <c r="AS19" s="57">
        <v>9</v>
      </c>
      <c r="AT19" s="57">
        <v>10</v>
      </c>
      <c r="AU19" s="57">
        <v>11</v>
      </c>
    </row>
    <row r="20" spans="1:47">
      <c r="AJ20" s="155">
        <v>0</v>
      </c>
      <c r="AK20" s="155">
        <v>0</v>
      </c>
      <c r="AL20" s="64" t="s">
        <v>225</v>
      </c>
      <c r="AM20" s="64" t="s">
        <v>226</v>
      </c>
      <c r="AN20" s="155">
        <v>4</v>
      </c>
      <c r="AO20" s="155">
        <v>8</v>
      </c>
      <c r="AP20" s="155">
        <v>2</v>
      </c>
      <c r="AQ20" s="155">
        <v>3</v>
      </c>
      <c r="AR20" s="155">
        <v>1</v>
      </c>
      <c r="AS20" s="155">
        <v>9</v>
      </c>
      <c r="AT20" s="155">
        <v>1</v>
      </c>
      <c r="AU20" s="155">
        <v>2</v>
      </c>
    </row>
    <row r="25" spans="1:47">
      <c r="AI25" s="155" t="s">
        <v>232</v>
      </c>
      <c r="AJ25" s="155">
        <v>3</v>
      </c>
      <c r="AL25" s="155" t="s">
        <v>235</v>
      </c>
      <c r="AM25" s="157" t="s">
        <v>236</v>
      </c>
    </row>
    <row r="26" spans="1:47">
      <c r="AI26" s="155" t="s">
        <v>233</v>
      </c>
      <c r="AJ26" s="155">
        <v>12</v>
      </c>
      <c r="AM26" s="155" t="s">
        <v>237</v>
      </c>
    </row>
    <row r="27" spans="1:47">
      <c r="AI27" s="155" t="s">
        <v>234</v>
      </c>
      <c r="AJ27" s="155">
        <v>-9</v>
      </c>
    </row>
    <row r="29" spans="1:47">
      <c r="B29" s="57">
        <v>0</v>
      </c>
      <c r="C29" s="57">
        <v>1</v>
      </c>
      <c r="D29" s="57">
        <v>2</v>
      </c>
      <c r="E29" s="57">
        <v>3</v>
      </c>
      <c r="F29" s="57">
        <v>4</v>
      </c>
      <c r="G29" s="57">
        <v>5</v>
      </c>
      <c r="H29" s="57">
        <v>6</v>
      </c>
      <c r="I29" s="57">
        <v>7</v>
      </c>
      <c r="J29" s="57">
        <v>8</v>
      </c>
      <c r="K29" s="57">
        <v>9</v>
      </c>
      <c r="L29" s="57">
        <v>10</v>
      </c>
      <c r="M29" s="57">
        <v>11</v>
      </c>
      <c r="N29" s="57">
        <v>12</v>
      </c>
      <c r="O29" s="57">
        <v>13</v>
      </c>
    </row>
    <row r="30" spans="1:47">
      <c r="A30" s="155" t="s">
        <v>105</v>
      </c>
      <c r="B30" s="155">
        <v>3</v>
      </c>
      <c r="C30" s="155">
        <v>1</v>
      </c>
      <c r="D30" s="155">
        <v>3</v>
      </c>
      <c r="E30" s="155">
        <v>2</v>
      </c>
      <c r="F30" s="155">
        <v>2</v>
      </c>
      <c r="G30" s="155">
        <v>3</v>
      </c>
      <c r="H30" s="155">
        <v>4</v>
      </c>
      <c r="I30" s="155">
        <v>5</v>
      </c>
      <c r="J30" s="155">
        <v>3</v>
      </c>
      <c r="K30" s="155">
        <v>2</v>
      </c>
      <c r="L30" s="155">
        <v>1</v>
      </c>
      <c r="M30" s="155">
        <v>3</v>
      </c>
      <c r="N30" s="155">
        <v>2</v>
      </c>
    </row>
    <row r="31" spans="1:47">
      <c r="A31" s="155" t="s">
        <v>229</v>
      </c>
      <c r="B31" s="155">
        <v>2</v>
      </c>
      <c r="C31" s="155">
        <v>1</v>
      </c>
      <c r="D31" s="155">
        <v>9</v>
      </c>
      <c r="E31" s="155">
        <v>1</v>
      </c>
      <c r="F31" s="155">
        <v>3</v>
      </c>
      <c r="G31" s="155">
        <v>2</v>
      </c>
      <c r="H31" s="155">
        <v>8</v>
      </c>
      <c r="I31" s="155">
        <v>4</v>
      </c>
      <c r="J31" s="155">
        <v>3</v>
      </c>
      <c r="K31" s="155">
        <v>2</v>
      </c>
    </row>
    <row r="32" spans="1:47">
      <c r="A32" s="155" t="s">
        <v>231</v>
      </c>
      <c r="B32" s="155">
        <f>B30-B31</f>
        <v>1</v>
      </c>
      <c r="C32" s="155">
        <f t="shared" ref="C32:E32" si="1">C30-C31</f>
        <v>0</v>
      </c>
      <c r="D32" s="155">
        <f t="shared" si="1"/>
        <v>-6</v>
      </c>
      <c r="E32" s="155">
        <f t="shared" si="1"/>
        <v>1</v>
      </c>
      <c r="F32" s="155">
        <f t="shared" ref="F32" si="2">F30-F31</f>
        <v>-1</v>
      </c>
      <c r="G32" s="155">
        <f t="shared" ref="G32" si="3">G30-G31</f>
        <v>1</v>
      </c>
      <c r="H32" s="155">
        <f t="shared" ref="H32" si="4">H30-H31</f>
        <v>-4</v>
      </c>
      <c r="I32" s="155">
        <f t="shared" ref="I32" si="5">I30-I31</f>
        <v>1</v>
      </c>
      <c r="J32" s="155">
        <f t="shared" ref="J32" si="6">J30-J31</f>
        <v>0</v>
      </c>
      <c r="K32" s="155">
        <f t="shared" ref="K32" si="7">K30-K31</f>
        <v>0</v>
      </c>
      <c r="L32" s="155">
        <f t="shared" ref="L32" si="8">L30-L31</f>
        <v>1</v>
      </c>
      <c r="M32" s="155">
        <f t="shared" ref="M32" si="9">M30-M31</f>
        <v>3</v>
      </c>
      <c r="N32" s="155">
        <f t="shared" ref="N32" si="10">N30-N31</f>
        <v>2</v>
      </c>
    </row>
    <row r="40" spans="25:26">
      <c r="Y40" s="57"/>
      <c r="Z40" s="57"/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5FBB-DD7F-4A33-ABEC-12FC3669A236}">
  <dimension ref="C3:Q13"/>
  <sheetViews>
    <sheetView topLeftCell="A15" zoomScale="175" zoomScaleNormal="175" workbookViewId="0">
      <selection activeCell="N32" sqref="N32"/>
    </sheetView>
  </sheetViews>
  <sheetFormatPr defaultColWidth="5.1640625" defaultRowHeight="17"/>
  <cols>
    <col min="1" max="2" width="5.1640625" style="155"/>
    <col min="3" max="3" width="8.08203125" style="155" customWidth="1"/>
    <col min="4" max="16384" width="5.1640625" style="155"/>
  </cols>
  <sheetData>
    <row r="3" spans="3:17">
      <c r="D3" s="57">
        <v>0</v>
      </c>
      <c r="E3" s="57">
        <v>1</v>
      </c>
      <c r="F3" s="57">
        <v>2</v>
      </c>
      <c r="G3" s="57">
        <v>3</v>
      </c>
      <c r="H3" s="57">
        <v>4</v>
      </c>
      <c r="I3" s="57">
        <v>5</v>
      </c>
      <c r="J3" s="57">
        <v>6</v>
      </c>
      <c r="K3" s="57">
        <v>7</v>
      </c>
      <c r="L3" s="57">
        <v>8</v>
      </c>
      <c r="M3" s="57">
        <v>9</v>
      </c>
      <c r="N3" s="57">
        <v>10</v>
      </c>
      <c r="O3" s="57">
        <v>11</v>
      </c>
      <c r="P3" s="57">
        <v>12</v>
      </c>
      <c r="Q3" s="57">
        <v>13</v>
      </c>
    </row>
    <row r="4" spans="3:17">
      <c r="C4" s="155" t="s">
        <v>227</v>
      </c>
      <c r="D4" s="64" t="s">
        <v>225</v>
      </c>
      <c r="E4" s="64">
        <v>0</v>
      </c>
      <c r="F4" s="155">
        <v>4</v>
      </c>
      <c r="G4" s="155">
        <v>8</v>
      </c>
      <c r="H4" s="155">
        <v>2</v>
      </c>
    </row>
    <row r="5" spans="3:17">
      <c r="C5" s="155" t="s">
        <v>228</v>
      </c>
      <c r="D5" s="64">
        <v>2</v>
      </c>
      <c r="E5" s="155">
        <v>3</v>
      </c>
      <c r="F5" s="155">
        <v>1</v>
      </c>
    </row>
    <row r="9" spans="3:17">
      <c r="D9" s="57">
        <v>0</v>
      </c>
      <c r="E9" s="57">
        <v>1</v>
      </c>
      <c r="F9" s="57">
        <v>2</v>
      </c>
      <c r="G9" s="57">
        <v>3</v>
      </c>
      <c r="H9" s="57">
        <v>4</v>
      </c>
      <c r="I9" s="57">
        <v>5</v>
      </c>
      <c r="J9" s="57">
        <v>6</v>
      </c>
      <c r="K9" s="57">
        <v>7</v>
      </c>
      <c r="L9" s="57">
        <v>8</v>
      </c>
      <c r="M9" s="57">
        <v>9</v>
      </c>
      <c r="N9" s="57">
        <v>10</v>
      </c>
      <c r="O9" s="57">
        <v>11</v>
      </c>
      <c r="P9" s="57">
        <v>12</v>
      </c>
      <c r="Q9" s="57">
        <v>13</v>
      </c>
    </row>
    <row r="10" spans="3:17">
      <c r="C10" s="155" t="s">
        <v>105</v>
      </c>
      <c r="D10" s="155">
        <v>2</v>
      </c>
      <c r="E10" s="155">
        <v>8</v>
      </c>
      <c r="F10" s="155">
        <v>4</v>
      </c>
      <c r="G10" s="155">
        <v>0</v>
      </c>
      <c r="H10" s="155">
        <v>2</v>
      </c>
    </row>
    <row r="11" spans="3:17">
      <c r="C11" s="155" t="s">
        <v>229</v>
      </c>
      <c r="D11" s="155">
        <v>1</v>
      </c>
      <c r="E11" s="155">
        <v>3</v>
      </c>
      <c r="F11" s="155">
        <v>2</v>
      </c>
    </row>
    <row r="12" spans="3:17">
      <c r="C12" s="155" t="s">
        <v>238</v>
      </c>
      <c r="D12" s="155">
        <f>$D$10*D11</f>
        <v>2</v>
      </c>
      <c r="E12" s="155">
        <f t="shared" ref="E12:F12" si="0">$D$10*E11</f>
        <v>6</v>
      </c>
      <c r="F12" s="155">
        <f t="shared" si="0"/>
        <v>4</v>
      </c>
    </row>
    <row r="13" spans="3:17">
      <c r="E13" s="155">
        <f>$E$10*D11</f>
        <v>8</v>
      </c>
      <c r="F13" s="155">
        <f t="shared" ref="F13:G13" si="1">$E$10*E11</f>
        <v>24</v>
      </c>
      <c r="G13" s="155">
        <f t="shared" si="1"/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K43"/>
  <sheetViews>
    <sheetView topLeftCell="A6" zoomScale="145" zoomScaleNormal="145" workbookViewId="0">
      <selection activeCell="S18" sqref="S18"/>
    </sheetView>
  </sheetViews>
  <sheetFormatPr defaultColWidth="4.75" defaultRowHeight="22.5" customHeight="1"/>
  <cols>
    <col min="1" max="16384" width="4.75" style="9"/>
  </cols>
  <sheetData>
    <row r="21" spans="2:11" ht="22.5" customHeight="1">
      <c r="D21" s="8">
        <v>1</v>
      </c>
      <c r="E21" s="8">
        <v>2</v>
      </c>
      <c r="F21" s="8">
        <v>3</v>
      </c>
      <c r="G21" s="8">
        <v>4</v>
      </c>
      <c r="H21" s="8">
        <v>5</v>
      </c>
      <c r="I21" s="8">
        <v>6</v>
      </c>
      <c r="J21" s="8">
        <v>7</v>
      </c>
    </row>
    <row r="22" spans="2:11" ht="22.5" customHeight="1">
      <c r="D22" s="11">
        <v>-11</v>
      </c>
      <c r="E22" s="9">
        <v>-5</v>
      </c>
      <c r="F22" s="9">
        <v>-3</v>
      </c>
      <c r="G22" s="9">
        <v>2</v>
      </c>
      <c r="H22" s="9">
        <v>5</v>
      </c>
      <c r="I22" s="9">
        <v>8</v>
      </c>
      <c r="J22" s="9">
        <v>13</v>
      </c>
    </row>
    <row r="23" spans="2:11" ht="22.5" customHeight="1">
      <c r="B23" s="9" t="s">
        <v>5</v>
      </c>
      <c r="C23" s="9">
        <v>9</v>
      </c>
    </row>
    <row r="24" spans="2:11" ht="22.5" customHeight="1">
      <c r="B24" s="9" t="s">
        <v>15</v>
      </c>
      <c r="C24" s="9">
        <v>9</v>
      </c>
    </row>
    <row r="25" spans="2:11" ht="22.5" customHeight="1">
      <c r="B25" s="9" t="s">
        <v>98</v>
      </c>
      <c r="C25" s="9">
        <v>1</v>
      </c>
    </row>
    <row r="26" spans="2:11" ht="22.5" customHeight="1">
      <c r="B26" s="9" t="s">
        <v>99</v>
      </c>
      <c r="C26" s="9">
        <v>7</v>
      </c>
    </row>
    <row r="28" spans="2:11" ht="22.5" customHeight="1">
      <c r="B28" s="51"/>
      <c r="C28" s="51"/>
      <c r="D28" s="51"/>
      <c r="E28" s="51"/>
      <c r="F28" s="51"/>
      <c r="G28" s="51"/>
      <c r="H28" s="51"/>
      <c r="I28" s="51"/>
      <c r="J28" s="51"/>
      <c r="K28" s="51"/>
    </row>
    <row r="29" spans="2:11" ht="22.5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</row>
    <row r="30" spans="2:11" ht="22.5" customHeight="1">
      <c r="B30" s="51"/>
      <c r="C30" s="51"/>
      <c r="D30" s="8">
        <v>1</v>
      </c>
      <c r="E30" s="8">
        <v>2</v>
      </c>
      <c r="F30" s="8">
        <v>3</v>
      </c>
      <c r="G30" s="8">
        <v>4</v>
      </c>
      <c r="H30" s="8">
        <v>5</v>
      </c>
      <c r="I30" s="8">
        <v>6</v>
      </c>
      <c r="J30" s="8">
        <v>7</v>
      </c>
      <c r="K30" s="51"/>
    </row>
    <row r="31" spans="2:11" ht="22.5" customHeight="1">
      <c r="B31" s="51"/>
      <c r="C31" s="51"/>
      <c r="D31" s="11">
        <v>-11</v>
      </c>
      <c r="E31" s="51">
        <v>-5</v>
      </c>
      <c r="F31" s="51">
        <v>-3</v>
      </c>
      <c r="G31" s="51">
        <v>2</v>
      </c>
      <c r="H31" s="51">
        <v>5</v>
      </c>
      <c r="I31" s="51">
        <v>8</v>
      </c>
      <c r="J31" s="55">
        <v>13</v>
      </c>
      <c r="K31" s="51"/>
    </row>
    <row r="32" spans="2:11" ht="22.5" customHeight="1">
      <c r="B32" s="51" t="s">
        <v>5</v>
      </c>
      <c r="C32" s="51">
        <f>SUM(D31:I31)</f>
        <v>-4</v>
      </c>
      <c r="D32" s="51"/>
      <c r="E32" s="51"/>
      <c r="F32" s="51"/>
      <c r="G32" s="51"/>
      <c r="H32" s="51"/>
      <c r="I32" s="51"/>
      <c r="J32" s="51"/>
      <c r="K32" s="51"/>
    </row>
    <row r="33" spans="2:11" ht="22.5" customHeight="1">
      <c r="B33" s="51" t="s">
        <v>15</v>
      </c>
      <c r="C33" s="55">
        <v>9</v>
      </c>
      <c r="D33" s="51">
        <v>-4</v>
      </c>
      <c r="E33" s="51"/>
      <c r="F33" s="51"/>
      <c r="G33" s="51"/>
      <c r="H33" s="51"/>
      <c r="I33" s="51"/>
      <c r="J33" s="51"/>
      <c r="K33" s="51"/>
    </row>
    <row r="34" spans="2:11" ht="22.5" customHeight="1">
      <c r="B34" s="51" t="s">
        <v>98</v>
      </c>
      <c r="C34" s="55">
        <v>1</v>
      </c>
      <c r="D34" s="51">
        <v>1</v>
      </c>
      <c r="E34" s="51"/>
      <c r="F34" s="51"/>
      <c r="G34" s="51"/>
      <c r="H34" s="51"/>
      <c r="I34" s="51"/>
      <c r="J34" s="51"/>
      <c r="K34" s="51"/>
    </row>
    <row r="35" spans="2:11" ht="22.5" customHeight="1">
      <c r="B35" s="51" t="s">
        <v>99</v>
      </c>
      <c r="C35" s="55">
        <v>7</v>
      </c>
      <c r="D35" s="51">
        <v>6</v>
      </c>
      <c r="E35" s="51"/>
      <c r="F35" s="51"/>
      <c r="G35" s="51"/>
      <c r="H35" s="51"/>
      <c r="I35" s="51"/>
      <c r="J35" s="51"/>
      <c r="K35" s="51"/>
    </row>
    <row r="37" spans="2:11" ht="22.5" customHeight="1">
      <c r="B37" s="51"/>
      <c r="C37" s="51"/>
      <c r="D37" s="51"/>
      <c r="E37" s="51"/>
      <c r="F37" s="51"/>
      <c r="G37" s="51"/>
      <c r="H37" s="51"/>
      <c r="I37" s="51"/>
      <c r="J37" s="51"/>
    </row>
    <row r="38" spans="2:11" ht="22.5" customHeight="1">
      <c r="B38" s="51"/>
      <c r="C38" s="51"/>
      <c r="D38" s="8">
        <v>1</v>
      </c>
      <c r="E38" s="8">
        <v>2</v>
      </c>
      <c r="F38" s="8">
        <v>3</v>
      </c>
      <c r="G38" s="8">
        <v>4</v>
      </c>
      <c r="H38" s="8">
        <v>5</v>
      </c>
      <c r="I38" s="8">
        <v>6</v>
      </c>
      <c r="J38" s="8">
        <v>7</v>
      </c>
    </row>
    <row r="39" spans="2:11" ht="22.5" customHeight="1">
      <c r="B39" s="51"/>
      <c r="C39" s="51"/>
      <c r="D39" s="56">
        <v>-11</v>
      </c>
      <c r="E39" s="51">
        <v>-5</v>
      </c>
      <c r="F39" s="51">
        <v>-3</v>
      </c>
      <c r="G39" s="51">
        <v>2</v>
      </c>
      <c r="H39" s="51">
        <v>5</v>
      </c>
      <c r="I39" s="51">
        <v>8</v>
      </c>
      <c r="J39" s="55">
        <v>13</v>
      </c>
    </row>
    <row r="40" spans="2:11" ht="22.5" customHeight="1">
      <c r="B40" s="51" t="s">
        <v>5</v>
      </c>
      <c r="C40" s="51">
        <f>SUM(E39:I39)</f>
        <v>7</v>
      </c>
      <c r="D40" s="51"/>
      <c r="E40" s="51"/>
      <c r="F40" s="51"/>
      <c r="G40" s="51"/>
      <c r="H40" s="51"/>
      <c r="I40" s="51"/>
      <c r="J40" s="51"/>
    </row>
    <row r="41" spans="2:11" ht="22.5" customHeight="1">
      <c r="B41" s="51" t="s">
        <v>15</v>
      </c>
      <c r="C41" s="55">
        <v>9</v>
      </c>
      <c r="D41" s="51">
        <v>-4</v>
      </c>
      <c r="E41" s="51"/>
      <c r="F41" s="51"/>
      <c r="G41" s="51"/>
      <c r="H41" s="51"/>
      <c r="I41" s="51"/>
      <c r="J41" s="51"/>
    </row>
    <row r="42" spans="2:11" ht="22.5" customHeight="1">
      <c r="B42" s="51" t="s">
        <v>98</v>
      </c>
      <c r="C42" s="55">
        <v>1</v>
      </c>
      <c r="D42" s="51">
        <v>1</v>
      </c>
      <c r="E42" s="51"/>
      <c r="F42" s="51"/>
      <c r="G42" s="51"/>
      <c r="H42" s="51"/>
      <c r="I42" s="51"/>
      <c r="J42" s="51"/>
    </row>
    <row r="43" spans="2:11" ht="22.5" customHeight="1">
      <c r="B43" s="51" t="s">
        <v>99</v>
      </c>
      <c r="C43" s="55">
        <v>7</v>
      </c>
      <c r="D43" s="51">
        <v>6</v>
      </c>
      <c r="E43" s="51"/>
      <c r="F43" s="51"/>
      <c r="G43" s="51"/>
      <c r="H43" s="51"/>
      <c r="I43" s="51"/>
      <c r="J43" s="51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44FF-BEF8-475F-8CC3-01671FE01245}">
  <dimension ref="C27:F29"/>
  <sheetViews>
    <sheetView topLeftCell="A19" zoomScale="160" zoomScaleNormal="160" workbookViewId="0">
      <selection activeCell="P33" sqref="P33"/>
    </sheetView>
  </sheetViews>
  <sheetFormatPr defaultColWidth="4.5" defaultRowHeight="17"/>
  <sheetData>
    <row r="27" spans="3:6">
      <c r="C27" t="s">
        <v>105</v>
      </c>
      <c r="D27">
        <v>9</v>
      </c>
      <c r="E27">
        <v>9</v>
      </c>
      <c r="F27">
        <v>9</v>
      </c>
    </row>
    <row r="28" spans="3:6">
      <c r="C28" t="s">
        <v>229</v>
      </c>
      <c r="D28">
        <v>4</v>
      </c>
      <c r="E28">
        <v>5</v>
      </c>
      <c r="F28">
        <v>6</v>
      </c>
    </row>
    <row r="29" spans="3:6">
      <c r="C29" t="s">
        <v>238</v>
      </c>
      <c r="D29">
        <f>$D$27*D28</f>
        <v>36</v>
      </c>
      <c r="E29">
        <f>$D$27*E28</f>
        <v>45</v>
      </c>
      <c r="F29">
        <f>$D$27*F28</f>
        <v>54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ACC1-B53A-42E9-A870-D4E6097CC09D}">
  <dimension ref="C3:E11"/>
  <sheetViews>
    <sheetView zoomScale="160" zoomScaleNormal="160" workbookViewId="0">
      <selection activeCell="J15" sqref="J15"/>
    </sheetView>
  </sheetViews>
  <sheetFormatPr defaultRowHeight="17"/>
  <cols>
    <col min="1" max="16384" width="8.6640625" style="155"/>
  </cols>
  <sheetData>
    <row r="3" spans="3:5">
      <c r="C3" s="158" t="s">
        <v>243</v>
      </c>
    </row>
    <row r="6" spans="3:5">
      <c r="C6" s="155" t="s">
        <v>239</v>
      </c>
      <c r="D6" s="155" t="s">
        <v>240</v>
      </c>
      <c r="E6" s="155" t="s">
        <v>132</v>
      </c>
    </row>
    <row r="7" spans="3:5">
      <c r="C7" s="155">
        <v>0</v>
      </c>
      <c r="D7" s="64" t="s">
        <v>241</v>
      </c>
    </row>
    <row r="8" spans="3:5">
      <c r="C8" s="155">
        <v>1</v>
      </c>
      <c r="D8" s="155" t="s">
        <v>241</v>
      </c>
      <c r="E8" s="159">
        <v>1</v>
      </c>
    </row>
    <row r="9" spans="3:5">
      <c r="C9" s="155">
        <v>3</v>
      </c>
      <c r="D9" s="155" t="s">
        <v>241</v>
      </c>
      <c r="E9" s="18">
        <v>2</v>
      </c>
    </row>
    <row r="10" spans="3:5">
      <c r="C10" s="155">
        <v>6</v>
      </c>
      <c r="D10" s="155" t="s">
        <v>242</v>
      </c>
      <c r="E10" s="160">
        <v>3</v>
      </c>
    </row>
    <row r="11" spans="3:5">
      <c r="C11" s="155">
        <v>2</v>
      </c>
      <c r="E11" s="161"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B5D7-962A-41B3-A21E-AAD9A7E4BC11}">
  <dimension ref="D5:Z50"/>
  <sheetViews>
    <sheetView topLeftCell="C44" zoomScale="145" zoomScaleNormal="145" workbookViewId="0">
      <selection activeCell="G53" sqref="G53"/>
    </sheetView>
  </sheetViews>
  <sheetFormatPr defaultRowHeight="17"/>
  <cols>
    <col min="1" max="14" width="8.6640625" style="155"/>
    <col min="15" max="34" width="4.1640625" style="155" customWidth="1"/>
    <col min="35" max="16384" width="8.6640625" style="155"/>
  </cols>
  <sheetData>
    <row r="5" spans="17:26" ht="17.5" thickBot="1">
      <c r="T5" s="162"/>
      <c r="U5" s="162"/>
      <c r="V5" s="162">
        <v>5</v>
      </c>
      <c r="W5" s="162"/>
      <c r="X5" s="162"/>
      <c r="Y5" s="162"/>
      <c r="Z5" s="162"/>
    </row>
    <row r="6" spans="17:26">
      <c r="Q6" s="155">
        <v>1</v>
      </c>
      <c r="R6" s="155">
        <v>2</v>
      </c>
      <c r="S6" s="164">
        <v>3</v>
      </c>
      <c r="T6" s="163">
        <v>1</v>
      </c>
      <c r="U6" s="155">
        <v>0</v>
      </c>
      <c r="V6" s="155">
        <v>8</v>
      </c>
      <c r="W6" s="155">
        <v>8</v>
      </c>
      <c r="X6" s="155">
        <v>5</v>
      </c>
      <c r="Y6" s="155">
        <v>1</v>
      </c>
      <c r="Z6" s="155">
        <v>4</v>
      </c>
    </row>
    <row r="26" spans="9:10">
      <c r="I26" s="155" t="s">
        <v>244</v>
      </c>
      <c r="J26" s="155" t="s">
        <v>245</v>
      </c>
    </row>
    <row r="27" spans="9:10">
      <c r="I27" s="155">
        <v>1</v>
      </c>
      <c r="J27" s="155">
        <v>2</v>
      </c>
    </row>
    <row r="28" spans="9:10">
      <c r="I28" s="155">
        <v>1</v>
      </c>
      <c r="J28" s="155">
        <v>3</v>
      </c>
    </row>
    <row r="29" spans="9:10">
      <c r="I29" s="155">
        <v>1</v>
      </c>
      <c r="J29" s="155">
        <v>4</v>
      </c>
    </row>
    <row r="30" spans="9:10">
      <c r="I30" s="155">
        <v>1</v>
      </c>
      <c r="J30" s="155">
        <v>5</v>
      </c>
    </row>
    <row r="31" spans="9:10">
      <c r="I31" s="155">
        <v>2</v>
      </c>
      <c r="J31" s="155">
        <v>5</v>
      </c>
    </row>
    <row r="32" spans="9:10">
      <c r="I32" s="155">
        <v>3</v>
      </c>
      <c r="J32" s="155">
        <v>4</v>
      </c>
    </row>
    <row r="37" spans="4:9">
      <c r="D37" s="155" t="s">
        <v>251</v>
      </c>
      <c r="E37" s="155">
        <v>9</v>
      </c>
      <c r="F37" s="155">
        <v>9</v>
      </c>
      <c r="G37" s="155">
        <v>17</v>
      </c>
      <c r="H37" s="155">
        <v>25</v>
      </c>
      <c r="I37" s="155">
        <v>17</v>
      </c>
    </row>
    <row r="38" spans="4:9">
      <c r="D38" s="155" t="s">
        <v>249</v>
      </c>
      <c r="E38" s="155">
        <v>1</v>
      </c>
      <c r="F38" s="155">
        <v>1</v>
      </c>
      <c r="G38" s="155">
        <v>1</v>
      </c>
      <c r="H38" s="155">
        <v>1</v>
      </c>
      <c r="I38" s="155">
        <v>1</v>
      </c>
    </row>
    <row r="39" spans="4:9">
      <c r="D39" s="155" t="s">
        <v>252</v>
      </c>
    </row>
    <row r="40" spans="4:9">
      <c r="D40" s="155" t="s">
        <v>253</v>
      </c>
      <c r="E40" s="155">
        <v>1</v>
      </c>
      <c r="G40" s="155">
        <v>2</v>
      </c>
      <c r="H40" s="155">
        <v>3</v>
      </c>
    </row>
    <row r="41" spans="4:9">
      <c r="D41" s="155" t="s">
        <v>248</v>
      </c>
      <c r="E41" s="155">
        <v>8</v>
      </c>
    </row>
    <row r="42" spans="4:9">
      <c r="F42" s="155" t="s">
        <v>250</v>
      </c>
      <c r="G42" s="155" t="s">
        <v>246</v>
      </c>
      <c r="H42" s="155" t="s">
        <v>247</v>
      </c>
      <c r="I42" s="155" t="s">
        <v>154</v>
      </c>
    </row>
    <row r="43" spans="4:9">
      <c r="E43" s="155">
        <v>0</v>
      </c>
      <c r="G43" s="155">
        <v>0</v>
      </c>
    </row>
    <row r="44" spans="4:9">
      <c r="E44" s="155">
        <v>1</v>
      </c>
      <c r="F44" s="155">
        <v>9</v>
      </c>
      <c r="G44" s="155">
        <v>3</v>
      </c>
      <c r="H44" s="155">
        <v>0</v>
      </c>
      <c r="I44" s="155">
        <v>2</v>
      </c>
    </row>
    <row r="45" spans="4:9">
      <c r="E45" s="155">
        <v>2</v>
      </c>
      <c r="F45" s="155">
        <v>17</v>
      </c>
      <c r="G45" s="155">
        <v>0</v>
      </c>
      <c r="H45" s="155">
        <v>1</v>
      </c>
      <c r="I45" s="155">
        <v>2</v>
      </c>
    </row>
    <row r="46" spans="4:9">
      <c r="E46" s="155">
        <v>3</v>
      </c>
      <c r="F46" s="155">
        <v>25</v>
      </c>
      <c r="G46" s="155">
        <v>0</v>
      </c>
      <c r="H46" s="155">
        <v>2</v>
      </c>
      <c r="I46" s="155">
        <v>1</v>
      </c>
    </row>
    <row r="47" spans="4:9">
      <c r="E47" s="155">
        <v>4</v>
      </c>
      <c r="G47" s="155">
        <v>0</v>
      </c>
    </row>
    <row r="48" spans="4:9">
      <c r="E48" s="155">
        <v>5</v>
      </c>
      <c r="G48" s="155">
        <v>0</v>
      </c>
    </row>
    <row r="49" spans="5:7">
      <c r="E49" s="155">
        <v>6</v>
      </c>
      <c r="G49" s="155">
        <v>0</v>
      </c>
    </row>
    <row r="50" spans="5:7">
      <c r="E50" s="155">
        <v>7</v>
      </c>
      <c r="G50" s="155">
        <v>0</v>
      </c>
    </row>
  </sheetData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BFA2-CDE8-4157-85C0-2DC7523B135C}">
  <dimension ref="A1"/>
  <sheetViews>
    <sheetView zoomScale="130" zoomScaleNormal="130" workbookViewId="0">
      <selection activeCell="D24" sqref="D24"/>
    </sheetView>
  </sheetViews>
  <sheetFormatPr defaultRowHeight="17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937D-DC74-4A09-9677-760DCB272D89}">
  <dimension ref="B3:M15"/>
  <sheetViews>
    <sheetView zoomScale="175" zoomScaleNormal="175" workbookViewId="0">
      <selection activeCell="U25" sqref="U25"/>
    </sheetView>
  </sheetViews>
  <sheetFormatPr defaultColWidth="4.9140625" defaultRowHeight="17"/>
  <cols>
    <col min="1" max="16384" width="4.9140625" style="156"/>
  </cols>
  <sheetData>
    <row r="3" spans="2:13">
      <c r="B3" s="167" t="s">
        <v>254</v>
      </c>
    </row>
    <row r="4" spans="2:13">
      <c r="B4" s="167">
        <v>3</v>
      </c>
      <c r="F4" s="57">
        <v>0</v>
      </c>
      <c r="G4" s="57">
        <v>1</v>
      </c>
      <c r="H4" s="57">
        <v>2</v>
      </c>
      <c r="I4" s="57">
        <v>3</v>
      </c>
      <c r="J4" s="57">
        <v>4</v>
      </c>
      <c r="K4" s="57">
        <v>5</v>
      </c>
      <c r="L4" s="57">
        <v>6</v>
      </c>
      <c r="M4" s="57">
        <v>7</v>
      </c>
    </row>
    <row r="5" spans="2:13">
      <c r="B5" s="167">
        <v>7</v>
      </c>
      <c r="E5" s="156" t="s">
        <v>105</v>
      </c>
      <c r="F5" s="171">
        <v>3</v>
      </c>
      <c r="G5" s="171">
        <v>7</v>
      </c>
      <c r="H5" s="168">
        <v>4</v>
      </c>
      <c r="I5" s="168">
        <v>1</v>
      </c>
      <c r="J5" s="169">
        <v>5</v>
      </c>
      <c r="K5" s="169">
        <v>2</v>
      </c>
      <c r="L5" s="170">
        <v>6</v>
      </c>
      <c r="M5" s="170">
        <v>8</v>
      </c>
    </row>
    <row r="6" spans="2:13">
      <c r="B6" s="167">
        <v>4</v>
      </c>
    </row>
    <row r="7" spans="2:13">
      <c r="B7" s="167">
        <v>1</v>
      </c>
    </row>
    <row r="8" spans="2:13">
      <c r="B8" s="167">
        <v>5</v>
      </c>
      <c r="F8" s="57">
        <v>0</v>
      </c>
      <c r="G8" s="57">
        <v>1</v>
      </c>
      <c r="H8" s="57">
        <v>2</v>
      </c>
      <c r="I8" s="57">
        <v>3</v>
      </c>
    </row>
    <row r="9" spans="2:13">
      <c r="B9" s="167">
        <v>2</v>
      </c>
      <c r="E9" s="156" t="s">
        <v>229</v>
      </c>
      <c r="F9" s="171">
        <v>7</v>
      </c>
      <c r="G9" s="168">
        <v>4</v>
      </c>
      <c r="H9" s="169">
        <v>5</v>
      </c>
      <c r="I9" s="170">
        <v>8</v>
      </c>
    </row>
    <row r="10" spans="2:13">
      <c r="B10" s="167">
        <v>6</v>
      </c>
    </row>
    <row r="11" spans="2:13">
      <c r="B11" s="167">
        <v>8</v>
      </c>
    </row>
    <row r="12" spans="2:13">
      <c r="B12" s="167" t="s">
        <v>255</v>
      </c>
    </row>
    <row r="13" spans="2:13">
      <c r="B13" s="167" t="s">
        <v>256</v>
      </c>
    </row>
    <row r="14" spans="2:13">
      <c r="B14" s="167" t="s">
        <v>257</v>
      </c>
    </row>
    <row r="15" spans="2:13">
      <c r="B15" s="167" t="s">
        <v>258</v>
      </c>
    </row>
  </sheetData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B1EB-5BA4-4D49-A830-C210C5955FC1}">
  <dimension ref="C1:AV64"/>
  <sheetViews>
    <sheetView topLeftCell="C32" zoomScale="130" zoomScaleNormal="130" workbookViewId="0">
      <selection activeCell="AJ44" sqref="AJ44"/>
    </sheetView>
  </sheetViews>
  <sheetFormatPr defaultColWidth="4.25" defaultRowHeight="17"/>
  <cols>
    <col min="1" max="2" width="4.25" style="165"/>
    <col min="3" max="3" width="10.5" style="165" bestFit="1" customWidth="1"/>
    <col min="4" max="16384" width="4.25" style="165"/>
  </cols>
  <sheetData>
    <row r="1" spans="3:48">
      <c r="D1" s="166" t="s">
        <v>57</v>
      </c>
      <c r="E1" s="165">
        <v>12</v>
      </c>
      <c r="AJ1" s="166" t="s">
        <v>57</v>
      </c>
      <c r="AK1" s="165">
        <v>12</v>
      </c>
    </row>
    <row r="2" spans="3:48">
      <c r="X2" s="175">
        <v>119</v>
      </c>
    </row>
    <row r="3" spans="3:48">
      <c r="D3" s="175"/>
      <c r="E3" s="57">
        <v>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7">
        <v>8</v>
      </c>
      <c r="N3" s="57">
        <v>9</v>
      </c>
      <c r="O3" s="57">
        <v>10</v>
      </c>
      <c r="P3" s="57">
        <v>11</v>
      </c>
      <c r="X3" s="175">
        <v>120</v>
      </c>
      <c r="AJ3" s="175"/>
      <c r="AK3" s="57">
        <v>0</v>
      </c>
      <c r="AL3" s="57">
        <v>1</v>
      </c>
      <c r="AM3" s="57">
        <v>2</v>
      </c>
      <c r="AN3" s="57">
        <v>3</v>
      </c>
      <c r="AO3" s="57">
        <v>4</v>
      </c>
      <c r="AP3" s="57">
        <v>5</v>
      </c>
      <c r="AQ3" s="57">
        <v>6</v>
      </c>
      <c r="AR3" s="57">
        <v>7</v>
      </c>
      <c r="AS3" s="57">
        <v>8</v>
      </c>
      <c r="AT3" s="57">
        <v>9</v>
      </c>
      <c r="AU3" s="57">
        <v>10</v>
      </c>
      <c r="AV3" s="57">
        <v>11</v>
      </c>
    </row>
    <row r="4" spans="3:48">
      <c r="C4" s="165" t="s">
        <v>263</v>
      </c>
      <c r="D4" s="180" t="s">
        <v>259</v>
      </c>
      <c r="X4" s="175">
        <v>120</v>
      </c>
      <c r="AI4" s="165" t="s">
        <v>263</v>
      </c>
      <c r="AJ4" s="180" t="s">
        <v>259</v>
      </c>
      <c r="AK4" s="175">
        <v>119</v>
      </c>
      <c r="AL4" s="175">
        <v>120</v>
      </c>
      <c r="AM4" s="175">
        <v>120</v>
      </c>
      <c r="AN4" s="175">
        <v>134</v>
      </c>
      <c r="AO4" s="175">
        <v>145</v>
      </c>
      <c r="AP4" s="175">
        <v>155</v>
      </c>
      <c r="AQ4" s="175">
        <v>156</v>
      </c>
      <c r="AR4" s="175">
        <v>163</v>
      </c>
      <c r="AS4" s="175">
        <v>167</v>
      </c>
      <c r="AT4" s="175">
        <v>167</v>
      </c>
      <c r="AU4" s="175">
        <v>172</v>
      </c>
      <c r="AV4" s="175">
        <v>182</v>
      </c>
    </row>
    <row r="5" spans="3:48">
      <c r="D5" s="175"/>
      <c r="X5" s="175">
        <v>134</v>
      </c>
      <c r="AJ5" s="175"/>
    </row>
    <row r="6" spans="3:48">
      <c r="D6" s="175"/>
      <c r="X6" s="175">
        <v>145</v>
      </c>
      <c r="AJ6" s="175"/>
    </row>
    <row r="7" spans="3:48">
      <c r="E7" s="57">
        <v>0</v>
      </c>
      <c r="F7" s="57">
        <v>1</v>
      </c>
      <c r="G7" s="57">
        <v>2</v>
      </c>
      <c r="H7" s="57">
        <v>3</v>
      </c>
      <c r="I7" s="57">
        <v>4</v>
      </c>
      <c r="J7" s="57">
        <v>5</v>
      </c>
      <c r="K7" s="57">
        <v>6</v>
      </c>
      <c r="L7" s="57">
        <v>7</v>
      </c>
      <c r="M7" s="57">
        <v>8</v>
      </c>
      <c r="N7" s="57">
        <v>9</v>
      </c>
      <c r="O7" s="57">
        <v>10</v>
      </c>
      <c r="P7" s="57">
        <v>11</v>
      </c>
      <c r="X7" s="175">
        <v>155</v>
      </c>
      <c r="AK7" s="57">
        <v>0</v>
      </c>
      <c r="AL7" s="57">
        <v>1</v>
      </c>
      <c r="AM7" s="57">
        <v>2</v>
      </c>
      <c r="AN7" s="57">
        <v>3</v>
      </c>
      <c r="AO7" s="57">
        <v>4</v>
      </c>
      <c r="AP7" s="57">
        <v>5</v>
      </c>
      <c r="AQ7" s="57">
        <v>6</v>
      </c>
      <c r="AR7" s="57">
        <v>7</v>
      </c>
      <c r="AS7" s="57">
        <v>8</v>
      </c>
      <c r="AT7" s="57">
        <v>9</v>
      </c>
      <c r="AU7" s="57">
        <v>10</v>
      </c>
      <c r="AV7" s="57">
        <v>11</v>
      </c>
    </row>
    <row r="8" spans="3:48">
      <c r="D8" s="181" t="s">
        <v>261</v>
      </c>
      <c r="E8" s="175">
        <v>134</v>
      </c>
      <c r="F8" s="175">
        <v>167</v>
      </c>
      <c r="G8" s="175">
        <v>120</v>
      </c>
      <c r="H8" s="175">
        <v>119</v>
      </c>
      <c r="I8" s="175">
        <v>156</v>
      </c>
      <c r="J8" s="175">
        <v>120</v>
      </c>
      <c r="K8" s="175">
        <v>167</v>
      </c>
      <c r="L8" s="175">
        <v>182</v>
      </c>
      <c r="M8" s="175">
        <v>155</v>
      </c>
      <c r="N8" s="175">
        <v>163</v>
      </c>
      <c r="O8" s="175">
        <v>172</v>
      </c>
      <c r="P8" s="175">
        <v>145</v>
      </c>
      <c r="X8" s="175">
        <v>156</v>
      </c>
      <c r="AJ8" s="181" t="s">
        <v>261</v>
      </c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</row>
    <row r="9" spans="3:48">
      <c r="D9" s="175"/>
      <c r="X9" s="175">
        <v>163</v>
      </c>
      <c r="AJ9" s="175"/>
    </row>
    <row r="10" spans="3:48">
      <c r="D10" s="166" t="s">
        <v>262</v>
      </c>
      <c r="E10" s="175">
        <v>0</v>
      </c>
      <c r="F10" s="165">
        <v>1</v>
      </c>
      <c r="G10" s="165">
        <v>0</v>
      </c>
      <c r="H10" s="165">
        <v>0</v>
      </c>
      <c r="I10" s="165">
        <v>3</v>
      </c>
      <c r="J10" s="165">
        <v>2</v>
      </c>
      <c r="K10" s="165">
        <v>6</v>
      </c>
      <c r="L10" s="165">
        <v>7</v>
      </c>
      <c r="M10" s="165">
        <v>4</v>
      </c>
      <c r="N10" s="165">
        <v>6</v>
      </c>
      <c r="O10" s="165">
        <v>9</v>
      </c>
      <c r="P10" s="165">
        <v>4</v>
      </c>
      <c r="X10" s="175">
        <v>167</v>
      </c>
      <c r="AJ10" s="166" t="s">
        <v>262</v>
      </c>
      <c r="AK10" s="175">
        <v>0</v>
      </c>
      <c r="AL10" s="165">
        <v>1</v>
      </c>
      <c r="AM10" s="165">
        <v>0</v>
      </c>
      <c r="AN10" s="165">
        <v>0</v>
      </c>
      <c r="AO10" s="165">
        <v>3</v>
      </c>
      <c r="AP10" s="165">
        <v>2</v>
      </c>
      <c r="AQ10" s="165">
        <v>6</v>
      </c>
      <c r="AR10" s="165">
        <v>7</v>
      </c>
      <c r="AS10" s="165">
        <v>4</v>
      </c>
      <c r="AT10" s="165">
        <v>6</v>
      </c>
      <c r="AU10" s="165">
        <v>9</v>
      </c>
      <c r="AV10" s="165">
        <v>4</v>
      </c>
    </row>
    <row r="11" spans="3:48">
      <c r="X11" s="175">
        <v>167</v>
      </c>
    </row>
    <row r="12" spans="3:48">
      <c r="X12" s="175">
        <v>172</v>
      </c>
    </row>
    <row r="13" spans="3:48">
      <c r="D13" s="175"/>
      <c r="X13" s="175">
        <v>182</v>
      </c>
      <c r="AJ13" s="175"/>
    </row>
    <row r="14" spans="3:48">
      <c r="D14" s="175"/>
      <c r="AJ14" s="175"/>
    </row>
    <row r="17" spans="3:48">
      <c r="D17" s="175"/>
      <c r="E17" s="57">
        <v>0</v>
      </c>
      <c r="F17" s="57">
        <v>1</v>
      </c>
      <c r="G17" s="57">
        <v>2</v>
      </c>
      <c r="H17" s="57">
        <v>3</v>
      </c>
      <c r="I17" s="57">
        <v>4</v>
      </c>
      <c r="J17" s="57">
        <v>5</v>
      </c>
      <c r="K17" s="57">
        <v>6</v>
      </c>
      <c r="L17" s="57">
        <v>7</v>
      </c>
      <c r="M17" s="57">
        <v>8</v>
      </c>
      <c r="N17" s="57">
        <v>9</v>
      </c>
      <c r="O17" s="57">
        <v>10</v>
      </c>
      <c r="P17" s="57">
        <v>11</v>
      </c>
      <c r="AJ17" s="175"/>
      <c r="AK17" s="57">
        <v>0</v>
      </c>
      <c r="AL17" s="57">
        <v>1</v>
      </c>
      <c r="AM17" s="57">
        <v>2</v>
      </c>
      <c r="AN17" s="57">
        <v>3</v>
      </c>
      <c r="AO17" s="57">
        <v>4</v>
      </c>
      <c r="AP17" s="57">
        <v>5</v>
      </c>
      <c r="AQ17" s="57">
        <v>6</v>
      </c>
      <c r="AR17" s="57">
        <v>7</v>
      </c>
      <c r="AS17" s="57">
        <v>8</v>
      </c>
      <c r="AT17" s="57">
        <v>9</v>
      </c>
      <c r="AU17" s="57">
        <v>10</v>
      </c>
      <c r="AV17" s="57">
        <v>11</v>
      </c>
    </row>
    <row r="18" spans="3:48">
      <c r="D18" s="175" t="s">
        <v>259</v>
      </c>
      <c r="I18" s="175"/>
      <c r="AJ18" s="175" t="s">
        <v>259</v>
      </c>
      <c r="AK18" s="175">
        <v>119</v>
      </c>
      <c r="AL18" s="175">
        <v>120</v>
      </c>
      <c r="AM18" s="175">
        <v>120</v>
      </c>
      <c r="AN18" s="175">
        <v>134</v>
      </c>
      <c r="AO18" s="175">
        <v>145</v>
      </c>
      <c r="AP18" s="175">
        <v>155</v>
      </c>
      <c r="AQ18" s="175">
        <v>156</v>
      </c>
      <c r="AR18" s="175">
        <v>163</v>
      </c>
      <c r="AS18" s="175">
        <v>167</v>
      </c>
      <c r="AT18" s="175">
        <v>167</v>
      </c>
      <c r="AU18" s="175">
        <v>172</v>
      </c>
      <c r="AV18" s="175">
        <v>182</v>
      </c>
    </row>
    <row r="20" spans="3:48">
      <c r="E20" s="57">
        <v>0</v>
      </c>
      <c r="F20" s="57">
        <v>1</v>
      </c>
      <c r="G20" s="57">
        <v>2</v>
      </c>
      <c r="H20" s="57">
        <v>3</v>
      </c>
      <c r="I20" s="57">
        <v>4</v>
      </c>
      <c r="J20" s="57">
        <v>5</v>
      </c>
      <c r="K20" s="57">
        <v>6</v>
      </c>
      <c r="L20" s="57">
        <v>7</v>
      </c>
      <c r="M20" s="57">
        <v>8</v>
      </c>
      <c r="N20" s="57">
        <v>9</v>
      </c>
      <c r="O20" s="57">
        <v>10</v>
      </c>
      <c r="P20" s="57">
        <v>11</v>
      </c>
      <c r="AK20" s="57">
        <v>0</v>
      </c>
      <c r="AL20" s="57">
        <v>1</v>
      </c>
      <c r="AM20" s="57">
        <v>2</v>
      </c>
      <c r="AN20" s="57">
        <v>3</v>
      </c>
      <c r="AO20" s="57">
        <v>4</v>
      </c>
      <c r="AP20" s="57">
        <v>5</v>
      </c>
      <c r="AQ20" s="57">
        <v>6</v>
      </c>
      <c r="AR20" s="57">
        <v>7</v>
      </c>
      <c r="AS20" s="57">
        <v>8</v>
      </c>
      <c r="AT20" s="57">
        <v>9</v>
      </c>
      <c r="AU20" s="57">
        <v>10</v>
      </c>
      <c r="AV20" s="57">
        <v>11</v>
      </c>
    </row>
    <row r="21" spans="3:48">
      <c r="C21" s="165" t="s">
        <v>265</v>
      </c>
      <c r="D21" s="165" t="s">
        <v>105</v>
      </c>
      <c r="E21" s="176"/>
      <c r="F21" s="176"/>
      <c r="G21" s="176"/>
      <c r="H21" s="177"/>
      <c r="I21" s="177"/>
      <c r="J21" s="177"/>
      <c r="K21" s="178"/>
      <c r="L21" s="178"/>
      <c r="M21" s="178"/>
      <c r="N21" s="179"/>
      <c r="O21" s="179"/>
      <c r="P21" s="179"/>
      <c r="AI21" s="165" t="s">
        <v>265</v>
      </c>
      <c r="AJ21" s="165" t="s">
        <v>105</v>
      </c>
      <c r="AK21" s="176">
        <v>1</v>
      </c>
      <c r="AL21" s="176">
        <v>1</v>
      </c>
      <c r="AM21" s="176">
        <v>1</v>
      </c>
      <c r="AN21" s="177">
        <v>1</v>
      </c>
      <c r="AO21" s="177">
        <v>1</v>
      </c>
      <c r="AP21" s="177">
        <v>1</v>
      </c>
      <c r="AQ21" s="178">
        <v>1</v>
      </c>
      <c r="AR21" s="178">
        <v>1</v>
      </c>
      <c r="AS21" s="178">
        <v>1</v>
      </c>
      <c r="AT21" s="179">
        <v>1</v>
      </c>
      <c r="AU21" s="179">
        <v>1</v>
      </c>
      <c r="AV21" s="179">
        <v>1</v>
      </c>
    </row>
    <row r="23" spans="3:48">
      <c r="E23" s="57">
        <v>0</v>
      </c>
      <c r="F23" s="57">
        <v>1</v>
      </c>
      <c r="G23" s="57">
        <v>2</v>
      </c>
      <c r="H23" s="57">
        <v>3</v>
      </c>
      <c r="AK23" s="57">
        <v>0</v>
      </c>
      <c r="AL23" s="57">
        <v>1</v>
      </c>
      <c r="AM23" s="57">
        <v>2</v>
      </c>
      <c r="AN23" s="57">
        <v>3</v>
      </c>
    </row>
    <row r="24" spans="3:48">
      <c r="C24" s="165" t="s">
        <v>264</v>
      </c>
      <c r="D24" s="165" t="s">
        <v>229</v>
      </c>
      <c r="E24" s="176"/>
      <c r="F24" s="177"/>
      <c r="G24" s="178"/>
      <c r="H24" s="179"/>
      <c r="AI24" s="165" t="s">
        <v>264</v>
      </c>
      <c r="AJ24" s="165" t="s">
        <v>229</v>
      </c>
      <c r="AK24" s="176">
        <v>3</v>
      </c>
      <c r="AL24" s="177">
        <v>3</v>
      </c>
      <c r="AM24" s="178">
        <v>3</v>
      </c>
      <c r="AN24" s="179">
        <v>3</v>
      </c>
    </row>
    <row r="26" spans="3:48">
      <c r="D26" s="165" t="s">
        <v>260</v>
      </c>
      <c r="E26" s="175">
        <v>0</v>
      </c>
      <c r="F26" s="165">
        <v>1</v>
      </c>
      <c r="G26" s="165">
        <v>0</v>
      </c>
      <c r="H26" s="165">
        <v>0</v>
      </c>
      <c r="I26" s="165">
        <v>3</v>
      </c>
      <c r="J26" s="165">
        <v>2</v>
      </c>
      <c r="K26" s="165">
        <v>6</v>
      </c>
      <c r="L26" s="165">
        <v>7</v>
      </c>
      <c r="M26" s="165">
        <v>4</v>
      </c>
      <c r="N26" s="165">
        <v>6</v>
      </c>
      <c r="O26" s="165">
        <v>9</v>
      </c>
      <c r="P26" s="165">
        <v>4</v>
      </c>
      <c r="AJ26" s="165" t="s">
        <v>260</v>
      </c>
      <c r="AK26" s="175">
        <v>0</v>
      </c>
      <c r="AL26" s="165">
        <v>1</v>
      </c>
      <c r="AM26" s="165">
        <v>0</v>
      </c>
      <c r="AN26" s="165">
        <v>0</v>
      </c>
      <c r="AO26" s="165">
        <v>3</v>
      </c>
      <c r="AP26" s="165">
        <v>2</v>
      </c>
      <c r="AQ26" s="165">
        <v>6</v>
      </c>
      <c r="AR26" s="165">
        <v>7</v>
      </c>
      <c r="AS26" s="165">
        <v>4</v>
      </c>
      <c r="AT26" s="165">
        <v>6</v>
      </c>
      <c r="AU26" s="165">
        <v>9</v>
      </c>
      <c r="AV26" s="165">
        <v>4</v>
      </c>
    </row>
    <row r="27" spans="3:48">
      <c r="E27" s="175"/>
      <c r="AK27" s="175"/>
    </row>
    <row r="28" spans="3:48">
      <c r="E28" s="57">
        <v>0</v>
      </c>
      <c r="F28" s="57">
        <v>1</v>
      </c>
      <c r="G28" s="57">
        <v>2</v>
      </c>
      <c r="H28" s="57">
        <v>3</v>
      </c>
      <c r="I28" s="57">
        <v>4</v>
      </c>
      <c r="J28" s="57">
        <v>5</v>
      </c>
      <c r="K28" s="57">
        <v>6</v>
      </c>
      <c r="L28" s="57">
        <v>7</v>
      </c>
      <c r="M28" s="57">
        <v>8</v>
      </c>
      <c r="N28" s="57">
        <v>9</v>
      </c>
      <c r="O28" s="57">
        <v>10</v>
      </c>
      <c r="P28" s="57">
        <v>11</v>
      </c>
      <c r="AK28" s="57">
        <v>0</v>
      </c>
      <c r="AL28" s="57">
        <v>1</v>
      </c>
      <c r="AM28" s="57">
        <v>2</v>
      </c>
      <c r="AN28" s="57">
        <v>3</v>
      </c>
      <c r="AO28" s="57">
        <v>4</v>
      </c>
      <c r="AP28" s="57">
        <v>5</v>
      </c>
      <c r="AQ28" s="57">
        <v>6</v>
      </c>
      <c r="AR28" s="57">
        <v>7</v>
      </c>
      <c r="AS28" s="57">
        <v>8</v>
      </c>
      <c r="AT28" s="57">
        <v>9</v>
      </c>
      <c r="AU28" s="57">
        <v>10</v>
      </c>
      <c r="AV28" s="57">
        <v>11</v>
      </c>
    </row>
    <row r="29" spans="3:48">
      <c r="D29" s="181" t="s">
        <v>261</v>
      </c>
      <c r="E29" s="175">
        <v>134</v>
      </c>
      <c r="F29" s="175">
        <v>167</v>
      </c>
      <c r="G29" s="175">
        <v>120</v>
      </c>
      <c r="H29" s="175">
        <v>119</v>
      </c>
      <c r="I29" s="175">
        <v>156</v>
      </c>
      <c r="J29" s="175">
        <v>120</v>
      </c>
      <c r="K29" s="175">
        <v>167</v>
      </c>
      <c r="L29" s="175">
        <v>182</v>
      </c>
      <c r="M29" s="175">
        <v>155</v>
      </c>
      <c r="N29" s="175">
        <v>163</v>
      </c>
      <c r="O29" s="175">
        <v>172</v>
      </c>
      <c r="P29" s="175">
        <v>145</v>
      </c>
      <c r="AJ29" s="181" t="s">
        <v>261</v>
      </c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</row>
    <row r="56" spans="5:28">
      <c r="I56" s="175">
        <v>120</v>
      </c>
      <c r="O56" s="175">
        <v>155</v>
      </c>
      <c r="U56" s="175">
        <v>167</v>
      </c>
      <c r="AB56" s="175">
        <v>182</v>
      </c>
    </row>
    <row r="59" spans="5:28">
      <c r="E59" s="175">
        <v>119</v>
      </c>
      <c r="G59" s="175">
        <v>120</v>
      </c>
      <c r="K59" s="175">
        <v>134</v>
      </c>
      <c r="R59" s="175">
        <v>156</v>
      </c>
      <c r="X59" s="175">
        <v>167</v>
      </c>
    </row>
    <row r="61" spans="5:28">
      <c r="E61" s="165" t="s">
        <v>260</v>
      </c>
      <c r="F61" s="175">
        <v>0</v>
      </c>
      <c r="G61" s="165">
        <v>1</v>
      </c>
      <c r="H61" s="165">
        <v>0</v>
      </c>
      <c r="I61" s="165">
        <v>0</v>
      </c>
      <c r="J61" s="165">
        <v>3</v>
      </c>
      <c r="K61" s="165">
        <v>2</v>
      </c>
      <c r="L61" s="165">
        <v>6</v>
      </c>
      <c r="M61" s="165">
        <v>7</v>
      </c>
      <c r="N61" s="165">
        <v>4</v>
      </c>
      <c r="O61" s="165">
        <v>6</v>
      </c>
      <c r="P61" s="165">
        <v>9</v>
      </c>
      <c r="Q61" s="165">
        <v>4</v>
      </c>
    </row>
    <row r="63" spans="5:28">
      <c r="F63" s="57">
        <v>0</v>
      </c>
      <c r="G63" s="57">
        <v>1</v>
      </c>
      <c r="H63" s="57">
        <v>2</v>
      </c>
      <c r="I63" s="57">
        <v>3</v>
      </c>
      <c r="J63" s="57">
        <v>4</v>
      </c>
      <c r="K63" s="57">
        <v>5</v>
      </c>
      <c r="L63" s="57">
        <v>6</v>
      </c>
      <c r="M63" s="57">
        <v>7</v>
      </c>
      <c r="N63" s="57">
        <v>8</v>
      </c>
      <c r="O63" s="57">
        <v>9</v>
      </c>
      <c r="P63" s="57">
        <v>10</v>
      </c>
      <c r="Q63" s="57">
        <v>11</v>
      </c>
    </row>
    <row r="64" spans="5:28">
      <c r="E64" s="181" t="s">
        <v>261</v>
      </c>
      <c r="F64" s="175"/>
      <c r="G64" s="175"/>
      <c r="H64" s="175"/>
      <c r="I64" s="175"/>
      <c r="J64" s="175"/>
      <c r="K64" s="175"/>
      <c r="L64" s="175"/>
      <c r="M64" s="175"/>
      <c r="N64" s="175"/>
      <c r="O64" s="175">
        <v>163</v>
      </c>
      <c r="P64" s="175">
        <v>172</v>
      </c>
      <c r="Q64" s="175">
        <v>145</v>
      </c>
    </row>
  </sheetData>
  <sortState xmlns:xlrd2="http://schemas.microsoft.com/office/spreadsheetml/2017/richdata2" ref="X2:X13">
    <sortCondition ref="X2:X13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B24F-A1E7-49B6-ACC7-6DB7A94B3C8E}">
  <dimension ref="A64:W108"/>
  <sheetViews>
    <sheetView tabSelected="1" topLeftCell="A79" zoomScale="130" zoomScaleNormal="130" workbookViewId="0">
      <selection activeCell="AC103" sqref="AC103"/>
    </sheetView>
  </sheetViews>
  <sheetFormatPr defaultColWidth="5.08203125" defaultRowHeight="17"/>
  <cols>
    <col min="1" max="1" width="12" style="165" customWidth="1"/>
    <col min="2" max="16384" width="5.08203125" style="165"/>
  </cols>
  <sheetData>
    <row r="64" s="165" customFormat="1"/>
    <row r="65" s="165" customFormat="1"/>
    <row r="66" s="165" customFormat="1"/>
    <row r="67" s="165" customFormat="1"/>
    <row r="68" s="165" customFormat="1"/>
    <row r="69" s="165" customFormat="1"/>
    <row r="70" s="165" customFormat="1"/>
    <row r="71" s="165" customFormat="1"/>
    <row r="72" s="165" customFormat="1"/>
    <row r="73" s="165" customFormat="1"/>
    <row r="74" s="165" customFormat="1"/>
    <row r="75" s="165" customFormat="1"/>
    <row r="76" s="165" customFormat="1"/>
    <row r="77" s="165" customFormat="1"/>
    <row r="78" s="165" customFormat="1"/>
    <row r="79" s="165" customFormat="1"/>
    <row r="80" s="165" customFormat="1"/>
    <row r="85" spans="8:23">
      <c r="J85" s="57" t="s">
        <v>266</v>
      </c>
      <c r="K85" s="172" t="s">
        <v>267</v>
      </c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</row>
    <row r="86" spans="8:23">
      <c r="J86" s="57">
        <v>1</v>
      </c>
      <c r="K86" s="165">
        <v>1</v>
      </c>
      <c r="L86" s="165">
        <v>1</v>
      </c>
      <c r="M86" s="165">
        <v>1</v>
      </c>
      <c r="N86" s="165">
        <v>1</v>
      </c>
      <c r="O86" s="165">
        <v>1</v>
      </c>
      <c r="P86" s="165">
        <v>1</v>
      </c>
      <c r="Q86" s="165">
        <v>1</v>
      </c>
      <c r="R86" s="165">
        <v>1</v>
      </c>
      <c r="S86" s="165">
        <v>5</v>
      </c>
      <c r="T86" s="165">
        <v>5</v>
      </c>
      <c r="U86" s="165">
        <v>5</v>
      </c>
      <c r="V86" s="165">
        <v>5</v>
      </c>
      <c r="W86" s="165">
        <v>5</v>
      </c>
    </row>
    <row r="87" spans="8:23">
      <c r="H87" s="165" t="s">
        <v>268</v>
      </c>
      <c r="J87" s="57">
        <v>2</v>
      </c>
      <c r="K87" s="165">
        <v>2</v>
      </c>
      <c r="L87" s="165">
        <v>2</v>
      </c>
      <c r="M87" s="165">
        <v>2</v>
      </c>
      <c r="N87" s="165">
        <v>2</v>
      </c>
      <c r="O87" s="165">
        <v>2</v>
      </c>
      <c r="P87" s="165">
        <v>2</v>
      </c>
      <c r="Q87" s="165">
        <v>2</v>
      </c>
      <c r="R87" s="165">
        <v>2</v>
      </c>
      <c r="S87" s="165">
        <v>1</v>
      </c>
      <c r="T87" s="165">
        <v>2</v>
      </c>
      <c r="U87" s="165">
        <v>2</v>
      </c>
      <c r="V87" s="165">
        <v>5</v>
      </c>
      <c r="W87" s="165">
        <v>5</v>
      </c>
    </row>
    <row r="88" spans="8:23">
      <c r="I88" s="57"/>
      <c r="J88" s="57">
        <v>3</v>
      </c>
      <c r="K88" s="182">
        <v>3</v>
      </c>
      <c r="L88" s="183">
        <v>3</v>
      </c>
      <c r="M88" s="182">
        <v>3</v>
      </c>
      <c r="N88" s="182">
        <v>3</v>
      </c>
      <c r="O88" s="165">
        <v>8</v>
      </c>
      <c r="P88" s="182">
        <v>3</v>
      </c>
      <c r="Q88" s="182">
        <v>3</v>
      </c>
      <c r="R88" s="165">
        <v>3</v>
      </c>
      <c r="S88" s="165">
        <v>2</v>
      </c>
      <c r="T88" s="165">
        <v>3</v>
      </c>
      <c r="U88" s="165">
        <v>3</v>
      </c>
      <c r="V88" s="165">
        <v>2</v>
      </c>
      <c r="W88" s="165">
        <v>5</v>
      </c>
    </row>
    <row r="89" spans="8:23">
      <c r="I89" s="57"/>
      <c r="J89" s="57">
        <v>4</v>
      </c>
      <c r="K89" s="165">
        <v>4</v>
      </c>
      <c r="L89" s="165">
        <v>4</v>
      </c>
      <c r="M89" s="165">
        <v>4</v>
      </c>
      <c r="N89" s="165">
        <v>5</v>
      </c>
      <c r="O89" s="182">
        <v>3</v>
      </c>
      <c r="P89" s="165">
        <v>5</v>
      </c>
      <c r="Q89" s="165">
        <v>5</v>
      </c>
      <c r="R89" s="165">
        <v>5</v>
      </c>
      <c r="S89" s="165">
        <v>3</v>
      </c>
      <c r="T89" s="165">
        <v>5</v>
      </c>
      <c r="U89" s="165">
        <v>5</v>
      </c>
      <c r="V89" s="165">
        <v>3</v>
      </c>
      <c r="W89" s="165">
        <v>2</v>
      </c>
    </row>
    <row r="90" spans="8:23">
      <c r="I90" s="57"/>
      <c r="J90" s="57">
        <v>5</v>
      </c>
      <c r="K90" s="165">
        <v>5</v>
      </c>
      <c r="L90" s="165">
        <v>5</v>
      </c>
      <c r="M90" s="165">
        <v>5</v>
      </c>
      <c r="N90" s="165">
        <v>6</v>
      </c>
      <c r="O90" s="165">
        <v>5</v>
      </c>
      <c r="P90" s="165">
        <v>6</v>
      </c>
      <c r="Q90" s="165">
        <v>6</v>
      </c>
      <c r="R90" s="182">
        <v>3</v>
      </c>
      <c r="S90" s="165">
        <v>5</v>
      </c>
      <c r="T90" s="182">
        <v>3</v>
      </c>
      <c r="U90" s="182">
        <v>3</v>
      </c>
      <c r="V90" s="165">
        <v>5</v>
      </c>
      <c r="W90" s="165">
        <v>3</v>
      </c>
    </row>
    <row r="91" spans="8:23">
      <c r="I91" s="57"/>
      <c r="J91" s="57">
        <v>6</v>
      </c>
      <c r="K91" s="165">
        <v>6</v>
      </c>
      <c r="L91" s="165">
        <v>6</v>
      </c>
      <c r="M91" s="165">
        <v>6</v>
      </c>
      <c r="N91" s="165">
        <v>5</v>
      </c>
      <c r="O91" s="165">
        <v>6</v>
      </c>
      <c r="P91" s="165">
        <v>5</v>
      </c>
      <c r="Q91" s="165">
        <v>5</v>
      </c>
      <c r="R91" s="165">
        <v>6</v>
      </c>
      <c r="S91" s="182">
        <v>3</v>
      </c>
      <c r="T91" s="165">
        <v>6</v>
      </c>
      <c r="U91" s="165">
        <v>6</v>
      </c>
      <c r="V91" s="182">
        <v>3</v>
      </c>
      <c r="W91" s="165">
        <v>5</v>
      </c>
    </row>
    <row r="92" spans="8:23">
      <c r="I92" s="57"/>
      <c r="J92" s="57">
        <v>7</v>
      </c>
      <c r="K92" s="165">
        <v>7</v>
      </c>
      <c r="L92" s="165">
        <v>8</v>
      </c>
      <c r="M92" s="165">
        <v>5</v>
      </c>
      <c r="N92" s="165">
        <v>8</v>
      </c>
      <c r="O92" s="165">
        <v>5</v>
      </c>
      <c r="P92" s="165">
        <v>8</v>
      </c>
      <c r="Q92" s="165">
        <v>8</v>
      </c>
      <c r="R92" s="165">
        <v>5</v>
      </c>
      <c r="S92" s="165">
        <v>6</v>
      </c>
      <c r="T92" s="165">
        <v>5</v>
      </c>
      <c r="U92" s="165">
        <v>5</v>
      </c>
      <c r="V92" s="165">
        <v>6</v>
      </c>
      <c r="W92" s="182">
        <v>3</v>
      </c>
    </row>
    <row r="93" spans="8:23">
      <c r="I93" s="57"/>
      <c r="J93" s="57">
        <v>8</v>
      </c>
      <c r="K93" s="165">
        <v>8</v>
      </c>
      <c r="L93" s="165">
        <v>9</v>
      </c>
      <c r="M93" s="165">
        <v>8</v>
      </c>
      <c r="N93" s="165">
        <v>9</v>
      </c>
      <c r="O93" s="165">
        <v>8</v>
      </c>
      <c r="P93" s="165">
        <v>9</v>
      </c>
      <c r="Q93" s="165">
        <v>9</v>
      </c>
      <c r="R93" s="165">
        <v>8</v>
      </c>
      <c r="S93" s="165">
        <v>5</v>
      </c>
      <c r="T93" s="165">
        <v>8</v>
      </c>
      <c r="U93" s="165">
        <v>8</v>
      </c>
      <c r="V93" s="165">
        <v>5</v>
      </c>
      <c r="W93" s="165">
        <v>6</v>
      </c>
    </row>
    <row r="94" spans="8:23">
      <c r="I94" s="57"/>
      <c r="J94" s="57">
        <v>9</v>
      </c>
      <c r="K94" s="165">
        <v>9</v>
      </c>
      <c r="L94" s="165">
        <v>10</v>
      </c>
      <c r="M94" s="165">
        <v>9</v>
      </c>
      <c r="N94" s="165">
        <v>10</v>
      </c>
      <c r="O94" s="165">
        <v>9</v>
      </c>
      <c r="P94" s="165">
        <v>10</v>
      </c>
      <c r="R94" s="165">
        <v>9</v>
      </c>
      <c r="S94" s="165">
        <v>8</v>
      </c>
      <c r="T94" s="165">
        <v>9</v>
      </c>
      <c r="U94" s="165">
        <v>9</v>
      </c>
      <c r="V94" s="165">
        <v>8</v>
      </c>
      <c r="W94" s="165">
        <v>5</v>
      </c>
    </row>
    <row r="95" spans="8:23">
      <c r="I95" s="57"/>
      <c r="J95" s="57">
        <v>10</v>
      </c>
      <c r="K95" s="165">
        <v>10</v>
      </c>
      <c r="M95" s="165">
        <v>10</v>
      </c>
      <c r="O95" s="165">
        <v>10</v>
      </c>
      <c r="S95" s="165">
        <v>9</v>
      </c>
      <c r="U95" s="165">
        <v>11</v>
      </c>
      <c r="V95" s="165">
        <v>9</v>
      </c>
      <c r="W95" s="165">
        <v>8</v>
      </c>
    </row>
    <row r="96" spans="8:23">
      <c r="I96" s="57"/>
      <c r="J96" s="57">
        <v>11</v>
      </c>
      <c r="V96" s="165">
        <v>11</v>
      </c>
      <c r="W96" s="165">
        <v>9</v>
      </c>
    </row>
    <row r="97" spans="1:23">
      <c r="I97" s="57"/>
      <c r="J97" s="57">
        <v>12</v>
      </c>
      <c r="W97" s="165">
        <v>11</v>
      </c>
    </row>
    <row r="98" spans="1:23">
      <c r="I98" s="57"/>
      <c r="J98" s="57"/>
    </row>
    <row r="99" spans="1:23">
      <c r="A99" s="165" t="s">
        <v>270</v>
      </c>
      <c r="B99" s="57">
        <v>1</v>
      </c>
      <c r="C99" s="57">
        <v>2</v>
      </c>
      <c r="D99" s="57">
        <v>3</v>
      </c>
      <c r="E99" s="57">
        <v>4</v>
      </c>
      <c r="F99" s="57">
        <v>5</v>
      </c>
      <c r="G99" s="57">
        <v>6</v>
      </c>
      <c r="H99" s="57">
        <v>7</v>
      </c>
      <c r="I99" s="57">
        <v>8</v>
      </c>
      <c r="J99" s="57">
        <v>9</v>
      </c>
      <c r="K99" s="57">
        <v>10</v>
      </c>
      <c r="L99" s="57">
        <v>11</v>
      </c>
    </row>
    <row r="100" spans="1:23">
      <c r="A100" s="165" t="s">
        <v>290</v>
      </c>
      <c r="B100" s="165" t="s">
        <v>271</v>
      </c>
      <c r="C100" s="165" t="s">
        <v>272</v>
      </c>
      <c r="D100" s="165" t="s">
        <v>273</v>
      </c>
      <c r="E100" s="165" t="s">
        <v>274</v>
      </c>
      <c r="F100" s="165" t="s">
        <v>275</v>
      </c>
      <c r="G100" s="165" t="s">
        <v>276</v>
      </c>
      <c r="H100" s="165" t="s">
        <v>277</v>
      </c>
      <c r="I100" s="165" t="s">
        <v>278</v>
      </c>
      <c r="J100" s="165" t="s">
        <v>279</v>
      </c>
      <c r="K100" s="165" t="s">
        <v>280</v>
      </c>
      <c r="L100" s="165" t="s">
        <v>281</v>
      </c>
    </row>
    <row r="102" spans="1:23">
      <c r="B102" s="57">
        <v>1</v>
      </c>
      <c r="C102" s="57">
        <v>2</v>
      </c>
      <c r="D102" s="57">
        <v>3</v>
      </c>
      <c r="E102" s="57">
        <v>4</v>
      </c>
      <c r="F102" s="57">
        <v>5</v>
      </c>
      <c r="G102" s="57">
        <v>6</v>
      </c>
      <c r="H102" s="57">
        <v>7</v>
      </c>
      <c r="I102" s="57">
        <v>8</v>
      </c>
      <c r="J102" s="57">
        <v>9</v>
      </c>
      <c r="K102" s="57">
        <v>10</v>
      </c>
      <c r="L102" s="57">
        <v>11</v>
      </c>
      <c r="M102" s="57">
        <v>12</v>
      </c>
      <c r="N102" s="57">
        <v>13</v>
      </c>
      <c r="O102" s="57">
        <v>14</v>
      </c>
      <c r="P102" s="57">
        <v>15</v>
      </c>
      <c r="Q102" s="57">
        <v>16</v>
      </c>
      <c r="R102" s="57">
        <v>17</v>
      </c>
      <c r="S102" s="57">
        <v>18</v>
      </c>
      <c r="T102" s="57">
        <v>19</v>
      </c>
      <c r="U102" s="57">
        <v>20</v>
      </c>
      <c r="V102" s="57">
        <v>21</v>
      </c>
      <c r="W102" s="57">
        <v>22</v>
      </c>
    </row>
    <row r="103" spans="1:23">
      <c r="A103" s="165" t="s">
        <v>282</v>
      </c>
      <c r="B103" s="44" t="s">
        <v>283</v>
      </c>
      <c r="C103" s="44" t="s">
        <v>283</v>
      </c>
      <c r="D103" s="44" t="s">
        <v>283</v>
      </c>
      <c r="E103" s="44" t="s">
        <v>283</v>
      </c>
      <c r="F103" s="44" t="s">
        <v>283</v>
      </c>
      <c r="G103" s="44" t="s">
        <v>283</v>
      </c>
      <c r="H103" s="44" t="s">
        <v>283</v>
      </c>
      <c r="I103" s="44" t="s">
        <v>283</v>
      </c>
      <c r="J103" s="44" t="s">
        <v>283</v>
      </c>
      <c r="K103" s="44" t="s">
        <v>283</v>
      </c>
      <c r="L103" s="165" t="s">
        <v>284</v>
      </c>
      <c r="M103" s="165" t="s">
        <v>269</v>
      </c>
      <c r="N103" s="165" t="s">
        <v>284</v>
      </c>
      <c r="O103" s="165" t="s">
        <v>269</v>
      </c>
      <c r="P103" s="165" t="s">
        <v>284</v>
      </c>
      <c r="Q103" s="165" t="s">
        <v>285</v>
      </c>
      <c r="R103" s="165" t="s">
        <v>269</v>
      </c>
      <c r="S103" s="165" t="s">
        <v>269</v>
      </c>
      <c r="T103" s="165" t="s">
        <v>284</v>
      </c>
      <c r="U103" s="165" t="s">
        <v>283</v>
      </c>
      <c r="V103" s="165" t="s">
        <v>269</v>
      </c>
      <c r="W103" s="165" t="s">
        <v>269</v>
      </c>
    </row>
    <row r="104" spans="1:23">
      <c r="A104" s="165" t="s">
        <v>286</v>
      </c>
      <c r="B104" s="165">
        <v>1</v>
      </c>
      <c r="C104" s="165">
        <v>2</v>
      </c>
      <c r="D104" s="165">
        <v>3</v>
      </c>
      <c r="E104" s="165">
        <v>4</v>
      </c>
      <c r="F104" s="165">
        <v>5</v>
      </c>
      <c r="G104" s="165">
        <v>6</v>
      </c>
      <c r="H104" s="165">
        <v>7</v>
      </c>
      <c r="I104" s="165">
        <v>8</v>
      </c>
      <c r="J104" s="165">
        <v>9</v>
      </c>
      <c r="K104" s="165">
        <v>10</v>
      </c>
      <c r="L104" s="165">
        <v>7</v>
      </c>
      <c r="M104" s="165">
        <v>7</v>
      </c>
      <c r="N104" s="165">
        <v>4</v>
      </c>
      <c r="O104" s="165">
        <v>3</v>
      </c>
      <c r="P104" s="165">
        <v>3</v>
      </c>
      <c r="Q104" s="165">
        <v>9</v>
      </c>
      <c r="R104" s="165">
        <v>5</v>
      </c>
      <c r="S104" s="165">
        <v>1</v>
      </c>
      <c r="T104" s="165">
        <v>2</v>
      </c>
      <c r="U104" s="165">
        <v>10</v>
      </c>
      <c r="V104" s="165">
        <v>1</v>
      </c>
      <c r="W104" s="165">
        <v>2</v>
      </c>
    </row>
    <row r="105" spans="1:23">
      <c r="A105" s="165" t="s">
        <v>287</v>
      </c>
      <c r="M105" s="165">
        <v>5</v>
      </c>
      <c r="O105" s="165">
        <v>7</v>
      </c>
      <c r="R105" s="165">
        <v>3</v>
      </c>
      <c r="S105" s="165">
        <v>7</v>
      </c>
      <c r="V105" s="165">
        <v>1</v>
      </c>
      <c r="W105" s="165">
        <v>1</v>
      </c>
    </row>
    <row r="106" spans="1:23">
      <c r="A106" s="165" t="s">
        <v>288</v>
      </c>
      <c r="B106" s="165">
        <v>0</v>
      </c>
      <c r="C106" s="165">
        <v>0</v>
      </c>
      <c r="D106" s="165">
        <v>0</v>
      </c>
      <c r="E106" s="165">
        <v>0</v>
      </c>
      <c r="F106" s="165">
        <v>0</v>
      </c>
      <c r="G106" s="165">
        <v>0</v>
      </c>
      <c r="H106" s="165">
        <v>0</v>
      </c>
      <c r="I106" s="165">
        <v>0</v>
      </c>
      <c r="J106" s="165">
        <v>0</v>
      </c>
      <c r="K106" s="165">
        <v>0</v>
      </c>
      <c r="L106" s="165">
        <v>-1</v>
      </c>
      <c r="M106" s="165">
        <v>1</v>
      </c>
      <c r="N106" s="165">
        <v>-1</v>
      </c>
      <c r="O106" s="165">
        <v>1</v>
      </c>
      <c r="P106" s="165">
        <v>-1</v>
      </c>
      <c r="Q106" s="165">
        <v>-1</v>
      </c>
      <c r="R106" s="165">
        <v>1</v>
      </c>
      <c r="S106" s="165">
        <v>1</v>
      </c>
      <c r="T106" s="165">
        <v>-1</v>
      </c>
      <c r="U106" s="165">
        <v>0</v>
      </c>
      <c r="V106" s="165">
        <v>1</v>
      </c>
      <c r="W106" s="165">
        <v>1</v>
      </c>
    </row>
    <row r="108" spans="1:23">
      <c r="A108" s="165" t="s">
        <v>289</v>
      </c>
      <c r="K108" s="165">
        <v>3</v>
      </c>
      <c r="L108" s="165">
        <v>3</v>
      </c>
      <c r="M108" s="165">
        <v>3</v>
      </c>
      <c r="N108" s="165">
        <v>3</v>
      </c>
      <c r="O108" s="165">
        <v>4</v>
      </c>
      <c r="P108" s="165">
        <v>3</v>
      </c>
      <c r="Q108" s="165">
        <v>3</v>
      </c>
      <c r="R108" s="165">
        <v>5</v>
      </c>
      <c r="S108" s="165">
        <v>6</v>
      </c>
      <c r="T108" s="165">
        <v>5</v>
      </c>
      <c r="U108" s="165">
        <v>5</v>
      </c>
      <c r="V108" s="165">
        <v>6</v>
      </c>
      <c r="W108" s="182">
        <v>7</v>
      </c>
    </row>
  </sheetData>
  <mergeCells count="1">
    <mergeCell ref="K85:W85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P44"/>
  <sheetViews>
    <sheetView topLeftCell="A19" zoomScaleNormal="100" workbookViewId="0">
      <selection activeCell="Y42" sqref="Y42"/>
    </sheetView>
  </sheetViews>
  <sheetFormatPr defaultColWidth="5.83203125" defaultRowHeight="17"/>
  <cols>
    <col min="1" max="1" width="2.25" style="9" customWidth="1"/>
    <col min="2" max="2" width="10.83203125" style="9" customWidth="1"/>
    <col min="3" max="16384" width="5.83203125" style="9"/>
  </cols>
  <sheetData>
    <row r="4" spans="2:13"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</row>
    <row r="5" spans="2:13">
      <c r="B5" s="9" t="s">
        <v>6</v>
      </c>
      <c r="C5" s="2"/>
      <c r="D5" s="2">
        <v>7</v>
      </c>
      <c r="E5" s="2">
        <v>2</v>
      </c>
      <c r="F5" s="2">
        <v>3</v>
      </c>
      <c r="G5" s="2">
        <v>8</v>
      </c>
      <c r="H5" s="2">
        <v>5</v>
      </c>
      <c r="I5" s="2">
        <v>1</v>
      </c>
      <c r="J5" s="2">
        <v>6</v>
      </c>
      <c r="K5" s="2">
        <v>4</v>
      </c>
      <c r="L5" s="2">
        <v>3</v>
      </c>
      <c r="M5" s="2">
        <v>9</v>
      </c>
    </row>
    <row r="7" spans="2:13">
      <c r="C7" s="8">
        <v>0</v>
      </c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8">
        <v>8</v>
      </c>
      <c r="L7" s="8">
        <v>9</v>
      </c>
      <c r="M7" s="8">
        <v>10</v>
      </c>
    </row>
    <row r="8" spans="2:13">
      <c r="B8" s="9" t="s">
        <v>7</v>
      </c>
      <c r="C8" s="2"/>
      <c r="D8" s="2">
        <f>C8+D5</f>
        <v>7</v>
      </c>
      <c r="E8" s="12">
        <f t="shared" ref="E8:M8" si="0">D8+E5</f>
        <v>9</v>
      </c>
      <c r="F8" s="2">
        <f t="shared" si="0"/>
        <v>12</v>
      </c>
      <c r="G8" s="2">
        <f t="shared" si="0"/>
        <v>20</v>
      </c>
      <c r="H8" s="13">
        <f t="shared" si="0"/>
        <v>25</v>
      </c>
      <c r="I8" s="2">
        <f t="shared" si="0"/>
        <v>26</v>
      </c>
      <c r="J8" s="2">
        <f t="shared" si="0"/>
        <v>32</v>
      </c>
      <c r="K8" s="2">
        <f t="shared" si="0"/>
        <v>36</v>
      </c>
      <c r="L8" s="2">
        <f t="shared" si="0"/>
        <v>39</v>
      </c>
      <c r="M8" s="2">
        <f t="shared" si="0"/>
        <v>48</v>
      </c>
    </row>
    <row r="19" spans="2:14">
      <c r="C19" s="9" t="s">
        <v>0</v>
      </c>
      <c r="D19" s="9">
        <v>5</v>
      </c>
      <c r="K19" s="9" t="s">
        <v>10</v>
      </c>
      <c r="L19" s="9">
        <v>3</v>
      </c>
    </row>
    <row r="20" spans="2:14">
      <c r="K20" s="9" t="s">
        <v>11</v>
      </c>
      <c r="L20" s="9" t="s">
        <v>12</v>
      </c>
      <c r="M20" s="9" t="s">
        <v>13</v>
      </c>
      <c r="N20" s="9" t="s">
        <v>14</v>
      </c>
    </row>
    <row r="21" spans="2:14">
      <c r="B21" s="9" t="s">
        <v>8</v>
      </c>
      <c r="C21" s="8">
        <v>0</v>
      </c>
      <c r="D21" s="8">
        <v>1</v>
      </c>
      <c r="E21" s="8">
        <v>2</v>
      </c>
      <c r="F21" s="8">
        <v>3</v>
      </c>
      <c r="G21" s="8">
        <v>4</v>
      </c>
      <c r="H21" s="8">
        <v>5</v>
      </c>
      <c r="K21" s="9">
        <v>2</v>
      </c>
      <c r="L21" s="9">
        <v>1</v>
      </c>
      <c r="M21" s="9">
        <v>2</v>
      </c>
      <c r="N21" s="9">
        <v>1</v>
      </c>
    </row>
    <row r="22" spans="2:14">
      <c r="B22" s="10">
        <v>0</v>
      </c>
      <c r="K22" s="9">
        <v>3</v>
      </c>
      <c r="L22" s="9">
        <v>3</v>
      </c>
      <c r="M22" s="9">
        <v>5</v>
      </c>
      <c r="N22" s="9">
        <v>5</v>
      </c>
    </row>
    <row r="23" spans="2:14">
      <c r="B23" s="10">
        <v>1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K23" s="9">
        <v>1</v>
      </c>
      <c r="L23" s="9">
        <v>1</v>
      </c>
      <c r="M23" s="9">
        <v>5</v>
      </c>
      <c r="N23" s="9">
        <v>5</v>
      </c>
    </row>
    <row r="24" spans="2:14">
      <c r="B24" s="10">
        <v>2</v>
      </c>
      <c r="D24" s="2">
        <v>6</v>
      </c>
      <c r="E24" s="2">
        <v>7</v>
      </c>
      <c r="F24" s="2">
        <v>8</v>
      </c>
      <c r="G24" s="2">
        <v>9</v>
      </c>
      <c r="H24" s="2">
        <v>0</v>
      </c>
    </row>
    <row r="25" spans="2:14">
      <c r="B25" s="10">
        <v>3</v>
      </c>
      <c r="D25" s="2">
        <v>-1</v>
      </c>
      <c r="E25" s="2">
        <v>2</v>
      </c>
      <c r="F25" s="1">
        <v>1</v>
      </c>
      <c r="G25" s="2">
        <v>1</v>
      </c>
      <c r="H25" s="2">
        <v>1</v>
      </c>
    </row>
    <row r="26" spans="2:14">
      <c r="B26" s="10">
        <v>4</v>
      </c>
      <c r="D26" s="2">
        <v>5</v>
      </c>
      <c r="E26" s="2">
        <v>2</v>
      </c>
      <c r="F26" s="2">
        <v>3</v>
      </c>
      <c r="G26" s="2">
        <v>1</v>
      </c>
      <c r="H26" s="2">
        <v>4</v>
      </c>
    </row>
    <row r="27" spans="2:14">
      <c r="B27" s="10">
        <v>5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</row>
    <row r="29" spans="2:14">
      <c r="B29" s="9" t="s">
        <v>9</v>
      </c>
      <c r="C29" s="8">
        <v>0</v>
      </c>
      <c r="D29" s="8">
        <v>1</v>
      </c>
      <c r="E29" s="8">
        <v>2</v>
      </c>
      <c r="F29" s="8">
        <v>3</v>
      </c>
      <c r="G29" s="8">
        <v>4</v>
      </c>
      <c r="H29" s="8">
        <v>5</v>
      </c>
    </row>
    <row r="30" spans="2:14">
      <c r="B30" s="10">
        <v>0</v>
      </c>
    </row>
    <row r="31" spans="2:14">
      <c r="B31" s="10">
        <v>1</v>
      </c>
      <c r="D31" s="2">
        <f>C31+D30-C30+D23</f>
        <v>1</v>
      </c>
      <c r="E31" s="2">
        <f t="shared" ref="E31:H35" si="1">D31+E30-D30+E23</f>
        <v>3</v>
      </c>
      <c r="F31" s="2">
        <f t="shared" si="1"/>
        <v>6</v>
      </c>
      <c r="G31" s="2">
        <f t="shared" si="1"/>
        <v>10</v>
      </c>
      <c r="H31" s="2">
        <f t="shared" si="1"/>
        <v>15</v>
      </c>
    </row>
    <row r="32" spans="2:14">
      <c r="B32" s="10">
        <v>2</v>
      </c>
      <c r="D32" s="2">
        <f t="shared" ref="D32:D35" si="2">C32+D31-C31+D24</f>
        <v>7</v>
      </c>
      <c r="E32" s="5">
        <f t="shared" si="1"/>
        <v>16</v>
      </c>
      <c r="F32" s="6">
        <f t="shared" si="1"/>
        <v>27</v>
      </c>
      <c r="G32" s="2">
        <f t="shared" si="1"/>
        <v>40</v>
      </c>
      <c r="H32" s="2">
        <f t="shared" si="1"/>
        <v>45</v>
      </c>
    </row>
    <row r="33" spans="2:16">
      <c r="B33" s="10">
        <v>3</v>
      </c>
      <c r="D33" s="2">
        <f t="shared" si="2"/>
        <v>6</v>
      </c>
      <c r="E33" s="14">
        <f t="shared" si="1"/>
        <v>17</v>
      </c>
      <c r="F33" s="15">
        <f t="shared" si="1"/>
        <v>29</v>
      </c>
      <c r="G33" s="2">
        <f t="shared" si="1"/>
        <v>43</v>
      </c>
      <c r="H33" s="2">
        <f t="shared" si="1"/>
        <v>49</v>
      </c>
    </row>
    <row r="34" spans="2:16">
      <c r="B34" s="10">
        <v>4</v>
      </c>
      <c r="D34" s="2">
        <f t="shared" si="2"/>
        <v>11</v>
      </c>
      <c r="E34" s="2">
        <f t="shared" si="1"/>
        <v>24</v>
      </c>
      <c r="F34" s="2">
        <f t="shared" si="1"/>
        <v>39</v>
      </c>
      <c r="G34" s="2">
        <f t="shared" si="1"/>
        <v>54</v>
      </c>
      <c r="H34" s="2">
        <f t="shared" si="1"/>
        <v>64</v>
      </c>
    </row>
    <row r="35" spans="2:16">
      <c r="B35" s="10">
        <v>5</v>
      </c>
      <c r="D35" s="2">
        <f t="shared" si="2"/>
        <v>12</v>
      </c>
      <c r="E35" s="2">
        <f t="shared" si="1"/>
        <v>25</v>
      </c>
      <c r="F35" s="2">
        <f t="shared" si="1"/>
        <v>41</v>
      </c>
      <c r="G35" s="2">
        <f t="shared" si="1"/>
        <v>56</v>
      </c>
      <c r="H35" s="2">
        <f t="shared" si="1"/>
        <v>67</v>
      </c>
    </row>
    <row r="38" spans="2:16">
      <c r="B38" s="9" t="s">
        <v>8</v>
      </c>
      <c r="C38" s="8">
        <v>0</v>
      </c>
      <c r="D38" s="8">
        <v>1</v>
      </c>
      <c r="E38" s="8">
        <v>2</v>
      </c>
      <c r="F38" s="8">
        <v>3</v>
      </c>
      <c r="G38" s="8">
        <v>4</v>
      </c>
      <c r="H38" s="8">
        <v>5</v>
      </c>
      <c r="J38" s="9" t="s">
        <v>9</v>
      </c>
      <c r="K38" s="8">
        <v>0</v>
      </c>
      <c r="L38" s="8">
        <v>1</v>
      </c>
      <c r="M38" s="8">
        <v>2</v>
      </c>
      <c r="N38" s="8">
        <v>3</v>
      </c>
      <c r="O38" s="8">
        <v>4</v>
      </c>
      <c r="P38" s="8">
        <v>5</v>
      </c>
    </row>
    <row r="39" spans="2:16">
      <c r="B39" s="10">
        <v>0</v>
      </c>
      <c r="J39" s="10">
        <v>0</v>
      </c>
    </row>
    <row r="40" spans="2:16">
      <c r="B40" s="10">
        <v>1</v>
      </c>
      <c r="D40" s="2">
        <v>1</v>
      </c>
      <c r="E40" s="2">
        <v>2</v>
      </c>
      <c r="F40" s="2">
        <v>3</v>
      </c>
      <c r="G40" s="2">
        <v>4</v>
      </c>
      <c r="H40" s="2">
        <v>5</v>
      </c>
      <c r="J40" s="10">
        <v>1</v>
      </c>
      <c r="L40" s="2">
        <v>1</v>
      </c>
      <c r="M40" s="2">
        <v>3</v>
      </c>
      <c r="N40" s="2">
        <v>6</v>
      </c>
      <c r="O40" s="2">
        <v>10</v>
      </c>
      <c r="P40" s="2">
        <v>15</v>
      </c>
    </row>
    <row r="41" spans="2:16">
      <c r="B41" s="10">
        <v>2</v>
      </c>
      <c r="D41" s="2">
        <v>6</v>
      </c>
      <c r="E41" s="2">
        <v>7</v>
      </c>
      <c r="F41" s="2">
        <v>8</v>
      </c>
      <c r="G41" s="2">
        <v>9</v>
      </c>
      <c r="H41" s="2">
        <v>0</v>
      </c>
      <c r="J41" s="10">
        <v>2</v>
      </c>
      <c r="L41" s="2">
        <v>7</v>
      </c>
      <c r="M41" s="5">
        <v>16</v>
      </c>
      <c r="N41" s="2">
        <v>27</v>
      </c>
      <c r="O41" s="2">
        <v>40</v>
      </c>
      <c r="P41" s="6">
        <v>45</v>
      </c>
    </row>
    <row r="42" spans="2:16">
      <c r="B42" s="10">
        <v>3</v>
      </c>
      <c r="D42" s="2">
        <v>-1</v>
      </c>
      <c r="E42" s="2">
        <v>2</v>
      </c>
      <c r="F42" s="53">
        <v>1</v>
      </c>
      <c r="G42" s="54">
        <v>1</v>
      </c>
      <c r="H42" s="54">
        <v>1</v>
      </c>
      <c r="J42" s="10">
        <v>3</v>
      </c>
      <c r="L42" s="2">
        <v>6</v>
      </c>
      <c r="M42" s="2">
        <v>17</v>
      </c>
      <c r="N42" s="2">
        <v>29</v>
      </c>
      <c r="O42" s="2">
        <v>43</v>
      </c>
      <c r="P42" s="2">
        <v>49</v>
      </c>
    </row>
    <row r="43" spans="2:16">
      <c r="B43" s="10">
        <v>4</v>
      </c>
      <c r="D43" s="2">
        <v>5</v>
      </c>
      <c r="E43" s="2">
        <v>2</v>
      </c>
      <c r="F43" s="54">
        <v>3</v>
      </c>
      <c r="G43" s="54">
        <v>1</v>
      </c>
      <c r="H43" s="54">
        <v>4</v>
      </c>
      <c r="J43" s="10">
        <v>4</v>
      </c>
      <c r="L43" s="2">
        <v>11</v>
      </c>
      <c r="M43" s="2">
        <v>24</v>
      </c>
      <c r="N43" s="2">
        <v>39</v>
      </c>
      <c r="O43" s="2">
        <v>54</v>
      </c>
      <c r="P43" s="2">
        <v>64</v>
      </c>
    </row>
    <row r="44" spans="2:16">
      <c r="B44" s="10">
        <v>5</v>
      </c>
      <c r="D44" s="2">
        <v>1</v>
      </c>
      <c r="E44" s="2">
        <v>0</v>
      </c>
      <c r="F44" s="54">
        <v>1</v>
      </c>
      <c r="G44" s="54">
        <v>0</v>
      </c>
      <c r="H44" s="54">
        <v>1</v>
      </c>
      <c r="J44" s="10">
        <v>5</v>
      </c>
      <c r="L44" s="2">
        <v>12</v>
      </c>
      <c r="M44" s="16">
        <v>25</v>
      </c>
      <c r="N44" s="2">
        <v>41</v>
      </c>
      <c r="O44" s="2">
        <v>56</v>
      </c>
      <c r="P44" s="4">
        <v>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V50"/>
  <sheetViews>
    <sheetView workbookViewId="0">
      <selection activeCell="T27" sqref="T27"/>
    </sheetView>
  </sheetViews>
  <sheetFormatPr defaultColWidth="5.25" defaultRowHeight="17"/>
  <cols>
    <col min="1" max="1" width="5.25" style="9"/>
    <col min="2" max="2" width="10.5" style="9" customWidth="1"/>
    <col min="3" max="16384" width="5.25" style="9"/>
  </cols>
  <sheetData>
    <row r="8" spans="2:22">
      <c r="C8" s="8">
        <v>0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</row>
    <row r="9" spans="2:22">
      <c r="B9" s="9" t="s">
        <v>6</v>
      </c>
      <c r="C9" s="2"/>
      <c r="D9" s="2">
        <v>1</v>
      </c>
      <c r="E9" s="2"/>
      <c r="F9" s="2">
        <v>5</v>
      </c>
      <c r="G9" s="2"/>
      <c r="H9" s="2"/>
      <c r="I9" s="2"/>
      <c r="J9" s="2"/>
      <c r="K9" s="2"/>
      <c r="L9" s="2">
        <v>-5</v>
      </c>
      <c r="M9" s="2"/>
      <c r="N9" s="2">
        <v>-1</v>
      </c>
      <c r="O9" s="2"/>
      <c r="P9" s="2"/>
      <c r="Q9" s="2"/>
      <c r="R9" s="2"/>
      <c r="S9" s="2"/>
      <c r="T9" s="2"/>
      <c r="U9" s="2"/>
      <c r="V9" s="2"/>
    </row>
    <row r="11" spans="2:22">
      <c r="C11" s="8">
        <v>0</v>
      </c>
      <c r="D11" s="8">
        <v>1</v>
      </c>
      <c r="E11" s="8">
        <v>2</v>
      </c>
      <c r="F11" s="8">
        <v>3</v>
      </c>
      <c r="G11" s="8">
        <v>4</v>
      </c>
      <c r="H11" s="8">
        <v>5</v>
      </c>
      <c r="I11" s="8">
        <v>6</v>
      </c>
      <c r="J11" s="8">
        <v>7</v>
      </c>
      <c r="K11" s="8">
        <v>8</v>
      </c>
      <c r="L11" s="8">
        <v>9</v>
      </c>
      <c r="M11" s="8">
        <v>10</v>
      </c>
      <c r="N11" s="8">
        <v>11</v>
      </c>
      <c r="O11" s="8">
        <v>12</v>
      </c>
      <c r="P11" s="8">
        <v>13</v>
      </c>
      <c r="Q11" s="8">
        <v>14</v>
      </c>
      <c r="R11" s="8">
        <v>15</v>
      </c>
      <c r="S11" s="8">
        <v>16</v>
      </c>
      <c r="T11" s="8">
        <v>17</v>
      </c>
      <c r="U11" s="8">
        <v>18</v>
      </c>
      <c r="V11" s="8">
        <v>19</v>
      </c>
    </row>
    <row r="12" spans="2:22">
      <c r="B12" s="9" t="s">
        <v>7</v>
      </c>
      <c r="C12" s="2"/>
      <c r="D12" s="2">
        <f>C12+D9</f>
        <v>1</v>
      </c>
      <c r="E12" s="2">
        <f t="shared" ref="E12:V12" si="0">D12+E9</f>
        <v>1</v>
      </c>
      <c r="F12" s="2">
        <f t="shared" si="0"/>
        <v>6</v>
      </c>
      <c r="G12" s="2">
        <f t="shared" si="0"/>
        <v>6</v>
      </c>
      <c r="H12" s="2">
        <f t="shared" si="0"/>
        <v>6</v>
      </c>
      <c r="I12" s="2">
        <f t="shared" si="0"/>
        <v>6</v>
      </c>
      <c r="J12" s="2">
        <f t="shared" si="0"/>
        <v>6</v>
      </c>
      <c r="K12" s="2">
        <f t="shared" si="0"/>
        <v>6</v>
      </c>
      <c r="L12" s="2">
        <f t="shared" si="0"/>
        <v>1</v>
      </c>
      <c r="M12" s="2">
        <f t="shared" si="0"/>
        <v>1</v>
      </c>
      <c r="N12" s="2">
        <f t="shared" si="0"/>
        <v>0</v>
      </c>
      <c r="O12" s="2">
        <f t="shared" si="0"/>
        <v>0</v>
      </c>
      <c r="P12" s="2">
        <f t="shared" si="0"/>
        <v>0</v>
      </c>
      <c r="Q12" s="2">
        <f t="shared" si="0"/>
        <v>0</v>
      </c>
      <c r="R12" s="2">
        <f t="shared" si="0"/>
        <v>0</v>
      </c>
      <c r="S12" s="2">
        <f t="shared" si="0"/>
        <v>0</v>
      </c>
      <c r="T12" s="2">
        <f t="shared" si="0"/>
        <v>0</v>
      </c>
      <c r="U12" s="2">
        <f t="shared" si="0"/>
        <v>0</v>
      </c>
      <c r="V12" s="2">
        <f t="shared" si="0"/>
        <v>0</v>
      </c>
    </row>
    <row r="36" spans="2:19">
      <c r="B36" s="9" t="s">
        <v>8</v>
      </c>
      <c r="C36" s="8">
        <v>0</v>
      </c>
      <c r="D36" s="8">
        <v>1</v>
      </c>
      <c r="E36" s="8">
        <v>2</v>
      </c>
      <c r="F36" s="8">
        <v>3</v>
      </c>
      <c r="G36" s="8">
        <v>4</v>
      </c>
      <c r="H36" s="8">
        <v>5</v>
      </c>
      <c r="I36" s="8">
        <v>6</v>
      </c>
      <c r="L36" s="9" t="s">
        <v>9</v>
      </c>
      <c r="M36" s="8">
        <v>0</v>
      </c>
      <c r="N36" s="8">
        <v>1</v>
      </c>
      <c r="O36" s="8">
        <v>2</v>
      </c>
      <c r="P36" s="8">
        <v>3</v>
      </c>
      <c r="Q36" s="8">
        <v>4</v>
      </c>
      <c r="R36" s="8">
        <v>5</v>
      </c>
      <c r="S36" s="8">
        <v>6</v>
      </c>
    </row>
    <row r="37" spans="2:19">
      <c r="B37" s="10">
        <v>0</v>
      </c>
      <c r="L37" s="10">
        <v>0</v>
      </c>
    </row>
    <row r="38" spans="2:19">
      <c r="B38" s="10">
        <v>1</v>
      </c>
      <c r="D38" s="2"/>
      <c r="E38" s="2">
        <v>1</v>
      </c>
      <c r="F38" s="2">
        <v>4</v>
      </c>
      <c r="G38" s="2">
        <v>-4</v>
      </c>
      <c r="H38" s="2">
        <v>-1</v>
      </c>
      <c r="L38" s="10">
        <v>1</v>
      </c>
      <c r="N38" s="2">
        <f>M38+N37-M37+D38</f>
        <v>0</v>
      </c>
      <c r="O38" s="2">
        <f t="shared" ref="O38:R42" si="1">N38+O37-N37+E38</f>
        <v>1</v>
      </c>
      <c r="P38" s="2">
        <f t="shared" si="1"/>
        <v>5</v>
      </c>
      <c r="Q38" s="2">
        <f t="shared" si="1"/>
        <v>1</v>
      </c>
      <c r="R38" s="2">
        <f t="shared" si="1"/>
        <v>0</v>
      </c>
    </row>
    <row r="39" spans="2:19">
      <c r="B39" s="10">
        <v>2</v>
      </c>
      <c r="D39" s="2">
        <v>2</v>
      </c>
      <c r="E39" s="2"/>
      <c r="F39" s="2"/>
      <c r="G39" s="2">
        <v>-2</v>
      </c>
      <c r="H39" s="2"/>
      <c r="L39" s="10">
        <v>2</v>
      </c>
      <c r="N39" s="2">
        <f t="shared" ref="N39:N42" si="2">M39+N38-M38+D39</f>
        <v>2</v>
      </c>
      <c r="O39" s="2">
        <f t="shared" si="1"/>
        <v>3</v>
      </c>
      <c r="P39" s="2">
        <f t="shared" si="1"/>
        <v>7</v>
      </c>
      <c r="Q39" s="2">
        <f t="shared" si="1"/>
        <v>1</v>
      </c>
      <c r="R39" s="2">
        <f t="shared" si="1"/>
        <v>0</v>
      </c>
    </row>
    <row r="40" spans="2:19">
      <c r="B40" s="10">
        <v>3</v>
      </c>
      <c r="D40" s="2"/>
      <c r="E40" s="2"/>
      <c r="F40" s="2">
        <v>3</v>
      </c>
      <c r="G40" s="2"/>
      <c r="H40" s="2"/>
      <c r="I40" s="9">
        <v>-3</v>
      </c>
      <c r="L40" s="10">
        <v>3</v>
      </c>
      <c r="N40" s="2">
        <f t="shared" si="2"/>
        <v>2</v>
      </c>
      <c r="O40" s="2">
        <f t="shared" si="1"/>
        <v>3</v>
      </c>
      <c r="P40" s="2">
        <f t="shared" si="1"/>
        <v>10</v>
      </c>
      <c r="Q40" s="2">
        <f t="shared" si="1"/>
        <v>4</v>
      </c>
      <c r="R40" s="2">
        <f t="shared" si="1"/>
        <v>3</v>
      </c>
    </row>
    <row r="41" spans="2:19">
      <c r="B41" s="10">
        <v>4</v>
      </c>
      <c r="D41" s="2"/>
      <c r="E41" s="2">
        <v>-1</v>
      </c>
      <c r="F41" s="2"/>
      <c r="G41" s="2"/>
      <c r="H41" s="2">
        <v>1</v>
      </c>
      <c r="L41" s="10">
        <v>4</v>
      </c>
      <c r="N41" s="2">
        <f t="shared" si="2"/>
        <v>2</v>
      </c>
      <c r="O41" s="2">
        <f t="shared" si="1"/>
        <v>2</v>
      </c>
      <c r="P41" s="2">
        <f t="shared" si="1"/>
        <v>9</v>
      </c>
      <c r="Q41" s="2">
        <f t="shared" si="1"/>
        <v>3</v>
      </c>
      <c r="R41" s="2">
        <f t="shared" si="1"/>
        <v>3</v>
      </c>
    </row>
    <row r="42" spans="2:19">
      <c r="B42" s="10">
        <v>5</v>
      </c>
      <c r="D42" s="2">
        <v>-2</v>
      </c>
      <c r="E42" s="2"/>
      <c r="F42" s="2">
        <v>-4</v>
      </c>
      <c r="G42" s="2">
        <v>6</v>
      </c>
      <c r="H42" s="2"/>
      <c r="L42" s="10">
        <v>5</v>
      </c>
      <c r="N42" s="2">
        <f t="shared" si="2"/>
        <v>0</v>
      </c>
      <c r="O42" s="2">
        <f t="shared" si="1"/>
        <v>0</v>
      </c>
      <c r="P42" s="2">
        <f t="shared" si="1"/>
        <v>3</v>
      </c>
      <c r="Q42" s="2">
        <f t="shared" si="1"/>
        <v>3</v>
      </c>
      <c r="R42" s="2">
        <f t="shared" si="1"/>
        <v>3</v>
      </c>
    </row>
    <row r="43" spans="2:19">
      <c r="B43" s="10">
        <v>6</v>
      </c>
      <c r="F43" s="9">
        <v>-3</v>
      </c>
      <c r="I43" s="9">
        <v>3</v>
      </c>
      <c r="L43" s="10">
        <v>6</v>
      </c>
    </row>
    <row r="46" spans="2:19">
      <c r="D46" s="11"/>
    </row>
    <row r="47" spans="2:19">
      <c r="D47" s="11"/>
    </row>
    <row r="48" spans="2:19">
      <c r="D48" s="11"/>
    </row>
    <row r="49" spans="4:4">
      <c r="D49" s="11"/>
    </row>
    <row r="50" spans="4:4">
      <c r="D50" s="1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65"/>
  <sheetViews>
    <sheetView topLeftCell="D49" zoomScale="115" zoomScaleNormal="115" workbookViewId="0">
      <selection activeCell="X64" sqref="X64"/>
    </sheetView>
  </sheetViews>
  <sheetFormatPr defaultColWidth="9" defaultRowHeight="19.5" customHeight="1"/>
  <cols>
    <col min="1" max="1" width="2.5" style="9" customWidth="1"/>
    <col min="2" max="2" width="14.08203125" style="9" customWidth="1"/>
    <col min="3" max="3" width="40.33203125" style="9" customWidth="1"/>
    <col min="4" max="4" width="9" style="9"/>
    <col min="5" max="5" width="3.5" style="9" customWidth="1"/>
    <col min="6" max="23" width="3.08203125" style="9" customWidth="1"/>
    <col min="24" max="42" width="3.5" style="9" customWidth="1"/>
    <col min="43" max="16384" width="9" style="9"/>
  </cols>
  <sheetData>
    <row r="1" spans="2:3" ht="19.5" customHeight="1">
      <c r="B1" s="9" t="s">
        <v>1</v>
      </c>
    </row>
    <row r="3" spans="2:3" ht="19.5" customHeight="1">
      <c r="C3" s="9" t="s">
        <v>2</v>
      </c>
    </row>
    <row r="4" spans="2:3" ht="19.5" customHeight="1">
      <c r="C4" s="9" t="s">
        <v>3</v>
      </c>
    </row>
    <row r="5" spans="2:3" ht="19.5" customHeight="1">
      <c r="B5" s="9">
        <v>20181119</v>
      </c>
      <c r="C5" s="9" t="s">
        <v>4</v>
      </c>
    </row>
    <row r="20" spans="6:33" ht="19.5" customHeight="1">
      <c r="F20" s="9" t="s">
        <v>18</v>
      </c>
      <c r="G20" s="9" t="s">
        <v>19</v>
      </c>
      <c r="H20" s="9" t="s">
        <v>20</v>
      </c>
      <c r="I20" s="9" t="s">
        <v>21</v>
      </c>
      <c r="J20" s="9" t="s">
        <v>22</v>
      </c>
    </row>
    <row r="21" spans="6:33" ht="19.5" customHeight="1">
      <c r="F21" s="17">
        <v>1</v>
      </c>
      <c r="G21" s="17">
        <v>1</v>
      </c>
      <c r="H21" s="17">
        <v>5</v>
      </c>
      <c r="I21" s="17">
        <v>5</v>
      </c>
      <c r="J21" s="17">
        <v>1</v>
      </c>
    </row>
    <row r="22" spans="6:33" ht="19.5" customHeight="1">
      <c r="F22" s="19">
        <v>4</v>
      </c>
      <c r="G22" s="19">
        <v>3</v>
      </c>
      <c r="H22" s="19">
        <v>9</v>
      </c>
      <c r="I22" s="19">
        <v>8</v>
      </c>
      <c r="J22" s="19">
        <v>1</v>
      </c>
    </row>
    <row r="24" spans="6:33" ht="19.5" customHeight="1">
      <c r="G24" s="57">
        <v>0</v>
      </c>
      <c r="H24" s="57">
        <v>1</v>
      </c>
      <c r="I24" s="57">
        <v>2</v>
      </c>
      <c r="J24" s="57">
        <v>3</v>
      </c>
      <c r="K24" s="57">
        <v>4</v>
      </c>
      <c r="L24" s="57">
        <v>5</v>
      </c>
      <c r="M24" s="57">
        <v>6</v>
      </c>
      <c r="N24" s="57">
        <v>7</v>
      </c>
      <c r="O24" s="57">
        <v>8</v>
      </c>
      <c r="P24" s="57">
        <v>9</v>
      </c>
      <c r="Q24" s="57">
        <v>10</v>
      </c>
      <c r="W24" s="57">
        <v>0</v>
      </c>
      <c r="X24" s="57">
        <v>1</v>
      </c>
      <c r="Y24" s="57">
        <v>2</v>
      </c>
      <c r="Z24" s="57">
        <v>3</v>
      </c>
      <c r="AA24" s="57">
        <v>4</v>
      </c>
      <c r="AB24" s="57">
        <v>5</v>
      </c>
      <c r="AC24" s="57">
        <v>6</v>
      </c>
      <c r="AD24" s="57">
        <v>7</v>
      </c>
      <c r="AE24" s="57">
        <v>8</v>
      </c>
      <c r="AF24" s="57">
        <v>9</v>
      </c>
      <c r="AG24" s="57">
        <v>10</v>
      </c>
    </row>
    <row r="25" spans="6:33" ht="19.5" customHeight="1">
      <c r="F25" s="57">
        <v>0</v>
      </c>
      <c r="V25" s="57">
        <v>0</v>
      </c>
    </row>
    <row r="26" spans="6:33" ht="19.5" customHeight="1">
      <c r="F26" s="57">
        <v>1</v>
      </c>
      <c r="H26" s="18">
        <v>1</v>
      </c>
      <c r="I26" s="9">
        <v>0</v>
      </c>
      <c r="J26" s="9">
        <v>0</v>
      </c>
      <c r="K26" s="9">
        <v>0</v>
      </c>
      <c r="L26" s="9">
        <v>0</v>
      </c>
      <c r="M26" s="18">
        <v>-1</v>
      </c>
      <c r="N26" s="9">
        <v>0</v>
      </c>
      <c r="O26" s="9">
        <v>0</v>
      </c>
      <c r="P26" s="9">
        <v>0</v>
      </c>
      <c r="V26" s="57">
        <v>1</v>
      </c>
      <c r="X26" s="9">
        <f>W26+X25-W25+H26</f>
        <v>1</v>
      </c>
      <c r="Y26" s="9">
        <f t="shared" ref="Y26:AF26" si="0">X26+Y25-X25+I26</f>
        <v>1</v>
      </c>
      <c r="Z26" s="9">
        <f t="shared" si="0"/>
        <v>1</v>
      </c>
      <c r="AA26" s="9">
        <f t="shared" si="0"/>
        <v>1</v>
      </c>
      <c r="AB26" s="9">
        <f t="shared" si="0"/>
        <v>1</v>
      </c>
      <c r="AC26" s="9">
        <f t="shared" si="0"/>
        <v>0</v>
      </c>
      <c r="AD26" s="9">
        <f t="shared" si="0"/>
        <v>0</v>
      </c>
      <c r="AE26" s="9">
        <f t="shared" si="0"/>
        <v>0</v>
      </c>
      <c r="AF26" s="9">
        <f t="shared" si="0"/>
        <v>0</v>
      </c>
    </row>
    <row r="27" spans="6:33" ht="19.5" customHeight="1">
      <c r="F27" s="57">
        <v>2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V27" s="57">
        <v>2</v>
      </c>
      <c r="X27" s="9">
        <f t="shared" ref="X27:X34" si="1">W27+X26-W26+H27</f>
        <v>1</v>
      </c>
      <c r="Y27" s="9">
        <f t="shared" ref="Y27:Y34" si="2">X27+Y26-X26+I27</f>
        <v>1</v>
      </c>
      <c r="Z27" s="9">
        <f t="shared" ref="Z27:Z34" si="3">Y27+Z26-Y26+J27</f>
        <v>1</v>
      </c>
      <c r="AA27" s="9">
        <f t="shared" ref="AA27:AA34" si="4">Z27+AA26-Z26+K27</f>
        <v>1</v>
      </c>
      <c r="AB27" s="9">
        <f t="shared" ref="AB27:AB34" si="5">AA27+AB26-AA26+L27</f>
        <v>1</v>
      </c>
      <c r="AC27" s="9">
        <f t="shared" ref="AC27:AC34" si="6">AB27+AC26-AB26+M27</f>
        <v>0</v>
      </c>
      <c r="AD27" s="9">
        <f t="shared" ref="AD27:AD34" si="7">AC27+AD26-AC26+N27</f>
        <v>0</v>
      </c>
      <c r="AE27" s="9">
        <f t="shared" ref="AE27:AE34" si="8">AD27+AE26-AD26+O27</f>
        <v>0</v>
      </c>
      <c r="AF27" s="9">
        <f t="shared" ref="AF27:AF34" si="9">AE27+AF26-AE26+P27</f>
        <v>0</v>
      </c>
    </row>
    <row r="28" spans="6:33" ht="19.5" customHeight="1">
      <c r="F28" s="57">
        <v>3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V28" s="57">
        <v>3</v>
      </c>
      <c r="X28" s="9">
        <f t="shared" si="1"/>
        <v>1</v>
      </c>
      <c r="Y28" s="9">
        <f t="shared" si="2"/>
        <v>1</v>
      </c>
      <c r="Z28" s="9">
        <f t="shared" si="3"/>
        <v>1</v>
      </c>
      <c r="AA28" s="9">
        <f t="shared" si="4"/>
        <v>1</v>
      </c>
      <c r="AB28" s="9">
        <f t="shared" si="5"/>
        <v>1</v>
      </c>
      <c r="AC28" s="9">
        <f t="shared" si="6"/>
        <v>0</v>
      </c>
      <c r="AD28" s="9">
        <f t="shared" si="7"/>
        <v>0</v>
      </c>
      <c r="AE28" s="9">
        <f t="shared" si="8"/>
        <v>0</v>
      </c>
      <c r="AF28" s="9">
        <f t="shared" si="9"/>
        <v>0</v>
      </c>
    </row>
    <row r="29" spans="6:33" ht="19.5" customHeight="1">
      <c r="F29" s="57">
        <v>4</v>
      </c>
      <c r="H29" s="9">
        <v>0</v>
      </c>
      <c r="I29" s="9">
        <v>0</v>
      </c>
      <c r="J29" s="19">
        <v>1</v>
      </c>
      <c r="K29" s="9">
        <v>0</v>
      </c>
      <c r="L29" s="9">
        <v>0</v>
      </c>
      <c r="M29" s="9">
        <v>0</v>
      </c>
      <c r="N29" s="9">
        <v>0</v>
      </c>
      <c r="O29" s="19">
        <v>-1</v>
      </c>
      <c r="P29" s="9">
        <v>0</v>
      </c>
      <c r="V29" s="57">
        <v>4</v>
      </c>
      <c r="X29" s="9">
        <f t="shared" si="1"/>
        <v>1</v>
      </c>
      <c r="Y29" s="9">
        <f t="shared" si="2"/>
        <v>1</v>
      </c>
      <c r="Z29" s="9">
        <f t="shared" si="3"/>
        <v>2</v>
      </c>
      <c r="AA29" s="9">
        <f t="shared" si="4"/>
        <v>2</v>
      </c>
      <c r="AB29" s="9">
        <f t="shared" si="5"/>
        <v>2</v>
      </c>
      <c r="AC29" s="9">
        <f t="shared" si="6"/>
        <v>1</v>
      </c>
      <c r="AD29" s="9">
        <f t="shared" si="7"/>
        <v>1</v>
      </c>
      <c r="AE29" s="9">
        <f t="shared" si="8"/>
        <v>0</v>
      </c>
      <c r="AF29" s="9">
        <f t="shared" si="9"/>
        <v>0</v>
      </c>
    </row>
    <row r="30" spans="6:33" ht="19.5" customHeight="1">
      <c r="F30" s="57">
        <v>5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V30" s="57">
        <v>5</v>
      </c>
      <c r="X30" s="9">
        <f t="shared" si="1"/>
        <v>1</v>
      </c>
      <c r="Y30" s="9">
        <f t="shared" si="2"/>
        <v>1</v>
      </c>
      <c r="Z30" s="9">
        <f t="shared" si="3"/>
        <v>2</v>
      </c>
      <c r="AA30" s="9">
        <f t="shared" si="4"/>
        <v>2</v>
      </c>
      <c r="AB30" s="9">
        <f t="shared" si="5"/>
        <v>2</v>
      </c>
      <c r="AC30" s="9">
        <f t="shared" si="6"/>
        <v>1</v>
      </c>
      <c r="AD30" s="9">
        <f t="shared" si="7"/>
        <v>1</v>
      </c>
      <c r="AE30" s="9">
        <f t="shared" si="8"/>
        <v>0</v>
      </c>
      <c r="AF30" s="9">
        <f t="shared" si="9"/>
        <v>0</v>
      </c>
    </row>
    <row r="31" spans="6:33" ht="19.5" customHeight="1">
      <c r="F31" s="57">
        <v>6</v>
      </c>
      <c r="H31" s="18">
        <v>-1</v>
      </c>
      <c r="I31" s="9">
        <v>0</v>
      </c>
      <c r="J31" s="9">
        <v>0</v>
      </c>
      <c r="K31" s="9">
        <v>0</v>
      </c>
      <c r="L31" s="9">
        <v>0</v>
      </c>
      <c r="M31" s="18">
        <v>1</v>
      </c>
      <c r="N31" s="9">
        <v>0</v>
      </c>
      <c r="O31" s="9">
        <v>0</v>
      </c>
      <c r="P31" s="9">
        <v>0</v>
      </c>
      <c r="V31" s="57">
        <v>6</v>
      </c>
      <c r="X31" s="9">
        <f t="shared" si="1"/>
        <v>0</v>
      </c>
      <c r="Y31" s="9">
        <f t="shared" si="2"/>
        <v>0</v>
      </c>
      <c r="Z31" s="9">
        <f t="shared" si="3"/>
        <v>1</v>
      </c>
      <c r="AA31" s="9">
        <f t="shared" si="4"/>
        <v>1</v>
      </c>
      <c r="AB31" s="9">
        <f t="shared" si="5"/>
        <v>1</v>
      </c>
      <c r="AC31" s="9">
        <f t="shared" si="6"/>
        <v>1</v>
      </c>
      <c r="AD31" s="9">
        <f t="shared" si="7"/>
        <v>1</v>
      </c>
      <c r="AE31" s="9">
        <f t="shared" si="8"/>
        <v>0</v>
      </c>
      <c r="AF31" s="9">
        <f t="shared" si="9"/>
        <v>0</v>
      </c>
    </row>
    <row r="32" spans="6:33" ht="19.5" customHeight="1">
      <c r="F32" s="57">
        <v>7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V32" s="57">
        <v>7</v>
      </c>
      <c r="X32" s="9">
        <f t="shared" si="1"/>
        <v>0</v>
      </c>
      <c r="Y32" s="9">
        <f t="shared" si="2"/>
        <v>0</v>
      </c>
      <c r="Z32" s="9">
        <f t="shared" si="3"/>
        <v>1</v>
      </c>
      <c r="AA32" s="9">
        <f t="shared" si="4"/>
        <v>1</v>
      </c>
      <c r="AB32" s="9">
        <f t="shared" si="5"/>
        <v>1</v>
      </c>
      <c r="AC32" s="9">
        <f t="shared" si="6"/>
        <v>1</v>
      </c>
      <c r="AD32" s="9">
        <f t="shared" si="7"/>
        <v>1</v>
      </c>
      <c r="AE32" s="9">
        <f t="shared" si="8"/>
        <v>0</v>
      </c>
      <c r="AF32" s="9">
        <f t="shared" si="9"/>
        <v>0</v>
      </c>
    </row>
    <row r="33" spans="6:32" ht="19.5" customHeight="1">
      <c r="F33" s="57">
        <v>8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V33" s="57">
        <v>8</v>
      </c>
      <c r="X33" s="9">
        <f t="shared" si="1"/>
        <v>0</v>
      </c>
      <c r="Y33" s="9">
        <f t="shared" si="2"/>
        <v>0</v>
      </c>
      <c r="Z33" s="9">
        <f t="shared" si="3"/>
        <v>1</v>
      </c>
      <c r="AA33" s="9">
        <f t="shared" si="4"/>
        <v>1</v>
      </c>
      <c r="AB33" s="9">
        <f t="shared" si="5"/>
        <v>1</v>
      </c>
      <c r="AC33" s="9">
        <f t="shared" si="6"/>
        <v>1</v>
      </c>
      <c r="AD33" s="9">
        <f t="shared" si="7"/>
        <v>1</v>
      </c>
      <c r="AE33" s="9">
        <f t="shared" si="8"/>
        <v>0</v>
      </c>
      <c r="AF33" s="9">
        <f t="shared" si="9"/>
        <v>0</v>
      </c>
    </row>
    <row r="34" spans="6:32" ht="19.5" customHeight="1">
      <c r="F34" s="57">
        <v>9</v>
      </c>
      <c r="H34" s="9">
        <v>0</v>
      </c>
      <c r="I34" s="9">
        <v>0</v>
      </c>
      <c r="J34" s="19">
        <v>-1</v>
      </c>
      <c r="K34" s="9">
        <v>0</v>
      </c>
      <c r="L34" s="9">
        <v>0</v>
      </c>
      <c r="M34" s="9">
        <v>0</v>
      </c>
      <c r="N34" s="9">
        <v>0</v>
      </c>
      <c r="O34" s="19">
        <v>1</v>
      </c>
      <c r="P34" s="9">
        <v>0</v>
      </c>
      <c r="V34" s="57">
        <v>9</v>
      </c>
      <c r="X34" s="9">
        <f t="shared" si="1"/>
        <v>0</v>
      </c>
      <c r="Y34" s="9">
        <f t="shared" si="2"/>
        <v>0</v>
      </c>
      <c r="Z34" s="9">
        <f t="shared" si="3"/>
        <v>0</v>
      </c>
      <c r="AA34" s="9">
        <f t="shared" si="4"/>
        <v>0</v>
      </c>
      <c r="AB34" s="9">
        <f t="shared" si="5"/>
        <v>0</v>
      </c>
      <c r="AC34" s="9">
        <f t="shared" si="6"/>
        <v>0</v>
      </c>
      <c r="AD34" s="9">
        <f t="shared" si="7"/>
        <v>0</v>
      </c>
      <c r="AE34" s="9">
        <f t="shared" si="8"/>
        <v>0</v>
      </c>
      <c r="AF34" s="9">
        <f t="shared" si="9"/>
        <v>0</v>
      </c>
    </row>
    <row r="35" spans="6:32" ht="19.5" customHeight="1">
      <c r="F35" s="57">
        <v>10</v>
      </c>
      <c r="V35" s="57">
        <v>10</v>
      </c>
    </row>
    <row r="48" spans="6:32" ht="19.5" customHeight="1">
      <c r="G48" s="51"/>
      <c r="H48" s="57">
        <v>0</v>
      </c>
      <c r="I48" s="57">
        <v>1</v>
      </c>
      <c r="J48" s="57">
        <v>2</v>
      </c>
      <c r="K48" s="57">
        <v>3</v>
      </c>
      <c r="L48" s="57">
        <v>4</v>
      </c>
      <c r="M48" s="57">
        <v>5</v>
      </c>
      <c r="N48" s="57">
        <v>6</v>
      </c>
      <c r="O48" s="57">
        <v>7</v>
      </c>
      <c r="P48" s="57">
        <v>8</v>
      </c>
      <c r="Q48" s="57">
        <v>9</v>
      </c>
      <c r="R48" s="57">
        <v>10</v>
      </c>
      <c r="S48" s="57">
        <v>11</v>
      </c>
      <c r="T48" s="57">
        <v>12</v>
      </c>
      <c r="U48" s="57">
        <v>13</v>
      </c>
      <c r="V48" s="57">
        <v>14</v>
      </c>
      <c r="W48" s="57">
        <v>15</v>
      </c>
      <c r="X48" s="57">
        <v>16</v>
      </c>
      <c r="Y48" s="57">
        <v>17</v>
      </c>
      <c r="Z48" s="57">
        <v>18</v>
      </c>
      <c r="AA48" s="57">
        <v>19</v>
      </c>
    </row>
    <row r="49" spans="7:18" ht="19.5" customHeight="1">
      <c r="G49" s="57">
        <v>0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</row>
    <row r="50" spans="7:18" ht="19.5" customHeight="1">
      <c r="G50" s="57">
        <v>1</v>
      </c>
      <c r="H50" s="51"/>
      <c r="I50" s="58">
        <v>1</v>
      </c>
      <c r="J50" s="58">
        <v>1</v>
      </c>
      <c r="K50" s="58">
        <v>1</v>
      </c>
      <c r="L50" s="58">
        <v>1</v>
      </c>
      <c r="M50" s="58">
        <v>1</v>
      </c>
      <c r="N50" s="58">
        <v>1</v>
      </c>
      <c r="O50" s="58">
        <v>1</v>
      </c>
      <c r="P50" s="58">
        <v>1</v>
      </c>
      <c r="Q50" s="58">
        <v>1</v>
      </c>
      <c r="R50" s="58">
        <v>1</v>
      </c>
    </row>
    <row r="51" spans="7:18" ht="19.5" customHeight="1">
      <c r="G51" s="57">
        <v>2</v>
      </c>
      <c r="H51" s="51"/>
      <c r="I51" s="58">
        <v>1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  <c r="Q51" s="58">
        <v>1</v>
      </c>
      <c r="R51" s="58">
        <v>1</v>
      </c>
    </row>
    <row r="52" spans="7:18" ht="19.5" customHeight="1">
      <c r="G52" s="57">
        <v>3</v>
      </c>
      <c r="H52" s="51"/>
      <c r="I52" s="58">
        <v>1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  <c r="Q52" s="58">
        <v>1</v>
      </c>
      <c r="R52" s="58">
        <v>1</v>
      </c>
    </row>
    <row r="53" spans="7:18" ht="19.5" customHeight="1">
      <c r="G53" s="57">
        <v>4</v>
      </c>
      <c r="H53" s="51"/>
      <c r="I53" s="58">
        <v>1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  <c r="Q53" s="58">
        <v>1</v>
      </c>
      <c r="R53" s="58">
        <v>1</v>
      </c>
    </row>
    <row r="54" spans="7:18" ht="19.5" customHeight="1">
      <c r="G54" s="57">
        <v>5</v>
      </c>
      <c r="H54" s="51"/>
      <c r="I54" s="58">
        <v>1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  <c r="Q54" s="58">
        <v>1</v>
      </c>
      <c r="R54" s="58">
        <v>1</v>
      </c>
    </row>
    <row r="55" spans="7:18" ht="19.5" customHeight="1">
      <c r="G55" s="57">
        <v>6</v>
      </c>
      <c r="H55" s="51"/>
      <c r="I55" s="58">
        <v>1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  <c r="Q55" s="58">
        <v>1</v>
      </c>
      <c r="R55" s="58">
        <v>1</v>
      </c>
    </row>
    <row r="56" spans="7:18" ht="19.5" customHeight="1">
      <c r="G56" s="57">
        <v>7</v>
      </c>
      <c r="H56" s="51"/>
      <c r="I56" s="58">
        <v>1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  <c r="Q56" s="58">
        <v>1</v>
      </c>
      <c r="R56" s="58">
        <v>1</v>
      </c>
    </row>
    <row r="57" spans="7:18" ht="19.5" customHeight="1">
      <c r="G57" s="57">
        <v>8</v>
      </c>
      <c r="H57" s="51"/>
      <c r="I57" s="58">
        <v>1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  <c r="Q57" s="58">
        <v>1</v>
      </c>
      <c r="R57" s="58">
        <v>1</v>
      </c>
    </row>
    <row r="58" spans="7:18" ht="19.5" customHeight="1">
      <c r="G58" s="57">
        <v>9</v>
      </c>
      <c r="H58" s="51"/>
      <c r="I58" s="58">
        <v>1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  <c r="Q58" s="58">
        <v>1</v>
      </c>
      <c r="R58" s="58">
        <v>1</v>
      </c>
    </row>
    <row r="59" spans="7:18" ht="19.5" customHeight="1">
      <c r="G59" s="57">
        <v>10</v>
      </c>
      <c r="H59" s="51"/>
      <c r="I59" s="58">
        <v>1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  <c r="Q59" s="58">
        <v>1</v>
      </c>
      <c r="R59" s="58">
        <v>1</v>
      </c>
    </row>
    <row r="60" spans="7:18" ht="19.5" customHeight="1">
      <c r="G60" s="57">
        <v>11</v>
      </c>
      <c r="I60" s="58">
        <v>1</v>
      </c>
      <c r="J60" s="58">
        <v>1</v>
      </c>
      <c r="K60" s="58">
        <v>1</v>
      </c>
      <c r="L60" s="58">
        <v>1</v>
      </c>
      <c r="M60" s="58">
        <v>1</v>
      </c>
    </row>
    <row r="61" spans="7:18" ht="19.5" customHeight="1">
      <c r="G61" s="57">
        <v>12</v>
      </c>
      <c r="I61" s="58">
        <v>1</v>
      </c>
      <c r="J61" s="58">
        <v>1</v>
      </c>
      <c r="K61" s="58">
        <v>1</v>
      </c>
      <c r="L61" s="58">
        <v>1</v>
      </c>
      <c r="M61" s="58">
        <v>1</v>
      </c>
    </row>
    <row r="62" spans="7:18" ht="19.5" customHeight="1">
      <c r="G62" s="57">
        <v>13</v>
      </c>
      <c r="I62" s="58">
        <v>1</v>
      </c>
      <c r="J62" s="58">
        <v>1</v>
      </c>
      <c r="K62" s="58">
        <v>1</v>
      </c>
      <c r="L62" s="58">
        <v>1</v>
      </c>
      <c r="M62" s="58">
        <v>1</v>
      </c>
    </row>
    <row r="63" spans="7:18" ht="19.5" customHeight="1">
      <c r="G63" s="57">
        <v>14</v>
      </c>
      <c r="I63" s="58">
        <v>1</v>
      </c>
      <c r="J63" s="58">
        <v>1</v>
      </c>
      <c r="K63" s="58">
        <v>1</v>
      </c>
      <c r="L63" s="58">
        <v>1</v>
      </c>
      <c r="M63" s="58">
        <v>1</v>
      </c>
    </row>
    <row r="64" spans="7:18" ht="19.5" customHeight="1">
      <c r="G64" s="57">
        <v>15</v>
      </c>
      <c r="I64" s="58">
        <v>1</v>
      </c>
      <c r="J64" s="58">
        <v>1</v>
      </c>
      <c r="K64" s="58">
        <v>1</v>
      </c>
      <c r="L64" s="58">
        <v>1</v>
      </c>
      <c r="M64" s="58">
        <v>1</v>
      </c>
    </row>
    <row r="65" spans="7:7" ht="19.5" customHeight="1">
      <c r="G65" s="57">
        <v>16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3" workbookViewId="0">
      <selection activeCell="AP27" sqref="AP27"/>
    </sheetView>
  </sheetViews>
  <sheetFormatPr defaultColWidth="4.5" defaultRowHeight="17"/>
  <cols>
    <col min="1" max="1" width="2.75" customWidth="1"/>
  </cols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18" sqref="L18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25"/>
  <sheetViews>
    <sheetView workbookViewId="0">
      <selection activeCell="W24" sqref="W24"/>
    </sheetView>
  </sheetViews>
  <sheetFormatPr defaultRowHeight="17"/>
  <cols>
    <col min="1" max="1" width="6.58203125" bestFit="1" customWidth="1"/>
    <col min="2" max="2" width="10.5" bestFit="1" customWidth="1"/>
    <col min="3" max="3" width="10.83203125" bestFit="1" customWidth="1"/>
    <col min="8" max="8" width="10.08203125" bestFit="1" customWidth="1"/>
    <col min="9" max="9" width="3.5" customWidth="1"/>
    <col min="10" max="10" width="8.08203125" bestFit="1" customWidth="1"/>
    <col min="11" max="30" width="3.5" customWidth="1"/>
  </cols>
  <sheetData>
    <row r="1" spans="2:26"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2:26">
      <c r="E2" t="s">
        <v>64</v>
      </c>
      <c r="F2">
        <v>-1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26">
      <c r="E3" s="41" t="s">
        <v>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2:26">
      <c r="B4" s="42" t="s">
        <v>66</v>
      </c>
      <c r="C4" t="s">
        <v>67</v>
      </c>
      <c r="E4" s="43" t="s">
        <v>68</v>
      </c>
      <c r="F4">
        <v>1</v>
      </c>
      <c r="I4" s="9"/>
      <c r="J4" s="9" t="s">
        <v>69</v>
      </c>
      <c r="K4" s="9"/>
      <c r="L4" s="9"/>
      <c r="M4" s="9" t="s">
        <v>70</v>
      </c>
      <c r="N4" s="9"/>
      <c r="O4" s="9"/>
      <c r="P4" s="9"/>
      <c r="Q4" s="9"/>
      <c r="R4" s="9"/>
    </row>
    <row r="5" spans="2:26">
      <c r="B5" s="42" t="s">
        <v>71</v>
      </c>
      <c r="C5" t="s">
        <v>72</v>
      </c>
      <c r="E5" s="43" t="s">
        <v>73</v>
      </c>
      <c r="F5">
        <v>2</v>
      </c>
      <c r="I5" s="9" t="s">
        <v>74</v>
      </c>
      <c r="J5" s="9">
        <v>1</v>
      </c>
      <c r="K5" s="9"/>
      <c r="L5" s="9"/>
      <c r="M5" s="2">
        <v>0</v>
      </c>
      <c r="N5" s="2">
        <v>0</v>
      </c>
      <c r="O5" s="2">
        <v>0</v>
      </c>
      <c r="P5" s="44">
        <v>1</v>
      </c>
      <c r="Q5" s="9"/>
      <c r="R5" s="9"/>
    </row>
    <row r="6" spans="2:26" ht="17.5" thickBot="1">
      <c r="B6" s="42" t="s">
        <v>75</v>
      </c>
      <c r="C6" t="s">
        <v>76</v>
      </c>
      <c r="E6" s="41" t="s">
        <v>77</v>
      </c>
      <c r="I6" s="9" t="s">
        <v>78</v>
      </c>
      <c r="J6" s="9">
        <v>0</v>
      </c>
      <c r="K6" s="9"/>
      <c r="L6" s="9" t="s">
        <v>79</v>
      </c>
      <c r="M6" s="45">
        <v>0</v>
      </c>
      <c r="N6" s="45">
        <v>0</v>
      </c>
      <c r="O6" s="45">
        <v>0</v>
      </c>
      <c r="P6" s="45">
        <v>0</v>
      </c>
      <c r="Q6" s="9"/>
      <c r="R6" s="9"/>
    </row>
    <row r="7" spans="2:26" ht="17.5" thickBot="1">
      <c r="B7" s="42" t="s">
        <v>80</v>
      </c>
      <c r="C7" t="s">
        <v>81</v>
      </c>
      <c r="E7" s="43" t="s">
        <v>82</v>
      </c>
      <c r="F7">
        <v>4</v>
      </c>
      <c r="I7" s="9"/>
      <c r="J7" s="9"/>
      <c r="K7" s="9"/>
      <c r="L7" s="9"/>
      <c r="M7" s="46">
        <v>0</v>
      </c>
      <c r="N7" s="47">
        <v>0</v>
      </c>
      <c r="O7" s="47">
        <v>0</v>
      </c>
      <c r="P7" s="48">
        <v>0</v>
      </c>
      <c r="Q7" s="9"/>
      <c r="R7" s="9"/>
    </row>
    <row r="8" spans="2:26">
      <c r="B8" s="42" t="s">
        <v>83</v>
      </c>
      <c r="C8" t="s">
        <v>84</v>
      </c>
      <c r="E8" s="41" t="s">
        <v>85</v>
      </c>
      <c r="I8" s="9"/>
      <c r="J8" s="9"/>
      <c r="K8" s="9"/>
      <c r="L8" s="9"/>
      <c r="M8" s="9"/>
      <c r="N8" s="9"/>
      <c r="O8" s="9"/>
      <c r="P8" s="9"/>
      <c r="Q8" s="9"/>
      <c r="R8" s="9"/>
    </row>
    <row r="9" spans="2:26">
      <c r="B9" s="42" t="s">
        <v>86</v>
      </c>
      <c r="C9" t="s">
        <v>87</v>
      </c>
      <c r="E9" s="41" t="s">
        <v>88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2:26">
      <c r="B10" s="42" t="s">
        <v>89</v>
      </c>
      <c r="C10" t="s">
        <v>90</v>
      </c>
      <c r="E10" s="41" t="s">
        <v>91</v>
      </c>
      <c r="I10" s="9"/>
      <c r="J10" s="9" t="s">
        <v>69</v>
      </c>
      <c r="K10" s="9"/>
      <c r="L10" s="9"/>
      <c r="M10" s="9" t="s">
        <v>70</v>
      </c>
      <c r="N10" s="9"/>
      <c r="O10" s="9"/>
      <c r="P10" s="9"/>
      <c r="Q10" s="9"/>
      <c r="R10" s="9"/>
    </row>
    <row r="11" spans="2:26">
      <c r="B11" s="42" t="s">
        <v>92</v>
      </c>
      <c r="C11" t="s">
        <v>93</v>
      </c>
      <c r="E11" s="43" t="s">
        <v>94</v>
      </c>
      <c r="F11">
        <v>8</v>
      </c>
      <c r="I11" s="9" t="s">
        <v>74</v>
      </c>
      <c r="J11" s="9">
        <v>2</v>
      </c>
      <c r="K11" s="9"/>
      <c r="L11" s="9"/>
      <c r="M11" s="2">
        <v>0</v>
      </c>
      <c r="N11" s="2">
        <v>0</v>
      </c>
      <c r="O11" s="44">
        <v>1</v>
      </c>
      <c r="P11" s="2">
        <v>0</v>
      </c>
      <c r="Q11" s="9"/>
      <c r="R11" s="9"/>
    </row>
    <row r="12" spans="2:26" ht="17.5" thickBot="1">
      <c r="C12" s="41"/>
      <c r="I12" s="9" t="s">
        <v>78</v>
      </c>
      <c r="J12" s="9">
        <v>1</v>
      </c>
      <c r="K12" s="9"/>
      <c r="L12" s="9" t="s">
        <v>79</v>
      </c>
      <c r="M12" s="2">
        <v>0</v>
      </c>
      <c r="N12" s="2">
        <v>0</v>
      </c>
      <c r="O12" s="2">
        <v>0</v>
      </c>
      <c r="P12" s="49">
        <v>1</v>
      </c>
      <c r="Q12" s="9"/>
      <c r="R12" s="9"/>
    </row>
    <row r="13" spans="2:26" ht="17.5" thickBot="1">
      <c r="C13" s="41"/>
      <c r="I13" s="9"/>
      <c r="J13" s="9"/>
      <c r="K13" s="9"/>
      <c r="L13" s="9"/>
      <c r="M13" s="46">
        <v>0</v>
      </c>
      <c r="N13" s="47">
        <v>0</v>
      </c>
      <c r="O13" s="47">
        <v>0</v>
      </c>
      <c r="P13" s="48">
        <v>0</v>
      </c>
      <c r="Q13" s="9"/>
      <c r="R13" s="9"/>
    </row>
    <row r="14" spans="2:26">
      <c r="C14" s="4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6" spans="2:26">
      <c r="I16" s="9"/>
      <c r="J16" s="9" t="s">
        <v>69</v>
      </c>
      <c r="K16" s="9"/>
      <c r="L16" s="9"/>
      <c r="M16" s="9" t="s">
        <v>70</v>
      </c>
      <c r="N16" s="9"/>
      <c r="O16" s="9"/>
      <c r="P16" s="9"/>
    </row>
    <row r="17" spans="9:16">
      <c r="I17" s="9" t="s">
        <v>74</v>
      </c>
      <c r="J17" s="9">
        <v>4</v>
      </c>
      <c r="K17" s="9"/>
      <c r="L17" s="9"/>
      <c r="M17" s="2">
        <v>0</v>
      </c>
      <c r="N17" s="44">
        <v>1</v>
      </c>
      <c r="O17" s="2">
        <v>0</v>
      </c>
      <c r="P17" s="2">
        <v>0</v>
      </c>
    </row>
    <row r="18" spans="9:16" ht="17.5" thickBot="1">
      <c r="I18" s="9" t="s">
        <v>78</v>
      </c>
      <c r="J18" s="9">
        <v>3</v>
      </c>
      <c r="K18" s="9"/>
      <c r="L18" s="9" t="s">
        <v>79</v>
      </c>
      <c r="M18" s="2">
        <v>0</v>
      </c>
      <c r="N18" s="2">
        <v>0</v>
      </c>
      <c r="O18" s="49">
        <v>1</v>
      </c>
      <c r="P18" s="49">
        <v>1</v>
      </c>
    </row>
    <row r="19" spans="9:16" ht="17.5" thickBot="1">
      <c r="I19" s="9"/>
      <c r="J19" s="9"/>
      <c r="K19" s="9"/>
      <c r="L19" s="9"/>
      <c r="M19" s="46">
        <v>0</v>
      </c>
      <c r="N19" s="47">
        <v>0</v>
      </c>
      <c r="O19" s="47">
        <v>0</v>
      </c>
      <c r="P19" s="48">
        <v>0</v>
      </c>
    </row>
    <row r="20" spans="9:16">
      <c r="I20" s="9"/>
      <c r="J20" s="9"/>
      <c r="K20" s="9"/>
      <c r="L20" s="9"/>
      <c r="M20" s="9"/>
      <c r="N20" s="9"/>
      <c r="O20" s="9"/>
      <c r="P20" s="9"/>
    </row>
    <row r="21" spans="9:16">
      <c r="I21" s="9"/>
      <c r="J21" s="9"/>
      <c r="K21" s="9"/>
      <c r="L21" s="9"/>
      <c r="M21" s="9"/>
      <c r="N21" s="9"/>
      <c r="O21" s="9"/>
      <c r="P21" s="9"/>
    </row>
    <row r="22" spans="9:16">
      <c r="I22" s="9"/>
      <c r="J22" s="9" t="s">
        <v>69</v>
      </c>
      <c r="K22" s="9"/>
      <c r="L22" s="9"/>
      <c r="M22" s="9" t="s">
        <v>70</v>
      </c>
      <c r="N22" s="9"/>
      <c r="O22" s="9"/>
      <c r="P22" s="9"/>
    </row>
    <row r="23" spans="9:16">
      <c r="I23" s="9" t="s">
        <v>74</v>
      </c>
      <c r="J23" s="9">
        <v>8</v>
      </c>
      <c r="K23" s="9"/>
      <c r="L23" s="9"/>
      <c r="M23" s="44">
        <v>1</v>
      </c>
      <c r="N23" s="2">
        <v>0</v>
      </c>
      <c r="O23" s="2">
        <v>0</v>
      </c>
      <c r="P23" s="2">
        <v>0</v>
      </c>
    </row>
    <row r="24" spans="9:16" ht="17.5" thickBot="1">
      <c r="I24" s="9" t="s">
        <v>78</v>
      </c>
      <c r="J24" s="9">
        <v>7</v>
      </c>
      <c r="K24" s="9"/>
      <c r="L24" s="9" t="s">
        <v>79</v>
      </c>
      <c r="M24" s="2">
        <v>0</v>
      </c>
      <c r="N24" s="49">
        <v>1</v>
      </c>
      <c r="O24" s="49">
        <v>1</v>
      </c>
      <c r="P24" s="49">
        <v>1</v>
      </c>
    </row>
    <row r="25" spans="9:16" ht="17.5" thickBot="1">
      <c r="I25" s="9"/>
      <c r="J25" s="9"/>
      <c r="K25" s="9"/>
      <c r="L25" s="9"/>
      <c r="M25" s="46">
        <v>0</v>
      </c>
      <c r="N25" s="47">
        <v>0</v>
      </c>
      <c r="O25" s="47">
        <v>0</v>
      </c>
      <c r="P25" s="48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마인크래프트</vt:lpstr>
      <vt:lpstr>점모으기</vt:lpstr>
      <vt:lpstr>합이0에가까운</vt:lpstr>
      <vt:lpstr>const구간합</vt:lpstr>
      <vt:lpstr>구간업데이트</vt:lpstr>
      <vt:lpstr>square</vt:lpstr>
      <vt:lpstr>진법변환</vt:lpstr>
      <vt:lpstr>비트연산1</vt:lpstr>
      <vt:lpstr>비밀편지</vt:lpstr>
      <vt:lpstr>비트연산2</vt:lpstr>
      <vt:lpstr>보안시스템</vt:lpstr>
      <vt:lpstr>Bit_imageMap3</vt:lpstr>
      <vt:lpstr>수열복원</vt:lpstr>
      <vt:lpstr>계수정렬</vt:lpstr>
      <vt:lpstr>기수정렬</vt:lpstr>
      <vt:lpstr>FAST SORT</vt:lpstr>
      <vt:lpstr>TS페어찾기</vt:lpstr>
      <vt:lpstr>퀴즈</vt:lpstr>
      <vt:lpstr>거기있니</vt:lpstr>
      <vt:lpstr>어디있니</vt:lpstr>
      <vt:lpstr>바이러스제거</vt:lpstr>
      <vt:lpstr>우주정거장</vt:lpstr>
      <vt:lpstr>택배</vt:lpstr>
      <vt:lpstr>정거장배정</vt:lpstr>
      <vt:lpstr>데이터압축1</vt:lpstr>
      <vt:lpstr>데이터압축2</vt:lpstr>
      <vt:lpstr>긴자리 연산</vt:lpstr>
      <vt:lpstr>긴자리덧셈뺄셈</vt:lpstr>
      <vt:lpstr>긴자리곱셈</vt:lpstr>
      <vt:lpstr>32진수합차곱</vt:lpstr>
      <vt:lpstr>수식계산기1</vt:lpstr>
      <vt:lpstr>수식계산기2</vt:lpstr>
      <vt:lpstr>EX합차곱 계산기</vt:lpstr>
      <vt:lpstr>구간의최대값1</vt:lpstr>
      <vt:lpstr>줄세우기</vt:lpstr>
      <vt:lpstr>EX메모장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2022-11-04T07:28:10Z</dcterms:modified>
</cp:coreProperties>
</file>