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10" windowWidth="20730" windowHeight="11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95" i="1" l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</calcChain>
</file>

<file path=xl/sharedStrings.xml><?xml version="1.0" encoding="utf-8"?>
<sst xmlns="http://schemas.openxmlformats.org/spreadsheetml/2006/main" count="217" uniqueCount="167">
  <si>
    <t>1-butane</t>
  </si>
  <si>
    <t>acetone</t>
  </si>
  <si>
    <t>Fluid</t>
  </si>
  <si>
    <t>Health Hazard</t>
  </si>
  <si>
    <t>Fire Hazard</t>
  </si>
  <si>
    <t>air</t>
  </si>
  <si>
    <t>ammonia</t>
  </si>
  <si>
    <t>argon</t>
  </si>
  <si>
    <t>benzene</t>
  </si>
  <si>
    <t>butane</t>
  </si>
  <si>
    <t>C1CC6</t>
  </si>
  <si>
    <t>cis-2-butene</t>
  </si>
  <si>
    <t>decafluorobutane</t>
  </si>
  <si>
    <t>dodecafluoropentane</t>
  </si>
  <si>
    <t>dodecane</t>
  </si>
  <si>
    <t>trifluoroiodomethane</t>
  </si>
  <si>
    <t>carbon monoxide</t>
  </si>
  <si>
    <t>Physical Hazard</t>
  </si>
  <si>
    <t>carbon dioxide</t>
  </si>
  <si>
    <t xml:space="preserve">carbonyl sulfide </t>
  </si>
  <si>
    <t>cyclohexane</t>
  </si>
  <si>
    <t>cyclopentane</t>
  </si>
  <si>
    <t>cyclopropane</t>
  </si>
  <si>
    <t>decane</t>
  </si>
  <si>
    <t xml:space="preserve">dimethyl carbonate  </t>
  </si>
  <si>
    <t>dimethylether</t>
  </si>
  <si>
    <t>ethane</t>
  </si>
  <si>
    <t>ethanol</t>
  </si>
  <si>
    <t>ethylene</t>
  </si>
  <si>
    <t>fluorine</t>
  </si>
  <si>
    <t xml:space="preserve">hydrogen sulfide </t>
  </si>
  <si>
    <t>helium</t>
  </si>
  <si>
    <t>heptane</t>
  </si>
  <si>
    <t>hexane</t>
  </si>
  <si>
    <t xml:space="preserve">hydrogen </t>
  </si>
  <si>
    <t>isobutene</t>
  </si>
  <si>
    <t>isohexane</t>
  </si>
  <si>
    <t>isopentane</t>
  </si>
  <si>
    <t>isobutane</t>
  </si>
  <si>
    <t>krypton</t>
  </si>
  <si>
    <t>decamethyltetrasiloxane</t>
  </si>
  <si>
    <t xml:space="preserve">dodecamethylpentasiloxane </t>
  </si>
  <si>
    <t xml:space="preserve">octamethyltrisiloxane </t>
  </si>
  <si>
    <t>methane</t>
  </si>
  <si>
    <t>methanol</t>
  </si>
  <si>
    <t>methyl linoleate</t>
  </si>
  <si>
    <t xml:space="preserve">methyl linolenate   </t>
  </si>
  <si>
    <t>hexamethyldisiloxane</t>
  </si>
  <si>
    <t xml:space="preserve">methyl oleate </t>
  </si>
  <si>
    <t xml:space="preserve">methyl palmitate </t>
  </si>
  <si>
    <t>methyl stearate</t>
  </si>
  <si>
    <t xml:space="preserve">nitrous oxide </t>
  </si>
  <si>
    <t>neon</t>
  </si>
  <si>
    <t>neopentane</t>
  </si>
  <si>
    <t>nitrogen trifluoride</t>
  </si>
  <si>
    <t xml:space="preserve">nitrogen </t>
  </si>
  <si>
    <t>nonane</t>
  </si>
  <si>
    <t>octane</t>
  </si>
  <si>
    <t>orthohydrogen</t>
  </si>
  <si>
    <t>oxygen</t>
  </si>
  <si>
    <t xml:space="preserve">parahydrogen </t>
  </si>
  <si>
    <t>pentane</t>
  </si>
  <si>
    <t>propane</t>
  </si>
  <si>
    <t>propylene</t>
  </si>
  <si>
    <t>propyne</t>
  </si>
  <si>
    <t>R32</t>
  </si>
  <si>
    <t>R41</t>
  </si>
  <si>
    <t>R115</t>
  </si>
  <si>
    <t>R116</t>
  </si>
  <si>
    <t>R124</t>
  </si>
  <si>
    <t>R125</t>
  </si>
  <si>
    <t>R141B</t>
  </si>
  <si>
    <t>R142B</t>
  </si>
  <si>
    <t>R143A</t>
  </si>
  <si>
    <t>R161</t>
  </si>
  <si>
    <t>R218</t>
  </si>
  <si>
    <t>R365MFC</t>
  </si>
  <si>
    <t>R245FA</t>
  </si>
  <si>
    <t>R245CA</t>
  </si>
  <si>
    <t>R236FA</t>
  </si>
  <si>
    <t>R236EA</t>
  </si>
  <si>
    <t>R227EA</t>
  </si>
  <si>
    <t>R507A</t>
  </si>
  <si>
    <t>R1234YF</t>
  </si>
  <si>
    <t>R1234ZE</t>
  </si>
  <si>
    <t>SF6</t>
  </si>
  <si>
    <t>SO2</t>
  </si>
  <si>
    <t xml:space="preserve">trans-butene </t>
  </si>
  <si>
    <t>toluene</t>
  </si>
  <si>
    <t>water</t>
  </si>
  <si>
    <t>xenon</t>
  </si>
  <si>
    <t>Number</t>
  </si>
  <si>
    <t>D2</t>
  </si>
  <si>
    <t>D2O</t>
  </si>
  <si>
    <t>D4</t>
  </si>
  <si>
    <t>D5</t>
  </si>
  <si>
    <t>D6</t>
  </si>
  <si>
    <t>R11</t>
  </si>
  <si>
    <t>R12</t>
  </si>
  <si>
    <t>R13</t>
  </si>
  <si>
    <t>R14</t>
  </si>
  <si>
    <t>R21</t>
  </si>
  <si>
    <t>R22</t>
  </si>
  <si>
    <t>R23</t>
  </si>
  <si>
    <t>R113</t>
  </si>
  <si>
    <t>R114</t>
  </si>
  <si>
    <t>R123</t>
  </si>
  <si>
    <t>R134A</t>
  </si>
  <si>
    <t>R152</t>
  </si>
  <si>
    <t>R404A</t>
  </si>
  <si>
    <t>R407C</t>
  </si>
  <si>
    <t>R410</t>
  </si>
  <si>
    <t>RC318</t>
  </si>
  <si>
    <t>R11.FLD</t>
  </si>
  <si>
    <t>R12.FLD</t>
  </si>
  <si>
    <t>R13.FLD</t>
  </si>
  <si>
    <t>R14.FLD</t>
  </si>
  <si>
    <t>R21.FLD</t>
  </si>
  <si>
    <t>R22.FLD</t>
  </si>
  <si>
    <t>R23.FLD</t>
  </si>
  <si>
    <t>R113.FLD</t>
  </si>
  <si>
    <t>R114.FLD</t>
  </si>
  <si>
    <t>R123.FLD</t>
  </si>
  <si>
    <t>R134A.FLD</t>
  </si>
  <si>
    <t>R152.FLD</t>
  </si>
  <si>
    <t>R404A.FLD</t>
  </si>
  <si>
    <t>R407C.FLD</t>
  </si>
  <si>
    <t>R410.FLD</t>
  </si>
  <si>
    <t>RC318.FLD</t>
  </si>
  <si>
    <t>elseif(no==193) name='XENON.FLD';</t>
  </si>
  <si>
    <t>BANNED</t>
  </si>
  <si>
    <t>BANNED 2020-2030</t>
  </si>
  <si>
    <t>DO NOT USE THIS</t>
  </si>
  <si>
    <t>Tc [K]</t>
  </si>
  <si>
    <t>Pc [kPa]</t>
  </si>
  <si>
    <t>Roc [mol/L]</t>
  </si>
  <si>
    <t>Mc [g/mol]</t>
  </si>
  <si>
    <t>Banned</t>
  </si>
  <si>
    <t>propylcyclohexane</t>
  </si>
  <si>
    <t xml:space="preserve">diethyl ether </t>
  </si>
  <si>
    <t xml:space="preserve">undecane </t>
  </si>
  <si>
    <t>ethylbenzene</t>
  </si>
  <si>
    <t>hydrogen chloride</t>
  </si>
  <si>
    <t xml:space="preserve">isooctane </t>
  </si>
  <si>
    <t>m-xylene</t>
  </si>
  <si>
    <t>NOVEC649</t>
  </si>
  <si>
    <t>o-xylene</t>
  </si>
  <si>
    <t xml:space="preserve">p-xylene </t>
  </si>
  <si>
    <t>R40</t>
  </si>
  <si>
    <t xml:space="preserve">R1216 </t>
  </si>
  <si>
    <t>R1233zd(E)</t>
  </si>
  <si>
    <t xml:space="preserve">RE143a  </t>
  </si>
  <si>
    <t xml:space="preserve">RE245cb2 </t>
  </si>
  <si>
    <t xml:space="preserve">RE245fa2 </t>
  </si>
  <si>
    <t>HFE-7000</t>
  </si>
  <si>
    <t>NA</t>
  </si>
  <si>
    <t>GWP100</t>
  </si>
  <si>
    <t>&lt;12</t>
  </si>
  <si>
    <t>&lt;1</t>
  </si>
  <si>
    <t>&lt;2.6</t>
  </si>
  <si>
    <t>&lt;10</t>
  </si>
  <si>
    <t>&lt;3.5</t>
  </si>
  <si>
    <t>-</t>
  </si>
  <si>
    <t>*</t>
  </si>
  <si>
    <t>X</t>
  </si>
  <si>
    <t>&lt;3</t>
  </si>
  <si>
    <t>&lt;2.7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</si>
</sst>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0" fillId="0" borderId="0" xfId="0" quotePrefix="1" applyAlignment="1">
      <alignment horizontal="center"/>
    </xf>
    <xf numFmtId="0" fontId="1" fillId="2" borderId="0" xfId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1" fontId="0" fillId="0" borderId="0" xfId="0" applyNumberFormat="1"/>
    <xf numFmtId="0" fontId="0" fillId="0" borderId="0" xfId="0" applyFont="1" applyFill="1" applyAlignment="1">
      <alignment horizontal="right" vertical="center"/>
    </xf>
    <xf numFmtId="0" fontId="0" fillId="0" borderId="0" xfId="0" quotePrefix="1" applyFont="1" applyFill="1" applyAlignment="1">
      <alignment horizontal="right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2">
    <cellStyle name="Good" xfId="1" builtinId="26"/>
    <cellStyle name="Normal" xfId="0" builtinId="0"/>
  </cellStyles>
  <dxfs count="13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K126" totalsRowShown="0" headerRowDxfId="12" dataDxfId="11">
  <autoFilter ref="A1:K126"/>
  <tableColumns count="11">
    <tableColumn id="1" name="Fluid" dataDxfId="10"/>
    <tableColumn id="2" name="Number" dataDxfId="9"/>
    <tableColumn id="3" name="Health Hazard" dataDxfId="8"/>
    <tableColumn id="4" name="Fire Hazard" dataDxfId="7"/>
    <tableColumn id="5" name="Physical Hazard" dataDxfId="6"/>
    <tableColumn id="6" name="Banned" dataDxfId="5"/>
    <tableColumn id="11" name="GWP100" dataDxfId="4"/>
    <tableColumn id="7" name="Tc [K]" dataDxfId="3"/>
    <tableColumn id="8" name="Pc [kPa]" dataDxfId="2"/>
    <tableColumn id="9" name="Roc [mol/L]" dataDxfId="1"/>
    <tableColumn id="10" name="Mc [g/mol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"/>
  <sheetViews>
    <sheetView tabSelected="1" topLeftCell="A103" workbookViewId="0">
      <selection activeCell="A125" sqref="A125"/>
    </sheetView>
  </sheetViews>
  <sheetFormatPr defaultRowHeight="15" x14ac:dyDescent="0.25"/>
  <cols>
    <col min="1" max="1" width="27.28515625" bestFit="1" customWidth="1"/>
    <col min="2" max="2" width="12.85546875" style="1" customWidth="1"/>
    <col min="3" max="3" width="18" customWidth="1"/>
    <col min="4" max="4" width="15.42578125" customWidth="1"/>
    <col min="5" max="5" width="19.28515625" customWidth="1"/>
    <col min="6" max="6" width="18" customWidth="1"/>
    <col min="7" max="7" width="13.140625" bestFit="1" customWidth="1"/>
    <col min="8" max="8" width="10.42578125" style="10" bestFit="1" customWidth="1"/>
    <col min="9" max="9" width="12.5703125" style="1" bestFit="1" customWidth="1"/>
    <col min="10" max="10" width="15.7109375" style="1" bestFit="1" customWidth="1"/>
    <col min="11" max="11" width="15.42578125" bestFit="1" customWidth="1"/>
    <col min="12" max="12" width="33.42578125" bestFit="1" customWidth="1"/>
    <col min="13" max="13" width="32.42578125" bestFit="1" customWidth="1"/>
    <col min="14" max="14" width="10.85546875" bestFit="1" customWidth="1"/>
    <col min="15" max="16" width="10.140625" bestFit="1" customWidth="1"/>
  </cols>
  <sheetData>
    <row r="1" spans="1:16" x14ac:dyDescent="0.25">
      <c r="A1" s="2" t="s">
        <v>2</v>
      </c>
      <c r="B1" s="2" t="s">
        <v>91</v>
      </c>
      <c r="C1" s="2" t="s">
        <v>3</v>
      </c>
      <c r="D1" s="2" t="s">
        <v>4</v>
      </c>
      <c r="E1" s="2" t="s">
        <v>17</v>
      </c>
      <c r="F1" s="2" t="s">
        <v>137</v>
      </c>
      <c r="G1" s="2" t="s">
        <v>156</v>
      </c>
      <c r="H1" s="6" t="s">
        <v>133</v>
      </c>
      <c r="I1" s="8" t="s">
        <v>134</v>
      </c>
      <c r="J1" s="6" t="s">
        <v>135</v>
      </c>
      <c r="K1" s="6" t="s">
        <v>136</v>
      </c>
    </row>
    <row r="2" spans="1:16" x14ac:dyDescent="0.25">
      <c r="A2" s="2" t="s">
        <v>0</v>
      </c>
      <c r="B2" s="2">
        <v>101</v>
      </c>
      <c r="C2" s="2">
        <v>0</v>
      </c>
      <c r="D2" s="2">
        <v>4</v>
      </c>
      <c r="E2" s="2">
        <v>1</v>
      </c>
      <c r="F2" s="4"/>
      <c r="G2" s="11" t="s">
        <v>157</v>
      </c>
      <c r="H2" s="7">
        <v>419.29</v>
      </c>
      <c r="I2" s="9">
        <v>4005.1</v>
      </c>
      <c r="J2" s="7">
        <v>4.24</v>
      </c>
      <c r="K2" s="6">
        <v>56.106319999999997</v>
      </c>
    </row>
    <row r="3" spans="1:16" x14ac:dyDescent="0.25">
      <c r="A3" s="2" t="s">
        <v>1</v>
      </c>
      <c r="B3" s="2">
        <v>102</v>
      </c>
      <c r="C3" s="2">
        <v>2</v>
      </c>
      <c r="D3" s="2">
        <v>3</v>
      </c>
      <c r="E3" s="2">
        <v>0</v>
      </c>
      <c r="F3" s="4"/>
      <c r="G3" s="11">
        <v>0.5</v>
      </c>
      <c r="H3" s="7">
        <v>508.1</v>
      </c>
      <c r="I3" s="9">
        <v>4700</v>
      </c>
      <c r="J3" s="7">
        <v>4.7</v>
      </c>
      <c r="K3" s="6">
        <v>58.079140000000002</v>
      </c>
    </row>
    <row r="4" spans="1:16" x14ac:dyDescent="0.25">
      <c r="A4" s="2" t="s">
        <v>5</v>
      </c>
      <c r="B4" s="2">
        <v>103</v>
      </c>
      <c r="C4" s="2">
        <v>0</v>
      </c>
      <c r="D4" s="2">
        <v>0</v>
      </c>
      <c r="E4" s="2">
        <v>0</v>
      </c>
      <c r="F4" s="4"/>
      <c r="G4" s="11">
        <v>0</v>
      </c>
      <c r="H4" s="7">
        <v>132.53059999999999</v>
      </c>
      <c r="I4" s="9">
        <v>3786</v>
      </c>
      <c r="J4" s="7">
        <v>11.8308</v>
      </c>
      <c r="K4" s="6">
        <v>28.96546</v>
      </c>
      <c r="M4" s="2"/>
      <c r="N4" s="2"/>
      <c r="O4" s="2"/>
      <c r="P4" s="2"/>
    </row>
    <row r="5" spans="1:16" x14ac:dyDescent="0.25">
      <c r="A5" s="2" t="s">
        <v>6</v>
      </c>
      <c r="B5" s="2">
        <v>104</v>
      </c>
      <c r="C5" s="2">
        <v>3</v>
      </c>
      <c r="D5" s="2">
        <v>1</v>
      </c>
      <c r="E5" s="2">
        <v>0</v>
      </c>
      <c r="F5" s="4"/>
      <c r="G5" s="11" t="s">
        <v>158</v>
      </c>
      <c r="H5" s="7">
        <v>405.4</v>
      </c>
      <c r="I5" s="9">
        <v>11333</v>
      </c>
      <c r="J5" s="7">
        <v>13.2118</v>
      </c>
      <c r="K5" s="6">
        <v>17.030259999999998</v>
      </c>
      <c r="M5" s="2"/>
      <c r="N5" s="2"/>
      <c r="O5" s="2"/>
      <c r="P5" s="2"/>
    </row>
    <row r="6" spans="1:16" x14ac:dyDescent="0.25">
      <c r="A6" s="2" t="s">
        <v>7</v>
      </c>
      <c r="B6" s="2">
        <v>105</v>
      </c>
      <c r="C6" s="2">
        <v>0</v>
      </c>
      <c r="D6" s="2">
        <v>0</v>
      </c>
      <c r="E6" s="2">
        <v>0</v>
      </c>
      <c r="F6" s="4"/>
      <c r="G6" s="11">
        <v>0</v>
      </c>
      <c r="H6" s="7">
        <v>150.68700000000001</v>
      </c>
      <c r="I6" s="9">
        <v>4863</v>
      </c>
      <c r="J6" s="7">
        <v>13.407400000000001</v>
      </c>
      <c r="K6" s="6">
        <v>39.948</v>
      </c>
      <c r="M6" s="2"/>
      <c r="N6" s="2"/>
      <c r="O6" s="2"/>
      <c r="P6" s="2"/>
    </row>
    <row r="7" spans="1:16" x14ac:dyDescent="0.25">
      <c r="A7" s="2" t="s">
        <v>8</v>
      </c>
      <c r="B7" s="2">
        <v>106</v>
      </c>
      <c r="C7" s="2">
        <v>2</v>
      </c>
      <c r="D7" s="2">
        <v>3</v>
      </c>
      <c r="E7" s="2">
        <v>0</v>
      </c>
      <c r="F7" s="4"/>
      <c r="G7" s="11" t="s">
        <v>159</v>
      </c>
      <c r="H7" s="7">
        <v>562.02</v>
      </c>
      <c r="I7" s="9">
        <v>4906.3</v>
      </c>
      <c r="J7" s="7">
        <v>3.9020000000000001</v>
      </c>
      <c r="K7" s="6">
        <v>78.111840000000001</v>
      </c>
      <c r="M7" s="2"/>
      <c r="N7" s="2"/>
      <c r="O7" s="2"/>
      <c r="P7" s="2"/>
    </row>
    <row r="8" spans="1:16" x14ac:dyDescent="0.25">
      <c r="A8" s="2" t="s">
        <v>9</v>
      </c>
      <c r="B8" s="2">
        <v>107</v>
      </c>
      <c r="C8" s="2">
        <v>1</v>
      </c>
      <c r="D8" s="2">
        <v>4</v>
      </c>
      <c r="E8" s="2">
        <v>0</v>
      </c>
      <c r="F8" s="4"/>
      <c r="G8" s="11">
        <v>3</v>
      </c>
      <c r="H8" s="7">
        <v>425.125</v>
      </c>
      <c r="I8" s="9">
        <v>3796</v>
      </c>
      <c r="J8" s="7">
        <v>3.9227699999999999</v>
      </c>
      <c r="K8" s="6">
        <v>58.122199999999999</v>
      </c>
      <c r="M8" s="2"/>
      <c r="N8" s="2"/>
      <c r="O8" s="2"/>
      <c r="P8" s="2"/>
    </row>
    <row r="9" spans="1:16" x14ac:dyDescent="0.25">
      <c r="A9" s="2" t="s">
        <v>10</v>
      </c>
      <c r="B9" s="2">
        <v>108</v>
      </c>
      <c r="C9" s="2">
        <v>2</v>
      </c>
      <c r="D9" s="2">
        <v>3</v>
      </c>
      <c r="E9" s="2">
        <v>0</v>
      </c>
      <c r="F9" s="4"/>
      <c r="G9" s="11">
        <v>0.63900000000000001</v>
      </c>
      <c r="H9" s="7">
        <v>572.20000000000005</v>
      </c>
      <c r="I9" s="9">
        <v>3470</v>
      </c>
      <c r="J9" s="7">
        <v>2.72</v>
      </c>
      <c r="K9" s="6">
        <v>146.69999999999999</v>
      </c>
    </row>
    <row r="10" spans="1:16" x14ac:dyDescent="0.25">
      <c r="A10" s="2" t="s">
        <v>11</v>
      </c>
      <c r="B10" s="2">
        <v>109</v>
      </c>
      <c r="C10" s="2">
        <v>0</v>
      </c>
      <c r="D10" s="2">
        <v>4</v>
      </c>
      <c r="E10" s="2">
        <v>1</v>
      </c>
      <c r="F10" s="4"/>
      <c r="G10" s="11" t="s">
        <v>160</v>
      </c>
      <c r="H10" s="7">
        <v>435.75</v>
      </c>
      <c r="I10" s="9">
        <v>4225.5</v>
      </c>
      <c r="J10" s="7">
        <v>4.2439999999999998</v>
      </c>
      <c r="K10" s="6">
        <v>134.30000000000001</v>
      </c>
    </row>
    <row r="11" spans="1:16" x14ac:dyDescent="0.25">
      <c r="A11" s="2" t="s">
        <v>138</v>
      </c>
      <c r="B11" s="2">
        <v>110</v>
      </c>
      <c r="C11" s="2">
        <v>1000</v>
      </c>
      <c r="D11" s="2">
        <v>1000</v>
      </c>
      <c r="E11" s="2">
        <v>1000</v>
      </c>
      <c r="F11" s="4"/>
      <c r="G11" s="11" t="s">
        <v>160</v>
      </c>
      <c r="H11" s="7">
        <v>630.79999999999995</v>
      </c>
      <c r="I11" s="9">
        <v>2860</v>
      </c>
      <c r="J11" s="7">
        <v>2.06</v>
      </c>
      <c r="K11" s="6">
        <v>126.23922</v>
      </c>
    </row>
    <row r="12" spans="1:16" x14ac:dyDescent="0.25">
      <c r="A12" s="2" t="s">
        <v>12</v>
      </c>
      <c r="B12" s="2">
        <v>111</v>
      </c>
      <c r="C12" s="2">
        <v>1</v>
      </c>
      <c r="D12" s="2">
        <v>0</v>
      </c>
      <c r="E12" s="2">
        <v>0</v>
      </c>
      <c r="F12" s="4"/>
      <c r="G12" s="11">
        <v>8860</v>
      </c>
      <c r="H12" s="6">
        <v>386.32600000000002</v>
      </c>
      <c r="I12" s="8">
        <v>2323.4</v>
      </c>
      <c r="J12" s="6">
        <v>2.52</v>
      </c>
      <c r="K12" s="6">
        <v>238.03</v>
      </c>
    </row>
    <row r="13" spans="1:16" x14ac:dyDescent="0.25">
      <c r="A13" s="2" t="s">
        <v>13</v>
      </c>
      <c r="B13" s="2">
        <v>112</v>
      </c>
      <c r="C13" s="2">
        <v>1000</v>
      </c>
      <c r="D13" s="2">
        <v>1000</v>
      </c>
      <c r="E13" s="2">
        <v>1000</v>
      </c>
      <c r="F13" s="4"/>
      <c r="G13" s="11">
        <v>9160</v>
      </c>
      <c r="H13" s="7">
        <v>420.55500000000001</v>
      </c>
      <c r="I13" s="9">
        <v>2045</v>
      </c>
      <c r="J13" s="7">
        <v>2.1160000000000001</v>
      </c>
      <c r="K13" s="6">
        <v>288.02999999999997</v>
      </c>
    </row>
    <row r="14" spans="1:16" x14ac:dyDescent="0.25">
      <c r="A14" s="2" t="s">
        <v>14</v>
      </c>
      <c r="B14" s="2">
        <v>113</v>
      </c>
      <c r="C14" s="2">
        <v>2</v>
      </c>
      <c r="D14" s="2">
        <v>2</v>
      </c>
      <c r="E14" s="2">
        <v>0</v>
      </c>
      <c r="F14" s="4"/>
      <c r="G14" s="11" t="s">
        <v>157</v>
      </c>
      <c r="H14" s="7">
        <v>658.1</v>
      </c>
      <c r="I14" s="9">
        <v>1817</v>
      </c>
      <c r="J14" s="7">
        <v>1.33</v>
      </c>
      <c r="K14" s="6">
        <v>170.33484000000001</v>
      </c>
    </row>
    <row r="15" spans="1:16" x14ac:dyDescent="0.25">
      <c r="A15" s="2" t="s">
        <v>15</v>
      </c>
      <c r="B15" s="2">
        <v>114</v>
      </c>
      <c r="C15" s="2">
        <v>1</v>
      </c>
      <c r="D15" s="2">
        <v>0</v>
      </c>
      <c r="E15" s="2">
        <v>0</v>
      </c>
      <c r="F15" s="4"/>
      <c r="G15" s="11">
        <v>0.4</v>
      </c>
      <c r="H15" s="7">
        <v>396.44</v>
      </c>
      <c r="I15" s="9">
        <v>3953</v>
      </c>
      <c r="J15" s="7">
        <v>4.4306000000000001</v>
      </c>
      <c r="K15" s="6">
        <v>120</v>
      </c>
    </row>
    <row r="16" spans="1:16" x14ac:dyDescent="0.25">
      <c r="A16" s="2" t="s">
        <v>16</v>
      </c>
      <c r="B16" s="2">
        <v>115</v>
      </c>
      <c r="C16" s="2">
        <v>1</v>
      </c>
      <c r="D16" s="2">
        <v>4</v>
      </c>
      <c r="E16" s="2">
        <v>3</v>
      </c>
      <c r="F16" s="4"/>
      <c r="G16" s="11">
        <v>1.6</v>
      </c>
      <c r="H16" s="7">
        <v>132.86000000000001</v>
      </c>
      <c r="I16" s="9">
        <v>3494</v>
      </c>
      <c r="J16" s="7">
        <v>10.85</v>
      </c>
      <c r="K16" s="6">
        <v>28.010100000000001</v>
      </c>
    </row>
    <row r="17" spans="1:11" x14ac:dyDescent="0.25">
      <c r="A17" s="2" t="s">
        <v>18</v>
      </c>
      <c r="B17" s="2">
        <v>116</v>
      </c>
      <c r="C17" s="2">
        <v>1</v>
      </c>
      <c r="D17" s="2">
        <v>0</v>
      </c>
      <c r="E17" s="2">
        <v>0</v>
      </c>
      <c r="F17" s="4"/>
      <c r="G17" s="11">
        <v>1</v>
      </c>
      <c r="H17" s="7">
        <v>304.12819999999999</v>
      </c>
      <c r="I17" s="9">
        <v>7377.3</v>
      </c>
      <c r="J17" s="7">
        <v>10.6249</v>
      </c>
      <c r="K17" s="6">
        <v>44.009799999999998</v>
      </c>
    </row>
    <row r="18" spans="1:11" x14ac:dyDescent="0.25">
      <c r="A18" s="2" t="s">
        <v>19</v>
      </c>
      <c r="B18" s="2">
        <v>117</v>
      </c>
      <c r="C18" s="2">
        <v>3</v>
      </c>
      <c r="D18" s="2">
        <v>4</v>
      </c>
      <c r="E18" s="2">
        <v>1</v>
      </c>
      <c r="F18" s="4"/>
      <c r="G18" s="11">
        <v>27</v>
      </c>
      <c r="H18" s="7">
        <v>378.77</v>
      </c>
      <c r="I18" s="9">
        <v>6370</v>
      </c>
      <c r="J18" s="7">
        <v>7.41</v>
      </c>
      <c r="K18" s="6">
        <v>60.075099999999999</v>
      </c>
    </row>
    <row r="19" spans="1:11" x14ac:dyDescent="0.25">
      <c r="A19" s="2" t="s">
        <v>20</v>
      </c>
      <c r="B19" s="2">
        <v>118</v>
      </c>
      <c r="C19" s="2">
        <v>1</v>
      </c>
      <c r="D19" s="2">
        <v>3</v>
      </c>
      <c r="E19" s="2">
        <v>0</v>
      </c>
      <c r="F19" s="4"/>
      <c r="G19" s="11" t="s">
        <v>161</v>
      </c>
      <c r="H19" s="7">
        <v>553.64</v>
      </c>
      <c r="I19" s="9">
        <v>4075</v>
      </c>
      <c r="J19" s="7">
        <v>3.2437900000000002</v>
      </c>
      <c r="K19" s="6">
        <v>84.160799999999995</v>
      </c>
    </row>
    <row r="20" spans="1:11" x14ac:dyDescent="0.25">
      <c r="A20" s="2" t="s">
        <v>21</v>
      </c>
      <c r="B20" s="2">
        <v>119</v>
      </c>
      <c r="C20" s="2">
        <v>2</v>
      </c>
      <c r="D20" s="2">
        <v>3</v>
      </c>
      <c r="E20" s="2">
        <v>1</v>
      </c>
      <c r="F20" s="4"/>
      <c r="G20" s="11">
        <v>3</v>
      </c>
      <c r="H20" s="7">
        <v>511.69</v>
      </c>
      <c r="I20" s="9">
        <v>4515</v>
      </c>
      <c r="J20" s="7">
        <v>3.82</v>
      </c>
      <c r="K20" s="6">
        <v>70.132900000000006</v>
      </c>
    </row>
    <row r="21" spans="1:11" x14ac:dyDescent="0.25">
      <c r="A21" s="2" t="s">
        <v>22</v>
      </c>
      <c r="B21" s="2">
        <v>120</v>
      </c>
      <c r="C21" s="2">
        <v>1</v>
      </c>
      <c r="D21" s="2">
        <v>4</v>
      </c>
      <c r="E21" s="2">
        <v>0</v>
      </c>
      <c r="F21" s="4"/>
      <c r="G21" s="11">
        <v>1.1000000000000001</v>
      </c>
      <c r="H21" s="7">
        <v>398.3</v>
      </c>
      <c r="I21" s="9">
        <v>5579.7</v>
      </c>
      <c r="J21" s="7">
        <v>6.1429</v>
      </c>
      <c r="K21" s="6">
        <v>42.081000000000003</v>
      </c>
    </row>
    <row r="22" spans="1:11" s="1" customFormat="1" x14ac:dyDescent="0.25">
      <c r="A22" s="2" t="s">
        <v>92</v>
      </c>
      <c r="B22" s="2">
        <v>121</v>
      </c>
      <c r="C22" s="2">
        <v>1000</v>
      </c>
      <c r="D22" s="2">
        <v>1000</v>
      </c>
      <c r="E22" s="2">
        <v>1000</v>
      </c>
      <c r="F22" s="4"/>
      <c r="G22" s="11">
        <v>0</v>
      </c>
      <c r="H22" s="7">
        <v>38.340000000000003</v>
      </c>
      <c r="I22" s="9">
        <v>1665.3</v>
      </c>
      <c r="J22" s="7">
        <v>17.327000000000002</v>
      </c>
      <c r="K22" s="6">
        <v>4.0282</v>
      </c>
    </row>
    <row r="23" spans="1:11" s="1" customFormat="1" x14ac:dyDescent="0.25">
      <c r="A23" s="2" t="s">
        <v>93</v>
      </c>
      <c r="B23" s="2">
        <v>122</v>
      </c>
      <c r="C23" s="2">
        <v>1000</v>
      </c>
      <c r="D23" s="2">
        <v>1000</v>
      </c>
      <c r="E23" s="2">
        <v>1000</v>
      </c>
      <c r="F23" s="4" t="s">
        <v>132</v>
      </c>
      <c r="G23" s="11" t="s">
        <v>162</v>
      </c>
      <c r="H23" s="7">
        <v>643.84699999999998</v>
      </c>
      <c r="I23" s="9">
        <v>21671</v>
      </c>
      <c r="J23" s="7">
        <v>17.775549999999999</v>
      </c>
      <c r="K23" s="6">
        <v>20.0275</v>
      </c>
    </row>
    <row r="24" spans="1:11" s="1" customFormat="1" x14ac:dyDescent="0.25">
      <c r="A24" s="2" t="s">
        <v>94</v>
      </c>
      <c r="B24" s="2">
        <v>123</v>
      </c>
      <c r="C24" s="2">
        <v>1000</v>
      </c>
      <c r="D24" s="2">
        <v>1000</v>
      </c>
      <c r="E24" s="2">
        <v>1000</v>
      </c>
      <c r="F24" s="4"/>
      <c r="G24" s="11" t="s">
        <v>163</v>
      </c>
      <c r="H24" s="7">
        <v>586.5</v>
      </c>
      <c r="I24" s="9">
        <v>1332</v>
      </c>
      <c r="J24" s="7">
        <v>1.0308999999999999</v>
      </c>
      <c r="K24" s="6">
        <v>296.61576000000002</v>
      </c>
    </row>
    <row r="25" spans="1:11" s="1" customFormat="1" x14ac:dyDescent="0.25">
      <c r="A25" s="2" t="s">
        <v>95</v>
      </c>
      <c r="B25" s="2">
        <v>124</v>
      </c>
      <c r="C25" s="2">
        <v>1000</v>
      </c>
      <c r="D25" s="2">
        <v>1000</v>
      </c>
      <c r="E25" s="2">
        <v>1000</v>
      </c>
      <c r="F25" s="4"/>
      <c r="G25" s="11" t="s">
        <v>164</v>
      </c>
      <c r="H25" s="7">
        <v>619.15</v>
      </c>
      <c r="I25" s="9">
        <v>1160</v>
      </c>
      <c r="J25" s="7">
        <v>0.8223684</v>
      </c>
      <c r="K25" s="6">
        <v>370.7679</v>
      </c>
    </row>
    <row r="26" spans="1:11" s="1" customFormat="1" x14ac:dyDescent="0.25">
      <c r="A26" s="2" t="s">
        <v>96</v>
      </c>
      <c r="B26" s="2">
        <v>125</v>
      </c>
      <c r="C26" s="2">
        <v>1000</v>
      </c>
      <c r="D26" s="2">
        <v>1000</v>
      </c>
      <c r="E26" s="2">
        <v>1000</v>
      </c>
      <c r="F26" s="4"/>
      <c r="G26" s="11" t="s">
        <v>164</v>
      </c>
      <c r="H26" s="7">
        <v>645.78</v>
      </c>
      <c r="I26" s="9">
        <v>961</v>
      </c>
      <c r="J26" s="7">
        <v>0.62728799999999996</v>
      </c>
      <c r="K26" s="6">
        <v>444.92399999999998</v>
      </c>
    </row>
    <row r="27" spans="1:11" x14ac:dyDescent="0.25">
      <c r="A27" s="2" t="s">
        <v>23</v>
      </c>
      <c r="B27" s="2">
        <v>126</v>
      </c>
      <c r="C27" s="2">
        <v>2</v>
      </c>
      <c r="D27" s="2">
        <v>2</v>
      </c>
      <c r="E27" s="2">
        <v>0</v>
      </c>
      <c r="F27" s="4"/>
      <c r="G27" s="11" t="s">
        <v>157</v>
      </c>
      <c r="H27" s="7">
        <v>617.70000000000005</v>
      </c>
      <c r="I27" s="9">
        <v>2103</v>
      </c>
      <c r="J27" s="7">
        <v>1.64</v>
      </c>
      <c r="K27" s="6">
        <v>142.2816</v>
      </c>
    </row>
    <row r="28" spans="1:11" x14ac:dyDescent="0.25">
      <c r="A28" s="2" t="s">
        <v>24</v>
      </c>
      <c r="B28" s="2">
        <v>127</v>
      </c>
      <c r="C28" s="2">
        <v>2</v>
      </c>
      <c r="D28" s="2">
        <v>3</v>
      </c>
      <c r="E28" s="2">
        <v>0</v>
      </c>
      <c r="F28" s="4"/>
      <c r="G28" s="11" t="s">
        <v>164</v>
      </c>
      <c r="H28" s="7">
        <v>557.37599999999998</v>
      </c>
      <c r="I28" s="9">
        <v>4835.08</v>
      </c>
      <c r="J28" s="7">
        <v>3.9748999999999999</v>
      </c>
      <c r="K28" s="6">
        <v>90.077939999999998</v>
      </c>
    </row>
    <row r="29" spans="1:11" x14ac:dyDescent="0.25">
      <c r="A29" s="2" t="s">
        <v>25</v>
      </c>
      <c r="B29" s="2">
        <v>128</v>
      </c>
      <c r="C29" s="2">
        <v>1</v>
      </c>
      <c r="D29" s="2">
        <v>4</v>
      </c>
      <c r="E29" s="2">
        <v>2</v>
      </c>
      <c r="F29" s="4"/>
      <c r="G29" s="11">
        <v>1</v>
      </c>
      <c r="H29" s="7">
        <v>400.37799999999999</v>
      </c>
      <c r="I29" s="9">
        <v>5336.8450000000003</v>
      </c>
      <c r="J29" s="7">
        <v>5.94</v>
      </c>
      <c r="K29" s="6">
        <v>46.068440000000002</v>
      </c>
    </row>
    <row r="30" spans="1:11" x14ac:dyDescent="0.25">
      <c r="A30" s="2" t="s">
        <v>26</v>
      </c>
      <c r="B30" s="2">
        <v>129</v>
      </c>
      <c r="C30" s="2">
        <v>1</v>
      </c>
      <c r="D30" s="2">
        <v>4</v>
      </c>
      <c r="E30" s="2">
        <v>0</v>
      </c>
      <c r="F30" s="4"/>
      <c r="G30" s="11">
        <v>2.9</v>
      </c>
      <c r="H30" s="7">
        <v>305.322</v>
      </c>
      <c r="I30" s="9">
        <v>4872.2</v>
      </c>
      <c r="J30" s="7">
        <v>6.8567999999999998</v>
      </c>
      <c r="K30" s="6">
        <v>30.069040000000001</v>
      </c>
    </row>
    <row r="31" spans="1:11" x14ac:dyDescent="0.25">
      <c r="A31" s="2" t="s">
        <v>27</v>
      </c>
      <c r="B31" s="2">
        <v>130</v>
      </c>
      <c r="C31" s="2">
        <v>2</v>
      </c>
      <c r="D31" s="2">
        <v>3</v>
      </c>
      <c r="E31" s="2">
        <v>0</v>
      </c>
      <c r="F31" s="4"/>
      <c r="G31" s="11">
        <v>0</v>
      </c>
      <c r="H31" s="7">
        <v>513.9</v>
      </c>
      <c r="I31" s="9">
        <v>6148</v>
      </c>
      <c r="J31" s="7">
        <v>5.9909999999999997</v>
      </c>
      <c r="K31" s="6">
        <v>46.068440000000002</v>
      </c>
    </row>
    <row r="32" spans="1:11" x14ac:dyDescent="0.25">
      <c r="A32" s="2" t="s">
        <v>28</v>
      </c>
      <c r="B32" s="2">
        <v>131</v>
      </c>
      <c r="C32" s="2">
        <v>2</v>
      </c>
      <c r="D32" s="2">
        <v>4</v>
      </c>
      <c r="E32" s="2">
        <v>0</v>
      </c>
      <c r="F32" s="4"/>
      <c r="G32" s="11">
        <v>6.8</v>
      </c>
      <c r="H32" s="7">
        <v>282.35000000000002</v>
      </c>
      <c r="I32" s="9">
        <v>5041.8</v>
      </c>
      <c r="J32" s="7">
        <v>7.6369999999999996</v>
      </c>
      <c r="K32" s="6">
        <v>28.05376</v>
      </c>
    </row>
    <row r="33" spans="1:11" x14ac:dyDescent="0.25">
      <c r="A33" s="2" t="s">
        <v>29</v>
      </c>
      <c r="B33" s="2">
        <v>132</v>
      </c>
      <c r="C33" s="2">
        <v>4</v>
      </c>
      <c r="D33" s="2">
        <v>0</v>
      </c>
      <c r="E33" s="2">
        <v>4</v>
      </c>
      <c r="F33" s="4"/>
      <c r="G33" s="11">
        <v>0</v>
      </c>
      <c r="H33" s="7">
        <v>144.41399999999999</v>
      </c>
      <c r="I33" s="9">
        <v>5172.3999999999996</v>
      </c>
      <c r="J33" s="7">
        <v>15.603</v>
      </c>
      <c r="K33" s="6">
        <v>37.996810000000004</v>
      </c>
    </row>
    <row r="34" spans="1:11" x14ac:dyDescent="0.25">
      <c r="A34" s="2" t="s">
        <v>30</v>
      </c>
      <c r="B34" s="2">
        <v>133</v>
      </c>
      <c r="C34" s="2">
        <v>4</v>
      </c>
      <c r="D34" s="2">
        <v>4</v>
      </c>
      <c r="E34" s="2">
        <v>0</v>
      </c>
      <c r="F34" s="4"/>
      <c r="G34" s="11" t="s">
        <v>155</v>
      </c>
      <c r="H34" s="7">
        <v>373.1</v>
      </c>
      <c r="I34" s="9">
        <v>9000</v>
      </c>
      <c r="J34" s="7">
        <v>10.19</v>
      </c>
      <c r="K34" s="6">
        <v>34.080880000000001</v>
      </c>
    </row>
    <row r="35" spans="1:11" x14ac:dyDescent="0.25">
      <c r="A35" s="2" t="s">
        <v>31</v>
      </c>
      <c r="B35" s="2">
        <v>134</v>
      </c>
      <c r="C35" s="2">
        <v>1</v>
      </c>
      <c r="D35" s="2">
        <v>0</v>
      </c>
      <c r="E35" s="2">
        <v>0</v>
      </c>
      <c r="F35" s="4"/>
      <c r="G35" s="11">
        <v>0</v>
      </c>
      <c r="H35" s="7">
        <v>5.1952999999999996</v>
      </c>
      <c r="I35" s="9">
        <v>227.6</v>
      </c>
      <c r="J35" s="7">
        <v>18.13</v>
      </c>
      <c r="K35" s="6">
        <v>4.0026020000000004</v>
      </c>
    </row>
    <row r="36" spans="1:11" x14ac:dyDescent="0.25">
      <c r="A36" s="2" t="s">
        <v>32</v>
      </c>
      <c r="B36" s="2">
        <v>135</v>
      </c>
      <c r="C36" s="2">
        <v>1</v>
      </c>
      <c r="D36" s="2">
        <v>3</v>
      </c>
      <c r="E36" s="2">
        <v>0</v>
      </c>
      <c r="F36" s="4"/>
      <c r="G36" s="11" t="s">
        <v>157</v>
      </c>
      <c r="H36" s="7">
        <v>540.13</v>
      </c>
      <c r="I36" s="9">
        <v>2736</v>
      </c>
      <c r="J36" s="7">
        <v>2.3153000000000001</v>
      </c>
      <c r="K36" s="6">
        <v>100.202</v>
      </c>
    </row>
    <row r="37" spans="1:11" x14ac:dyDescent="0.25">
      <c r="A37" s="2" t="s">
        <v>33</v>
      </c>
      <c r="B37" s="2">
        <v>136</v>
      </c>
      <c r="C37" s="2">
        <v>2</v>
      </c>
      <c r="D37" s="2">
        <v>3</v>
      </c>
      <c r="E37" s="2">
        <v>0</v>
      </c>
      <c r="F37" s="4"/>
      <c r="G37" s="11">
        <v>3.1</v>
      </c>
      <c r="H37" s="7">
        <v>507.82</v>
      </c>
      <c r="I37" s="9">
        <v>3034</v>
      </c>
      <c r="J37" s="7">
        <v>2.7059000000000002</v>
      </c>
      <c r="K37" s="6">
        <v>86.175359999999998</v>
      </c>
    </row>
    <row r="38" spans="1:11" x14ac:dyDescent="0.25">
      <c r="A38" s="2" t="s">
        <v>34</v>
      </c>
      <c r="B38" s="2">
        <v>137</v>
      </c>
      <c r="C38" s="2">
        <v>0</v>
      </c>
      <c r="D38" s="2">
        <v>4</v>
      </c>
      <c r="E38" s="2">
        <v>0</v>
      </c>
      <c r="F38" s="4"/>
      <c r="G38" s="11">
        <v>0</v>
      </c>
      <c r="H38" s="7">
        <v>33.145000000000003</v>
      </c>
      <c r="I38" s="9">
        <v>1296.4000000000001</v>
      </c>
      <c r="J38" s="7">
        <v>15.507999999999999</v>
      </c>
      <c r="K38" s="6">
        <v>2.0158800000000001</v>
      </c>
    </row>
    <row r="39" spans="1:11" x14ac:dyDescent="0.25">
      <c r="A39" s="2" t="s">
        <v>35</v>
      </c>
      <c r="B39" s="2">
        <v>138</v>
      </c>
      <c r="C39" s="2">
        <v>1</v>
      </c>
      <c r="D39" s="2">
        <v>4</v>
      </c>
      <c r="E39" s="2">
        <v>0</v>
      </c>
      <c r="F39" s="4"/>
      <c r="G39" s="11" t="s">
        <v>157</v>
      </c>
      <c r="H39" s="7">
        <v>418.09</v>
      </c>
      <c r="I39" s="9">
        <v>4009.8</v>
      </c>
      <c r="J39" s="7">
        <v>4.17</v>
      </c>
      <c r="K39" s="6">
        <v>56.106319999999997</v>
      </c>
    </row>
    <row r="40" spans="1:11" x14ac:dyDescent="0.25">
      <c r="A40" s="2" t="s">
        <v>36</v>
      </c>
      <c r="B40" s="2">
        <v>139</v>
      </c>
      <c r="C40" s="2">
        <v>1</v>
      </c>
      <c r="D40" s="2">
        <v>4</v>
      </c>
      <c r="E40" s="2">
        <v>0</v>
      </c>
      <c r="F40" s="4"/>
      <c r="G40" s="11" t="s">
        <v>161</v>
      </c>
      <c r="H40" s="7">
        <v>497.7</v>
      </c>
      <c r="I40" s="9">
        <v>3040</v>
      </c>
      <c r="J40" s="7">
        <v>2.7149999999999999</v>
      </c>
      <c r="K40" s="6">
        <v>0.2797</v>
      </c>
    </row>
    <row r="41" spans="1:11" x14ac:dyDescent="0.25">
      <c r="A41" s="2" t="s">
        <v>37</v>
      </c>
      <c r="B41" s="2">
        <v>140</v>
      </c>
      <c r="C41" s="2">
        <v>1</v>
      </c>
      <c r="D41" s="2">
        <v>4</v>
      </c>
      <c r="E41" s="2">
        <v>0</v>
      </c>
      <c r="F41" s="4"/>
      <c r="G41" s="11" t="s">
        <v>165</v>
      </c>
      <c r="H41" s="7">
        <v>460.35</v>
      </c>
      <c r="I41" s="9">
        <v>3378</v>
      </c>
      <c r="J41" s="7">
        <v>3.2709999999999999</v>
      </c>
      <c r="K41" s="6">
        <v>72.148780000000002</v>
      </c>
    </row>
    <row r="42" spans="1:11" x14ac:dyDescent="0.25">
      <c r="A42" s="2" t="s">
        <v>38</v>
      </c>
      <c r="B42" s="2">
        <v>141</v>
      </c>
      <c r="C42" s="2">
        <v>1</v>
      </c>
      <c r="D42" s="2">
        <v>4</v>
      </c>
      <c r="E42" s="2">
        <v>0</v>
      </c>
      <c r="F42" s="4"/>
      <c r="G42" s="11" t="s">
        <v>166</v>
      </c>
      <c r="H42" s="7">
        <v>407.81</v>
      </c>
      <c r="I42" s="9">
        <v>3629</v>
      </c>
      <c r="J42" s="7">
        <v>3.8797000000000001</v>
      </c>
      <c r="K42" s="6">
        <v>58.122199999999999</v>
      </c>
    </row>
    <row r="43" spans="1:11" x14ac:dyDescent="0.25">
      <c r="A43" s="2" t="s">
        <v>39</v>
      </c>
      <c r="B43" s="2">
        <v>142</v>
      </c>
      <c r="C43" s="2">
        <v>0</v>
      </c>
      <c r="D43" s="2">
        <v>0</v>
      </c>
      <c r="E43" s="2">
        <v>0</v>
      </c>
      <c r="F43" s="4"/>
      <c r="G43" s="11">
        <v>0</v>
      </c>
      <c r="H43" s="7">
        <v>209.48</v>
      </c>
      <c r="I43" s="9">
        <v>5525</v>
      </c>
      <c r="J43" s="7">
        <v>10.85</v>
      </c>
      <c r="K43" s="6">
        <v>83.798000000000002</v>
      </c>
    </row>
    <row r="44" spans="1:11" x14ac:dyDescent="0.25">
      <c r="A44" s="2" t="s">
        <v>40</v>
      </c>
      <c r="B44" s="2">
        <v>143</v>
      </c>
      <c r="C44" s="2">
        <v>1</v>
      </c>
      <c r="D44" s="2">
        <v>2</v>
      </c>
      <c r="E44" s="2">
        <v>0</v>
      </c>
      <c r="F44" s="4"/>
      <c r="G44" s="11" t="s">
        <v>164</v>
      </c>
      <c r="H44" s="7">
        <v>599.4</v>
      </c>
      <c r="I44" s="9">
        <v>1227</v>
      </c>
      <c r="J44" s="7">
        <v>0.91466099999999995</v>
      </c>
      <c r="K44" s="6">
        <v>310.685</v>
      </c>
    </row>
    <row r="45" spans="1:11" x14ac:dyDescent="0.25">
      <c r="A45" s="2" t="s">
        <v>41</v>
      </c>
      <c r="B45" s="2">
        <v>144</v>
      </c>
      <c r="C45" s="2">
        <v>1</v>
      </c>
      <c r="D45" s="2">
        <v>2</v>
      </c>
      <c r="E45" s="2">
        <v>0</v>
      </c>
      <c r="F45" s="4"/>
      <c r="G45" s="11" t="s">
        <v>164</v>
      </c>
      <c r="H45" s="7">
        <v>628.36</v>
      </c>
      <c r="I45" s="9">
        <v>945</v>
      </c>
      <c r="J45" s="6">
        <v>0.68579800000000002</v>
      </c>
      <c r="K45" s="7">
        <v>384.839</v>
      </c>
    </row>
    <row r="46" spans="1:11" x14ac:dyDescent="0.25">
      <c r="A46" s="2" t="s">
        <v>42</v>
      </c>
      <c r="B46" s="2">
        <v>145</v>
      </c>
      <c r="C46" s="2">
        <v>1</v>
      </c>
      <c r="D46" s="2">
        <v>3</v>
      </c>
      <c r="E46" s="2">
        <v>0</v>
      </c>
      <c r="F46" s="4"/>
      <c r="G46" s="11" t="s">
        <v>164</v>
      </c>
      <c r="H46" s="7">
        <v>564.09</v>
      </c>
      <c r="I46" s="9">
        <v>1415</v>
      </c>
      <c r="J46" s="7">
        <v>1.0854360000000001</v>
      </c>
      <c r="K46" s="6">
        <v>236.53100000000001</v>
      </c>
    </row>
    <row r="47" spans="1:11" x14ac:dyDescent="0.25">
      <c r="A47" s="2" t="s">
        <v>43</v>
      </c>
      <c r="B47" s="2">
        <v>146</v>
      </c>
      <c r="C47" s="2">
        <v>0</v>
      </c>
      <c r="D47" s="2">
        <v>4</v>
      </c>
      <c r="E47" s="2">
        <v>0</v>
      </c>
      <c r="F47" s="4"/>
      <c r="G47" s="11">
        <v>25</v>
      </c>
      <c r="H47" s="7">
        <v>190.56399999999999</v>
      </c>
      <c r="I47" s="9">
        <v>4599.2</v>
      </c>
      <c r="J47" s="7">
        <v>10.138999999999999</v>
      </c>
      <c r="K47" s="6">
        <v>16.0428</v>
      </c>
    </row>
    <row r="48" spans="1:11" x14ac:dyDescent="0.25">
      <c r="A48" s="2" t="s">
        <v>44</v>
      </c>
      <c r="B48" s="2">
        <v>147</v>
      </c>
      <c r="C48" s="2">
        <v>2</v>
      </c>
      <c r="D48" s="2">
        <v>3</v>
      </c>
      <c r="E48" s="2">
        <v>0</v>
      </c>
      <c r="F48" s="4"/>
      <c r="G48" s="11">
        <v>2.8</v>
      </c>
      <c r="H48" s="7">
        <v>512.6</v>
      </c>
      <c r="I48" s="9">
        <v>8103.5</v>
      </c>
      <c r="J48" s="7">
        <v>8.6</v>
      </c>
      <c r="K48" s="6">
        <v>32.042160000000003</v>
      </c>
    </row>
    <row r="49" spans="1:11" x14ac:dyDescent="0.25">
      <c r="A49" s="2" t="s">
        <v>45</v>
      </c>
      <c r="B49" s="2">
        <v>148</v>
      </c>
      <c r="C49" s="2">
        <v>1000</v>
      </c>
      <c r="D49" s="2">
        <v>1000</v>
      </c>
      <c r="E49" s="2">
        <v>1000</v>
      </c>
      <c r="F49" s="4"/>
      <c r="G49" s="11" t="s">
        <v>164</v>
      </c>
      <c r="H49" s="7">
        <v>799</v>
      </c>
      <c r="I49" s="9">
        <v>1314</v>
      </c>
      <c r="J49" s="7">
        <v>0.80840000000000001</v>
      </c>
      <c r="K49" s="6">
        <v>294.47199999999998</v>
      </c>
    </row>
    <row r="50" spans="1:11" x14ac:dyDescent="0.25">
      <c r="A50" s="2" t="s">
        <v>46</v>
      </c>
      <c r="B50" s="2">
        <v>149</v>
      </c>
      <c r="C50" s="2">
        <v>1000</v>
      </c>
      <c r="D50" s="2">
        <v>1000</v>
      </c>
      <c r="E50" s="2">
        <v>1000</v>
      </c>
      <c r="F50" s="4"/>
      <c r="G50" s="11" t="s">
        <v>164</v>
      </c>
      <c r="H50" s="7">
        <v>722</v>
      </c>
      <c r="I50" s="9">
        <v>1369</v>
      </c>
      <c r="J50" s="7">
        <v>0.84730000000000005</v>
      </c>
      <c r="K50" s="6">
        <v>292.45618000000002</v>
      </c>
    </row>
    <row r="51" spans="1:11" x14ac:dyDescent="0.25">
      <c r="A51" s="2" t="s">
        <v>47</v>
      </c>
      <c r="B51" s="2">
        <v>150</v>
      </c>
      <c r="C51" s="2">
        <v>2</v>
      </c>
      <c r="D51" s="2">
        <v>3</v>
      </c>
      <c r="E51" s="2">
        <v>1</v>
      </c>
      <c r="F51" s="4"/>
      <c r="G51" s="11" t="s">
        <v>164</v>
      </c>
      <c r="H51" s="7">
        <v>518.75</v>
      </c>
      <c r="I51" s="9">
        <v>1939</v>
      </c>
      <c r="J51" s="7">
        <v>1.589825</v>
      </c>
      <c r="K51" s="6">
        <v>162.37752</v>
      </c>
    </row>
    <row r="52" spans="1:11" x14ac:dyDescent="0.25">
      <c r="A52" s="2" t="s">
        <v>48</v>
      </c>
      <c r="B52" s="2">
        <v>151</v>
      </c>
      <c r="C52" s="2">
        <v>2</v>
      </c>
      <c r="D52" s="2">
        <v>1</v>
      </c>
      <c r="E52" s="2">
        <v>0</v>
      </c>
      <c r="F52" s="4"/>
      <c r="G52" s="11" t="s">
        <v>164</v>
      </c>
      <c r="H52" s="7">
        <v>782</v>
      </c>
      <c r="I52" s="9">
        <v>1246</v>
      </c>
      <c r="J52" s="7">
        <v>0.81284999999999996</v>
      </c>
      <c r="K52" s="6">
        <v>296.48793999999998</v>
      </c>
    </row>
    <row r="53" spans="1:11" x14ac:dyDescent="0.25">
      <c r="A53" s="2" t="s">
        <v>49</v>
      </c>
      <c r="B53" s="2">
        <v>152</v>
      </c>
      <c r="C53" s="2">
        <v>1</v>
      </c>
      <c r="D53" s="2">
        <v>0</v>
      </c>
      <c r="E53" s="2">
        <v>0</v>
      </c>
      <c r="F53" s="4"/>
      <c r="G53" s="11" t="s">
        <v>164</v>
      </c>
      <c r="H53" s="7">
        <v>755</v>
      </c>
      <c r="I53" s="9">
        <v>1350</v>
      </c>
      <c r="J53" s="7">
        <v>0.89700000000000002</v>
      </c>
      <c r="K53" s="6">
        <v>270.45066000000003</v>
      </c>
    </row>
    <row r="54" spans="1:11" x14ac:dyDescent="0.25">
      <c r="A54" s="2" t="s">
        <v>50</v>
      </c>
      <c r="B54" s="2">
        <v>153</v>
      </c>
      <c r="C54" s="2">
        <v>0</v>
      </c>
      <c r="D54" s="2">
        <v>1</v>
      </c>
      <c r="E54" s="2">
        <v>0</v>
      </c>
      <c r="F54" s="4"/>
      <c r="G54" s="11" t="s">
        <v>164</v>
      </c>
      <c r="H54" s="7">
        <v>775</v>
      </c>
      <c r="I54" s="9">
        <v>1239</v>
      </c>
      <c r="J54" s="7">
        <v>0.79430000000000001</v>
      </c>
      <c r="K54" s="6">
        <v>298.50382000000002</v>
      </c>
    </row>
    <row r="55" spans="1:11" x14ac:dyDescent="0.25">
      <c r="A55" s="2" t="s">
        <v>51</v>
      </c>
      <c r="B55" s="2">
        <v>154</v>
      </c>
      <c r="C55" s="2">
        <v>0</v>
      </c>
      <c r="D55" s="2">
        <v>0</v>
      </c>
      <c r="E55" s="2">
        <v>2</v>
      </c>
      <c r="F55" s="4"/>
      <c r="G55" s="11">
        <v>320</v>
      </c>
      <c r="H55" s="7">
        <v>309.52</v>
      </c>
      <c r="I55" s="9">
        <v>7245</v>
      </c>
      <c r="J55" s="7">
        <v>10.27</v>
      </c>
      <c r="K55" s="6">
        <v>44.012799999999999</v>
      </c>
    </row>
    <row r="56" spans="1:11" x14ac:dyDescent="0.25">
      <c r="A56" s="2" t="s">
        <v>52</v>
      </c>
      <c r="B56" s="2">
        <v>155</v>
      </c>
      <c r="C56" s="2">
        <v>0</v>
      </c>
      <c r="D56" s="2">
        <v>0</v>
      </c>
      <c r="E56" s="2">
        <v>0</v>
      </c>
      <c r="F56" s="4"/>
      <c r="G56" s="11">
        <v>0</v>
      </c>
      <c r="H56" s="7">
        <v>44.491799999999998</v>
      </c>
      <c r="I56" s="9">
        <v>2678.6</v>
      </c>
      <c r="J56" s="7">
        <v>23.882000000000001</v>
      </c>
      <c r="K56" s="6">
        <v>20.178999999999998</v>
      </c>
    </row>
    <row r="57" spans="1:11" x14ac:dyDescent="0.25">
      <c r="A57" s="2" t="s">
        <v>53</v>
      </c>
      <c r="B57" s="2">
        <v>156</v>
      </c>
      <c r="C57" s="2">
        <v>1</v>
      </c>
      <c r="D57" s="2">
        <v>4</v>
      </c>
      <c r="E57" s="2">
        <v>0</v>
      </c>
      <c r="F57" s="4"/>
      <c r="G57" s="11" t="s">
        <v>165</v>
      </c>
      <c r="H57" s="7">
        <v>433.74</v>
      </c>
      <c r="I57" s="9">
        <v>3196</v>
      </c>
      <c r="J57" s="7">
        <v>3.27</v>
      </c>
      <c r="K57" s="6">
        <v>72.148780000000002</v>
      </c>
    </row>
    <row r="58" spans="1:11" x14ac:dyDescent="0.25">
      <c r="A58" s="2" t="s">
        <v>54</v>
      </c>
      <c r="B58" s="2">
        <v>157</v>
      </c>
      <c r="C58" s="2">
        <v>2</v>
      </c>
      <c r="D58" s="2">
        <v>0</v>
      </c>
      <c r="E58" s="2">
        <v>1</v>
      </c>
      <c r="F58" s="4"/>
      <c r="G58" s="11">
        <v>17200</v>
      </c>
      <c r="H58" s="7">
        <v>234</v>
      </c>
      <c r="I58" s="9">
        <v>4460.7</v>
      </c>
      <c r="J58" s="7">
        <v>7.92</v>
      </c>
      <c r="K58" s="6">
        <v>71.019000000000005</v>
      </c>
    </row>
    <row r="59" spans="1:11" x14ac:dyDescent="0.25">
      <c r="A59" s="2" t="s">
        <v>55</v>
      </c>
      <c r="B59" s="2">
        <v>158</v>
      </c>
      <c r="C59" s="2">
        <v>0</v>
      </c>
      <c r="D59" s="2">
        <v>0</v>
      </c>
      <c r="E59" s="2">
        <v>0</v>
      </c>
      <c r="F59" s="4"/>
      <c r="G59" s="11">
        <v>0</v>
      </c>
      <c r="H59" s="7">
        <v>126.19199999999999</v>
      </c>
      <c r="I59" s="9">
        <v>3395.8</v>
      </c>
      <c r="J59" s="7">
        <v>11.1839</v>
      </c>
      <c r="K59" s="6">
        <v>28.01</v>
      </c>
    </row>
    <row r="60" spans="1:11" x14ac:dyDescent="0.25">
      <c r="A60" s="2" t="s">
        <v>56</v>
      </c>
      <c r="B60" s="2">
        <v>159</v>
      </c>
      <c r="C60" s="2">
        <v>2</v>
      </c>
      <c r="D60" s="2">
        <v>3</v>
      </c>
      <c r="E60" s="2">
        <v>0</v>
      </c>
      <c r="F60" s="4"/>
      <c r="G60" s="11" t="s">
        <v>157</v>
      </c>
      <c r="H60" s="7">
        <v>594.54999999999995</v>
      </c>
      <c r="I60" s="9">
        <v>2281</v>
      </c>
      <c r="J60" s="7">
        <v>1.81</v>
      </c>
      <c r="K60" s="6">
        <v>128.2551</v>
      </c>
    </row>
    <row r="61" spans="1:11" x14ac:dyDescent="0.25">
      <c r="A61" s="2" t="s">
        <v>57</v>
      </c>
      <c r="B61" s="2">
        <v>160</v>
      </c>
      <c r="C61" s="2">
        <v>2</v>
      </c>
      <c r="D61" s="2">
        <v>3</v>
      </c>
      <c r="E61" s="2">
        <v>0</v>
      </c>
      <c r="F61" s="4"/>
      <c r="G61" s="11" t="s">
        <v>157</v>
      </c>
      <c r="H61" s="7">
        <v>569.32000000000005</v>
      </c>
      <c r="I61" s="9">
        <v>2497</v>
      </c>
      <c r="J61" s="7">
        <v>2.0564</v>
      </c>
      <c r="K61" s="6">
        <v>114.2285</v>
      </c>
    </row>
    <row r="62" spans="1:11" x14ac:dyDescent="0.25">
      <c r="A62" s="2" t="s">
        <v>58</v>
      </c>
      <c r="B62" s="2">
        <v>161</v>
      </c>
      <c r="C62" s="2">
        <v>1000</v>
      </c>
      <c r="D62" s="2">
        <v>1000</v>
      </c>
      <c r="E62" s="2">
        <v>1000</v>
      </c>
      <c r="F62" s="4"/>
      <c r="G62" s="11">
        <v>0</v>
      </c>
      <c r="H62" s="7">
        <v>33.22</v>
      </c>
      <c r="I62" s="9">
        <v>1310.6500000000001</v>
      </c>
      <c r="J62" s="7">
        <v>15.445</v>
      </c>
      <c r="K62" s="6">
        <v>2.0159400000000001</v>
      </c>
    </row>
    <row r="63" spans="1:11" x14ac:dyDescent="0.25">
      <c r="A63" s="2" t="s">
        <v>59</v>
      </c>
      <c r="B63" s="2">
        <v>162</v>
      </c>
      <c r="C63" s="2">
        <v>0</v>
      </c>
      <c r="D63" s="2">
        <v>0</v>
      </c>
      <c r="E63" s="2">
        <v>0</v>
      </c>
      <c r="F63" s="4"/>
      <c r="G63" s="11">
        <v>0</v>
      </c>
      <c r="H63" s="7">
        <v>154.58099999999999</v>
      </c>
      <c r="I63" s="9">
        <v>5043</v>
      </c>
      <c r="J63" s="7">
        <v>13.63</v>
      </c>
      <c r="K63" s="6">
        <v>31.998799999999999</v>
      </c>
    </row>
    <row r="64" spans="1:11" x14ac:dyDescent="0.25">
      <c r="A64" s="2" t="s">
        <v>60</v>
      </c>
      <c r="B64" s="2">
        <v>163</v>
      </c>
      <c r="C64" s="2">
        <v>1000</v>
      </c>
      <c r="D64" s="2">
        <v>1000</v>
      </c>
      <c r="E64" s="2">
        <v>1000</v>
      </c>
      <c r="F64" s="4"/>
      <c r="G64" s="11">
        <v>0</v>
      </c>
      <c r="H64" s="7">
        <v>32.938000000000002</v>
      </c>
      <c r="I64" s="9">
        <v>1285.8</v>
      </c>
      <c r="J64" s="7">
        <v>15.538</v>
      </c>
      <c r="K64" s="6">
        <v>2.0158800000000001</v>
      </c>
    </row>
    <row r="65" spans="1:11" x14ac:dyDescent="0.25">
      <c r="A65" s="2" t="s">
        <v>61</v>
      </c>
      <c r="B65" s="2">
        <v>164</v>
      </c>
      <c r="C65" s="2">
        <v>2</v>
      </c>
      <c r="D65" s="2">
        <v>4</v>
      </c>
      <c r="E65" s="2">
        <v>0</v>
      </c>
      <c r="F65" s="4"/>
      <c r="G65" s="11" t="s">
        <v>165</v>
      </c>
      <c r="H65" s="7">
        <v>469.7</v>
      </c>
      <c r="I65" s="9">
        <v>3370</v>
      </c>
      <c r="J65" s="7">
        <v>3.2155999999999998</v>
      </c>
      <c r="K65" s="6">
        <v>72.148780000000002</v>
      </c>
    </row>
    <row r="66" spans="1:11" x14ac:dyDescent="0.25">
      <c r="A66" s="2" t="s">
        <v>62</v>
      </c>
      <c r="B66" s="2">
        <v>165</v>
      </c>
      <c r="C66" s="2">
        <v>1</v>
      </c>
      <c r="D66" s="2">
        <v>4</v>
      </c>
      <c r="E66" s="2">
        <v>0</v>
      </c>
      <c r="F66" s="4"/>
      <c r="G66" s="11">
        <v>3</v>
      </c>
      <c r="H66" s="7">
        <v>369.89</v>
      </c>
      <c r="I66" s="9">
        <v>4251.2</v>
      </c>
      <c r="J66" s="7">
        <v>5</v>
      </c>
      <c r="K66" s="6">
        <v>44.095619999999997</v>
      </c>
    </row>
    <row r="67" spans="1:11" x14ac:dyDescent="0.25">
      <c r="A67" s="2" t="s">
        <v>63</v>
      </c>
      <c r="B67" s="2">
        <v>166</v>
      </c>
      <c r="C67" s="2">
        <v>1</v>
      </c>
      <c r="D67" s="2">
        <v>4</v>
      </c>
      <c r="E67" s="2">
        <v>2</v>
      </c>
      <c r="F67" s="4"/>
      <c r="G67" s="11">
        <v>3.1</v>
      </c>
      <c r="H67" s="7">
        <v>364.21100000000001</v>
      </c>
      <c r="I67" s="9">
        <v>4555</v>
      </c>
      <c r="J67" s="7">
        <v>5.4569999999999999</v>
      </c>
      <c r="K67" s="6">
        <v>42.079740000000001</v>
      </c>
    </row>
    <row r="68" spans="1:11" x14ac:dyDescent="0.25">
      <c r="A68" s="2" t="s">
        <v>64</v>
      </c>
      <c r="B68" s="2">
        <v>167</v>
      </c>
      <c r="C68" s="2">
        <v>1</v>
      </c>
      <c r="D68" s="2">
        <v>4</v>
      </c>
      <c r="E68" s="2">
        <v>1</v>
      </c>
      <c r="F68" s="4"/>
      <c r="G68" s="11" t="s">
        <v>157</v>
      </c>
      <c r="H68" s="7">
        <v>402.38</v>
      </c>
      <c r="I68" s="9">
        <v>5626</v>
      </c>
      <c r="J68" s="7">
        <v>6.1132999999999997</v>
      </c>
      <c r="K68" s="6">
        <v>40.06</v>
      </c>
    </row>
    <row r="69" spans="1:11" x14ac:dyDescent="0.25">
      <c r="A69" s="2" t="s">
        <v>65</v>
      </c>
      <c r="B69" s="2">
        <v>168</v>
      </c>
      <c r="C69" s="2">
        <v>1</v>
      </c>
      <c r="D69" s="2">
        <v>4</v>
      </c>
      <c r="E69" s="2">
        <v>1</v>
      </c>
      <c r="F69" s="4"/>
      <c r="G69" s="11">
        <v>675</v>
      </c>
      <c r="H69" s="7">
        <v>351.255</v>
      </c>
      <c r="I69" s="9">
        <v>5782</v>
      </c>
      <c r="J69" s="7">
        <v>8.15</v>
      </c>
      <c r="K69" s="7">
        <v>52.024000000000001</v>
      </c>
    </row>
    <row r="70" spans="1:11" x14ac:dyDescent="0.25">
      <c r="A70" s="2" t="s">
        <v>66</v>
      </c>
      <c r="B70" s="2">
        <v>169</v>
      </c>
      <c r="C70" s="2">
        <v>2</v>
      </c>
      <c r="D70" s="2">
        <v>3</v>
      </c>
      <c r="E70" s="2">
        <v>2</v>
      </c>
      <c r="F70" s="4"/>
      <c r="G70" s="11">
        <v>92</v>
      </c>
      <c r="H70" s="7">
        <v>317.27999999999997</v>
      </c>
      <c r="I70" s="9">
        <v>5897</v>
      </c>
      <c r="J70" s="7">
        <v>9.3000000000000007</v>
      </c>
      <c r="K70" s="7">
        <v>34.032919999999997</v>
      </c>
    </row>
    <row r="71" spans="1:11" x14ac:dyDescent="0.25">
      <c r="A71" s="2" t="s">
        <v>67</v>
      </c>
      <c r="B71" s="2">
        <v>170</v>
      </c>
      <c r="C71" s="2">
        <v>1</v>
      </c>
      <c r="D71" s="2">
        <v>0</v>
      </c>
      <c r="E71" s="2">
        <v>1</v>
      </c>
      <c r="F71" s="4" t="s">
        <v>130</v>
      </c>
      <c r="G71" s="11">
        <v>7370</v>
      </c>
      <c r="H71" s="7">
        <v>353.1</v>
      </c>
      <c r="I71" s="9">
        <v>3129</v>
      </c>
      <c r="J71" s="7">
        <v>3.98</v>
      </c>
      <c r="K71" s="7">
        <v>173.75</v>
      </c>
    </row>
    <row r="72" spans="1:11" x14ac:dyDescent="0.25">
      <c r="A72" s="2" t="s">
        <v>68</v>
      </c>
      <c r="B72" s="2">
        <v>171</v>
      </c>
      <c r="C72" s="2">
        <v>1</v>
      </c>
      <c r="D72" s="2">
        <v>0</v>
      </c>
      <c r="E72" s="2">
        <v>0</v>
      </c>
      <c r="F72" s="4"/>
      <c r="G72" s="11">
        <v>9200</v>
      </c>
      <c r="H72" s="7">
        <v>293.02999999999997</v>
      </c>
      <c r="I72" s="9">
        <v>3048</v>
      </c>
      <c r="J72" s="7">
        <v>4.444</v>
      </c>
      <c r="K72" s="7">
        <v>173.1</v>
      </c>
    </row>
    <row r="73" spans="1:11" x14ac:dyDescent="0.25">
      <c r="A73" s="2" t="s">
        <v>69</v>
      </c>
      <c r="B73" s="2">
        <v>172</v>
      </c>
      <c r="C73" s="2">
        <v>1</v>
      </c>
      <c r="D73" s="2">
        <v>0</v>
      </c>
      <c r="E73" s="2">
        <v>0</v>
      </c>
      <c r="F73" s="4" t="s">
        <v>131</v>
      </c>
      <c r="G73" s="11">
        <v>609</v>
      </c>
      <c r="H73" s="7">
        <v>395.42500000000001</v>
      </c>
      <c r="I73" s="9">
        <v>3624.2950000000001</v>
      </c>
      <c r="J73" s="7">
        <v>4.1033099999999996</v>
      </c>
      <c r="K73" s="7">
        <v>261.18700000000001</v>
      </c>
    </row>
    <row r="74" spans="1:11" x14ac:dyDescent="0.25">
      <c r="A74" s="2" t="s">
        <v>70</v>
      </c>
      <c r="B74" s="2">
        <v>173</v>
      </c>
      <c r="C74" s="2">
        <v>1</v>
      </c>
      <c r="D74" s="2">
        <v>0</v>
      </c>
      <c r="E74" s="2">
        <v>0</v>
      </c>
      <c r="F74" s="4"/>
      <c r="G74" s="11">
        <v>3500</v>
      </c>
      <c r="H74" s="7">
        <v>339.173</v>
      </c>
      <c r="I74" s="9">
        <v>3617.7</v>
      </c>
      <c r="J74" s="7">
        <v>4.7789999999999999</v>
      </c>
      <c r="K74" s="7">
        <v>120.0214</v>
      </c>
    </row>
    <row r="75" spans="1:11" x14ac:dyDescent="0.25">
      <c r="A75" s="2" t="s">
        <v>71</v>
      </c>
      <c r="B75" s="2">
        <v>174</v>
      </c>
      <c r="C75" s="2">
        <v>0</v>
      </c>
      <c r="D75" s="2">
        <v>1</v>
      </c>
      <c r="E75" s="2">
        <v>0</v>
      </c>
      <c r="F75" s="4" t="s">
        <v>131</v>
      </c>
      <c r="G75" s="11">
        <v>725</v>
      </c>
      <c r="H75" s="7">
        <v>477.5</v>
      </c>
      <c r="I75" s="9">
        <v>4212</v>
      </c>
      <c r="J75" s="7">
        <v>3.9209999999999998</v>
      </c>
      <c r="K75" s="7">
        <v>116.94962</v>
      </c>
    </row>
    <row r="76" spans="1:11" x14ac:dyDescent="0.25">
      <c r="A76" s="2" t="s">
        <v>72</v>
      </c>
      <c r="B76" s="2">
        <v>175</v>
      </c>
      <c r="C76" s="2">
        <v>1</v>
      </c>
      <c r="D76" s="2">
        <v>1</v>
      </c>
      <c r="E76" s="2">
        <v>0</v>
      </c>
      <c r="F76" s="4" t="s">
        <v>131</v>
      </c>
      <c r="G76" s="11">
        <v>2310</v>
      </c>
      <c r="H76" s="7">
        <v>410.26</v>
      </c>
      <c r="I76" s="9">
        <v>4055</v>
      </c>
      <c r="J76" s="7">
        <v>4.4379999999999997</v>
      </c>
      <c r="K76" s="7">
        <v>100.49503</v>
      </c>
    </row>
    <row r="77" spans="1:11" x14ac:dyDescent="0.25">
      <c r="A77" s="2" t="s">
        <v>73</v>
      </c>
      <c r="B77" s="2">
        <v>176</v>
      </c>
      <c r="C77" s="2">
        <v>1</v>
      </c>
      <c r="D77" s="2">
        <v>1</v>
      </c>
      <c r="E77" s="2">
        <v>0</v>
      </c>
      <c r="F77" s="4"/>
      <c r="G77" s="11">
        <v>4470</v>
      </c>
      <c r="H77" s="7">
        <v>345.85700000000003</v>
      </c>
      <c r="I77" s="9">
        <v>3761</v>
      </c>
      <c r="J77" s="7">
        <v>5.12845</v>
      </c>
      <c r="K77" s="7">
        <v>84.040999999999997</v>
      </c>
    </row>
    <row r="78" spans="1:11" x14ac:dyDescent="0.25">
      <c r="A78" s="2" t="s">
        <v>74</v>
      </c>
      <c r="B78" s="2">
        <v>177</v>
      </c>
      <c r="C78" s="2">
        <v>1000</v>
      </c>
      <c r="D78" s="2">
        <v>1000</v>
      </c>
      <c r="E78" s="2">
        <v>1000</v>
      </c>
      <c r="F78" s="4"/>
      <c r="G78" s="11">
        <v>10</v>
      </c>
      <c r="H78" s="7">
        <v>375.3</v>
      </c>
      <c r="I78" s="9">
        <v>5091</v>
      </c>
      <c r="J78" s="7">
        <v>6.28</v>
      </c>
      <c r="K78" s="7">
        <v>48.0595</v>
      </c>
    </row>
    <row r="79" spans="1:11" x14ac:dyDescent="0.25">
      <c r="A79" s="2" t="s">
        <v>75</v>
      </c>
      <c r="B79" s="2">
        <v>178</v>
      </c>
      <c r="C79" s="2">
        <v>1</v>
      </c>
      <c r="D79" s="2">
        <v>0</v>
      </c>
      <c r="E79" s="2">
        <v>0</v>
      </c>
      <c r="F79" s="4"/>
      <c r="G79" s="11">
        <v>8830</v>
      </c>
      <c r="H79" s="7">
        <v>345.02</v>
      </c>
      <c r="I79" s="9">
        <v>2640</v>
      </c>
      <c r="J79" s="7">
        <v>3.34</v>
      </c>
      <c r="K79" s="7">
        <v>188.01933</v>
      </c>
    </row>
    <row r="80" spans="1:11" x14ac:dyDescent="0.25">
      <c r="A80" s="2" t="s">
        <v>81</v>
      </c>
      <c r="B80" s="2">
        <v>179</v>
      </c>
      <c r="C80" s="2">
        <v>1</v>
      </c>
      <c r="D80" s="2">
        <v>0</v>
      </c>
      <c r="E80" s="2">
        <v>0</v>
      </c>
      <c r="F80" s="4"/>
      <c r="G80" s="11">
        <v>3220</v>
      </c>
      <c r="H80" s="7">
        <v>374.9</v>
      </c>
      <c r="I80" s="9">
        <v>2925</v>
      </c>
      <c r="J80" s="7">
        <v>3.4950000000000001</v>
      </c>
      <c r="K80" s="7">
        <v>170.02886000000001</v>
      </c>
    </row>
    <row r="81" spans="1:16" s="1" customFormat="1" x14ac:dyDescent="0.25">
      <c r="A81" s="2" t="s">
        <v>80</v>
      </c>
      <c r="B81" s="2">
        <v>180</v>
      </c>
      <c r="C81" s="2">
        <v>1000</v>
      </c>
      <c r="D81" s="2">
        <v>1000</v>
      </c>
      <c r="E81" s="2">
        <v>1000</v>
      </c>
      <c r="F81" s="4"/>
      <c r="G81" s="11">
        <v>1200</v>
      </c>
      <c r="H81" s="7">
        <v>412.44</v>
      </c>
      <c r="I81" s="9">
        <v>3501.98</v>
      </c>
      <c r="J81" s="7">
        <v>3.70302</v>
      </c>
      <c r="K81" s="7">
        <v>152.03927999999999</v>
      </c>
    </row>
    <row r="82" spans="1:16" x14ac:dyDescent="0.25">
      <c r="A82" s="2" t="s">
        <v>79</v>
      </c>
      <c r="B82" s="2">
        <v>181</v>
      </c>
      <c r="C82" s="2">
        <v>1</v>
      </c>
      <c r="D82" s="2">
        <v>0</v>
      </c>
      <c r="E82" s="2">
        <v>1</v>
      </c>
      <c r="F82" s="4"/>
      <c r="G82" s="11">
        <v>9810</v>
      </c>
      <c r="H82" s="7">
        <v>398.07</v>
      </c>
      <c r="I82" s="9">
        <v>3200</v>
      </c>
      <c r="J82" s="7">
        <v>3.6259999999999999</v>
      </c>
      <c r="K82" s="7">
        <v>152.0393</v>
      </c>
    </row>
    <row r="83" spans="1:16" s="1" customFormat="1" x14ac:dyDescent="0.25">
      <c r="A83" s="2" t="s">
        <v>78</v>
      </c>
      <c r="B83" s="2">
        <v>182</v>
      </c>
      <c r="C83" s="2">
        <v>1000</v>
      </c>
      <c r="D83" s="2">
        <v>1000</v>
      </c>
      <c r="E83" s="2">
        <v>1000</v>
      </c>
      <c r="F83" s="4"/>
      <c r="G83" s="11" t="s">
        <v>155</v>
      </c>
      <c r="H83" s="7">
        <v>447.57</v>
      </c>
      <c r="I83" s="9">
        <v>3925</v>
      </c>
      <c r="J83" s="7">
        <v>3.9060299999999999</v>
      </c>
      <c r="K83" s="7">
        <v>134.04882000000001</v>
      </c>
    </row>
    <row r="84" spans="1:16" x14ac:dyDescent="0.25">
      <c r="A84" s="2" t="s">
        <v>77</v>
      </c>
      <c r="B84" s="2">
        <v>183</v>
      </c>
      <c r="C84" s="2">
        <v>2</v>
      </c>
      <c r="D84" s="2">
        <v>0</v>
      </c>
      <c r="E84" s="2">
        <v>1</v>
      </c>
      <c r="F84" s="4"/>
      <c r="G84" s="11">
        <v>1030</v>
      </c>
      <c r="H84" s="7">
        <v>427.16</v>
      </c>
      <c r="I84" s="9">
        <v>3651</v>
      </c>
      <c r="J84" s="7">
        <v>3.85</v>
      </c>
      <c r="K84" s="7">
        <v>134.04794000000001</v>
      </c>
    </row>
    <row r="85" spans="1:16" x14ac:dyDescent="0.25">
      <c r="A85" s="2" t="s">
        <v>76</v>
      </c>
      <c r="B85" s="2">
        <v>184</v>
      </c>
      <c r="C85" s="2">
        <v>0</v>
      </c>
      <c r="D85" s="2">
        <v>4</v>
      </c>
      <c r="E85" s="2">
        <v>1</v>
      </c>
      <c r="F85" s="4"/>
      <c r="G85" s="11">
        <v>794</v>
      </c>
      <c r="H85" s="7">
        <v>460</v>
      </c>
      <c r="I85" s="9">
        <v>3266</v>
      </c>
      <c r="J85" s="7">
        <v>3.2</v>
      </c>
      <c r="K85" s="7">
        <v>148.07452000000001</v>
      </c>
    </row>
    <row r="86" spans="1:16" x14ac:dyDescent="0.25">
      <c r="A86" s="2" t="s">
        <v>82</v>
      </c>
      <c r="B86" s="2">
        <v>185</v>
      </c>
      <c r="C86" s="2">
        <v>1</v>
      </c>
      <c r="D86" s="2">
        <v>1</v>
      </c>
      <c r="E86" s="2">
        <v>0</v>
      </c>
      <c r="F86" s="4"/>
      <c r="G86" s="11">
        <v>3985</v>
      </c>
      <c r="H86" s="7">
        <v>343.76499999999999</v>
      </c>
      <c r="I86" s="9">
        <v>3704.9</v>
      </c>
      <c r="J86" s="7">
        <v>4.9640000000000004</v>
      </c>
      <c r="K86" s="7">
        <v>98.859200000000001</v>
      </c>
    </row>
    <row r="87" spans="1:16" x14ac:dyDescent="0.25">
      <c r="A87" s="2" t="s">
        <v>83</v>
      </c>
      <c r="B87" s="2">
        <v>186</v>
      </c>
      <c r="C87" s="2">
        <v>1</v>
      </c>
      <c r="D87" s="2">
        <v>2</v>
      </c>
      <c r="E87" s="2">
        <v>0</v>
      </c>
      <c r="F87" s="4"/>
      <c r="G87" s="11">
        <v>4</v>
      </c>
      <c r="H87" s="7">
        <v>367.85</v>
      </c>
      <c r="I87" s="9">
        <v>3382.2</v>
      </c>
      <c r="J87" s="7">
        <v>4.17</v>
      </c>
      <c r="K87" s="7">
        <v>114.04159</v>
      </c>
    </row>
    <row r="88" spans="1:16" x14ac:dyDescent="0.25">
      <c r="A88" s="2" t="s">
        <v>84</v>
      </c>
      <c r="B88" s="2">
        <v>187</v>
      </c>
      <c r="C88" s="2">
        <v>1</v>
      </c>
      <c r="D88" s="2">
        <v>2</v>
      </c>
      <c r="E88" s="2">
        <v>0</v>
      </c>
      <c r="F88" s="4"/>
      <c r="G88" s="11">
        <v>6</v>
      </c>
      <c r="H88" s="7">
        <v>382.52</v>
      </c>
      <c r="I88" s="9">
        <v>3636.25</v>
      </c>
      <c r="J88" s="7">
        <v>4.29</v>
      </c>
      <c r="K88" s="7">
        <v>114.04159</v>
      </c>
    </row>
    <row r="89" spans="1:16" x14ac:dyDescent="0.25">
      <c r="A89" s="2" t="s">
        <v>85</v>
      </c>
      <c r="B89" s="2">
        <v>188</v>
      </c>
      <c r="C89" s="2">
        <v>0</v>
      </c>
      <c r="D89" s="2">
        <v>0</v>
      </c>
      <c r="E89" s="2">
        <v>0</v>
      </c>
      <c r="F89" s="4"/>
      <c r="G89" s="11">
        <v>22800</v>
      </c>
      <c r="H89" s="7">
        <v>318.72320000000002</v>
      </c>
      <c r="I89" s="9">
        <v>3754.9830000000002</v>
      </c>
      <c r="J89" s="7">
        <v>5.0823</v>
      </c>
      <c r="K89" s="7">
        <v>146.05542</v>
      </c>
    </row>
    <row r="90" spans="1:16" x14ac:dyDescent="0.25">
      <c r="A90" s="2" t="s">
        <v>86</v>
      </c>
      <c r="B90" s="2">
        <v>189</v>
      </c>
      <c r="C90" s="2">
        <v>3</v>
      </c>
      <c r="D90" s="2">
        <v>0</v>
      </c>
      <c r="E90" s="2">
        <v>0</v>
      </c>
      <c r="F90" s="4"/>
      <c r="G90" s="12" t="s">
        <v>158</v>
      </c>
      <c r="H90" s="7">
        <v>430.64</v>
      </c>
      <c r="I90" s="9">
        <v>7884</v>
      </c>
      <c r="J90" s="7">
        <v>8.1950000000000003</v>
      </c>
      <c r="K90" s="7">
        <v>64.063800000000001</v>
      </c>
    </row>
    <row r="91" spans="1:16" x14ac:dyDescent="0.25">
      <c r="A91" s="2" t="s">
        <v>87</v>
      </c>
      <c r="B91" s="2">
        <v>190</v>
      </c>
      <c r="C91" s="2">
        <v>1</v>
      </c>
      <c r="D91" s="2">
        <v>4</v>
      </c>
      <c r="E91" s="2">
        <v>0</v>
      </c>
      <c r="F91" s="4"/>
      <c r="G91" s="11" t="s">
        <v>157</v>
      </c>
      <c r="H91" s="7">
        <v>428.61</v>
      </c>
      <c r="I91" s="9">
        <v>4027.1</v>
      </c>
      <c r="J91" s="7">
        <v>4.2130000000000001</v>
      </c>
      <c r="K91" s="7">
        <v>56.106319999999997</v>
      </c>
    </row>
    <row r="92" spans="1:16" x14ac:dyDescent="0.25">
      <c r="A92" s="2" t="s">
        <v>88</v>
      </c>
      <c r="B92" s="2">
        <v>191</v>
      </c>
      <c r="C92" s="2">
        <v>2</v>
      </c>
      <c r="D92" s="2">
        <v>3</v>
      </c>
      <c r="E92" s="2">
        <v>0</v>
      </c>
      <c r="F92" s="4"/>
      <c r="G92" s="12">
        <v>3.3</v>
      </c>
      <c r="H92" s="7">
        <v>591.75</v>
      </c>
      <c r="I92" s="9">
        <v>4126.3</v>
      </c>
      <c r="J92" s="7">
        <v>3.169</v>
      </c>
      <c r="K92" s="7">
        <v>92.138419999999996</v>
      </c>
    </row>
    <row r="93" spans="1:16" x14ac:dyDescent="0.25">
      <c r="A93" s="2" t="s">
        <v>89</v>
      </c>
      <c r="B93" s="2">
        <v>192</v>
      </c>
      <c r="C93" s="2">
        <v>0</v>
      </c>
      <c r="D93" s="2">
        <v>0</v>
      </c>
      <c r="E93" s="2">
        <v>0</v>
      </c>
      <c r="F93" s="4"/>
      <c r="G93" s="11" t="s">
        <v>155</v>
      </c>
      <c r="H93" s="7">
        <v>647.096</v>
      </c>
      <c r="I93" s="9">
        <v>22064</v>
      </c>
      <c r="J93" s="7">
        <v>17.873726999999999</v>
      </c>
      <c r="K93" s="7">
        <v>18.015267999999999</v>
      </c>
    </row>
    <row r="94" spans="1:16" x14ac:dyDescent="0.25">
      <c r="A94" s="2" t="s">
        <v>90</v>
      </c>
      <c r="B94" s="2">
        <v>193</v>
      </c>
      <c r="C94" s="2">
        <v>0</v>
      </c>
      <c r="D94" s="2">
        <v>0</v>
      </c>
      <c r="E94" s="2">
        <v>0</v>
      </c>
      <c r="F94" s="4"/>
      <c r="G94" s="11">
        <v>0</v>
      </c>
      <c r="H94" s="7">
        <v>289.733</v>
      </c>
      <c r="I94" s="9">
        <v>5842</v>
      </c>
      <c r="J94" s="7">
        <v>8.4</v>
      </c>
      <c r="K94" s="7">
        <v>131.29300000000001</v>
      </c>
    </row>
    <row r="95" spans="1:16" s="3" customFormat="1" x14ac:dyDescent="0.25">
      <c r="A95" s="5" t="s">
        <v>97</v>
      </c>
      <c r="B95" s="5">
        <v>194</v>
      </c>
      <c r="C95" s="2">
        <v>1</v>
      </c>
      <c r="D95" s="2">
        <v>0</v>
      </c>
      <c r="E95" s="2">
        <v>0</v>
      </c>
      <c r="F95" s="4" t="s">
        <v>130</v>
      </c>
      <c r="G95" s="11">
        <v>4750</v>
      </c>
      <c r="H95" s="7">
        <v>471.11</v>
      </c>
      <c r="I95" s="9">
        <v>4407.6379999999999</v>
      </c>
      <c r="J95" s="7">
        <v>4.0329620000000004</v>
      </c>
      <c r="K95" s="7">
        <v>137.36799999999999</v>
      </c>
      <c r="L95" s="3" t="s">
        <v>129</v>
      </c>
      <c r="M95" s="3" t="str">
        <f>"elseif(no=="&amp;B95&amp;") name='"&amp;A95&amp;".FLD';"</f>
        <v>elseif(no==194) name='R11.FLD';</v>
      </c>
      <c r="P95" s="3" t="s">
        <v>113</v>
      </c>
    </row>
    <row r="96" spans="1:16" x14ac:dyDescent="0.25">
      <c r="A96" s="2" t="s">
        <v>98</v>
      </c>
      <c r="B96" s="2">
        <v>195</v>
      </c>
      <c r="C96" s="2">
        <v>1</v>
      </c>
      <c r="D96" s="2">
        <v>0</v>
      </c>
      <c r="E96" s="2">
        <v>0</v>
      </c>
      <c r="F96" s="4" t="s">
        <v>130</v>
      </c>
      <c r="G96" s="11">
        <v>10900</v>
      </c>
      <c r="H96" s="7">
        <v>385.12</v>
      </c>
      <c r="I96" s="9">
        <v>4136.1000000000004</v>
      </c>
      <c r="J96" s="7">
        <v>4.6727809999999996</v>
      </c>
      <c r="K96" s="7">
        <v>120.913</v>
      </c>
      <c r="M96" s="3" t="str">
        <f t="shared" ref="M96:M110" si="0">"elseif(no=="&amp;B96&amp;") name='"&amp;A96&amp;".FLD';"</f>
        <v>elseif(no==195) name='R12.FLD';</v>
      </c>
      <c r="P96" t="s">
        <v>114</v>
      </c>
    </row>
    <row r="97" spans="1:16" x14ac:dyDescent="0.25">
      <c r="A97" s="2" t="s">
        <v>99</v>
      </c>
      <c r="B97" s="2">
        <v>196</v>
      </c>
      <c r="C97" s="2">
        <v>1</v>
      </c>
      <c r="D97" s="2">
        <v>0</v>
      </c>
      <c r="E97" s="2">
        <v>0</v>
      </c>
      <c r="F97" s="4"/>
      <c r="G97" s="11">
        <v>14400</v>
      </c>
      <c r="H97" s="7">
        <v>302</v>
      </c>
      <c r="I97" s="9">
        <v>3879</v>
      </c>
      <c r="J97" s="7">
        <v>5.58</v>
      </c>
      <c r="K97" s="7">
        <v>104.459</v>
      </c>
      <c r="M97" s="3" t="str">
        <f t="shared" si="0"/>
        <v>elseif(no==196) name='R13.FLD';</v>
      </c>
      <c r="P97" t="s">
        <v>115</v>
      </c>
    </row>
    <row r="98" spans="1:16" x14ac:dyDescent="0.25">
      <c r="A98" s="2" t="s">
        <v>100</v>
      </c>
      <c r="B98" s="2">
        <v>197</v>
      </c>
      <c r="C98" s="2">
        <v>1</v>
      </c>
      <c r="D98" s="2">
        <v>0</v>
      </c>
      <c r="E98" s="2">
        <v>0</v>
      </c>
      <c r="F98" s="4"/>
      <c r="G98" s="11">
        <v>7390</v>
      </c>
      <c r="H98" s="7">
        <v>227.51</v>
      </c>
      <c r="I98" s="9">
        <v>3750</v>
      </c>
      <c r="J98" s="7">
        <v>7.1094194000000002</v>
      </c>
      <c r="K98" s="7">
        <v>88.004599999999996</v>
      </c>
      <c r="M98" s="3" t="str">
        <f t="shared" si="0"/>
        <v>elseif(no==197) name='R14.FLD';</v>
      </c>
      <c r="P98" t="s">
        <v>116</v>
      </c>
    </row>
    <row r="99" spans="1:16" x14ac:dyDescent="0.25">
      <c r="A99" s="2" t="s">
        <v>101</v>
      </c>
      <c r="B99" s="2">
        <v>198</v>
      </c>
      <c r="C99" s="2">
        <v>1</v>
      </c>
      <c r="D99" s="2">
        <v>0</v>
      </c>
      <c r="E99" s="2">
        <v>0</v>
      </c>
      <c r="F99" s="4" t="s">
        <v>131</v>
      </c>
      <c r="G99" s="11">
        <v>151</v>
      </c>
      <c r="H99" s="7">
        <v>451.48</v>
      </c>
      <c r="I99" s="9">
        <v>5181.2</v>
      </c>
      <c r="J99" s="7">
        <v>5.1106999999999996</v>
      </c>
      <c r="K99" s="7">
        <v>102.92270000000001</v>
      </c>
      <c r="M99" s="3" t="str">
        <f t="shared" si="0"/>
        <v>elseif(no==198) name='R21.FLD';</v>
      </c>
      <c r="P99" t="s">
        <v>117</v>
      </c>
    </row>
    <row r="100" spans="1:16" x14ac:dyDescent="0.25">
      <c r="A100" s="2" t="s">
        <v>102</v>
      </c>
      <c r="B100" s="2">
        <v>199</v>
      </c>
      <c r="C100" s="2">
        <v>1</v>
      </c>
      <c r="D100" s="2">
        <v>0</v>
      </c>
      <c r="E100" s="2">
        <v>0</v>
      </c>
      <c r="F100" s="4" t="s">
        <v>131</v>
      </c>
      <c r="G100" s="11">
        <v>1810</v>
      </c>
      <c r="H100" s="7">
        <v>369.29500000000002</v>
      </c>
      <c r="I100" s="9">
        <v>4990</v>
      </c>
      <c r="J100" s="7">
        <v>6.0582200000000004</v>
      </c>
      <c r="K100" s="7">
        <v>86.468000000000004</v>
      </c>
      <c r="M100" s="3" t="str">
        <f t="shared" si="0"/>
        <v>elseif(no==199) name='R22.FLD';</v>
      </c>
      <c r="P100" t="s">
        <v>118</v>
      </c>
    </row>
    <row r="101" spans="1:16" x14ac:dyDescent="0.25">
      <c r="A101" s="2" t="s">
        <v>103</v>
      </c>
      <c r="B101" s="2">
        <v>200</v>
      </c>
      <c r="C101" s="2">
        <v>1</v>
      </c>
      <c r="D101" s="2">
        <v>1</v>
      </c>
      <c r="E101" s="2">
        <v>0</v>
      </c>
      <c r="F101" s="4"/>
      <c r="G101" s="11">
        <v>14800</v>
      </c>
      <c r="H101" s="7">
        <v>299.29300000000001</v>
      </c>
      <c r="I101" s="9">
        <v>4832</v>
      </c>
      <c r="J101" s="7">
        <v>7.52</v>
      </c>
      <c r="K101" s="7">
        <v>70.013850000000005</v>
      </c>
      <c r="M101" s="3" t="str">
        <f t="shared" si="0"/>
        <v>elseif(no==200) name='R23.FLD';</v>
      </c>
      <c r="P101" t="s">
        <v>119</v>
      </c>
    </row>
    <row r="102" spans="1:16" x14ac:dyDescent="0.25">
      <c r="A102" s="2" t="s">
        <v>104</v>
      </c>
      <c r="B102" s="2">
        <v>201</v>
      </c>
      <c r="C102" s="2">
        <v>2</v>
      </c>
      <c r="D102" s="2">
        <v>0</v>
      </c>
      <c r="E102" s="2">
        <v>0</v>
      </c>
      <c r="F102" s="4" t="s">
        <v>130</v>
      </c>
      <c r="G102" s="11">
        <v>6130</v>
      </c>
      <c r="H102" s="7">
        <v>487.21</v>
      </c>
      <c r="I102" s="9">
        <v>3392.2</v>
      </c>
      <c r="J102" s="7">
        <v>2.9886590000000002</v>
      </c>
      <c r="K102" s="7">
        <v>187.375</v>
      </c>
      <c r="M102" s="3" t="str">
        <f t="shared" si="0"/>
        <v>elseif(no==201) name='R113.FLD';</v>
      </c>
      <c r="P102" t="s">
        <v>120</v>
      </c>
    </row>
    <row r="103" spans="1:16" x14ac:dyDescent="0.25">
      <c r="A103" s="2" t="s">
        <v>105</v>
      </c>
      <c r="B103" s="2">
        <v>202</v>
      </c>
      <c r="C103" s="2">
        <v>1</v>
      </c>
      <c r="D103" s="2">
        <v>0</v>
      </c>
      <c r="E103" s="2">
        <v>0</v>
      </c>
      <c r="F103" s="4" t="s">
        <v>130</v>
      </c>
      <c r="G103" s="11">
        <v>10000</v>
      </c>
      <c r="H103" s="7">
        <v>418.83</v>
      </c>
      <c r="I103" s="9">
        <v>3257</v>
      </c>
      <c r="J103" s="7">
        <v>3.3932000000000002</v>
      </c>
      <c r="K103" s="7">
        <v>170.92099999999999</v>
      </c>
      <c r="M103" s="3" t="str">
        <f t="shared" si="0"/>
        <v>elseif(no==202) name='R114.FLD';</v>
      </c>
      <c r="P103" t="s">
        <v>121</v>
      </c>
    </row>
    <row r="104" spans="1:16" x14ac:dyDescent="0.25">
      <c r="A104" s="2" t="s">
        <v>106</v>
      </c>
      <c r="B104" s="2">
        <v>203</v>
      </c>
      <c r="C104" s="2">
        <v>1</v>
      </c>
      <c r="D104" s="2">
        <v>0</v>
      </c>
      <c r="E104" s="2">
        <v>1</v>
      </c>
      <c r="F104" s="4" t="s">
        <v>131</v>
      </c>
      <c r="G104" s="11">
        <v>77</v>
      </c>
      <c r="H104" s="7">
        <v>456.83100000000002</v>
      </c>
      <c r="I104" s="9">
        <v>3661.8</v>
      </c>
      <c r="J104" s="7">
        <v>3.5964170000000002</v>
      </c>
      <c r="K104" s="7">
        <v>152.93100000000001</v>
      </c>
      <c r="M104" s="3" t="str">
        <f t="shared" si="0"/>
        <v>elseif(no==203) name='R123.FLD';</v>
      </c>
      <c r="P104" t="s">
        <v>122</v>
      </c>
    </row>
    <row r="105" spans="1:16" x14ac:dyDescent="0.25">
      <c r="A105" s="2" t="s">
        <v>107</v>
      </c>
      <c r="B105" s="2">
        <v>204</v>
      </c>
      <c r="C105" s="2">
        <v>1</v>
      </c>
      <c r="D105" s="2">
        <v>0</v>
      </c>
      <c r="E105" s="2">
        <v>0</v>
      </c>
      <c r="F105" s="4"/>
      <c r="G105" s="11">
        <v>1430</v>
      </c>
      <c r="H105" s="7">
        <v>374.21</v>
      </c>
      <c r="I105" s="9">
        <v>4059.28</v>
      </c>
      <c r="J105" s="7">
        <v>5.0170529999999998</v>
      </c>
      <c r="K105" s="7">
        <v>102.032</v>
      </c>
      <c r="M105" s="3" t="str">
        <f t="shared" si="0"/>
        <v>elseif(no==204) name='R134A.FLD';</v>
      </c>
      <c r="P105" t="s">
        <v>123</v>
      </c>
    </row>
    <row r="106" spans="1:16" x14ac:dyDescent="0.25">
      <c r="A106" s="2" t="s">
        <v>108</v>
      </c>
      <c r="B106" s="2">
        <v>205</v>
      </c>
      <c r="C106" s="2">
        <v>1</v>
      </c>
      <c r="D106" s="2">
        <v>4</v>
      </c>
      <c r="E106" s="2">
        <v>1</v>
      </c>
      <c r="F106" s="4"/>
      <c r="G106" s="12">
        <v>124</v>
      </c>
      <c r="H106" s="7">
        <v>386.411</v>
      </c>
      <c r="I106" s="9">
        <v>4516.75</v>
      </c>
      <c r="J106" s="7">
        <v>5.5714499999999996</v>
      </c>
      <c r="K106" s="7">
        <v>66.051000000000002</v>
      </c>
      <c r="M106" s="3" t="str">
        <f t="shared" si="0"/>
        <v>elseif(no==205) name='R152.FLD';</v>
      </c>
      <c r="P106" t="s">
        <v>124</v>
      </c>
    </row>
    <row r="107" spans="1:16" x14ac:dyDescent="0.25">
      <c r="A107" s="2" t="s">
        <v>109</v>
      </c>
      <c r="B107" s="2">
        <v>206</v>
      </c>
      <c r="C107" s="2">
        <v>1</v>
      </c>
      <c r="D107" s="2">
        <v>1</v>
      </c>
      <c r="E107" s="2">
        <v>0</v>
      </c>
      <c r="F107" s="4"/>
      <c r="G107" s="11">
        <v>3922</v>
      </c>
      <c r="H107" s="7">
        <v>345.27</v>
      </c>
      <c r="I107" s="9">
        <v>3734.8</v>
      </c>
      <c r="J107" s="7">
        <v>4.9400000000000004</v>
      </c>
      <c r="K107" s="7">
        <v>97.603800000000007</v>
      </c>
      <c r="M107" s="3" t="str">
        <f t="shared" si="0"/>
        <v>elseif(no==206) name='R404A.FLD';</v>
      </c>
      <c r="P107" t="s">
        <v>125</v>
      </c>
    </row>
    <row r="108" spans="1:16" x14ac:dyDescent="0.25">
      <c r="A108" s="2" t="s">
        <v>110</v>
      </c>
      <c r="B108" s="2">
        <v>207</v>
      </c>
      <c r="C108" s="2">
        <v>1</v>
      </c>
      <c r="D108" s="2">
        <v>1</v>
      </c>
      <c r="E108" s="2">
        <v>0</v>
      </c>
      <c r="F108" s="4"/>
      <c r="G108" s="12">
        <v>1774</v>
      </c>
      <c r="H108" s="7">
        <v>359.34500000000003</v>
      </c>
      <c r="I108" s="9">
        <v>4631.7</v>
      </c>
      <c r="J108" s="7">
        <v>5.26</v>
      </c>
      <c r="K108" s="7">
        <v>86.203599999999994</v>
      </c>
      <c r="M108" s="3" t="str">
        <f t="shared" si="0"/>
        <v>elseif(no==207) name='R407C.FLD';</v>
      </c>
      <c r="P108" t="s">
        <v>126</v>
      </c>
    </row>
    <row r="109" spans="1:16" x14ac:dyDescent="0.25">
      <c r="A109" s="2" t="s">
        <v>111</v>
      </c>
      <c r="B109" s="2">
        <v>208</v>
      </c>
      <c r="C109" s="2">
        <v>1</v>
      </c>
      <c r="D109" s="2">
        <v>1</v>
      </c>
      <c r="E109" s="2">
        <v>0</v>
      </c>
      <c r="F109" s="4"/>
      <c r="G109" s="11">
        <v>2088</v>
      </c>
      <c r="H109" s="7">
        <v>344.49400000000003</v>
      </c>
      <c r="I109" s="9">
        <v>4901.2</v>
      </c>
      <c r="J109" s="7">
        <v>6.3239999999999998</v>
      </c>
      <c r="K109" s="7">
        <v>72.585400000000007</v>
      </c>
      <c r="M109" s="3" t="str">
        <f t="shared" si="0"/>
        <v>elseif(no==208) name='R410.FLD';</v>
      </c>
      <c r="P109" t="s">
        <v>127</v>
      </c>
    </row>
    <row r="110" spans="1:16" x14ac:dyDescent="0.25">
      <c r="A110" s="2" t="s">
        <v>112</v>
      </c>
      <c r="B110" s="2">
        <v>209</v>
      </c>
      <c r="C110" s="2">
        <v>1</v>
      </c>
      <c r="D110" s="2">
        <v>0</v>
      </c>
      <c r="E110" s="2">
        <v>2</v>
      </c>
      <c r="F110" s="4"/>
      <c r="G110" s="11">
        <v>10300</v>
      </c>
      <c r="H110" s="7">
        <v>388.38</v>
      </c>
      <c r="I110" s="9">
        <v>2777.5</v>
      </c>
      <c r="J110" s="7">
        <v>3.09938</v>
      </c>
      <c r="K110" s="7">
        <v>200.03120000000001</v>
      </c>
      <c r="M110" s="3" t="str">
        <f t="shared" si="0"/>
        <v>elseif(no==209) name='RC318.FLD';</v>
      </c>
      <c r="P110" t="s">
        <v>128</v>
      </c>
    </row>
    <row r="111" spans="1:16" x14ac:dyDescent="0.25">
      <c r="A111" s="13" t="s">
        <v>139</v>
      </c>
      <c r="B111" s="13">
        <v>210</v>
      </c>
      <c r="C111" s="13">
        <v>2</v>
      </c>
      <c r="D111" s="13">
        <v>4</v>
      </c>
      <c r="E111" s="13">
        <v>0</v>
      </c>
      <c r="F111" s="13"/>
      <c r="G111" s="13"/>
      <c r="H111" s="14">
        <v>466.7</v>
      </c>
      <c r="I111" s="15">
        <v>3644</v>
      </c>
      <c r="J111" s="14">
        <v>3.5617148040000002</v>
      </c>
      <c r="K111" s="14">
        <v>74.121600000000001</v>
      </c>
    </row>
    <row r="112" spans="1:16" x14ac:dyDescent="0.25">
      <c r="A112" s="13" t="s">
        <v>140</v>
      </c>
      <c r="B112" s="13">
        <v>211</v>
      </c>
      <c r="C112" s="13">
        <v>2</v>
      </c>
      <c r="D112" s="13">
        <v>2</v>
      </c>
      <c r="E112" s="13">
        <v>0</v>
      </c>
      <c r="F112" s="13"/>
      <c r="G112" s="13"/>
      <c r="H112" s="14">
        <v>638.79999999999995</v>
      </c>
      <c r="I112" s="15">
        <v>1990.4</v>
      </c>
      <c r="J112" s="14">
        <v>1.5148999999999999</v>
      </c>
      <c r="K112" s="14">
        <v>156.30825999999999</v>
      </c>
    </row>
    <row r="113" spans="1:11" x14ac:dyDescent="0.25">
      <c r="A113" s="13" t="s">
        <v>141</v>
      </c>
      <c r="B113" s="13">
        <v>212</v>
      </c>
      <c r="C113" s="13">
        <v>2</v>
      </c>
      <c r="D113" s="13">
        <v>3</v>
      </c>
      <c r="E113" s="13">
        <v>0</v>
      </c>
      <c r="F113" s="13"/>
      <c r="G113" s="13"/>
      <c r="H113" s="14">
        <v>617.12</v>
      </c>
      <c r="I113" s="15">
        <v>3622.4</v>
      </c>
      <c r="J113" s="14">
        <v>2.7410160000000001</v>
      </c>
      <c r="K113" s="14">
        <v>106.16500000000001</v>
      </c>
    </row>
    <row r="114" spans="1:11" x14ac:dyDescent="0.25">
      <c r="A114" s="13" t="s">
        <v>142</v>
      </c>
      <c r="B114" s="13">
        <v>213</v>
      </c>
      <c r="C114" s="13">
        <v>3</v>
      </c>
      <c r="D114" s="13">
        <v>0</v>
      </c>
      <c r="E114" s="13">
        <v>1</v>
      </c>
      <c r="F114" s="13"/>
      <c r="G114" s="13"/>
      <c r="H114" s="14">
        <v>324.55</v>
      </c>
      <c r="I114" s="15">
        <v>8263</v>
      </c>
      <c r="J114" s="14">
        <v>11.2715</v>
      </c>
      <c r="K114" s="14">
        <v>36.460939169</v>
      </c>
    </row>
    <row r="115" spans="1:11" x14ac:dyDescent="0.25">
      <c r="A115" s="13" t="s">
        <v>143</v>
      </c>
      <c r="B115" s="13">
        <v>214</v>
      </c>
      <c r="C115" s="13">
        <v>2</v>
      </c>
      <c r="D115" s="13">
        <v>3</v>
      </c>
      <c r="E115" s="13">
        <v>0</v>
      </c>
      <c r="F115" s="13"/>
      <c r="G115" s="13"/>
      <c r="H115" s="14">
        <v>544</v>
      </c>
      <c r="I115" s="15">
        <v>2572</v>
      </c>
      <c r="J115" s="14">
        <v>2.12</v>
      </c>
      <c r="K115" s="14">
        <v>114.2285</v>
      </c>
    </row>
    <row r="116" spans="1:11" x14ac:dyDescent="0.25">
      <c r="A116" s="13" t="s">
        <v>144</v>
      </c>
      <c r="B116" s="13">
        <v>215</v>
      </c>
      <c r="C116" s="13">
        <v>2</v>
      </c>
      <c r="D116" s="13">
        <v>3</v>
      </c>
      <c r="E116" s="13">
        <v>0</v>
      </c>
      <c r="F116" s="13"/>
      <c r="G116" s="13"/>
      <c r="H116" s="14">
        <v>616.89</v>
      </c>
      <c r="I116" s="15">
        <v>3534.6</v>
      </c>
      <c r="J116" s="14">
        <v>2.665</v>
      </c>
      <c r="K116" s="14">
        <v>106.16500000000001</v>
      </c>
    </row>
    <row r="117" spans="1:11" x14ac:dyDescent="0.25">
      <c r="A117" s="13" t="s">
        <v>145</v>
      </c>
      <c r="B117" s="13">
        <v>216</v>
      </c>
      <c r="C117" s="13">
        <v>0</v>
      </c>
      <c r="D117" s="13">
        <v>0</v>
      </c>
      <c r="E117" s="13">
        <v>1</v>
      </c>
      <c r="F117" s="13"/>
      <c r="G117" s="13"/>
      <c r="H117" s="14">
        <v>441.81</v>
      </c>
      <c r="I117" s="15">
        <v>1869</v>
      </c>
      <c r="J117" s="14">
        <v>1.92</v>
      </c>
      <c r="K117" s="14">
        <v>316.04443839999999</v>
      </c>
    </row>
    <row r="118" spans="1:11" x14ac:dyDescent="0.25">
      <c r="A118" s="13" t="s">
        <v>146</v>
      </c>
      <c r="B118" s="13">
        <v>217</v>
      </c>
      <c r="C118" s="13">
        <v>2</v>
      </c>
      <c r="D118" s="13">
        <v>3</v>
      </c>
      <c r="E118" s="13">
        <v>0</v>
      </c>
      <c r="F118" s="13"/>
      <c r="G118" s="13"/>
      <c r="H118" s="14">
        <v>630.25900000000001</v>
      </c>
      <c r="I118" s="15">
        <v>3737.5</v>
      </c>
      <c r="J118" s="14">
        <v>2.6844999999999999</v>
      </c>
      <c r="K118" s="14">
        <v>106.16500000000001</v>
      </c>
    </row>
    <row r="119" spans="1:11" x14ac:dyDescent="0.25">
      <c r="A119" s="13" t="s">
        <v>147</v>
      </c>
      <c r="B119" s="13">
        <v>218</v>
      </c>
      <c r="C119" s="13">
        <v>2</v>
      </c>
      <c r="D119" s="13">
        <v>3</v>
      </c>
      <c r="E119" s="13">
        <v>0</v>
      </c>
      <c r="F119" s="13"/>
      <c r="G119" s="13"/>
      <c r="H119" s="14">
        <v>616.16800000000001</v>
      </c>
      <c r="I119" s="15">
        <v>3531.5</v>
      </c>
      <c r="J119" s="14">
        <v>2.6939199999999999</v>
      </c>
      <c r="K119" s="14">
        <v>106.16500000000001</v>
      </c>
    </row>
    <row r="120" spans="1:11" x14ac:dyDescent="0.25">
      <c r="A120" s="13" t="s">
        <v>148</v>
      </c>
      <c r="B120" s="13">
        <v>219</v>
      </c>
      <c r="C120" s="13">
        <v>2</v>
      </c>
      <c r="D120" s="13">
        <v>4</v>
      </c>
      <c r="E120" s="13">
        <v>0</v>
      </c>
      <c r="F120" s="13"/>
      <c r="G120" s="13"/>
      <c r="H120" s="14">
        <v>416.3</v>
      </c>
      <c r="I120" s="15">
        <v>6677.3</v>
      </c>
      <c r="J120" s="14">
        <v>7.1942333469999999</v>
      </c>
      <c r="K120" s="14">
        <v>50.487520000000004</v>
      </c>
    </row>
    <row r="121" spans="1:11" x14ac:dyDescent="0.25">
      <c r="A121" s="13" t="s">
        <v>149</v>
      </c>
      <c r="B121" s="13">
        <v>220</v>
      </c>
      <c r="C121" s="13">
        <v>1</v>
      </c>
      <c r="D121" s="13">
        <v>0</v>
      </c>
      <c r="E121" s="13">
        <v>0</v>
      </c>
      <c r="F121" s="13"/>
      <c r="G121" s="13"/>
      <c r="H121" s="14">
        <v>358.9</v>
      </c>
      <c r="I121" s="15">
        <v>3149.5279999999998</v>
      </c>
      <c r="J121" s="14">
        <v>3.8887999999999998</v>
      </c>
      <c r="K121" s="14">
        <v>150.0225192</v>
      </c>
    </row>
    <row r="122" spans="1:11" x14ac:dyDescent="0.25">
      <c r="A122" s="13" t="s">
        <v>150</v>
      </c>
      <c r="B122" s="13">
        <v>221</v>
      </c>
      <c r="C122" s="13" t="s">
        <v>155</v>
      </c>
      <c r="D122" s="13" t="s">
        <v>155</v>
      </c>
      <c r="E122" s="13" t="s">
        <v>155</v>
      </c>
      <c r="F122" s="13"/>
      <c r="G122" s="13"/>
      <c r="H122" s="14">
        <v>438.75</v>
      </c>
      <c r="I122" s="15">
        <v>3570.9</v>
      </c>
      <c r="J122" s="14">
        <v>3.65</v>
      </c>
      <c r="K122" s="14">
        <v>130.49618960000001</v>
      </c>
    </row>
    <row r="123" spans="1:11" x14ac:dyDescent="0.25">
      <c r="A123" s="13" t="s">
        <v>151</v>
      </c>
      <c r="B123" s="13">
        <v>222</v>
      </c>
      <c r="C123" s="13" t="s">
        <v>155</v>
      </c>
      <c r="D123" s="13" t="s">
        <v>155</v>
      </c>
      <c r="E123" s="13" t="s">
        <v>155</v>
      </c>
      <c r="F123" s="13"/>
      <c r="G123" s="13"/>
      <c r="H123" s="14">
        <v>377.92099999999999</v>
      </c>
      <c r="I123" s="15">
        <v>3635</v>
      </c>
      <c r="J123" s="14">
        <v>4.648140744</v>
      </c>
      <c r="K123" s="14">
        <v>100.0398</v>
      </c>
    </row>
    <row r="124" spans="1:11" x14ac:dyDescent="0.25">
      <c r="A124" s="13" t="s">
        <v>152</v>
      </c>
      <c r="B124" s="13">
        <v>223</v>
      </c>
      <c r="C124" s="13" t="s">
        <v>155</v>
      </c>
      <c r="D124" s="13" t="s">
        <v>155</v>
      </c>
      <c r="E124" s="13" t="s">
        <v>155</v>
      </c>
      <c r="F124" s="13"/>
      <c r="G124" s="13"/>
      <c r="H124" s="14">
        <v>406.81299999999999</v>
      </c>
      <c r="I124" s="15">
        <v>2886.4</v>
      </c>
      <c r="J124" s="14">
        <v>3.3290000000000002</v>
      </c>
      <c r="K124" s="14">
        <v>150.04732999999999</v>
      </c>
    </row>
    <row r="125" spans="1:11" x14ac:dyDescent="0.25">
      <c r="A125" s="13" t="s">
        <v>153</v>
      </c>
      <c r="B125" s="13">
        <v>224</v>
      </c>
      <c r="C125" s="13" t="s">
        <v>155</v>
      </c>
      <c r="D125" s="13" t="s">
        <v>155</v>
      </c>
      <c r="E125" s="13" t="s">
        <v>155</v>
      </c>
      <c r="F125" s="13"/>
      <c r="G125" s="13"/>
      <c r="H125" s="14">
        <v>444.88</v>
      </c>
      <c r="I125" s="15">
        <v>3433</v>
      </c>
      <c r="J125" s="14">
        <v>3.432258</v>
      </c>
      <c r="K125" s="14">
        <v>150.047336</v>
      </c>
    </row>
    <row r="126" spans="1:11" x14ac:dyDescent="0.25">
      <c r="A126" s="13" t="s">
        <v>154</v>
      </c>
      <c r="B126" s="13">
        <v>225</v>
      </c>
      <c r="C126" s="13" t="s">
        <v>155</v>
      </c>
      <c r="D126" s="13" t="s">
        <v>155</v>
      </c>
      <c r="E126" s="13" t="s">
        <v>155</v>
      </c>
      <c r="F126" s="13"/>
      <c r="G126" s="13"/>
      <c r="H126" s="14">
        <v>437.7</v>
      </c>
      <c r="I126" s="15">
        <v>2476.1999999999998</v>
      </c>
      <c r="J126" s="14">
        <v>2.62</v>
      </c>
      <c r="K126" s="14">
        <v>200.05484240000001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Pierobon</dc:creator>
  <cp:lastModifiedBy>Leonardo Pierobon</cp:lastModifiedBy>
  <dcterms:created xsi:type="dcterms:W3CDTF">2012-05-16T10:05:27Z</dcterms:created>
  <dcterms:modified xsi:type="dcterms:W3CDTF">2013-05-11T18:16:52Z</dcterms:modified>
</cp:coreProperties>
</file>