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Git\JCBridge_duty\export\template\"/>
    </mc:Choice>
  </mc:AlternateContent>
  <xr:revisionPtr revIDLastSave="0" documentId="13_ncr:1_{EDA0CD1F-5C11-453A-82E2-410C6B221576}" xr6:coauthVersionLast="45" xr6:coauthVersionMax="45" xr10:uidLastSave="{00000000-0000-0000-0000-000000000000}"/>
  <bookViews>
    <workbookView xWindow="825" yWindow="1725" windowWidth="36450" windowHeight="23190" tabRatio="716" xr2:uid="{00000000-000D-0000-FFFF-FFFF00000000}"/>
  </bookViews>
  <sheets>
    <sheet name="勤務表" sheetId="33" r:id="rId1"/>
    <sheet name="祝日" sheetId="29" state="hidden" r:id="rId2"/>
  </sheets>
  <definedNames>
    <definedName name="Holiday">祝日!$B:$B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3" l="1"/>
  <c r="C10" i="33" s="1"/>
  <c r="B11" i="33" l="1"/>
  <c r="Z43" i="33"/>
  <c r="V43" i="33"/>
  <c r="T43" i="33"/>
  <c r="X43" i="33"/>
  <c r="R43" i="33" s="1"/>
  <c r="O43" i="33"/>
  <c r="C11" i="33" l="1"/>
  <c r="B12" i="33"/>
  <c r="B13" i="33" l="1"/>
  <c r="C12" i="33"/>
  <c r="C13" i="33" l="1"/>
  <c r="B14" i="33"/>
  <c r="C14" i="33" l="1"/>
  <c r="B15" i="33"/>
  <c r="C15" i="33" l="1"/>
  <c r="B16" i="33"/>
  <c r="C16" i="33" l="1"/>
  <c r="B17" i="33"/>
  <c r="B18" i="33" l="1"/>
  <c r="C17" i="33"/>
  <c r="C18" i="33" l="1"/>
  <c r="B19" i="33"/>
  <c r="C19" i="33" l="1"/>
  <c r="B20" i="33"/>
  <c r="B21" i="33" l="1"/>
  <c r="C20" i="33"/>
  <c r="C21" i="33" l="1"/>
  <c r="B22" i="33"/>
  <c r="C22" i="33" l="1"/>
  <c r="B23" i="33"/>
  <c r="C23" i="33" l="1"/>
  <c r="B24" i="33"/>
  <c r="C24" i="33" l="1"/>
  <c r="B25" i="33"/>
  <c r="B26" i="33" l="1"/>
  <c r="C25" i="33"/>
  <c r="C26" i="33" l="1"/>
  <c r="B27" i="33"/>
  <c r="C27" i="33" l="1"/>
  <c r="B28" i="33"/>
  <c r="B29" i="33" l="1"/>
  <c r="C28" i="33"/>
  <c r="C29" i="33" l="1"/>
  <c r="B30" i="33"/>
  <c r="B31" i="33" l="1"/>
  <c r="C30" i="33"/>
  <c r="C31" i="33" l="1"/>
  <c r="B32" i="33"/>
  <c r="C32" i="33" l="1"/>
  <c r="B33" i="33"/>
  <c r="B34" i="33" l="1"/>
  <c r="C33" i="33"/>
  <c r="C34" i="33" l="1"/>
  <c r="B35" i="33"/>
  <c r="B36" i="33" l="1"/>
  <c r="C35" i="33"/>
  <c r="B37" i="33" l="1"/>
  <c r="C36" i="33"/>
  <c r="C37" i="33" l="1"/>
  <c r="B38" i="33"/>
  <c r="C38" i="33" l="1"/>
  <c r="B39" i="33"/>
  <c r="B40" i="33" l="1"/>
  <c r="C40" i="33" s="1"/>
  <c r="C39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C2" authorId="0" shapeId="0" xr:uid="{72D66123-A977-46FE-81EF-5BDB5D69FAFE}">
      <text>
        <r>
          <rPr>
            <b/>
            <sz val="9"/>
            <color indexed="81"/>
            <rFont val="MS P ゴシック"/>
            <family val="3"/>
            <charset val="128"/>
          </rPr>
          <t>ステータス
作業状態を示す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M45" authorId="0" shapeId="0" xr:uid="{69EF55F6-EF42-4D0C-BFCD-8F9F2276EDD0}">
      <text>
        <r>
          <rPr>
            <b/>
            <sz val="9"/>
            <color indexed="81"/>
            <rFont val="MS P ゴシック"/>
            <family val="3"/>
            <charset val="128"/>
          </rPr>
          <t>作成者セルフチェック後、提出ボタン押下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P45" authorId="0" shapeId="0" xr:uid="{C5984279-EE1F-481B-B2F4-5EF9B6EDC472}">
      <text>
        <r>
          <rPr>
            <b/>
            <sz val="9"/>
            <color indexed="81"/>
            <rFont val="MS P ゴシック"/>
            <family val="3"/>
            <charset val="128"/>
          </rPr>
          <t>上長が承認ボタン押下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S45" authorId="0" shapeId="0" xr:uid="{E20E58B4-3494-44CF-92FE-88D1F5014DA4}">
      <text>
        <r>
          <rPr>
            <b/>
            <sz val="9"/>
            <color indexed="81"/>
            <rFont val="MS P ゴシック"/>
            <family val="3"/>
            <charset val="128"/>
          </rPr>
          <t>提出or承認の取消ボタン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<sst xmlns="http://schemas.openxmlformats.org/spreadsheetml/2006/main" count="171" uniqueCount="93">
  <si>
    <t>日</t>
    <rPh sb="0" eb="1">
      <t>ヒ</t>
    </rPh>
    <phoneticPr fontId="1"/>
  </si>
  <si>
    <t>曜日</t>
    <rPh sb="0" eb="2">
      <t>ヨウビ</t>
    </rPh>
    <phoneticPr fontId="1"/>
  </si>
  <si>
    <t>実働時間</t>
    <rPh sb="0" eb="2">
      <t>ジツドウ</t>
    </rPh>
    <rPh sb="2" eb="4">
      <t>ジカン</t>
    </rPh>
    <phoneticPr fontId="1"/>
  </si>
  <si>
    <t>合計</t>
    <rPh sb="0" eb="2">
      <t>ゴウケイ</t>
    </rPh>
    <phoneticPr fontId="1"/>
  </si>
  <si>
    <t>Holiday</t>
    <phoneticPr fontId="1"/>
  </si>
  <si>
    <t>社員番号</t>
    <rPh sb="0" eb="2">
      <t>シャイン</t>
    </rPh>
    <rPh sb="2" eb="4">
      <t>バンゴウ</t>
    </rPh>
    <phoneticPr fontId="1"/>
  </si>
  <si>
    <t>氏名</t>
  </si>
  <si>
    <t>報告月</t>
    <rPh sb="0" eb="2">
      <t>ホウコク</t>
    </rPh>
    <rPh sb="2" eb="3">
      <t>ツキ</t>
    </rPh>
    <phoneticPr fontId="1"/>
  </si>
  <si>
    <t>氏名</t>
    <rPh sb="0" eb="1">
      <t>シ</t>
    </rPh>
    <rPh sb="1" eb="2">
      <t>ナ</t>
    </rPh>
    <phoneticPr fontId="1"/>
  </si>
  <si>
    <t>区分</t>
    <rPh sb="0" eb="2">
      <t>クブン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</si>
  <si>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</si>
  <si>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</si>
  <si>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作業概要等</t>
    <rPh sb="0" eb="2">
      <t>サギョウ</t>
    </rPh>
    <rPh sb="2" eb="4">
      <t>ガイヨウ</t>
    </rPh>
    <rPh sb="4" eb="5">
      <t>トウ</t>
    </rPh>
    <phoneticPr fontId="1"/>
  </si>
  <si>
    <t>年休</t>
    <rPh sb="0" eb="2">
      <t>ネンキュウ</t>
    </rPh>
    <phoneticPr fontId="1"/>
  </si>
  <si>
    <t>休憩</t>
    <rPh sb="0" eb="2">
      <t>キュウケイ</t>
    </rPh>
    <phoneticPr fontId="1"/>
  </si>
  <si>
    <t>休出</t>
    <rPh sb="0" eb="2">
      <t>キュウシュツ</t>
    </rPh>
    <phoneticPr fontId="1"/>
  </si>
  <si>
    <t>基本時間</t>
    <rPh sb="0" eb="2">
      <t>キホン</t>
    </rPh>
    <rPh sb="2" eb="4">
      <t>ジカン</t>
    </rPh>
    <phoneticPr fontId="1"/>
  </si>
  <si>
    <t>～</t>
    <phoneticPr fontId="1"/>
  </si>
  <si>
    <t>提出</t>
    <rPh sb="0" eb="2">
      <t>テイシュツ</t>
    </rPh>
    <phoneticPr fontId="1"/>
  </si>
  <si>
    <t>作成</t>
    <rPh sb="0" eb="2">
      <t>サクセイ</t>
    </rPh>
    <phoneticPr fontId="1"/>
  </si>
  <si>
    <t>→</t>
  </si>
  <si>
    <t>→</t>
    <phoneticPr fontId="1"/>
  </si>
  <si>
    <t>承認</t>
    <rPh sb="0" eb="2">
      <t>ショウニン</t>
    </rPh>
    <phoneticPr fontId="1"/>
  </si>
  <si>
    <t>業務完了報告書（勤務表）</t>
    <rPh sb="0" eb="2">
      <t>ギョウム</t>
    </rPh>
    <rPh sb="2" eb="4">
      <t>カンリョウ</t>
    </rPh>
    <rPh sb="4" eb="7">
      <t>ホウコクショ</t>
    </rPh>
    <rPh sb="8" eb="10">
      <t>キンム</t>
    </rPh>
    <rPh sb="10" eb="11">
      <t>ヒョウ</t>
    </rPh>
    <phoneticPr fontId="1"/>
  </si>
  <si>
    <t>取消</t>
    <rPh sb="0" eb="2">
      <t>トリケシ</t>
    </rPh>
    <phoneticPr fontId="1"/>
  </si>
  <si>
    <t>コメント欄</t>
    <rPh sb="4" eb="5">
      <t>ラン</t>
    </rPh>
    <phoneticPr fontId="1"/>
  </si>
  <si>
    <t>8/11～8/14夏季休暇予定</t>
    <rPh sb="9" eb="11">
      <t>カキ</t>
    </rPh>
    <rPh sb="11" eb="13">
      <t>キュウカ</t>
    </rPh>
    <rPh sb="13" eb="15">
      <t>ヨテイ</t>
    </rPh>
    <phoneticPr fontId="1"/>
  </si>
  <si>
    <t>（顧客調整済）</t>
    <rPh sb="1" eb="3">
      <t>コキャク</t>
    </rPh>
    <rPh sb="3" eb="5">
      <t>チョウセイ</t>
    </rPh>
    <rPh sb="5" eb="6">
      <t>スミ</t>
    </rPh>
    <phoneticPr fontId="1"/>
  </si>
  <si>
    <t>アウトプット帳票（CSV出力）</t>
    <rPh sb="6" eb="8">
      <t>チョウヒョウ</t>
    </rPh>
    <rPh sb="12" eb="14">
      <t>シュツリョク</t>
    </rPh>
    <phoneticPr fontId="1"/>
  </si>
  <si>
    <t>区分（プルダウン）：</t>
    <rPh sb="0" eb="2">
      <t>クブン</t>
    </rPh>
    <phoneticPr fontId="1"/>
  </si>
  <si>
    <t>区分（自動表示）：</t>
    <rPh sb="0" eb="2">
      <t>クブン</t>
    </rPh>
    <rPh sb="3" eb="5">
      <t>ジドウ</t>
    </rPh>
    <rPh sb="5" eb="7">
      <t>ヒョウジ</t>
    </rPh>
    <phoneticPr fontId="1"/>
  </si>
  <si>
    <t>作業概要等：作成者自由記入</t>
    <rPh sb="6" eb="9">
      <t>サクセイシャ</t>
    </rPh>
    <rPh sb="9" eb="11">
      <t>ジユウ</t>
    </rPh>
    <rPh sb="11" eb="13">
      <t>キニュウ</t>
    </rPh>
    <phoneticPr fontId="1"/>
  </si>
  <si>
    <t>コメント欄：作成者自由記入</t>
    <rPh sb="4" eb="5">
      <t>ラン</t>
    </rPh>
    <rPh sb="6" eb="9">
      <t>サクセイシャ</t>
    </rPh>
    <rPh sb="9" eb="11">
      <t>ジユウ</t>
    </rPh>
    <rPh sb="11" eb="13">
      <t>キニュウ</t>
    </rPh>
    <phoneticPr fontId="1"/>
  </si>
  <si>
    <t>[入出力]</t>
    <rPh sb="1" eb="4">
      <t>ニュウシュツリョク</t>
    </rPh>
    <phoneticPr fontId="1"/>
  </si>
  <si>
    <t>曜日[出力]：報告月から自動表示</t>
    <rPh sb="0" eb="2">
      <t>ヨウビ</t>
    </rPh>
    <rPh sb="7" eb="9">
      <t>ホウコク</t>
    </rPh>
    <rPh sb="9" eb="10">
      <t>ツキ</t>
    </rPh>
    <rPh sb="12" eb="14">
      <t>ジドウ</t>
    </rPh>
    <rPh sb="14" eb="16">
      <t>ヒョウジ</t>
    </rPh>
    <phoneticPr fontId="1"/>
  </si>
  <si>
    <t>開始時刻[入力]：24時間表示（6分単位）</t>
    <rPh sb="0" eb="2">
      <t>カイシ</t>
    </rPh>
    <rPh sb="2" eb="4">
      <t>ジコク</t>
    </rPh>
    <rPh sb="5" eb="6">
      <t>ニュウ</t>
    </rPh>
    <rPh sb="11" eb="13">
      <t>ジカン</t>
    </rPh>
    <rPh sb="13" eb="15">
      <t>ヒョウジ</t>
    </rPh>
    <rPh sb="17" eb="18">
      <t>フン</t>
    </rPh>
    <rPh sb="18" eb="20">
      <t>タンイ</t>
    </rPh>
    <phoneticPr fontId="1"/>
  </si>
  <si>
    <t>終了時刻[入力]：24時間表示（6分単位）、[終了時刻-開始時刻]≧1時間のみ可</t>
    <rPh sb="0" eb="2">
      <t>シュウリョウ</t>
    </rPh>
    <rPh sb="2" eb="4">
      <t>ジコク</t>
    </rPh>
    <rPh sb="11" eb="13">
      <t>ジカン</t>
    </rPh>
    <rPh sb="13" eb="15">
      <t>ヒョウジ</t>
    </rPh>
    <rPh sb="23" eb="25">
      <t>シュウリョウ</t>
    </rPh>
    <rPh sb="25" eb="27">
      <t>ジコク</t>
    </rPh>
    <rPh sb="28" eb="30">
      <t>カイシ</t>
    </rPh>
    <rPh sb="30" eb="32">
      <t>ジコク</t>
    </rPh>
    <rPh sb="35" eb="37">
      <t>ジカン</t>
    </rPh>
    <rPh sb="39" eb="40">
      <t>カ</t>
    </rPh>
    <phoneticPr fontId="1"/>
  </si>
  <si>
    <t>休憩[入力]：休憩時間、24時間表示（6分単位）、[終了時刻-開始時刻-休憩時間]≧6分のみ可</t>
    <rPh sb="0" eb="2">
      <t>キュウケイ</t>
    </rPh>
    <rPh sb="7" eb="9">
      <t>キュウケイ</t>
    </rPh>
    <rPh sb="9" eb="11">
      <t>ジカン</t>
    </rPh>
    <rPh sb="14" eb="16">
      <t>ジカン</t>
    </rPh>
    <rPh sb="16" eb="18">
      <t>ヒョウジ</t>
    </rPh>
    <rPh sb="26" eb="28">
      <t>シュウリョウ</t>
    </rPh>
    <rPh sb="28" eb="30">
      <t>ジコク</t>
    </rPh>
    <rPh sb="31" eb="33">
      <t>カイシ</t>
    </rPh>
    <rPh sb="33" eb="35">
      <t>ジコク</t>
    </rPh>
    <rPh sb="36" eb="38">
      <t>キュウケイ</t>
    </rPh>
    <rPh sb="38" eb="40">
      <t>ジカン</t>
    </rPh>
    <rPh sb="43" eb="44">
      <t>フン</t>
    </rPh>
    <rPh sb="46" eb="47">
      <t>カ</t>
    </rPh>
    <phoneticPr fontId="1"/>
  </si>
  <si>
    <t>実働時間[出力]：[終了時刻-開始時刻-休憩時間]、計算後時刻を数値に変換、ex.9:30→9.5</t>
    <rPh sb="0" eb="2">
      <t>ジツドウ</t>
    </rPh>
    <rPh sb="2" eb="4">
      <t>ジカン</t>
    </rPh>
    <rPh sb="5" eb="6">
      <t>シュツ</t>
    </rPh>
    <rPh sb="10" eb="12">
      <t>シュウリョウ</t>
    </rPh>
    <rPh sb="12" eb="14">
      <t>ジコク</t>
    </rPh>
    <rPh sb="15" eb="17">
      <t>カイシ</t>
    </rPh>
    <rPh sb="17" eb="19">
      <t>ジコク</t>
    </rPh>
    <rPh sb="20" eb="22">
      <t>キュウケイ</t>
    </rPh>
    <rPh sb="22" eb="24">
      <t>ジカン</t>
    </rPh>
    <rPh sb="26" eb="28">
      <t>ケイサン</t>
    </rPh>
    <rPh sb="28" eb="29">
      <t>ゴ</t>
    </rPh>
    <rPh sb="29" eb="31">
      <t>ジコク</t>
    </rPh>
    <rPh sb="32" eb="34">
      <t>スウチ</t>
    </rPh>
    <rPh sb="35" eb="37">
      <t>ヘンカン</t>
    </rPh>
    <phoneticPr fontId="1"/>
  </si>
  <si>
    <t>社員番号[必須入力]：マスタにない場合は、作成者が直入力。</t>
    <rPh sb="0" eb="2">
      <t>シャイン</t>
    </rPh>
    <rPh sb="2" eb="4">
      <t>バンゴウ</t>
    </rPh>
    <rPh sb="5" eb="7">
      <t>ヒッス</t>
    </rPh>
    <rPh sb="7" eb="9">
      <t>ニュウリョク</t>
    </rPh>
    <rPh sb="17" eb="19">
      <t>バアイ</t>
    </rPh>
    <rPh sb="21" eb="24">
      <t>サクセイシャ</t>
    </rPh>
    <rPh sb="25" eb="26">
      <t>チョク</t>
    </rPh>
    <rPh sb="26" eb="28">
      <t>ニュウリョク</t>
    </rPh>
    <phoneticPr fontId="1"/>
  </si>
  <si>
    <t>氏名[必須入力]：社員番号から取得。マスタない場合は、作成者が直入力。</t>
    <rPh sb="0" eb="2">
      <t>シメイ</t>
    </rPh>
    <rPh sb="9" eb="11">
      <t>シャイン</t>
    </rPh>
    <rPh sb="11" eb="13">
      <t>バンゴウ</t>
    </rPh>
    <rPh sb="15" eb="17">
      <t>シュトク</t>
    </rPh>
    <rPh sb="23" eb="25">
      <t>バアイ</t>
    </rPh>
    <rPh sb="27" eb="30">
      <t>サクセイシャ</t>
    </rPh>
    <rPh sb="31" eb="32">
      <t>チョク</t>
    </rPh>
    <rPh sb="32" eb="34">
      <t>ニュウリョク</t>
    </rPh>
    <phoneticPr fontId="1"/>
  </si>
  <si>
    <t>報告月[必須入力]：入力yyyymm　or　yyyy/mm、出力yyyy/mm</t>
    <rPh sb="0" eb="2">
      <t>ホウコク</t>
    </rPh>
    <rPh sb="2" eb="3">
      <t>ツキ</t>
    </rPh>
    <rPh sb="10" eb="12">
      <t>ニュウリョク</t>
    </rPh>
    <rPh sb="30" eb="32">
      <t>シュツリョク</t>
    </rPh>
    <phoneticPr fontId="1"/>
  </si>
  <si>
    <t>合計欄[出力]</t>
    <rPh sb="0" eb="2">
      <t>ゴウケイ</t>
    </rPh>
    <rPh sb="2" eb="3">
      <t>ラン</t>
    </rPh>
    <rPh sb="4" eb="6">
      <t>シュツリョク</t>
    </rPh>
    <phoneticPr fontId="1"/>
  </si>
  <si>
    <t>下記区分は、開始時刻/終了時刻必須入力</t>
    <rPh sb="0" eb="2">
      <t>カキ</t>
    </rPh>
    <rPh sb="2" eb="4">
      <t>クブン</t>
    </rPh>
    <rPh sb="8" eb="10">
      <t>ジコク</t>
    </rPh>
    <rPh sb="17" eb="19">
      <t>ニュウリョク</t>
    </rPh>
    <phoneticPr fontId="1"/>
  </si>
  <si>
    <t>下記区分は、開始時刻/終了時刻入力マスク（入力NG）</t>
    <rPh sb="0" eb="2">
      <t>カキ</t>
    </rPh>
    <rPh sb="2" eb="4">
      <t>クブン</t>
    </rPh>
    <rPh sb="8" eb="10">
      <t>ジコク</t>
    </rPh>
    <rPh sb="15" eb="17">
      <t>ニュウリョク</t>
    </rPh>
    <rPh sb="21" eb="23">
      <t>ニュウリョク</t>
    </rPh>
    <phoneticPr fontId="1"/>
  </si>
  <si>
    <t>　「空白」通常　、「半休」半日有給休暇</t>
    <phoneticPr fontId="1"/>
  </si>
  <si>
    <t>　「シフト」定時間開始以外の勤務、「遅刻」、「早退」、「休出」休日出勤、</t>
    <rPh sb="6" eb="9">
      <t>テイジカン</t>
    </rPh>
    <rPh sb="9" eb="11">
      <t>カイシ</t>
    </rPh>
    <rPh sb="11" eb="13">
      <t>イガイ</t>
    </rPh>
    <rPh sb="14" eb="16">
      <t>キンム</t>
    </rPh>
    <rPh sb="18" eb="20">
      <t>チコク</t>
    </rPh>
    <rPh sb="23" eb="25">
      <t>ソウタイ</t>
    </rPh>
    <rPh sb="28" eb="30">
      <t>キュウシュツ</t>
    </rPh>
    <rPh sb="31" eb="33">
      <t>キュウジツ</t>
    </rPh>
    <rPh sb="33" eb="35">
      <t>シュッキン</t>
    </rPh>
    <phoneticPr fontId="1"/>
  </si>
  <si>
    <t>　「休日」土日　日付曜日赤字表示、「祝日」祝祭日　日付曜日赤字表示</t>
    <rPh sb="2" eb="4">
      <t>キュウジツ</t>
    </rPh>
    <rPh sb="5" eb="7">
      <t>ドニチ</t>
    </rPh>
    <rPh sb="8" eb="10">
      <t>ヒヅケ</t>
    </rPh>
    <rPh sb="10" eb="12">
      <t>ヨウビ</t>
    </rPh>
    <rPh sb="12" eb="14">
      <t>アカジ</t>
    </rPh>
    <rPh sb="14" eb="16">
      <t>ヒョウジ</t>
    </rPh>
    <rPh sb="18" eb="20">
      <t>シュクジツ</t>
    </rPh>
    <rPh sb="21" eb="24">
      <t>シュクサイジツ</t>
    </rPh>
    <rPh sb="25" eb="27">
      <t>ヒヅケ</t>
    </rPh>
    <rPh sb="27" eb="29">
      <t>ヨウビ</t>
    </rPh>
    <rPh sb="29" eb="31">
      <t>アカジ</t>
    </rPh>
    <rPh sb="31" eb="33">
      <t>ヒョウジ</t>
    </rPh>
    <phoneticPr fontId="1"/>
  </si>
  <si>
    <t>【ヘッダ】</t>
    <phoneticPr fontId="1"/>
  </si>
  <si>
    <t>：</t>
    <phoneticPr fontId="1"/>
  </si>
  <si>
    <t>[出力]：</t>
    <phoneticPr fontId="1"/>
  </si>
  <si>
    <t>作業状態を反転表示</t>
    <rPh sb="0" eb="2">
      <t>サギョウ</t>
    </rPh>
    <rPh sb="2" eb="4">
      <t>ジョウタイ</t>
    </rPh>
    <rPh sb="5" eb="7">
      <t>ハンテン</t>
    </rPh>
    <rPh sb="7" eb="9">
      <t>ヒョウジ</t>
    </rPh>
    <phoneticPr fontId="1"/>
  </si>
  <si>
    <t>【明細】</t>
    <rPh sb="1" eb="3">
      <t>メイサイ</t>
    </rPh>
    <phoneticPr fontId="1"/>
  </si>
  <si>
    <t>月度単位の集計表</t>
    <rPh sb="0" eb="2">
      <t>ゲツド</t>
    </rPh>
    <rPh sb="2" eb="4">
      <t>タンイ</t>
    </rPh>
    <rPh sb="5" eb="7">
      <t>シュウケイ</t>
    </rPh>
    <rPh sb="7" eb="8">
      <t>ヒョウ</t>
    </rPh>
    <phoneticPr fontId="1"/>
  </si>
  <si>
    <t>氏名１</t>
    <phoneticPr fontId="1"/>
  </si>
  <si>
    <t>氏名２</t>
    <phoneticPr fontId="1"/>
  </si>
  <si>
    <t>氏名３１</t>
    <phoneticPr fontId="1"/>
  </si>
  <si>
    <t>氏名３２</t>
    <phoneticPr fontId="1"/>
  </si>
  <si>
    <t>【2020年7月度】</t>
    <phoneticPr fontId="1"/>
  </si>
  <si>
    <t>【期間：2020年7月度～2021年6月度】</t>
    <rPh sb="1" eb="3">
      <t>キカン</t>
    </rPh>
    <rPh sb="8" eb="9">
      <t>ネン</t>
    </rPh>
    <rPh sb="10" eb="11">
      <t>ガツ</t>
    </rPh>
    <rPh sb="11" eb="12">
      <t>ド</t>
    </rPh>
    <rPh sb="17" eb="18">
      <t>ネン</t>
    </rPh>
    <rPh sb="19" eb="20">
      <t>ガツ</t>
    </rPh>
    <rPh sb="20" eb="21">
      <t>ド</t>
    </rPh>
    <phoneticPr fontId="1"/>
  </si>
  <si>
    <t>期間指定の集計表（最大12ヶ月）</t>
    <rPh sb="0" eb="2">
      <t>キカン</t>
    </rPh>
    <rPh sb="2" eb="4">
      <t>シテイ</t>
    </rPh>
    <rPh sb="5" eb="7">
      <t>シュウケイ</t>
    </rPh>
    <rPh sb="7" eb="8">
      <t>ヒョウ</t>
    </rPh>
    <rPh sb="9" eb="11">
      <t>サイダイ</t>
    </rPh>
    <rPh sb="14" eb="15">
      <t>ゲツ</t>
    </rPh>
    <phoneticPr fontId="1"/>
  </si>
  <si>
    <t>出勤</t>
    <rPh sb="0" eb="2">
      <t>シュッキン</t>
    </rPh>
    <phoneticPr fontId="1"/>
  </si>
  <si>
    <t>欠勤</t>
    <rPh sb="0" eb="2">
      <t>ケッキン</t>
    </rPh>
    <phoneticPr fontId="1"/>
  </si>
  <si>
    <t>　「年休」有給休暇、「振休」休日出勤の振替休日、「欠勤」</t>
    <rPh sb="11" eb="13">
      <t>フリキュウ</t>
    </rPh>
    <rPh sb="14" eb="16">
      <t>キュウジツ</t>
    </rPh>
    <rPh sb="16" eb="18">
      <t>シュッキン</t>
    </rPh>
    <rPh sb="19" eb="21">
      <t>フリカエ</t>
    </rPh>
    <rPh sb="21" eb="23">
      <t>キュウジツ</t>
    </rPh>
    <rPh sb="25" eb="27">
      <t>ケッキン</t>
    </rPh>
    <phoneticPr fontId="1"/>
  </si>
  <si>
    <t>欠勤：当月の欠勤（無給）日数合計</t>
    <rPh sb="0" eb="2">
      <t>ケッキン</t>
    </rPh>
    <rPh sb="6" eb="8">
      <t>ケッキン</t>
    </rPh>
    <rPh sb="9" eb="11">
      <t>ムキュウ</t>
    </rPh>
    <phoneticPr fontId="1"/>
  </si>
  <si>
    <t>遅早退</t>
    <phoneticPr fontId="1"/>
  </si>
  <si>
    <t>休出：当月の休日出勤の回数合計</t>
    <rPh sb="0" eb="2">
      <t>キュウシュツ</t>
    </rPh>
    <rPh sb="6" eb="8">
      <t>キュウジツ</t>
    </rPh>
    <rPh sb="8" eb="10">
      <t>シュッキン</t>
    </rPh>
    <phoneticPr fontId="1"/>
  </si>
  <si>
    <t>【フッター】</t>
    <phoneticPr fontId="1"/>
  </si>
  <si>
    <t>ボタン</t>
    <phoneticPr fontId="1"/>
  </si>
  <si>
    <t>「提出」状態時、承認者押下（承認権限がある社員のみ）</t>
    <rPh sb="1" eb="3">
      <t>テイシュツ</t>
    </rPh>
    <rPh sb="4" eb="6">
      <t>ジョウタイ</t>
    </rPh>
    <rPh sb="6" eb="7">
      <t>ジ</t>
    </rPh>
    <rPh sb="8" eb="10">
      <t>ショウニン</t>
    </rPh>
    <rPh sb="10" eb="11">
      <t>シャ</t>
    </rPh>
    <rPh sb="11" eb="13">
      <t>オウカ</t>
    </rPh>
    <rPh sb="14" eb="16">
      <t>ショウニン</t>
    </rPh>
    <rPh sb="16" eb="18">
      <t>ケンゲン</t>
    </rPh>
    <rPh sb="21" eb="23">
      <t>シャイン</t>
    </rPh>
    <phoneticPr fontId="1"/>
  </si>
  <si>
    <t>「提出」または、「承認」の取消。作成者または、承認者</t>
    <rPh sb="1" eb="3">
      <t>テイシュツ</t>
    </rPh>
    <rPh sb="9" eb="11">
      <t>ショウニン</t>
    </rPh>
    <rPh sb="13" eb="15">
      <t>トリケシ</t>
    </rPh>
    <rPh sb="16" eb="18">
      <t>サクセイ</t>
    </rPh>
    <rPh sb="18" eb="19">
      <t>シャ</t>
    </rPh>
    <rPh sb="23" eb="26">
      <t>ショウニンシャ</t>
    </rPh>
    <phoneticPr fontId="1"/>
  </si>
  <si>
    <t>「作成」状態時、作成者押下。押下後、作成者の入力不可（取消ボタン以外）</t>
    <rPh sb="1" eb="3">
      <t>サクセイ</t>
    </rPh>
    <rPh sb="4" eb="6">
      <t>ジョウタイ</t>
    </rPh>
    <rPh sb="6" eb="7">
      <t>ジ</t>
    </rPh>
    <rPh sb="8" eb="10">
      <t>サクセイ</t>
    </rPh>
    <rPh sb="10" eb="11">
      <t>シャ</t>
    </rPh>
    <rPh sb="11" eb="13">
      <t>オウカ</t>
    </rPh>
    <rPh sb="14" eb="16">
      <t>オウカ</t>
    </rPh>
    <rPh sb="16" eb="17">
      <t>ゴ</t>
    </rPh>
    <rPh sb="18" eb="21">
      <t>サクセイシャ</t>
    </rPh>
    <rPh sb="22" eb="24">
      <t>ニュウリョク</t>
    </rPh>
    <rPh sb="24" eb="26">
      <t>フカ</t>
    </rPh>
    <rPh sb="27" eb="29">
      <t>トリケシ</t>
    </rPh>
    <rPh sb="32" eb="34">
      <t>イガイ</t>
    </rPh>
    <phoneticPr fontId="1"/>
  </si>
  <si>
    <t>勤怠データ</t>
    <rPh sb="0" eb="2">
      <t>キンタイ</t>
    </rPh>
    <phoneticPr fontId="1"/>
  </si>
  <si>
    <t>各個人データの保存期間　5年間</t>
    <rPh sb="0" eb="3">
      <t>カクコジン</t>
    </rPh>
    <rPh sb="7" eb="9">
      <t>ホゾン</t>
    </rPh>
    <rPh sb="9" eb="11">
      <t>キカン</t>
    </rPh>
    <rPh sb="13" eb="15">
      <t>ネンカン</t>
    </rPh>
    <phoneticPr fontId="1"/>
  </si>
  <si>
    <t>勤務表の出力</t>
    <rPh sb="0" eb="2">
      <t>キンム</t>
    </rPh>
    <rPh sb="2" eb="3">
      <t>ヒョウ</t>
    </rPh>
    <rPh sb="4" eb="6">
      <t>シュツリョク</t>
    </rPh>
    <phoneticPr fontId="1"/>
  </si>
  <si>
    <t>上記のイメージで出力</t>
    <rPh sb="0" eb="2">
      <t>ジョウキ</t>
    </rPh>
    <rPh sb="8" eb="10">
      <t>シュツリョク</t>
    </rPh>
    <phoneticPr fontId="1"/>
  </si>
  <si>
    <t>出勤：当月の出勤日数合計（休出除く）</t>
    <rPh sb="0" eb="2">
      <t>シュッキン</t>
    </rPh>
    <rPh sb="3" eb="5">
      <t>トウゲツ</t>
    </rPh>
    <rPh sb="6" eb="8">
      <t>シュッキン</t>
    </rPh>
    <rPh sb="8" eb="10">
      <t>ニッスウ</t>
    </rPh>
    <rPh sb="10" eb="12">
      <t>ゴウケイ</t>
    </rPh>
    <rPh sb="13" eb="15">
      <t>キュウシュツ</t>
    </rPh>
    <rPh sb="15" eb="16">
      <t>ノゾ</t>
    </rPh>
    <phoneticPr fontId="1"/>
  </si>
  <si>
    <t>～</t>
  </si>
  <si>
    <t>日[出力]：報告月から自動表示。各月の月末日（28or30or31）、2月のうるう年対応</t>
    <rPh sb="0" eb="1">
      <t>ヒ</t>
    </rPh>
    <rPh sb="2" eb="3">
      <t>シュツ</t>
    </rPh>
    <rPh sb="3" eb="4">
      <t>リョク</t>
    </rPh>
    <rPh sb="6" eb="8">
      <t>ホウコク</t>
    </rPh>
    <rPh sb="8" eb="9">
      <t>ツキ</t>
    </rPh>
    <rPh sb="11" eb="13">
      <t>ジドウ</t>
    </rPh>
    <rPh sb="13" eb="15">
      <t>ヒョウジ</t>
    </rPh>
    <rPh sb="16" eb="18">
      <t>カクツキ</t>
    </rPh>
    <rPh sb="19" eb="21">
      <t>ゲツマツ</t>
    </rPh>
    <rPh sb="21" eb="22">
      <t>ビ</t>
    </rPh>
    <rPh sb="36" eb="37">
      <t>ガツ</t>
    </rPh>
    <rPh sb="41" eb="42">
      <t>ドシ</t>
    </rPh>
    <rPh sb="42" eb="44">
      <t>タイオウ</t>
    </rPh>
    <phoneticPr fontId="1"/>
  </si>
  <si>
    <t>実働時間：当月の実働時間合計</t>
    <rPh sb="0" eb="2">
      <t>ジツドウ</t>
    </rPh>
    <rPh sb="2" eb="4">
      <t>ジカン</t>
    </rPh>
    <rPh sb="5" eb="7">
      <t>トウゲツ</t>
    </rPh>
    <rPh sb="12" eb="14">
      <t>ゴウケイ</t>
    </rPh>
    <phoneticPr fontId="1"/>
  </si>
  <si>
    <t>年休：当月の年休と半休の合計</t>
    <rPh sb="0" eb="2">
      <t>ネンキュウ</t>
    </rPh>
    <rPh sb="3" eb="5">
      <t>トウゲツ</t>
    </rPh>
    <rPh sb="6" eb="8">
      <t>ネンキュウ</t>
    </rPh>
    <rPh sb="9" eb="11">
      <t>ハンキュウ</t>
    </rPh>
    <rPh sb="12" eb="14">
      <t>ゴウケイ</t>
    </rPh>
    <phoneticPr fontId="1"/>
  </si>
  <si>
    <t>年休は１加算、半休は0.5加算</t>
  </si>
  <si>
    <t>遅早退　：当月の遅刻と早退の回数合計</t>
    <rPh sb="0" eb="1">
      <t>チ</t>
    </rPh>
    <rPh sb="1" eb="3">
      <t>ソウタイ</t>
    </rPh>
    <rPh sb="5" eb="7">
      <t>トウゲツ</t>
    </rPh>
    <rPh sb="8" eb="10">
      <t>チコク</t>
    </rPh>
    <rPh sb="11" eb="13">
      <t>ソウタイ</t>
    </rPh>
    <rPh sb="14" eb="16">
      <t>カイスウ</t>
    </rPh>
    <rPh sb="16" eb="18">
      <t>ゴウケイ</t>
    </rPh>
    <phoneticPr fontId="1"/>
  </si>
  <si>
    <t>勤務日</t>
    <rPh sb="0" eb="2">
      <t>キンム</t>
    </rPh>
    <rPh sb="2" eb="3">
      <t>ヒ</t>
    </rPh>
    <phoneticPr fontId="1"/>
  </si>
  <si>
    <t>休憩時間</t>
    <rPh sb="0" eb="2">
      <t>キュウケイ</t>
    </rPh>
    <rPh sb="2" eb="4">
      <t>ジカン</t>
    </rPh>
    <phoneticPr fontId="1"/>
  </si>
  <si>
    <t>作業概要等</t>
    <phoneticPr fontId="1"/>
  </si>
  <si>
    <t>スマホ入力画面（ログイン後）</t>
    <rPh sb="3" eb="5">
      <t>ニュウリョク</t>
    </rPh>
    <rPh sb="5" eb="7">
      <t>ガメン</t>
    </rPh>
    <rPh sb="12" eb="13">
      <t>ゴ</t>
    </rPh>
    <phoneticPr fontId="1"/>
  </si>
  <si>
    <t>yyyymmdd</t>
    <phoneticPr fontId="1"/>
  </si>
  <si>
    <t>当日日付初期表示</t>
    <rPh sb="0" eb="2">
      <t>トウジツ</t>
    </rPh>
    <rPh sb="2" eb="4">
      <t>ヒヅケ</t>
    </rPh>
    <rPh sb="4" eb="6">
      <t>ショキ</t>
    </rPh>
    <rPh sb="6" eb="8">
      <t>ヒョウジ</t>
    </rPh>
    <phoneticPr fontId="1"/>
  </si>
  <si>
    <t>プルダウン</t>
    <phoneticPr fontId="1"/>
  </si>
  <si>
    <t>hhmm</t>
    <phoneticPr fontId="1"/>
  </si>
  <si>
    <t>基本時間[入出力、必須]：初期表示9:00～18:00</t>
    <rPh sb="0" eb="2">
      <t>キホン</t>
    </rPh>
    <rPh sb="2" eb="4">
      <t>ジカン</t>
    </rPh>
    <rPh sb="5" eb="6">
      <t>ニュウ</t>
    </rPh>
    <rPh sb="6" eb="8">
      <t>シュツリョク</t>
    </rPh>
    <rPh sb="9" eb="11">
      <t>ヒッス</t>
    </rPh>
    <rPh sb="13" eb="15">
      <t>ショキ</t>
    </rPh>
    <rPh sb="15" eb="17">
      <t>ヒョウジ</t>
    </rPh>
    <phoneticPr fontId="1"/>
  </si>
  <si>
    <t>休憩[入出力、必須]：初期表示1:00</t>
    <rPh sb="0" eb="2">
      <t>キュウケイ</t>
    </rPh>
    <rPh sb="3" eb="4">
      <t>ニュウ</t>
    </rPh>
    <rPh sb="4" eb="6">
      <t>シュツリョク</t>
    </rPh>
    <rPh sb="7" eb="9">
      <t>ヒッス</t>
    </rPh>
    <rPh sb="11" eb="13">
      <t>ショキ</t>
    </rPh>
    <rPh sb="13" eb="15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</si>
</sst>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d"/>
    <numFmt numFmtId="177" formatCode="aaa"/>
    <numFmt numFmtId="178" formatCode="0_ "/>
    <numFmt numFmtId="179" formatCode="0.0_ "/>
    <numFmt numFmtId="180" formatCode="h:mm;@"/>
    <numFmt numFmtId="181" formatCode="yyyy/m"/>
    <numFmt numFmtId="182" formatCode="0.0_);[Red]\(0.0\)"/>
    <numFmt numFmtId="183" formatCode="0_);[Red]\(0\)"/>
  </numFmts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FF0000"/>
      <name val="ＭＳ Ｐゴシック"/>
      <family val="3"/>
      <charset val="128"/>
    </font>
    <font>
      <sz val="14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2" borderId="15" xfId="0" applyNumberFormat="1" applyFill="1" applyBorder="1" applyAlignment="1">
      <alignment horizontal="center" vertical="center" shrinkToFit="1"/>
    </xf>
    <xf numFmtId="0" fontId="0" fillId="2" borderId="5" xfId="0" applyFill="1" applyBorder="1">
      <alignment vertical="center"/>
    </xf>
    <xf numFmtId="176" fontId="0" fillId="2" borderId="18" xfId="0" applyNumberFormat="1" applyFill="1" applyBorder="1" applyAlignment="1">
      <alignment horizontal="center" vertical="center" shrinkToFit="1"/>
    </xf>
    <xf numFmtId="0" fontId="0" fillId="2" borderId="4" xfId="0" applyFill="1" applyBorder="1">
      <alignment vertical="center"/>
    </xf>
    <xf numFmtId="0" fontId="0" fillId="2" borderId="7" xfId="0" applyFill="1" applyBorder="1">
      <alignment vertical="center"/>
    </xf>
    <xf numFmtId="176" fontId="0" fillId="2" borderId="19" xfId="0" applyNumberFormat="1" applyFill="1" applyBorder="1" applyAlignment="1">
      <alignment horizontal="center" vertical="center" shrinkToFit="1"/>
    </xf>
    <xf numFmtId="0" fontId="0" fillId="2" borderId="25" xfId="0" applyFill="1" applyBorder="1">
      <alignment vertical="center"/>
    </xf>
    <xf numFmtId="0" fontId="0" fillId="3" borderId="12" xfId="0" applyFill="1" applyBorder="1" applyAlignment="1">
      <alignment vertical="center" shrinkToFit="1"/>
    </xf>
    <xf numFmtId="0" fontId="0" fillId="3" borderId="13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14" xfId="0" applyFill="1" applyBorder="1">
      <alignment vertical="center"/>
    </xf>
    <xf numFmtId="177" fontId="0" fillId="2" borderId="23" xfId="0" applyNumberFormat="1" applyFill="1" applyBorder="1" applyAlignment="1">
      <alignment vertical="center" shrinkToFit="1"/>
    </xf>
    <xf numFmtId="177" fontId="0" fillId="2" borderId="3" xfId="0" applyNumberFormat="1" applyFill="1" applyBorder="1" applyAlignment="1">
      <alignment vertical="center" shrinkToFit="1"/>
    </xf>
    <xf numFmtId="177" fontId="0" fillId="2" borderId="24" xfId="0" applyNumberFormat="1" applyFill="1" applyBorder="1" applyAlignment="1">
      <alignment vertical="center" shrinkToFit="1"/>
    </xf>
    <xf numFmtId="176" fontId="4" fillId="2" borderId="18" xfId="0" applyNumberFormat="1" applyFont="1" applyFill="1" applyBorder="1" applyAlignment="1">
      <alignment horizontal="center" vertical="center" shrinkToFit="1"/>
    </xf>
    <xf numFmtId="177" fontId="4" fillId="2" borderId="3" xfId="0" applyNumberFormat="1" applyFont="1" applyFill="1" applyBorder="1" applyAlignment="1">
      <alignment vertical="center" shrinkToFit="1"/>
    </xf>
    <xf numFmtId="0" fontId="4" fillId="2" borderId="7" xfId="0" applyFont="1" applyFill="1" applyBorder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4" xfId="0" applyFill="1" applyBorder="1">
      <alignment vertical="center"/>
    </xf>
    <xf numFmtId="0" fontId="0" fillId="2" borderId="35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36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8" xfId="0" applyFill="1" applyBorder="1">
      <alignment vertical="center"/>
    </xf>
    <xf numFmtId="0" fontId="5" fillId="2" borderId="0" xfId="0" applyFont="1" applyFill="1" applyBorder="1">
      <alignment vertical="center"/>
    </xf>
    <xf numFmtId="180" fontId="0" fillId="2" borderId="0" xfId="0" applyNumberFormat="1" applyFill="1" applyBorder="1">
      <alignment vertical="center"/>
    </xf>
    <xf numFmtId="0" fontId="0" fillId="0" borderId="11" xfId="0" applyBorder="1">
      <alignment vertical="center"/>
    </xf>
    <xf numFmtId="0" fontId="0" fillId="6" borderId="23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35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36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26" xfId="0" applyFill="1" applyBorder="1">
      <alignment vertical="center"/>
    </xf>
    <xf numFmtId="0" fontId="0" fillId="6" borderId="27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37" xfId="0" applyFill="1" applyBorder="1" applyAlignment="1">
      <alignment horizontal="center" vertical="center" shrinkToFit="1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0" fontId="0" fillId="2" borderId="39" xfId="0" applyFill="1" applyBorder="1">
      <alignment vertical="center"/>
    </xf>
    <xf numFmtId="183" fontId="0" fillId="0" borderId="0" xfId="0" applyNumberFormat="1" applyBorder="1">
      <alignment vertical="center"/>
    </xf>
    <xf numFmtId="0" fontId="0" fillId="0" borderId="34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0" xfId="0" applyAlignment="1">
      <alignment horizontal="right" vertical="center" indent="1"/>
    </xf>
    <xf numFmtId="0" fontId="0" fillId="0" borderId="0" xfId="0" applyBorder="1" applyAlignment="1">
      <alignment horizontal="right" vertical="center" indent="1"/>
    </xf>
    <xf numFmtId="0" fontId="0" fillId="0" borderId="1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10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40" xfId="0" applyBorder="1">
      <alignment vertical="center"/>
    </xf>
    <xf numFmtId="0" fontId="0" fillId="0" borderId="9" xfId="0" applyBorder="1">
      <alignment vertical="center"/>
    </xf>
    <xf numFmtId="179" fontId="0" fillId="6" borderId="23" xfId="0" applyNumberFormat="1" applyFill="1" applyBorder="1" applyAlignment="1">
      <alignment horizontal="center" vertical="center"/>
    </xf>
    <xf numFmtId="179" fontId="0" fillId="6" borderId="5" xfId="0" applyNumberFormat="1" applyFill="1" applyBorder="1" applyAlignment="1">
      <alignment horizontal="center" vertical="center"/>
    </xf>
    <xf numFmtId="20" fontId="0" fillId="6" borderId="23" xfId="0" applyNumberFormat="1" applyFill="1" applyBorder="1" applyAlignment="1">
      <alignment horizontal="center" vertical="center"/>
    </xf>
    <xf numFmtId="20" fontId="0" fillId="6" borderId="16" xfId="0" applyNumberFormat="1" applyFill="1" applyBorder="1" applyAlignment="1">
      <alignment horizontal="center" vertical="center"/>
    </xf>
    <xf numFmtId="20" fontId="0" fillId="6" borderId="5" xfId="0" applyNumberForma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 shrinkToFit="1"/>
    </xf>
    <xf numFmtId="0" fontId="0" fillId="4" borderId="38" xfId="0" applyFill="1" applyBorder="1" applyAlignment="1">
      <alignment horizontal="center" vertical="center" shrinkToFit="1"/>
    </xf>
    <xf numFmtId="0" fontId="0" fillId="0" borderId="2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 shrinkToFit="1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82" fontId="0" fillId="2" borderId="31" xfId="0" applyNumberFormat="1" applyFill="1" applyBorder="1" applyAlignment="1">
      <alignment horizontal="right" vertical="center"/>
    </xf>
    <xf numFmtId="182" fontId="0" fillId="2" borderId="32" xfId="0" applyNumberFormat="1" applyFill="1" applyBorder="1" applyAlignment="1">
      <alignment horizontal="right" vertical="center"/>
    </xf>
    <xf numFmtId="182" fontId="0" fillId="2" borderId="33" xfId="0" applyNumberFormat="1" applyFill="1" applyBorder="1" applyAlignment="1">
      <alignment horizontal="right" vertical="center"/>
    </xf>
    <xf numFmtId="0" fontId="0" fillId="3" borderId="21" xfId="0" applyFill="1" applyBorder="1" applyAlignment="1">
      <alignment horizontal="center" vertical="center" shrinkToFit="1"/>
    </xf>
    <xf numFmtId="0" fontId="0" fillId="3" borderId="13" xfId="0" applyFill="1" applyBorder="1" applyAlignment="1">
      <alignment horizontal="center" vertical="center" shrinkToFit="1"/>
    </xf>
    <xf numFmtId="0" fontId="0" fillId="3" borderId="22" xfId="0" applyFill="1" applyBorder="1" applyAlignment="1">
      <alignment horizontal="center" vertical="center" shrinkToFit="1"/>
    </xf>
    <xf numFmtId="181" fontId="0" fillId="6" borderId="12" xfId="0" applyNumberFormat="1" applyFill="1" applyBorder="1" applyAlignment="1">
      <alignment horizontal="center" vertical="center"/>
    </xf>
    <xf numFmtId="181" fontId="0" fillId="6" borderId="13" xfId="0" applyNumberFormat="1" applyFill="1" applyBorder="1" applyAlignment="1">
      <alignment horizontal="center" vertical="center"/>
    </xf>
    <xf numFmtId="181" fontId="0" fillId="6" borderId="14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vertical="center"/>
    </xf>
    <xf numFmtId="20" fontId="0" fillId="6" borderId="12" xfId="0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0" fontId="0" fillId="6" borderId="12" xfId="0" applyNumberFormat="1" applyFill="1" applyBorder="1" applyAlignment="1">
      <alignment horizontal="center" vertical="center" shrinkToFit="1"/>
    </xf>
    <xf numFmtId="20" fontId="0" fillId="6" borderId="13" xfId="0" applyNumberFormat="1" applyFill="1" applyBorder="1" applyAlignment="1">
      <alignment horizontal="center" vertical="center" shrinkToFit="1"/>
    </xf>
    <xf numFmtId="20" fontId="0" fillId="6" borderId="14" xfId="0" applyNumberFormat="1" applyFill="1" applyBorder="1" applyAlignment="1">
      <alignment horizontal="center" vertical="center" shrinkToFit="1"/>
    </xf>
    <xf numFmtId="182" fontId="0" fillId="0" borderId="30" xfId="0" applyNumberFormat="1" applyBorder="1" applyAlignment="1">
      <alignment horizontal="center" vertical="center"/>
    </xf>
    <xf numFmtId="182" fontId="0" fillId="0" borderId="20" xfId="0" applyNumberFormat="1" applyBorder="1" applyAlignment="1">
      <alignment horizontal="center" vertical="center"/>
    </xf>
    <xf numFmtId="183" fontId="0" fillId="0" borderId="20" xfId="0" applyNumberFormat="1" applyBorder="1" applyAlignment="1">
      <alignment horizontal="center" vertical="center"/>
    </xf>
    <xf numFmtId="0" fontId="0" fillId="4" borderId="30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right" vertical="center" indent="1"/>
    </xf>
    <xf numFmtId="179" fontId="0" fillId="0" borderId="6" xfId="0" applyNumberFormat="1" applyFill="1" applyBorder="1" applyAlignment="1">
      <alignment horizontal="center" vertical="center" shrinkToFit="1"/>
    </xf>
    <xf numFmtId="183" fontId="0" fillId="0" borderId="6" xfId="0" applyNumberFormat="1" applyFill="1" applyBorder="1" applyAlignment="1">
      <alignment horizontal="center" vertical="center" shrinkToFit="1"/>
    </xf>
    <xf numFmtId="178" fontId="0" fillId="0" borderId="9" xfId="0" applyNumberFormat="1" applyFill="1" applyBorder="1" applyAlignment="1">
      <alignment horizontal="center" vertical="center" shrinkToFit="1"/>
    </xf>
    <xf numFmtId="0" fontId="0" fillId="0" borderId="9" xfId="0" applyFill="1" applyBorder="1" applyAlignment="1">
      <alignment horizontal="center" vertical="center" shrinkToFit="1"/>
    </xf>
    <xf numFmtId="178" fontId="0" fillId="0" borderId="6" xfId="0" applyNumberForma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 shrinkToFit="1"/>
    </xf>
    <xf numFmtId="178" fontId="0" fillId="0" borderId="0" xfId="0" applyNumberFormat="1" applyFill="1" applyBorder="1" applyAlignment="1">
      <alignment horizontal="center" vertical="center" shrinkToFit="1"/>
    </xf>
    <xf numFmtId="55" fontId="0" fillId="0" borderId="3" xfId="0" applyNumberFormat="1" applyBorder="1" applyAlignment="1">
      <alignment horizontal="center" vertical="center"/>
    </xf>
    <xf numFmtId="55" fontId="0" fillId="0" borderId="4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1</xdr:row>
      <xdr:rowOff>57149</xdr:rowOff>
    </xdr:from>
    <xdr:to>
      <xdr:col>20</xdr:col>
      <xdr:colOff>57150</xdr:colOff>
      <xdr:row>4</xdr:row>
      <xdr:rowOff>180974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B68150C-307C-415B-B035-9A6091116293}"/>
            </a:ext>
          </a:extLst>
        </xdr:cNvPr>
        <xdr:cNvSpPr txBox="1"/>
      </xdr:nvSpPr>
      <xdr:spPr>
        <a:xfrm>
          <a:off x="2305050" y="228599"/>
          <a:ext cx="1733550" cy="6953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【PC</a:t>
          </a:r>
          <a:r>
            <a:rPr kumimoji="1" lang="ja-JP" altLang="en-US" sz="1100"/>
            <a:t>入力画面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イメージ</a:t>
          </a:r>
          <a:r>
            <a:rPr kumimoji="1" lang="en-US" altLang="ja-JP" sz="1100"/>
            <a:t>】</a:t>
          </a:r>
        </a:p>
        <a:p>
          <a:r>
            <a:rPr kumimoji="1" lang="ja-JP" altLang="en-US" sz="1100"/>
            <a:t>塗りつぶし緑色は、入力項目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0542-7C34-4DD8-BD25-E3647F3F5BDD}">
  <dimension ref="A1:AJ122"/>
  <sheetViews>
    <sheetView tabSelected="1" zoomScaleNormal="100" workbookViewId="0">
      <selection activeCell="AE8" sqref="AE8"/>
    </sheetView>
  </sheetViews>
  <sheetFormatPr defaultRowHeight="13.5"/>
  <cols>
    <col min="1" max="1" width="2.375" customWidth="1"/>
    <col min="2" max="32" width="2.625" customWidth="1"/>
    <col min="34" max="34" width="10.375" customWidth="1"/>
    <col min="36" max="36" width="5" customWidth="1"/>
  </cols>
  <sheetData>
    <row r="1" spans="1:36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51"/>
      <c r="AD1" s="24"/>
    </row>
    <row r="2" spans="1:36" ht="17.25">
      <c r="A2" s="25"/>
      <c r="B2" s="30" t="s">
        <v>23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50"/>
      <c r="S2" s="50"/>
      <c r="T2" s="26"/>
      <c r="U2" s="26"/>
      <c r="V2" s="20" t="s">
        <v>19</v>
      </c>
      <c r="W2" s="21"/>
      <c r="X2" s="5" t="s">
        <v>21</v>
      </c>
      <c r="Y2" s="5" t="s">
        <v>18</v>
      </c>
      <c r="Z2" s="5"/>
      <c r="AA2" s="5" t="s">
        <v>21</v>
      </c>
      <c r="AB2" s="5" t="s">
        <v>22</v>
      </c>
      <c r="AC2" s="6"/>
      <c r="AD2" s="27"/>
    </row>
    <row r="3" spans="1:36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7"/>
    </row>
    <row r="4" spans="1:36" ht="14.25" thickBo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7"/>
    </row>
    <row r="5" spans="1:36" ht="14.25" thickBot="1">
      <c r="A5" s="25"/>
      <c r="B5" s="26" t="s">
        <v>5</v>
      </c>
      <c r="C5" s="26"/>
      <c r="D5" s="26"/>
      <c r="E5" s="26"/>
      <c r="F5" s="43"/>
      <c r="G5" s="44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7"/>
    </row>
    <row r="6" spans="1:36" ht="14.25" thickBot="1">
      <c r="A6" s="25"/>
      <c r="B6" s="26" t="s">
        <v>8</v>
      </c>
      <c r="C6" s="26"/>
      <c r="D6" s="26"/>
      <c r="E6" s="26"/>
      <c r="F6" s="45"/>
      <c r="G6" s="46"/>
      <c r="H6" s="46"/>
      <c r="I6" s="46"/>
      <c r="J6" s="46"/>
      <c r="K6" s="46"/>
      <c r="L6" s="47"/>
      <c r="M6" s="26"/>
      <c r="N6" s="26"/>
      <c r="O6" s="26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D6" s="27"/>
    </row>
    <row r="7" spans="1:36" ht="14.25" thickBot="1">
      <c r="A7" s="25"/>
      <c r="B7" s="26" t="s">
        <v>7</v>
      </c>
      <c r="C7" s="26"/>
      <c r="D7" s="26"/>
      <c r="E7" s="26"/>
      <c r="F7" s="85"/>
      <c r="G7" s="86"/>
      <c r="H7" s="87"/>
      <c r="I7" s="26"/>
      <c r="J7" s="26"/>
      <c r="K7" s="26"/>
      <c r="L7" s="26"/>
      <c r="N7" s="50"/>
      <c r="P7" s="26"/>
      <c r="Q7" s="88" t="s">
        <v>16</v>
      </c>
      <c r="R7" s="88"/>
      <c r="S7" s="88"/>
      <c r="T7" s="96"/>
      <c r="U7" s="97"/>
      <c r="V7" s="48" t="s">
        <v>17</v>
      </c>
      <c r="W7" s="97"/>
      <c r="X7" s="98"/>
      <c r="Y7" s="26"/>
      <c r="Z7" s="89" t="s">
        <v>14</v>
      </c>
      <c r="AA7" s="89"/>
      <c r="AB7" s="90"/>
      <c r="AC7" s="91"/>
      <c r="AD7" s="27"/>
      <c r="AH7" t="s">
        <v>86</v>
      </c>
    </row>
    <row r="8" spans="1:36" ht="14.25" thickBo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7"/>
      <c r="AH8" s="59"/>
      <c r="AI8" s="51"/>
      <c r="AJ8" s="54"/>
    </row>
    <row r="9" spans="1:36" ht="14.25" thickBot="1">
      <c r="A9" s="25"/>
      <c r="B9" s="9" t="s">
        <v>0</v>
      </c>
      <c r="C9" s="11" t="s">
        <v>1</v>
      </c>
      <c r="D9" s="12"/>
      <c r="E9" s="11" t="s">
        <v>9</v>
      </c>
      <c r="F9" s="12"/>
      <c r="G9" s="82" t="s">
        <v>10</v>
      </c>
      <c r="H9" s="83"/>
      <c r="I9" s="84"/>
      <c r="J9" s="82" t="s">
        <v>11</v>
      </c>
      <c r="K9" s="83"/>
      <c r="L9" s="84"/>
      <c r="M9" s="11" t="s">
        <v>14</v>
      </c>
      <c r="N9" s="12"/>
      <c r="O9" s="82" t="s">
        <v>2</v>
      </c>
      <c r="P9" s="83"/>
      <c r="Q9" s="84"/>
      <c r="R9" s="10" t="s">
        <v>12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3"/>
      <c r="AD9" s="27"/>
      <c r="AH9" s="60" t="s">
        <v>83</v>
      </c>
      <c r="AI9" s="64" t="s">
        <v>87</v>
      </c>
      <c r="AJ9" s="61" t="s">
        <v>88</v>
      </c>
    </row>
    <row r="10" spans="1:36" ht="14.25" thickBot="1">
      <c r="A10" s="25"/>
      <c r="B10" s="2">
        <f>F7</f>
        <v>0</v>
      </c>
      <c r="C10" s="14">
        <f>B10</f>
        <v>0</v>
      </c>
      <c r="D10" s="3"/>
      <c r="E10" s="33"/>
      <c r="F10" s="34"/>
      <c r="G10" s="69"/>
      <c r="H10" s="70"/>
      <c r="I10" s="71"/>
      <c r="J10" s="69"/>
      <c r="K10" s="70"/>
      <c r="L10" s="71"/>
      <c r="M10" s="67"/>
      <c r="N10" s="68"/>
      <c r="O10" s="79"/>
      <c r="P10" s="80"/>
      <c r="Q10" s="81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27"/>
      <c r="AH10" s="60" t="s">
        <v>9</v>
      </c>
      <c r="AI10" s="64"/>
      <c r="AJ10" s="61" t="s">
        <v>89</v>
      </c>
    </row>
    <row r="11" spans="1:36" ht="14.25" thickBot="1">
      <c r="A11" s="25"/>
      <c r="B11" s="4">
        <f>B10+1</f>
        <v>1</v>
      </c>
      <c r="C11" s="15">
        <f>B11</f>
        <v>1</v>
      </c>
      <c r="D11" s="6"/>
      <c r="E11" s="33"/>
      <c r="F11" s="34"/>
      <c r="G11" s="69"/>
      <c r="H11" s="70"/>
      <c r="I11" s="71"/>
      <c r="J11" s="69"/>
      <c r="K11" s="70"/>
      <c r="L11" s="71"/>
      <c r="M11" s="67"/>
      <c r="N11" s="68"/>
      <c r="O11" s="79"/>
      <c r="P11" s="80"/>
      <c r="Q11" s="81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27"/>
      <c r="AH11" s="60" t="s">
        <v>10</v>
      </c>
      <c r="AI11" s="64" t="s">
        <v>90</v>
      </c>
      <c r="AJ11" s="61"/>
    </row>
    <row r="12" spans="1:36" ht="14.25" thickBot="1">
      <c r="A12" s="25"/>
      <c r="B12" s="4">
        <f t="shared" ref="B12:B19" si="0">B11+1</f>
        <v>2</v>
      </c>
      <c r="C12" s="15">
        <f t="shared" ref="C12:C40" si="1">B12</f>
        <v>2</v>
      </c>
      <c r="D12" s="6"/>
      <c r="E12" s="33"/>
      <c r="F12" s="34"/>
      <c r="G12" s="69"/>
      <c r="H12" s="70"/>
      <c r="I12" s="71"/>
      <c r="J12" s="69"/>
      <c r="K12" s="70"/>
      <c r="L12" s="71"/>
      <c r="M12" s="67"/>
      <c r="N12" s="68"/>
      <c r="O12" s="79"/>
      <c r="P12" s="80"/>
      <c r="Q12" s="81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27"/>
      <c r="AH12" s="60" t="s">
        <v>11</v>
      </c>
      <c r="AI12" s="64" t="s">
        <v>90</v>
      </c>
      <c r="AJ12" s="61"/>
    </row>
    <row r="13" spans="1:36" ht="14.25" thickBot="1">
      <c r="A13" s="25"/>
      <c r="B13" s="17">
        <f t="shared" si="0"/>
        <v>3</v>
      </c>
      <c r="C13" s="18">
        <f t="shared" si="1"/>
        <v>3</v>
      </c>
      <c r="D13" s="19"/>
      <c r="E13" s="33"/>
      <c r="F13" s="34"/>
      <c r="G13" s="69"/>
      <c r="H13" s="70"/>
      <c r="I13" s="71"/>
      <c r="J13" s="69"/>
      <c r="K13" s="70"/>
      <c r="L13" s="71"/>
      <c r="M13" s="67"/>
      <c r="N13" s="68"/>
      <c r="O13" s="79"/>
      <c r="P13" s="80"/>
      <c r="Q13" s="81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27"/>
      <c r="AH13" s="60" t="s">
        <v>84</v>
      </c>
      <c r="AI13" s="64" t="s">
        <v>90</v>
      </c>
      <c r="AJ13" s="61"/>
    </row>
    <row r="14" spans="1:36" ht="14.25" thickBot="1">
      <c r="A14" s="25"/>
      <c r="B14" s="17">
        <f t="shared" si="0"/>
        <v>4</v>
      </c>
      <c r="C14" s="18">
        <f t="shared" si="1"/>
        <v>4</v>
      </c>
      <c r="D14" s="19"/>
      <c r="E14" s="33"/>
      <c r="F14" s="34"/>
      <c r="G14" s="69"/>
      <c r="H14" s="70"/>
      <c r="I14" s="71"/>
      <c r="J14" s="69"/>
      <c r="K14" s="70"/>
      <c r="L14" s="71"/>
      <c r="M14" s="67"/>
      <c r="N14" s="68"/>
      <c r="O14" s="79"/>
      <c r="P14" s="80"/>
      <c r="Q14" s="81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27"/>
      <c r="AH14" s="60" t="s">
        <v>85</v>
      </c>
      <c r="AI14" s="65"/>
      <c r="AJ14" s="61"/>
    </row>
    <row r="15" spans="1:36" ht="14.25" thickBot="1">
      <c r="A15" s="25"/>
      <c r="B15" s="4">
        <f t="shared" si="0"/>
        <v>5</v>
      </c>
      <c r="C15" s="15">
        <f t="shared" si="1"/>
        <v>5</v>
      </c>
      <c r="D15" s="6"/>
      <c r="E15" s="33"/>
      <c r="F15" s="34"/>
      <c r="G15" s="69"/>
      <c r="H15" s="70"/>
      <c r="I15" s="71"/>
      <c r="J15" s="69"/>
      <c r="K15" s="70"/>
      <c r="L15" s="71"/>
      <c r="M15" s="67"/>
      <c r="N15" s="68"/>
      <c r="O15" s="79"/>
      <c r="P15" s="80"/>
      <c r="Q15" s="81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27"/>
      <c r="AH15" s="60"/>
      <c r="AI15" s="66"/>
      <c r="AJ15" s="61"/>
    </row>
    <row r="16" spans="1:36" ht="14.25" thickBot="1">
      <c r="A16" s="25"/>
      <c r="B16" s="4">
        <f t="shared" si="0"/>
        <v>6</v>
      </c>
      <c r="C16" s="15">
        <f t="shared" si="1"/>
        <v>6</v>
      </c>
      <c r="D16" s="6"/>
      <c r="E16" s="33"/>
      <c r="F16" s="34"/>
      <c r="G16" s="69"/>
      <c r="H16" s="70"/>
      <c r="I16" s="71"/>
      <c r="J16" s="69"/>
      <c r="K16" s="70"/>
      <c r="L16" s="71"/>
      <c r="M16" s="67"/>
      <c r="N16" s="68"/>
      <c r="O16" s="79"/>
      <c r="P16" s="80"/>
      <c r="Q16" s="81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27"/>
      <c r="AH16" s="60"/>
      <c r="AI16" s="49"/>
      <c r="AJ16" s="61"/>
    </row>
    <row r="17" spans="1:36" ht="14.25" thickBot="1">
      <c r="A17" s="25"/>
      <c r="B17" s="4">
        <f t="shared" si="0"/>
        <v>7</v>
      </c>
      <c r="C17" s="15">
        <f t="shared" si="1"/>
        <v>7</v>
      </c>
      <c r="D17" s="6"/>
      <c r="E17" s="33"/>
      <c r="F17" s="34"/>
      <c r="G17" s="69"/>
      <c r="H17" s="70"/>
      <c r="I17" s="71"/>
      <c r="J17" s="69"/>
      <c r="K17" s="70"/>
      <c r="L17" s="71"/>
      <c r="M17" s="67"/>
      <c r="N17" s="68"/>
      <c r="O17" s="79"/>
      <c r="P17" s="80"/>
      <c r="Q17" s="81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27"/>
      <c r="AH17" s="32"/>
      <c r="AI17" s="62"/>
      <c r="AJ17" s="63"/>
    </row>
    <row r="18" spans="1:36" ht="14.25" thickBot="1">
      <c r="A18" s="25"/>
      <c r="B18" s="4">
        <f t="shared" si="0"/>
        <v>8</v>
      </c>
      <c r="C18" s="15">
        <f t="shared" si="1"/>
        <v>8</v>
      </c>
      <c r="D18" s="6"/>
      <c r="E18" s="33"/>
      <c r="F18" s="34"/>
      <c r="G18" s="69"/>
      <c r="H18" s="70"/>
      <c r="I18" s="71"/>
      <c r="J18" s="69"/>
      <c r="K18" s="70"/>
      <c r="L18" s="71"/>
      <c r="M18" s="67"/>
      <c r="N18" s="68"/>
      <c r="O18" s="79"/>
      <c r="P18" s="80"/>
      <c r="Q18" s="81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27"/>
    </row>
    <row r="19" spans="1:36" ht="14.25" thickBot="1">
      <c r="A19" s="25"/>
      <c r="B19" s="4">
        <f t="shared" si="0"/>
        <v>9</v>
      </c>
      <c r="C19" s="15">
        <f t="shared" si="1"/>
        <v>9</v>
      </c>
      <c r="D19" s="6"/>
      <c r="E19" s="33"/>
      <c r="F19" s="34"/>
      <c r="G19" s="69"/>
      <c r="H19" s="70"/>
      <c r="I19" s="71"/>
      <c r="J19" s="69"/>
      <c r="K19" s="70"/>
      <c r="L19" s="71"/>
      <c r="M19" s="67"/>
      <c r="N19" s="68"/>
      <c r="O19" s="79"/>
      <c r="P19" s="80"/>
      <c r="Q19" s="81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27"/>
    </row>
    <row r="20" spans="1:36" ht="14.25" thickBot="1">
      <c r="A20" s="25"/>
      <c r="B20" s="17">
        <f t="shared" ref="B20" si="2">B19+1</f>
        <v>10</v>
      </c>
      <c r="C20" s="18">
        <f t="shared" si="1"/>
        <v>10</v>
      </c>
      <c r="D20" s="19"/>
      <c r="E20" s="33"/>
      <c r="F20" s="34"/>
      <c r="G20" s="69"/>
      <c r="H20" s="70"/>
      <c r="I20" s="71"/>
      <c r="J20" s="69"/>
      <c r="K20" s="70"/>
      <c r="L20" s="71"/>
      <c r="M20" s="67"/>
      <c r="N20" s="68"/>
      <c r="O20" s="79"/>
      <c r="P20" s="80"/>
      <c r="Q20" s="81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27"/>
    </row>
    <row r="21" spans="1:36" ht="14.25" thickBot="1">
      <c r="A21" s="25"/>
      <c r="B21" s="17">
        <f t="shared" ref="B21" si="3">B20+1</f>
        <v>11</v>
      </c>
      <c r="C21" s="18">
        <f t="shared" si="1"/>
        <v>11</v>
      </c>
      <c r="D21" s="19"/>
      <c r="E21" s="33"/>
      <c r="F21" s="34"/>
      <c r="G21" s="69"/>
      <c r="H21" s="70"/>
      <c r="I21" s="71"/>
      <c r="J21" s="69"/>
      <c r="K21" s="70"/>
      <c r="L21" s="71"/>
      <c r="M21" s="67"/>
      <c r="N21" s="68"/>
      <c r="O21" s="79"/>
      <c r="P21" s="80"/>
      <c r="Q21" s="81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27"/>
    </row>
    <row r="22" spans="1:36" ht="14.25" thickBot="1">
      <c r="A22" s="25"/>
      <c r="B22" s="4">
        <f t="shared" ref="B22" si="4">B21+1</f>
        <v>12</v>
      </c>
      <c r="C22" s="15">
        <f t="shared" si="1"/>
        <v>12</v>
      </c>
      <c r="D22" s="6"/>
      <c r="E22" s="33"/>
      <c r="F22" s="34"/>
      <c r="G22" s="69"/>
      <c r="H22" s="70"/>
      <c r="I22" s="71"/>
      <c r="J22" s="69"/>
      <c r="K22" s="70"/>
      <c r="L22" s="71"/>
      <c r="M22" s="67"/>
      <c r="N22" s="68"/>
      <c r="O22" s="79"/>
      <c r="P22" s="80"/>
      <c r="Q22" s="81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27"/>
    </row>
    <row r="23" spans="1:36" ht="14.25" thickBot="1">
      <c r="A23" s="25"/>
      <c r="B23" s="4">
        <f t="shared" ref="B23" si="5">B22+1</f>
        <v>13</v>
      </c>
      <c r="C23" s="15">
        <f t="shared" si="1"/>
        <v>13</v>
      </c>
      <c r="D23" s="6"/>
      <c r="E23" s="33"/>
      <c r="F23" s="34"/>
      <c r="G23" s="69"/>
      <c r="H23" s="70"/>
      <c r="I23" s="71"/>
      <c r="J23" s="69"/>
      <c r="K23" s="70"/>
      <c r="L23" s="71"/>
      <c r="M23" s="67"/>
      <c r="N23" s="68"/>
      <c r="O23" s="79"/>
      <c r="P23" s="80"/>
      <c r="Q23" s="81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27"/>
    </row>
    <row r="24" spans="1:36" ht="14.25" thickBot="1">
      <c r="A24" s="25"/>
      <c r="B24" s="4">
        <f t="shared" ref="B24" si="6">B23+1</f>
        <v>14</v>
      </c>
      <c r="C24" s="15">
        <f t="shared" si="1"/>
        <v>14</v>
      </c>
      <c r="D24" s="6"/>
      <c r="E24" s="33"/>
      <c r="F24" s="34"/>
      <c r="G24" s="69"/>
      <c r="H24" s="70"/>
      <c r="I24" s="71"/>
      <c r="J24" s="69"/>
      <c r="K24" s="70"/>
      <c r="L24" s="71"/>
      <c r="M24" s="67"/>
      <c r="N24" s="68"/>
      <c r="O24" s="79"/>
      <c r="P24" s="80"/>
      <c r="Q24" s="81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27"/>
    </row>
    <row r="25" spans="1:36" ht="14.25" thickBot="1">
      <c r="A25" s="25"/>
      <c r="B25" s="4">
        <f t="shared" ref="B25:B32" si="7">B24+1</f>
        <v>15</v>
      </c>
      <c r="C25" s="15">
        <f t="shared" si="1"/>
        <v>15</v>
      </c>
      <c r="D25" s="6"/>
      <c r="E25" s="33"/>
      <c r="F25" s="34"/>
      <c r="G25" s="69"/>
      <c r="H25" s="70"/>
      <c r="I25" s="71"/>
      <c r="J25" s="69"/>
      <c r="K25" s="70"/>
      <c r="L25" s="71"/>
      <c r="M25" s="67"/>
      <c r="N25" s="68"/>
      <c r="O25" s="79"/>
      <c r="P25" s="80"/>
      <c r="Q25" s="81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27"/>
    </row>
    <row r="26" spans="1:36" ht="14.25" thickBot="1">
      <c r="A26" s="25"/>
      <c r="B26" s="4">
        <f t="shared" si="7"/>
        <v>16</v>
      </c>
      <c r="C26" s="15">
        <f t="shared" si="1"/>
        <v>16</v>
      </c>
      <c r="D26" s="6"/>
      <c r="E26" s="33"/>
      <c r="F26" s="34"/>
      <c r="G26" s="69"/>
      <c r="H26" s="70"/>
      <c r="I26" s="71"/>
      <c r="J26" s="69"/>
      <c r="K26" s="70"/>
      <c r="L26" s="71"/>
      <c r="M26" s="67"/>
      <c r="N26" s="68"/>
      <c r="O26" s="79"/>
      <c r="P26" s="80"/>
      <c r="Q26" s="81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27"/>
    </row>
    <row r="27" spans="1:36" ht="14.25" thickBot="1">
      <c r="A27" s="25"/>
      <c r="B27" s="17">
        <f t="shared" si="7"/>
        <v>17</v>
      </c>
      <c r="C27" s="18">
        <f t="shared" si="1"/>
        <v>17</v>
      </c>
      <c r="D27" s="19"/>
      <c r="E27" s="33"/>
      <c r="F27" s="34"/>
      <c r="G27" s="69"/>
      <c r="H27" s="70"/>
      <c r="I27" s="71"/>
      <c r="J27" s="69"/>
      <c r="K27" s="70"/>
      <c r="L27" s="71"/>
      <c r="M27" s="67"/>
      <c r="N27" s="68"/>
      <c r="O27" s="79"/>
      <c r="P27" s="80"/>
      <c r="Q27" s="81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27"/>
    </row>
    <row r="28" spans="1:36" ht="14.25" thickBot="1">
      <c r="A28" s="25"/>
      <c r="B28" s="17">
        <f t="shared" si="7"/>
        <v>18</v>
      </c>
      <c r="C28" s="18">
        <f t="shared" si="1"/>
        <v>18</v>
      </c>
      <c r="D28" s="19"/>
      <c r="E28" s="33"/>
      <c r="F28" s="34"/>
      <c r="G28" s="69"/>
      <c r="H28" s="70"/>
      <c r="I28" s="71"/>
      <c r="J28" s="69"/>
      <c r="K28" s="70"/>
      <c r="L28" s="71"/>
      <c r="M28" s="67"/>
      <c r="N28" s="68"/>
      <c r="O28" s="79"/>
      <c r="P28" s="80"/>
      <c r="Q28" s="81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27"/>
    </row>
    <row r="29" spans="1:36" ht="14.25" thickBot="1">
      <c r="A29" s="25"/>
      <c r="B29" s="4">
        <f t="shared" si="7"/>
        <v>19</v>
      </c>
      <c r="C29" s="15">
        <f t="shared" si="1"/>
        <v>19</v>
      </c>
      <c r="D29" s="6"/>
      <c r="E29" s="33"/>
      <c r="F29" s="34"/>
      <c r="G29" s="69"/>
      <c r="H29" s="70"/>
      <c r="I29" s="71"/>
      <c r="J29" s="69"/>
      <c r="K29" s="70"/>
      <c r="L29" s="71"/>
      <c r="M29" s="67"/>
      <c r="N29" s="68"/>
      <c r="O29" s="79"/>
      <c r="P29" s="80"/>
      <c r="Q29" s="81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27"/>
    </row>
    <row r="30" spans="1:36" ht="14.25" thickBot="1">
      <c r="A30" s="25"/>
      <c r="B30" s="4">
        <f t="shared" si="7"/>
        <v>20</v>
      </c>
      <c r="C30" s="15">
        <f t="shared" si="1"/>
        <v>20</v>
      </c>
      <c r="D30" s="6"/>
      <c r="E30" s="33"/>
      <c r="F30" s="34"/>
      <c r="G30" s="69"/>
      <c r="H30" s="70"/>
      <c r="I30" s="71"/>
      <c r="J30" s="69"/>
      <c r="K30" s="70"/>
      <c r="L30" s="71"/>
      <c r="M30" s="67"/>
      <c r="N30" s="68"/>
      <c r="O30" s="79"/>
      <c r="P30" s="80"/>
      <c r="Q30" s="81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27"/>
    </row>
    <row r="31" spans="1:36" ht="14.25" thickBot="1">
      <c r="A31" s="25"/>
      <c r="B31" s="4">
        <f t="shared" si="7"/>
        <v>21</v>
      </c>
      <c r="C31" s="15">
        <f t="shared" si="1"/>
        <v>21</v>
      </c>
      <c r="D31" s="6"/>
      <c r="E31" s="33"/>
      <c r="F31" s="34"/>
      <c r="G31" s="69"/>
      <c r="H31" s="70"/>
      <c r="I31" s="71"/>
      <c r="J31" s="69"/>
      <c r="K31" s="70"/>
      <c r="L31" s="71"/>
      <c r="M31" s="67"/>
      <c r="N31" s="68"/>
      <c r="O31" s="79"/>
      <c r="P31" s="80"/>
      <c r="Q31" s="81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27"/>
    </row>
    <row r="32" spans="1:36" ht="14.25" thickBot="1">
      <c r="A32" s="25"/>
      <c r="B32" s="17">
        <f t="shared" si="7"/>
        <v>22</v>
      </c>
      <c r="C32" s="18">
        <f t="shared" si="1"/>
        <v>22</v>
      </c>
      <c r="D32" s="19"/>
      <c r="E32" s="33"/>
      <c r="F32" s="34"/>
      <c r="G32" s="69"/>
      <c r="H32" s="70"/>
      <c r="I32" s="71"/>
      <c r="J32" s="69"/>
      <c r="K32" s="70"/>
      <c r="L32" s="71"/>
      <c r="M32" s="67"/>
      <c r="N32" s="68"/>
      <c r="O32" s="79"/>
      <c r="P32" s="80"/>
      <c r="Q32" s="81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27"/>
    </row>
    <row r="33" spans="1:30" ht="14.25" thickBot="1">
      <c r="A33" s="25"/>
      <c r="B33" s="17">
        <f t="shared" ref="B33:B37" si="8">B32+1</f>
        <v>23</v>
      </c>
      <c r="C33" s="18">
        <f t="shared" si="1"/>
        <v>23</v>
      </c>
      <c r="D33" s="19"/>
      <c r="E33" s="33"/>
      <c r="F33" s="34"/>
      <c r="G33" s="69"/>
      <c r="H33" s="70"/>
      <c r="I33" s="71"/>
      <c r="J33" s="69"/>
      <c r="K33" s="70"/>
      <c r="L33" s="71"/>
      <c r="M33" s="67"/>
      <c r="N33" s="68"/>
      <c r="O33" s="79"/>
      <c r="P33" s="80"/>
      <c r="Q33" s="81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27"/>
    </row>
    <row r="34" spans="1:30" ht="14.25" thickBot="1">
      <c r="A34" s="25"/>
      <c r="B34" s="17">
        <f t="shared" si="8"/>
        <v>24</v>
      </c>
      <c r="C34" s="18">
        <f t="shared" si="1"/>
        <v>24</v>
      </c>
      <c r="D34" s="19"/>
      <c r="E34" s="33"/>
      <c r="F34" s="34"/>
      <c r="G34" s="69"/>
      <c r="H34" s="70"/>
      <c r="I34" s="71"/>
      <c r="J34" s="69"/>
      <c r="K34" s="70"/>
      <c r="L34" s="71"/>
      <c r="M34" s="67"/>
      <c r="N34" s="68"/>
      <c r="O34" s="79"/>
      <c r="P34" s="80"/>
      <c r="Q34" s="81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27"/>
    </row>
    <row r="35" spans="1:30" ht="14.25" thickBot="1">
      <c r="A35" s="25"/>
      <c r="B35" s="17">
        <f t="shared" si="8"/>
        <v>25</v>
      </c>
      <c r="C35" s="18">
        <f t="shared" si="1"/>
        <v>25</v>
      </c>
      <c r="D35" s="19"/>
      <c r="E35" s="33"/>
      <c r="F35" s="34"/>
      <c r="G35" s="69"/>
      <c r="H35" s="70"/>
      <c r="I35" s="71"/>
      <c r="J35" s="69"/>
      <c r="K35" s="70"/>
      <c r="L35" s="71"/>
      <c r="M35" s="67"/>
      <c r="N35" s="68"/>
      <c r="O35" s="79"/>
      <c r="P35" s="80"/>
      <c r="Q35" s="81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27"/>
    </row>
    <row r="36" spans="1:30" ht="14.25" thickBot="1">
      <c r="A36" s="25"/>
      <c r="B36" s="4">
        <f t="shared" si="8"/>
        <v>26</v>
      </c>
      <c r="C36" s="15">
        <f t="shared" si="1"/>
        <v>26</v>
      </c>
      <c r="D36" s="6"/>
      <c r="E36" s="33"/>
      <c r="F36" s="34"/>
      <c r="G36" s="69"/>
      <c r="H36" s="70"/>
      <c r="I36" s="71"/>
      <c r="J36" s="69"/>
      <c r="K36" s="70"/>
      <c r="L36" s="71"/>
      <c r="M36" s="67"/>
      <c r="N36" s="68"/>
      <c r="O36" s="79"/>
      <c r="P36" s="80"/>
      <c r="Q36" s="81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27"/>
    </row>
    <row r="37" spans="1:30" ht="14.25" thickBot="1">
      <c r="A37" s="25"/>
      <c r="B37" s="4">
        <f t="shared" si="8"/>
        <v>27</v>
      </c>
      <c r="C37" s="15">
        <f t="shared" si="1"/>
        <v>27</v>
      </c>
      <c r="D37" s="6"/>
      <c r="E37" s="33"/>
      <c r="F37" s="34"/>
      <c r="G37" s="69"/>
      <c r="H37" s="70"/>
      <c r="I37" s="71"/>
      <c r="J37" s="69"/>
      <c r="K37" s="70"/>
      <c r="L37" s="71"/>
      <c r="M37" s="67"/>
      <c r="N37" s="68"/>
      <c r="O37" s="79"/>
      <c r="P37" s="80"/>
      <c r="Q37" s="81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27"/>
    </row>
    <row r="38" spans="1:30" ht="14.25" thickBot="1">
      <c r="A38" s="25"/>
      <c r="B38" s="4">
        <f t="shared" ref="B38" si="9">B37+1</f>
        <v>28</v>
      </c>
      <c r="C38" s="15">
        <f t="shared" si="1"/>
        <v>28</v>
      </c>
      <c r="D38" s="6"/>
      <c r="E38" s="33"/>
      <c r="F38" s="34"/>
      <c r="G38" s="69"/>
      <c r="H38" s="70"/>
      <c r="I38" s="71"/>
      <c r="J38" s="69"/>
      <c r="K38" s="70"/>
      <c r="L38" s="71"/>
      <c r="M38" s="67"/>
      <c r="N38" s="68"/>
      <c r="O38" s="79"/>
      <c r="P38" s="80"/>
      <c r="Q38" s="81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27"/>
    </row>
    <row r="39" spans="1:30" ht="14.25" thickBot="1">
      <c r="A39" s="25"/>
      <c r="B39" s="4">
        <f t="shared" ref="B39" si="10">B38+1</f>
        <v>29</v>
      </c>
      <c r="C39" s="15">
        <f t="shared" si="1"/>
        <v>29</v>
      </c>
      <c r="D39" s="6"/>
      <c r="E39" s="33"/>
      <c r="F39" s="34"/>
      <c r="G39" s="69"/>
      <c r="H39" s="70"/>
      <c r="I39" s="71"/>
      <c r="J39" s="69"/>
      <c r="K39" s="70"/>
      <c r="L39" s="71"/>
      <c r="M39" s="67"/>
      <c r="N39" s="68"/>
      <c r="O39" s="79"/>
      <c r="P39" s="80"/>
      <c r="Q39" s="81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27"/>
    </row>
    <row r="40" spans="1:30" ht="14.25" thickBot="1">
      <c r="A40" s="25"/>
      <c r="B40" s="7">
        <f t="shared" ref="B40" si="11">B39+1</f>
        <v>30</v>
      </c>
      <c r="C40" s="16">
        <f t="shared" si="1"/>
        <v>30</v>
      </c>
      <c r="D40" s="8"/>
      <c r="E40" s="33"/>
      <c r="F40" s="34"/>
      <c r="G40" s="69"/>
      <c r="H40" s="70"/>
      <c r="I40" s="71"/>
      <c r="J40" s="69"/>
      <c r="K40" s="70"/>
      <c r="L40" s="71"/>
      <c r="M40" s="67"/>
      <c r="N40" s="68"/>
      <c r="O40" s="79"/>
      <c r="P40" s="80"/>
      <c r="Q40" s="81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27"/>
    </row>
    <row r="41" spans="1:30" ht="14.25" thickBo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7"/>
    </row>
    <row r="42" spans="1:30" ht="14.25" thickBot="1">
      <c r="A42" s="25"/>
      <c r="B42" s="22" t="s">
        <v>25</v>
      </c>
      <c r="C42" s="23"/>
      <c r="D42" s="23"/>
      <c r="E42" s="23"/>
      <c r="F42" s="23"/>
      <c r="G42" s="23"/>
      <c r="H42" s="23"/>
      <c r="I42" s="23"/>
      <c r="J42" s="23"/>
      <c r="K42" s="24"/>
      <c r="L42" s="26"/>
      <c r="M42" s="92" t="s">
        <v>3</v>
      </c>
      <c r="N42" s="93"/>
      <c r="O42" s="102" t="s">
        <v>2</v>
      </c>
      <c r="P42" s="72"/>
      <c r="Q42" s="72"/>
      <c r="R42" s="72" t="s">
        <v>61</v>
      </c>
      <c r="S42" s="72"/>
      <c r="T42" s="72" t="s">
        <v>62</v>
      </c>
      <c r="U42" s="72"/>
      <c r="V42" s="72" t="s">
        <v>13</v>
      </c>
      <c r="W42" s="72"/>
      <c r="X42" s="72" t="s">
        <v>15</v>
      </c>
      <c r="Y42" s="72"/>
      <c r="Z42" s="72" t="s">
        <v>65</v>
      </c>
      <c r="AA42" s="72"/>
      <c r="AB42" s="72"/>
      <c r="AC42" s="73"/>
      <c r="AD42" s="52"/>
    </row>
    <row r="43" spans="1:30" ht="14.25" thickBot="1">
      <c r="A43" s="25"/>
      <c r="B43" s="37" t="s">
        <v>26</v>
      </c>
      <c r="C43" s="38"/>
      <c r="D43" s="38"/>
      <c r="E43" s="38"/>
      <c r="F43" s="38"/>
      <c r="G43" s="38"/>
      <c r="H43" s="38"/>
      <c r="I43" s="38"/>
      <c r="J43" s="38"/>
      <c r="K43" s="39"/>
      <c r="L43" s="26"/>
      <c r="M43" s="94"/>
      <c r="N43" s="95"/>
      <c r="O43" s="99">
        <f>SUM(O10:Q40)</f>
        <v>0</v>
      </c>
      <c r="P43" s="100"/>
      <c r="Q43" s="100"/>
      <c r="R43" s="101">
        <f>COUNTA(G10:I40)-X43</f>
        <v>0</v>
      </c>
      <c r="S43" s="101"/>
      <c r="T43" s="74">
        <f>COUNTIF($E$10:$E$40,T42)</f>
        <v>0</v>
      </c>
      <c r="U43" s="74"/>
      <c r="V43" s="74">
        <f>COUNTIF($E$10:$E$40,V42)+(COUNTIF($E$10:$E$40,"半休")*0.5)</f>
        <v>0</v>
      </c>
      <c r="W43" s="74"/>
      <c r="X43" s="74">
        <f>COUNTIF($E$10:$E$40,X42)</f>
        <v>0</v>
      </c>
      <c r="Y43" s="74"/>
      <c r="Z43" s="74">
        <f>COUNTIF($E$10:$E$40,"遅刻")+COUNTIF($E$10:$E$40,"早退")</f>
        <v>0</v>
      </c>
      <c r="AA43" s="74"/>
      <c r="AB43" s="74"/>
      <c r="AC43" s="75"/>
      <c r="AD43" s="52"/>
    </row>
    <row r="44" spans="1:30">
      <c r="A44" s="25"/>
      <c r="B44" s="37" t="s">
        <v>27</v>
      </c>
      <c r="C44" s="38"/>
      <c r="D44" s="38"/>
      <c r="E44" s="38"/>
      <c r="F44" s="38"/>
      <c r="G44" s="38"/>
      <c r="H44" s="38"/>
      <c r="I44" s="38"/>
      <c r="J44" s="38"/>
      <c r="K44" s="39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7"/>
    </row>
    <row r="45" spans="1:30">
      <c r="A45" s="25"/>
      <c r="B45" s="37"/>
      <c r="C45" s="38"/>
      <c r="D45" s="38"/>
      <c r="E45" s="38"/>
      <c r="F45" s="38"/>
      <c r="G45" s="38"/>
      <c r="H45" s="38"/>
      <c r="I45" s="38"/>
      <c r="J45" s="38"/>
      <c r="K45" s="39"/>
      <c r="L45" s="26"/>
      <c r="M45" s="103" t="s">
        <v>18</v>
      </c>
      <c r="N45" s="104"/>
      <c r="O45" s="31"/>
      <c r="P45" s="103" t="s">
        <v>22</v>
      </c>
      <c r="Q45" s="104"/>
      <c r="R45" s="26"/>
      <c r="S45" s="103" t="s">
        <v>24</v>
      </c>
      <c r="T45" s="104"/>
      <c r="U45" s="26"/>
      <c r="V45" s="26"/>
      <c r="W45" s="26"/>
      <c r="X45" s="26"/>
      <c r="Y45" s="26"/>
      <c r="Z45" s="26"/>
      <c r="AA45" s="26"/>
      <c r="AB45" s="26"/>
      <c r="AC45" s="26"/>
      <c r="AD45" s="27"/>
    </row>
    <row r="46" spans="1:30">
      <c r="A46" s="25"/>
      <c r="B46" s="40"/>
      <c r="C46" s="41"/>
      <c r="D46" s="41"/>
      <c r="E46" s="41"/>
      <c r="F46" s="41"/>
      <c r="G46" s="41"/>
      <c r="H46" s="41"/>
      <c r="I46" s="41"/>
      <c r="J46" s="41"/>
      <c r="K46" s="42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7"/>
    </row>
    <row r="47" spans="1:30">
      <c r="A47" s="32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9"/>
    </row>
    <row r="49" spans="1:13">
      <c r="A49" t="s">
        <v>48</v>
      </c>
    </row>
    <row r="50" spans="1:13">
      <c r="B50" t="s">
        <v>19</v>
      </c>
      <c r="D50" t="s">
        <v>20</v>
      </c>
      <c r="E50" t="s">
        <v>18</v>
      </c>
      <c r="G50" t="s">
        <v>20</v>
      </c>
      <c r="H50" t="s">
        <v>22</v>
      </c>
      <c r="J50" t="s">
        <v>50</v>
      </c>
      <c r="M50" t="s">
        <v>51</v>
      </c>
    </row>
    <row r="51" spans="1:13">
      <c r="B51" t="s">
        <v>39</v>
      </c>
    </row>
    <row r="52" spans="1:13">
      <c r="B52" t="s">
        <v>40</v>
      </c>
    </row>
    <row r="53" spans="1:13">
      <c r="B53" t="s">
        <v>41</v>
      </c>
    </row>
    <row r="54" spans="1:13">
      <c r="B54" t="s">
        <v>91</v>
      </c>
    </row>
    <row r="55" spans="1:13">
      <c r="B55" t="s">
        <v>92</v>
      </c>
    </row>
    <row r="56" spans="1:13">
      <c r="A56" t="s">
        <v>52</v>
      </c>
    </row>
    <row r="57" spans="1:13">
      <c r="B57" t="s">
        <v>78</v>
      </c>
    </row>
    <row r="58" spans="1:13">
      <c r="B58" t="s">
        <v>34</v>
      </c>
    </row>
    <row r="59" spans="1:13">
      <c r="B59" t="s">
        <v>29</v>
      </c>
      <c r="H59" t="s">
        <v>43</v>
      </c>
    </row>
    <row r="60" spans="1:13">
      <c r="C60" t="s">
        <v>33</v>
      </c>
      <c r="H60" t="s">
        <v>45</v>
      </c>
    </row>
    <row r="61" spans="1:13">
      <c r="H61" t="s">
        <v>46</v>
      </c>
    </row>
    <row r="62" spans="1:13">
      <c r="H62" t="s">
        <v>44</v>
      </c>
    </row>
    <row r="63" spans="1:13">
      <c r="H63" t="s">
        <v>63</v>
      </c>
    </row>
    <row r="64" spans="1:13">
      <c r="B64" t="s">
        <v>30</v>
      </c>
      <c r="H64" t="s">
        <v>44</v>
      </c>
    </row>
    <row r="65" spans="1:14">
      <c r="C65" t="s">
        <v>33</v>
      </c>
      <c r="H65" t="s">
        <v>47</v>
      </c>
    </row>
    <row r="67" spans="1:14">
      <c r="B67" t="s">
        <v>35</v>
      </c>
    </row>
    <row r="68" spans="1:14">
      <c r="B68" t="s">
        <v>36</v>
      </c>
    </row>
    <row r="69" spans="1:14">
      <c r="B69" t="s">
        <v>37</v>
      </c>
    </row>
    <row r="70" spans="1:14">
      <c r="B70" t="s">
        <v>38</v>
      </c>
    </row>
    <row r="72" spans="1:14">
      <c r="B72" t="s">
        <v>31</v>
      </c>
    </row>
    <row r="73" spans="1:14">
      <c r="A73" t="s">
        <v>67</v>
      </c>
    </row>
    <row r="74" spans="1:14">
      <c r="B74" t="s">
        <v>32</v>
      </c>
    </row>
    <row r="76" spans="1:14">
      <c r="B76" t="s">
        <v>42</v>
      </c>
    </row>
    <row r="77" spans="1:14">
      <c r="C77" t="s">
        <v>79</v>
      </c>
    </row>
    <row r="78" spans="1:14">
      <c r="C78" t="s">
        <v>76</v>
      </c>
    </row>
    <row r="79" spans="1:14">
      <c r="C79" t="s">
        <v>64</v>
      </c>
    </row>
    <row r="80" spans="1:14">
      <c r="C80" t="s">
        <v>80</v>
      </c>
      <c r="N80" t="s">
        <v>81</v>
      </c>
    </row>
    <row r="81" spans="1:6">
      <c r="C81" t="s">
        <v>66</v>
      </c>
    </row>
    <row r="82" spans="1:6">
      <c r="C82" t="s">
        <v>82</v>
      </c>
    </row>
    <row r="84" spans="1:6">
      <c r="B84" t="s">
        <v>68</v>
      </c>
    </row>
    <row r="85" spans="1:6">
      <c r="C85" t="s">
        <v>18</v>
      </c>
      <c r="F85" t="s">
        <v>71</v>
      </c>
    </row>
    <row r="86" spans="1:6">
      <c r="C86" t="s">
        <v>22</v>
      </c>
      <c r="F86" t="s">
        <v>69</v>
      </c>
    </row>
    <row r="87" spans="1:6">
      <c r="C87" t="s">
        <v>24</v>
      </c>
      <c r="F87" t="s">
        <v>70</v>
      </c>
    </row>
    <row r="89" spans="1:6">
      <c r="A89" t="s">
        <v>28</v>
      </c>
    </row>
    <row r="91" spans="1:6">
      <c r="B91" t="s">
        <v>74</v>
      </c>
    </row>
    <row r="92" spans="1:6">
      <c r="C92" t="s">
        <v>75</v>
      </c>
    </row>
    <row r="95" spans="1:6">
      <c r="B95" t="s">
        <v>53</v>
      </c>
    </row>
    <row r="97" spans="2:31">
      <c r="C97" t="s">
        <v>58</v>
      </c>
    </row>
    <row r="98" spans="2:31">
      <c r="C98" s="78" t="s">
        <v>5</v>
      </c>
      <c r="D98" s="78"/>
      <c r="E98" s="78"/>
      <c r="F98" s="78" t="s">
        <v>6</v>
      </c>
      <c r="G98" s="78"/>
      <c r="H98" s="78"/>
      <c r="I98" s="78"/>
      <c r="J98" s="78"/>
      <c r="K98" s="76" t="s">
        <v>2</v>
      </c>
      <c r="L98" s="76"/>
      <c r="M98" s="76"/>
      <c r="N98" s="76" t="s">
        <v>61</v>
      </c>
      <c r="O98" s="76"/>
      <c r="P98" s="76" t="s">
        <v>62</v>
      </c>
      <c r="Q98" s="76"/>
      <c r="R98" s="76" t="s">
        <v>13</v>
      </c>
      <c r="S98" s="76"/>
      <c r="T98" s="76" t="s">
        <v>15</v>
      </c>
      <c r="U98" s="76"/>
      <c r="V98" s="76" t="s">
        <v>65</v>
      </c>
      <c r="W98" s="76"/>
      <c r="X98" s="76"/>
      <c r="Y98" s="76"/>
    </row>
    <row r="99" spans="2:31">
      <c r="C99" s="105">
        <v>3</v>
      </c>
      <c r="D99" s="105"/>
      <c r="E99" s="105"/>
      <c r="F99" s="78" t="s">
        <v>54</v>
      </c>
      <c r="G99" s="78"/>
      <c r="H99" s="78"/>
      <c r="I99" s="78"/>
      <c r="J99" s="78"/>
      <c r="K99" s="106">
        <v>160.5</v>
      </c>
      <c r="L99" s="106"/>
      <c r="M99" s="106"/>
      <c r="N99" s="107">
        <v>21</v>
      </c>
      <c r="O99" s="107"/>
      <c r="P99" s="108">
        <v>0</v>
      </c>
      <c r="Q99" s="108"/>
      <c r="R99" s="109">
        <v>0</v>
      </c>
      <c r="S99" s="109"/>
      <c r="T99" s="109">
        <v>1</v>
      </c>
      <c r="U99" s="109"/>
      <c r="V99" s="77">
        <v>0</v>
      </c>
      <c r="W99" s="77"/>
      <c r="X99" s="77"/>
      <c r="Y99" s="77"/>
    </row>
    <row r="100" spans="2:31">
      <c r="C100" s="105">
        <v>5</v>
      </c>
      <c r="D100" s="105"/>
      <c r="E100" s="105"/>
      <c r="F100" s="78" t="s">
        <v>55</v>
      </c>
      <c r="G100" s="78"/>
      <c r="H100" s="78"/>
      <c r="I100" s="78"/>
      <c r="J100" s="78"/>
      <c r="K100" s="106">
        <v>150</v>
      </c>
      <c r="L100" s="106"/>
      <c r="M100" s="106"/>
      <c r="N100" s="107">
        <v>19</v>
      </c>
      <c r="O100" s="107"/>
      <c r="P100" s="110">
        <v>2</v>
      </c>
      <c r="Q100" s="110"/>
      <c r="R100" s="76">
        <v>2</v>
      </c>
      <c r="S100" s="76"/>
      <c r="T100" s="76">
        <v>0</v>
      </c>
      <c r="U100" s="76"/>
      <c r="V100" s="78">
        <v>2</v>
      </c>
      <c r="W100" s="78"/>
      <c r="X100" s="78"/>
      <c r="Y100" s="78"/>
    </row>
    <row r="101" spans="2:31">
      <c r="C101" s="57"/>
      <c r="D101" s="57" t="s">
        <v>49</v>
      </c>
      <c r="E101" s="57"/>
      <c r="H101" t="s">
        <v>49</v>
      </c>
      <c r="L101" t="s">
        <v>49</v>
      </c>
      <c r="N101" s="53"/>
      <c r="O101" s="53"/>
      <c r="P101" t="s">
        <v>49</v>
      </c>
      <c r="T101" t="s">
        <v>49</v>
      </c>
      <c r="X101" t="s">
        <v>49</v>
      </c>
    </row>
    <row r="102" spans="2:31">
      <c r="C102" s="57"/>
      <c r="D102" s="57" t="s">
        <v>49</v>
      </c>
      <c r="E102" s="57"/>
      <c r="H102" t="s">
        <v>49</v>
      </c>
      <c r="L102" t="s">
        <v>49</v>
      </c>
      <c r="N102" s="53"/>
      <c r="O102" s="53"/>
      <c r="P102" t="s">
        <v>49</v>
      </c>
      <c r="T102" t="s">
        <v>49</v>
      </c>
      <c r="X102" t="s">
        <v>49</v>
      </c>
    </row>
    <row r="103" spans="2:31">
      <c r="C103" s="105">
        <v>73</v>
      </c>
      <c r="D103" s="105"/>
      <c r="E103" s="105"/>
      <c r="F103" s="78" t="s">
        <v>56</v>
      </c>
      <c r="G103" s="78"/>
      <c r="H103" s="78"/>
      <c r="I103" s="78"/>
      <c r="J103" s="78"/>
      <c r="K103" s="106">
        <v>185</v>
      </c>
      <c r="L103" s="106"/>
      <c r="M103" s="106"/>
      <c r="N103" s="107">
        <v>20</v>
      </c>
      <c r="O103" s="107"/>
      <c r="P103" s="110">
        <v>0</v>
      </c>
      <c r="Q103" s="110"/>
      <c r="R103" s="76">
        <v>0</v>
      </c>
      <c r="S103" s="76"/>
      <c r="T103" s="76">
        <v>0</v>
      </c>
      <c r="U103" s="76"/>
      <c r="V103" s="78">
        <v>0</v>
      </c>
      <c r="W103" s="78"/>
      <c r="X103" s="78"/>
      <c r="Y103" s="78"/>
    </row>
    <row r="104" spans="2:31">
      <c r="C104" s="105">
        <v>74</v>
      </c>
      <c r="D104" s="105"/>
      <c r="E104" s="105"/>
      <c r="F104" s="78" t="s">
        <v>57</v>
      </c>
      <c r="G104" s="78"/>
      <c r="H104" s="78"/>
      <c r="I104" s="78"/>
      <c r="J104" s="78"/>
      <c r="K104" s="106">
        <v>145.5</v>
      </c>
      <c r="L104" s="106"/>
      <c r="M104" s="106"/>
      <c r="N104" s="107">
        <v>21</v>
      </c>
      <c r="O104" s="107"/>
      <c r="P104" s="110">
        <v>1</v>
      </c>
      <c r="Q104" s="110"/>
      <c r="R104" s="76">
        <v>0</v>
      </c>
      <c r="S104" s="76"/>
      <c r="T104" s="76">
        <v>0</v>
      </c>
      <c r="U104" s="76"/>
      <c r="V104" s="78">
        <v>0</v>
      </c>
      <c r="W104" s="78"/>
      <c r="X104" s="78"/>
      <c r="Y104" s="78"/>
    </row>
    <row r="106" spans="2:31">
      <c r="C106" s="112"/>
      <c r="D106" s="112"/>
      <c r="E106" s="112"/>
      <c r="F106" s="112"/>
      <c r="G106" s="112"/>
      <c r="H106" s="112"/>
      <c r="I106" s="112"/>
      <c r="J106" s="112"/>
      <c r="K106" s="113"/>
      <c r="L106" s="113"/>
      <c r="M106" s="113"/>
      <c r="N106" s="113"/>
      <c r="O106" s="113"/>
      <c r="P106" s="114"/>
      <c r="Q106" s="114"/>
      <c r="R106" s="111"/>
      <c r="S106" s="111"/>
      <c r="T106" s="111"/>
      <c r="U106" s="111"/>
      <c r="V106" s="112"/>
      <c r="W106" s="112"/>
    </row>
    <row r="108" spans="2:31">
      <c r="B108" t="s">
        <v>60</v>
      </c>
    </row>
    <row r="110" spans="2:31">
      <c r="C110" t="s">
        <v>59</v>
      </c>
    </row>
    <row r="111" spans="2:31">
      <c r="K111" s="115">
        <v>44013</v>
      </c>
      <c r="L111" s="116"/>
      <c r="M111" s="116"/>
      <c r="N111" s="116"/>
      <c r="O111" s="116"/>
      <c r="P111" s="116"/>
      <c r="Q111" s="116"/>
      <c r="R111" s="51"/>
      <c r="S111" s="54"/>
      <c r="W111" s="115">
        <v>44348</v>
      </c>
      <c r="X111" s="116"/>
      <c r="Y111" s="116"/>
      <c r="Z111" s="116"/>
      <c r="AA111" s="116"/>
      <c r="AB111" s="116"/>
      <c r="AC111" s="116"/>
      <c r="AD111" s="51"/>
      <c r="AE111" s="54"/>
    </row>
    <row r="112" spans="2:31">
      <c r="C112" s="78" t="s">
        <v>5</v>
      </c>
      <c r="D112" s="78"/>
      <c r="E112" s="78"/>
      <c r="F112" s="78" t="s">
        <v>6</v>
      </c>
      <c r="G112" s="78"/>
      <c r="H112" s="78"/>
      <c r="I112" s="78"/>
      <c r="J112" s="78"/>
      <c r="K112" s="76" t="s">
        <v>2</v>
      </c>
      <c r="L112" s="76"/>
      <c r="M112" s="76"/>
      <c r="N112" s="76" t="s">
        <v>61</v>
      </c>
      <c r="O112" s="76"/>
      <c r="P112" s="76" t="s">
        <v>62</v>
      </c>
      <c r="Q112" s="76"/>
      <c r="R112" s="55" t="s">
        <v>77</v>
      </c>
      <c r="S112" s="56"/>
      <c r="T112" t="s">
        <v>17</v>
      </c>
      <c r="V112" t="s">
        <v>17</v>
      </c>
      <c r="W112" s="76" t="s">
        <v>2</v>
      </c>
      <c r="X112" s="76"/>
      <c r="Y112" s="76"/>
      <c r="Z112" s="76" t="s">
        <v>61</v>
      </c>
      <c r="AA112" s="76"/>
      <c r="AB112" s="76" t="s">
        <v>62</v>
      </c>
      <c r="AC112" s="76"/>
      <c r="AD112" s="55" t="s">
        <v>77</v>
      </c>
      <c r="AE112" s="56"/>
    </row>
    <row r="113" spans="1:31">
      <c r="C113" s="105">
        <v>3</v>
      </c>
      <c r="D113" s="105"/>
      <c r="E113" s="105"/>
      <c r="F113" s="78" t="s">
        <v>54</v>
      </c>
      <c r="G113" s="78"/>
      <c r="H113" s="78"/>
      <c r="I113" s="78"/>
      <c r="J113" s="78"/>
      <c r="K113" s="106">
        <v>160.5</v>
      </c>
      <c r="L113" s="106"/>
      <c r="M113" s="106"/>
      <c r="N113" s="107">
        <v>21</v>
      </c>
      <c r="O113" s="107"/>
      <c r="P113" s="110">
        <v>0</v>
      </c>
      <c r="Q113" s="110"/>
      <c r="R113" s="55" t="s">
        <v>77</v>
      </c>
      <c r="S113" s="56"/>
      <c r="W113" s="106">
        <v>145</v>
      </c>
      <c r="X113" s="106"/>
      <c r="Y113" s="106"/>
      <c r="Z113" s="107">
        <v>20</v>
      </c>
      <c r="AA113" s="107"/>
      <c r="AB113" s="110">
        <v>0</v>
      </c>
      <c r="AC113" s="110"/>
      <c r="AD113" s="55" t="s">
        <v>77</v>
      </c>
      <c r="AE113" s="56"/>
    </row>
    <row r="114" spans="1:31">
      <c r="C114" s="105">
        <v>5</v>
      </c>
      <c r="D114" s="105"/>
      <c r="E114" s="105"/>
      <c r="F114" s="78" t="s">
        <v>55</v>
      </c>
      <c r="G114" s="78"/>
      <c r="H114" s="78"/>
      <c r="I114" s="78"/>
      <c r="J114" s="78"/>
      <c r="K114" s="106">
        <v>150</v>
      </c>
      <c r="L114" s="106"/>
      <c r="M114" s="106"/>
      <c r="N114" s="107">
        <v>19</v>
      </c>
      <c r="O114" s="107"/>
      <c r="P114" s="110">
        <v>2</v>
      </c>
      <c r="Q114" s="110"/>
      <c r="R114" s="55" t="s">
        <v>77</v>
      </c>
      <c r="S114" s="56"/>
      <c r="W114" s="106">
        <v>165.5</v>
      </c>
      <c r="X114" s="106"/>
      <c r="Y114" s="106"/>
      <c r="Z114" s="107">
        <v>19</v>
      </c>
      <c r="AA114" s="107"/>
      <c r="AB114" s="110">
        <v>0</v>
      </c>
      <c r="AC114" s="110"/>
      <c r="AD114" s="55" t="s">
        <v>77</v>
      </c>
      <c r="AE114" s="56"/>
    </row>
    <row r="115" spans="1:31">
      <c r="C115" s="58"/>
      <c r="D115" s="58" t="s">
        <v>49</v>
      </c>
      <c r="E115" s="58"/>
      <c r="F115" s="49"/>
      <c r="G115" s="49"/>
      <c r="H115" s="49" t="s">
        <v>49</v>
      </c>
      <c r="I115" s="49"/>
      <c r="J115" s="49"/>
      <c r="K115" s="49"/>
      <c r="L115" s="49" t="s">
        <v>49</v>
      </c>
      <c r="M115" s="49"/>
      <c r="N115" s="53"/>
      <c r="O115" s="53"/>
      <c r="P115" s="49" t="s">
        <v>49</v>
      </c>
      <c r="Q115" s="49"/>
      <c r="R115" s="49" t="s">
        <v>49</v>
      </c>
      <c r="S115" s="49"/>
      <c r="T115" s="49"/>
      <c r="U115" s="49"/>
      <c r="V115" s="49"/>
      <c r="W115" s="49"/>
      <c r="X115" s="49" t="s">
        <v>49</v>
      </c>
      <c r="Y115" s="49"/>
      <c r="Z115" s="49"/>
      <c r="AA115" s="49"/>
      <c r="AB115" s="49" t="s">
        <v>49</v>
      </c>
      <c r="AC115" s="49"/>
      <c r="AD115" s="49" t="s">
        <v>49</v>
      </c>
      <c r="AE115" s="49"/>
    </row>
    <row r="116" spans="1:31">
      <c r="C116" s="58"/>
      <c r="D116" s="58" t="s">
        <v>49</v>
      </c>
      <c r="E116" s="58"/>
      <c r="F116" s="49"/>
      <c r="G116" s="49"/>
      <c r="H116" s="49" t="s">
        <v>49</v>
      </c>
      <c r="I116" s="49"/>
      <c r="J116" s="49"/>
      <c r="K116" s="49"/>
      <c r="L116" s="49" t="s">
        <v>49</v>
      </c>
      <c r="M116" s="49"/>
      <c r="N116" s="53"/>
      <c r="O116" s="53"/>
      <c r="P116" s="49" t="s">
        <v>49</v>
      </c>
      <c r="Q116" s="49"/>
      <c r="R116" s="49" t="s">
        <v>49</v>
      </c>
      <c r="S116" s="49"/>
      <c r="T116" s="49"/>
      <c r="U116" s="49"/>
      <c r="V116" s="49"/>
      <c r="W116" s="49"/>
      <c r="X116" s="49" t="s">
        <v>49</v>
      </c>
      <c r="Y116" s="49"/>
      <c r="Z116" s="49"/>
      <c r="AA116" s="49"/>
      <c r="AB116" s="49" t="s">
        <v>49</v>
      </c>
      <c r="AC116" s="49"/>
      <c r="AD116" s="49" t="s">
        <v>49</v>
      </c>
      <c r="AE116" s="49"/>
    </row>
    <row r="117" spans="1:31">
      <c r="C117" s="105">
        <v>73</v>
      </c>
      <c r="D117" s="105"/>
      <c r="E117" s="105"/>
      <c r="F117" s="78" t="s">
        <v>56</v>
      </c>
      <c r="G117" s="78"/>
      <c r="H117" s="78"/>
      <c r="I117" s="78"/>
      <c r="J117" s="78"/>
      <c r="K117" s="106">
        <v>185</v>
      </c>
      <c r="L117" s="106"/>
      <c r="M117" s="106"/>
      <c r="N117" s="107">
        <v>20</v>
      </c>
      <c r="O117" s="107"/>
      <c r="P117" s="110">
        <v>0</v>
      </c>
      <c r="Q117" s="110"/>
      <c r="R117" s="55" t="s">
        <v>77</v>
      </c>
      <c r="S117" s="56"/>
      <c r="T117" t="s">
        <v>17</v>
      </c>
      <c r="V117" t="s">
        <v>17</v>
      </c>
      <c r="W117" s="106">
        <v>165</v>
      </c>
      <c r="X117" s="106"/>
      <c r="Y117" s="106"/>
      <c r="Z117" s="107">
        <v>18</v>
      </c>
      <c r="AA117" s="107"/>
      <c r="AB117" s="110">
        <v>0</v>
      </c>
      <c r="AC117" s="110"/>
      <c r="AD117" s="55" t="s">
        <v>77</v>
      </c>
      <c r="AE117" s="56"/>
    </row>
    <row r="118" spans="1:31">
      <c r="C118" s="105">
        <v>74</v>
      </c>
      <c r="D118" s="105"/>
      <c r="E118" s="105"/>
      <c r="F118" s="78" t="s">
        <v>57</v>
      </c>
      <c r="G118" s="78"/>
      <c r="H118" s="78"/>
      <c r="I118" s="78"/>
      <c r="J118" s="78"/>
      <c r="K118" s="106">
        <v>145.5</v>
      </c>
      <c r="L118" s="106"/>
      <c r="M118" s="106"/>
      <c r="N118" s="107">
        <v>21</v>
      </c>
      <c r="O118" s="107"/>
      <c r="P118" s="110">
        <v>0</v>
      </c>
      <c r="Q118" s="110"/>
      <c r="R118" s="55" t="s">
        <v>77</v>
      </c>
      <c r="S118" s="56"/>
      <c r="W118" s="106">
        <v>180</v>
      </c>
      <c r="X118" s="106"/>
      <c r="Y118" s="106"/>
      <c r="Z118" s="107">
        <v>21</v>
      </c>
      <c r="AA118" s="107"/>
      <c r="AB118" s="110">
        <v>0</v>
      </c>
      <c r="AC118" s="110"/>
      <c r="AD118" s="55" t="s">
        <v>77</v>
      </c>
      <c r="AE118" s="56"/>
    </row>
    <row r="120" spans="1:31">
      <c r="C120" s="112"/>
      <c r="D120" s="112"/>
      <c r="E120" s="112"/>
      <c r="F120" s="112"/>
      <c r="G120" s="112"/>
      <c r="H120" s="112"/>
      <c r="I120" s="112"/>
      <c r="J120" s="112"/>
      <c r="K120" s="113"/>
      <c r="L120" s="113"/>
      <c r="M120" s="113"/>
      <c r="N120" s="113"/>
      <c r="O120" s="113"/>
      <c r="P120" s="114"/>
      <c r="Q120" s="114"/>
      <c r="R120" s="49"/>
      <c r="S120" s="49"/>
      <c r="T120" s="49"/>
      <c r="U120" s="49"/>
      <c r="V120" s="49"/>
      <c r="W120" s="113"/>
      <c r="X120" s="113"/>
      <c r="Y120" s="113"/>
      <c r="Z120" s="113"/>
      <c r="AA120" s="113"/>
      <c r="AB120" s="114"/>
      <c r="AC120" s="114"/>
    </row>
    <row r="121" spans="1:31">
      <c r="A121" t="s">
        <v>72</v>
      </c>
    </row>
    <row r="122" spans="1:31">
      <c r="B122" t="s">
        <v>73</v>
      </c>
    </row>
  </sheetData>
  <mergeCells count="254">
    <mergeCell ref="W114:Y114"/>
    <mergeCell ref="Z114:AA114"/>
    <mergeCell ref="AB114:AC114"/>
    <mergeCell ref="W117:Y117"/>
    <mergeCell ref="Z117:AA117"/>
    <mergeCell ref="AB117:AC117"/>
    <mergeCell ref="K118:M118"/>
    <mergeCell ref="N118:O118"/>
    <mergeCell ref="P118:Q118"/>
    <mergeCell ref="W118:Y118"/>
    <mergeCell ref="Z118:AA118"/>
    <mergeCell ref="AB118:AC118"/>
    <mergeCell ref="K117:M117"/>
    <mergeCell ref="N117:O117"/>
    <mergeCell ref="P117:Q117"/>
    <mergeCell ref="W120:Y120"/>
    <mergeCell ref="Z120:AA120"/>
    <mergeCell ref="AB120:AC120"/>
    <mergeCell ref="C120:E120"/>
    <mergeCell ref="F120:J120"/>
    <mergeCell ref="K111:Q111"/>
    <mergeCell ref="K112:M112"/>
    <mergeCell ref="N112:O112"/>
    <mergeCell ref="P112:Q112"/>
    <mergeCell ref="K113:M113"/>
    <mergeCell ref="N113:O113"/>
    <mergeCell ref="P113:Q113"/>
    <mergeCell ref="K114:M114"/>
    <mergeCell ref="C114:E114"/>
    <mergeCell ref="F114:J114"/>
    <mergeCell ref="C117:E117"/>
    <mergeCell ref="F117:J117"/>
    <mergeCell ref="C118:E118"/>
    <mergeCell ref="F118:J118"/>
    <mergeCell ref="K120:M120"/>
    <mergeCell ref="N120:O120"/>
    <mergeCell ref="P120:Q120"/>
    <mergeCell ref="N114:O114"/>
    <mergeCell ref="P114:Q114"/>
    <mergeCell ref="T106:U106"/>
    <mergeCell ref="V106:W106"/>
    <mergeCell ref="C112:E112"/>
    <mergeCell ref="F112:J112"/>
    <mergeCell ref="C113:E113"/>
    <mergeCell ref="F113:J113"/>
    <mergeCell ref="C106:E106"/>
    <mergeCell ref="F106:J106"/>
    <mergeCell ref="K106:M106"/>
    <mergeCell ref="N106:O106"/>
    <mergeCell ref="P106:Q106"/>
    <mergeCell ref="R106:S106"/>
    <mergeCell ref="W111:AC111"/>
    <mergeCell ref="W112:Y112"/>
    <mergeCell ref="Z112:AA112"/>
    <mergeCell ref="AB112:AC112"/>
    <mergeCell ref="W113:Y113"/>
    <mergeCell ref="Z113:AA113"/>
    <mergeCell ref="AB113:AC113"/>
    <mergeCell ref="C104:E104"/>
    <mergeCell ref="F104:J104"/>
    <mergeCell ref="K104:M104"/>
    <mergeCell ref="N104:O104"/>
    <mergeCell ref="P104:Q104"/>
    <mergeCell ref="R104:S104"/>
    <mergeCell ref="T104:U104"/>
    <mergeCell ref="V104:W104"/>
    <mergeCell ref="C103:E103"/>
    <mergeCell ref="F103:J103"/>
    <mergeCell ref="K103:M103"/>
    <mergeCell ref="N103:O103"/>
    <mergeCell ref="P103:Q103"/>
    <mergeCell ref="R103:S103"/>
    <mergeCell ref="C100:E100"/>
    <mergeCell ref="F100:J100"/>
    <mergeCell ref="K100:M100"/>
    <mergeCell ref="N100:O100"/>
    <mergeCell ref="P100:Q100"/>
    <mergeCell ref="R100:S100"/>
    <mergeCell ref="T100:U100"/>
    <mergeCell ref="V100:W100"/>
    <mergeCell ref="T103:U103"/>
    <mergeCell ref="V103:W103"/>
    <mergeCell ref="V98:W98"/>
    <mergeCell ref="F98:J98"/>
    <mergeCell ref="C99:E99"/>
    <mergeCell ref="F99:J99"/>
    <mergeCell ref="K99:M99"/>
    <mergeCell ref="N99:O99"/>
    <mergeCell ref="P99:Q99"/>
    <mergeCell ref="R99:S99"/>
    <mergeCell ref="T99:U99"/>
    <mergeCell ref="V99:W99"/>
    <mergeCell ref="M45:N45"/>
    <mergeCell ref="P45:Q45"/>
    <mergeCell ref="S45:T45"/>
    <mergeCell ref="O9:Q9"/>
    <mergeCell ref="C98:E98"/>
    <mergeCell ref="K98:M98"/>
    <mergeCell ref="N98:O98"/>
    <mergeCell ref="P98:Q98"/>
    <mergeCell ref="R98:S98"/>
    <mergeCell ref="O11:Q11"/>
    <mergeCell ref="O21:Q21"/>
    <mergeCell ref="O22:Q22"/>
    <mergeCell ref="O27:Q27"/>
    <mergeCell ref="O28:Q28"/>
    <mergeCell ref="G30:I30"/>
    <mergeCell ref="J30:L30"/>
    <mergeCell ref="G31:I31"/>
    <mergeCell ref="J31:L31"/>
    <mergeCell ref="M26:N26"/>
    <mergeCell ref="O26:Q26"/>
    <mergeCell ref="G29:I29"/>
    <mergeCell ref="J29:L29"/>
    <mergeCell ref="M29:N29"/>
    <mergeCell ref="T98:U98"/>
    <mergeCell ref="Z7:AA7"/>
    <mergeCell ref="AB7:AC7"/>
    <mergeCell ref="M42:N43"/>
    <mergeCell ref="V42:W42"/>
    <mergeCell ref="V43:W43"/>
    <mergeCell ref="X42:Y42"/>
    <mergeCell ref="X43:Y43"/>
    <mergeCell ref="Z42:AA42"/>
    <mergeCell ref="Z43:AA43"/>
    <mergeCell ref="O32:Q32"/>
    <mergeCell ref="T7:U7"/>
    <mergeCell ref="W7:X7"/>
    <mergeCell ref="O43:Q43"/>
    <mergeCell ref="R43:S43"/>
    <mergeCell ref="R42:S42"/>
    <mergeCell ref="T42:U42"/>
    <mergeCell ref="T43:U43"/>
    <mergeCell ref="O42:Q42"/>
    <mergeCell ref="O33:Q33"/>
    <mergeCell ref="O34:Q34"/>
    <mergeCell ref="M30:N30"/>
    <mergeCell ref="O30:Q30"/>
    <mergeCell ref="M31:N31"/>
    <mergeCell ref="O31:Q31"/>
    <mergeCell ref="F7:H7"/>
    <mergeCell ref="G24:I24"/>
    <mergeCell ref="J24:L24"/>
    <mergeCell ref="M24:N24"/>
    <mergeCell ref="O24:Q24"/>
    <mergeCell ref="G25:I25"/>
    <mergeCell ref="J25:L25"/>
    <mergeCell ref="M25:N25"/>
    <mergeCell ref="O25:Q25"/>
    <mergeCell ref="Q7:S7"/>
    <mergeCell ref="M16:N16"/>
    <mergeCell ref="O16:Q16"/>
    <mergeCell ref="G17:I17"/>
    <mergeCell ref="J17:L17"/>
    <mergeCell ref="M17:N17"/>
    <mergeCell ref="O17:Q17"/>
    <mergeCell ref="G18:I18"/>
    <mergeCell ref="J18:L18"/>
    <mergeCell ref="M18:N18"/>
    <mergeCell ref="O18:Q18"/>
    <mergeCell ref="G13:I13"/>
    <mergeCell ref="J13:L13"/>
    <mergeCell ref="M13:N13"/>
    <mergeCell ref="G9:I9"/>
    <mergeCell ref="J9:L9"/>
    <mergeCell ref="G15:I15"/>
    <mergeCell ref="J15:L15"/>
    <mergeCell ref="M15:N15"/>
    <mergeCell ref="O15:Q15"/>
    <mergeCell ref="G20:I20"/>
    <mergeCell ref="J20:L20"/>
    <mergeCell ref="M20:N20"/>
    <mergeCell ref="O20:Q20"/>
    <mergeCell ref="G19:I19"/>
    <mergeCell ref="J19:L19"/>
    <mergeCell ref="M19:N19"/>
    <mergeCell ref="O19:Q19"/>
    <mergeCell ref="G16:I16"/>
    <mergeCell ref="J16:L16"/>
    <mergeCell ref="G10:I10"/>
    <mergeCell ref="J10:L10"/>
    <mergeCell ref="M10:N10"/>
    <mergeCell ref="O10:Q10"/>
    <mergeCell ref="G12:I12"/>
    <mergeCell ref="J12:L12"/>
    <mergeCell ref="M12:N12"/>
    <mergeCell ref="O12:Q12"/>
    <mergeCell ref="G11:I11"/>
    <mergeCell ref="G40:I40"/>
    <mergeCell ref="J40:L40"/>
    <mergeCell ref="M40:N40"/>
    <mergeCell ref="O40:Q40"/>
    <mergeCell ref="G37:I37"/>
    <mergeCell ref="J37:L37"/>
    <mergeCell ref="M37:N37"/>
    <mergeCell ref="O37:Q37"/>
    <mergeCell ref="G23:I23"/>
    <mergeCell ref="J23:L23"/>
    <mergeCell ref="M23:N23"/>
    <mergeCell ref="O23:Q23"/>
    <mergeCell ref="G36:I36"/>
    <mergeCell ref="J36:L36"/>
    <mergeCell ref="M36:N36"/>
    <mergeCell ref="O36:Q36"/>
    <mergeCell ref="G28:I28"/>
    <mergeCell ref="J28:L28"/>
    <mergeCell ref="M28:N28"/>
    <mergeCell ref="G32:I32"/>
    <mergeCell ref="J32:L32"/>
    <mergeCell ref="M32:N32"/>
    <mergeCell ref="G33:I33"/>
    <mergeCell ref="J33:L33"/>
    <mergeCell ref="AB42:AC42"/>
    <mergeCell ref="AB43:AC43"/>
    <mergeCell ref="X98:Y98"/>
    <mergeCell ref="X99:Y99"/>
    <mergeCell ref="X100:Y100"/>
    <mergeCell ref="X103:Y103"/>
    <mergeCell ref="X104:Y104"/>
    <mergeCell ref="O13:Q13"/>
    <mergeCell ref="G14:I14"/>
    <mergeCell ref="J14:L14"/>
    <mergeCell ref="M14:N14"/>
    <mergeCell ref="O14:Q14"/>
    <mergeCell ref="G26:I26"/>
    <mergeCell ref="J26:L26"/>
    <mergeCell ref="G38:I38"/>
    <mergeCell ref="J38:L38"/>
    <mergeCell ref="M38:N38"/>
    <mergeCell ref="O38:Q38"/>
    <mergeCell ref="G39:I39"/>
    <mergeCell ref="J39:L39"/>
    <mergeCell ref="M39:N39"/>
    <mergeCell ref="O39:Q39"/>
    <mergeCell ref="O29:Q29"/>
    <mergeCell ref="O35:Q35"/>
    <mergeCell ref="M33:N33"/>
    <mergeCell ref="G34:I34"/>
    <mergeCell ref="J34:L34"/>
    <mergeCell ref="M34:N34"/>
    <mergeCell ref="G35:I35"/>
    <mergeCell ref="J35:L35"/>
    <mergeCell ref="M35:N35"/>
    <mergeCell ref="J11:L11"/>
    <mergeCell ref="M11:N11"/>
    <mergeCell ref="G21:I21"/>
    <mergeCell ref="J21:L21"/>
    <mergeCell ref="M21:N21"/>
    <mergeCell ref="G22:I22"/>
    <mergeCell ref="J22:L22"/>
    <mergeCell ref="M22:N22"/>
    <mergeCell ref="G27:I27"/>
    <mergeCell ref="J27:L27"/>
    <mergeCell ref="M27:N27"/>
  </mergeCells>
  <phoneticPr fontId="1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4"/>
  <sheetViews>
    <sheetView workbookViewId="0"/>
  </sheetViews>
  <sheetFormatPr defaultRowHeight="13.5"/>
  <cols>
    <col min="1" max="1" width="9" customWidth="1"/>
    <col min="2" max="2" width="11.625" bestFit="1" customWidth="1"/>
    <col min="4" max="4" width="11.625" bestFit="1" customWidth="1"/>
  </cols>
  <sheetData>
    <row r="2" spans="2:4">
      <c r="B2" t="s">
        <v>4</v>
      </c>
    </row>
    <row r="3" spans="2:4">
      <c r="B3" s="1">
        <v>42123</v>
      </c>
      <c r="D3" s="1"/>
    </row>
    <row r="4" spans="2:4">
      <c r="B4" s="1">
        <v>42128</v>
      </c>
      <c r="D4" s="1"/>
    </row>
    <row r="5" spans="2:4">
      <c r="B5" s="1">
        <v>42129</v>
      </c>
    </row>
    <row r="6" spans="2:4">
      <c r="B6" s="1">
        <v>42130</v>
      </c>
    </row>
    <row r="7" spans="2:4">
      <c r="B7" s="1">
        <v>42205</v>
      </c>
    </row>
    <row r="8" spans="2:4">
      <c r="B8" s="1">
        <v>42268</v>
      </c>
    </row>
    <row r="9" spans="2:4">
      <c r="B9" s="1">
        <v>42269</v>
      </c>
    </row>
    <row r="10" spans="2:4">
      <c r="B10" s="1">
        <v>42270</v>
      </c>
    </row>
    <row r="11" spans="2:4">
      <c r="B11" s="1">
        <v>42289</v>
      </c>
    </row>
    <row r="12" spans="2:4">
      <c r="B12" s="1">
        <v>42311</v>
      </c>
    </row>
    <row r="13" spans="2:4">
      <c r="B13" s="1">
        <v>42331</v>
      </c>
    </row>
    <row r="14" spans="2:4">
      <c r="B14" s="1">
        <v>42361</v>
      </c>
    </row>
    <row r="15" spans="2:4">
      <c r="B15" s="1">
        <v>42367</v>
      </c>
    </row>
    <row r="16" spans="2:4">
      <c r="B16" s="1">
        <v>42368</v>
      </c>
    </row>
    <row r="17" spans="2:2">
      <c r="B17" s="1">
        <v>42369</v>
      </c>
    </row>
    <row r="18" spans="2:2">
      <c r="B18" s="1">
        <v>42370</v>
      </c>
    </row>
    <row r="19" spans="2:2">
      <c r="B19" s="1">
        <v>42380</v>
      </c>
    </row>
    <row r="20" spans="2:2">
      <c r="B20" s="1">
        <v>42411</v>
      </c>
    </row>
    <row r="21" spans="2:2">
      <c r="B21" s="1">
        <v>42450</v>
      </c>
    </row>
    <row r="22" spans="2:2">
      <c r="B22" s="1">
        <v>42493</v>
      </c>
    </row>
    <row r="23" spans="2:2">
      <c r="B23" s="1">
        <v>42494</v>
      </c>
    </row>
    <row r="24" spans="2:2">
      <c r="B24" s="1">
        <v>42495</v>
      </c>
    </row>
    <row r="25" spans="2:2">
      <c r="B25" s="1">
        <v>42569</v>
      </c>
    </row>
    <row r="26" spans="2:2">
      <c r="B26" s="1">
        <v>42593</v>
      </c>
    </row>
    <row r="27" spans="2:2">
      <c r="B27" s="1">
        <v>42632</v>
      </c>
    </row>
    <row r="28" spans="2:2">
      <c r="B28" s="1">
        <v>42635</v>
      </c>
    </row>
    <row r="29" spans="2:2">
      <c r="B29" s="1">
        <v>42653</v>
      </c>
    </row>
    <row r="30" spans="2:2">
      <c r="B30" s="1">
        <v>42677</v>
      </c>
    </row>
    <row r="31" spans="2:2">
      <c r="B31" s="1">
        <v>42697</v>
      </c>
    </row>
    <row r="32" spans="2:2">
      <c r="B32" s="1">
        <v>42727</v>
      </c>
    </row>
    <row r="33" spans="2:2">
      <c r="B33" s="1">
        <v>42737</v>
      </c>
    </row>
    <row r="34" spans="2:2">
      <c r="B34" s="1">
        <v>42744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勤務表</vt:lpstr>
      <vt:lpstr>祝日</vt:lpstr>
      <vt:lpstr>Holiday</vt:lpstr>
    </vt:vector>
  </TitlesOfParts>
  <Company>金融　業務G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松下正夫</dc:creator>
  <cp:lastModifiedBy>USER</cp:lastModifiedBy>
  <cp:lastPrinted>2019-01-08T04:55:53Z</cp:lastPrinted>
  <dcterms:created xsi:type="dcterms:W3CDTF">2008-04-08T04:42:02Z</dcterms:created>
  <dcterms:modified xsi:type="dcterms:W3CDTF">2020-07-08T05:56:51Z</dcterms:modified>
</cp:coreProperties>
</file>