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simpleui\export\template\"/>
    </mc:Choice>
  </mc:AlternateContent>
  <xr:revisionPtr revIDLastSave="0" documentId="13_ncr:1_{089B956B-2336-47A6-90A4-5F8F8FADC2E6}" xr6:coauthVersionLast="45" xr6:coauthVersionMax="45" xr10:uidLastSave="{00000000-0000-0000-0000-000000000000}"/>
  <bookViews>
    <workbookView xWindow="1770" yWindow="1770" windowWidth="28800" windowHeight="15435" tabRatio="716" xr2:uid="{00000000-000D-0000-FFFF-FFFF00000000}"/>
  </bookViews>
  <sheets>
    <sheet name="業務完了報告書Ver03" sheetId="30" r:id="rId1"/>
    <sheet name="様式4業務完了報告書Ver03 (サンプル)" sheetId="31" r:id="rId2"/>
    <sheet name="祝日" sheetId="29" state="hidden" r:id="rId3"/>
  </sheets>
  <definedNames>
    <definedName name="Holiday">祝日!$B:$B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1" l="1"/>
  <c r="D5" i="31"/>
  <c r="C13" i="30"/>
  <c r="G46" i="31" l="1"/>
  <c r="H46" i="31" s="1"/>
  <c r="G13" i="31"/>
  <c r="H13" i="31" s="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B14" i="31"/>
  <c r="D5" i="30"/>
  <c r="G46" i="30"/>
  <c r="H46" i="30" s="1"/>
  <c r="G13" i="30"/>
  <c r="H13" i="30" s="1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B14" i="30"/>
  <c r="C14" i="30" s="1"/>
  <c r="B15" i="31" l="1"/>
  <c r="C15" i="31" s="1"/>
  <c r="C14" i="31"/>
  <c r="H14" i="3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B15" i="30"/>
  <c r="C15" i="30" s="1"/>
  <c r="H14" i="30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H39" i="30" s="1"/>
  <c r="H40" i="30" s="1"/>
  <c r="H41" i="30" s="1"/>
  <c r="H42" i="30" s="1"/>
  <c r="H43" i="30" s="1"/>
  <c r="H44" i="30" s="1"/>
  <c r="B16" i="30" l="1"/>
  <c r="B17" i="30" s="1"/>
  <c r="B16" i="31"/>
  <c r="C16" i="31" s="1"/>
  <c r="C16" i="30" l="1"/>
  <c r="B17" i="31"/>
  <c r="C17" i="31" s="1"/>
  <c r="B18" i="30"/>
  <c r="C17" i="30"/>
  <c r="B18" i="31" l="1"/>
  <c r="C18" i="31" s="1"/>
  <c r="C18" i="30"/>
  <c r="B19" i="30"/>
  <c r="B19" i="31" l="1"/>
  <c r="C19" i="31" s="1"/>
  <c r="C19" i="30"/>
  <c r="B20" i="30"/>
  <c r="B20" i="31" l="1"/>
  <c r="C20" i="31" s="1"/>
  <c r="C20" i="30"/>
  <c r="B21" i="30"/>
  <c r="B21" i="31" l="1"/>
  <c r="C21" i="31" s="1"/>
  <c r="C21" i="30"/>
  <c r="B22" i="30"/>
  <c r="B22" i="31" l="1"/>
  <c r="C22" i="31" s="1"/>
  <c r="C22" i="30"/>
  <c r="B23" i="30"/>
  <c r="B23" i="31" l="1"/>
  <c r="C23" i="31" s="1"/>
  <c r="C23" i="30"/>
  <c r="B24" i="30"/>
  <c r="B24" i="31" l="1"/>
  <c r="C24" i="31" s="1"/>
  <c r="C24" i="30"/>
  <c r="B25" i="30"/>
  <c r="B25" i="31" l="1"/>
  <c r="C25" i="31" s="1"/>
  <c r="C25" i="30"/>
  <c r="B26" i="30"/>
  <c r="B26" i="31" l="1"/>
  <c r="C26" i="31" s="1"/>
  <c r="C26" i="30"/>
  <c r="B27" i="30"/>
  <c r="B27" i="31" l="1"/>
  <c r="C27" i="31" s="1"/>
  <c r="C27" i="30"/>
  <c r="B28" i="30"/>
  <c r="B28" i="31"/>
  <c r="C28" i="31" s="1"/>
  <c r="C28" i="30" l="1"/>
  <c r="B29" i="30"/>
  <c r="B29" i="31"/>
  <c r="C29" i="31" s="1"/>
  <c r="C29" i="30" l="1"/>
  <c r="B30" i="30"/>
  <c r="B30" i="31"/>
  <c r="C30" i="31" s="1"/>
  <c r="C30" i="30" l="1"/>
  <c r="B31" i="30"/>
  <c r="B31" i="31"/>
  <c r="C31" i="31" s="1"/>
  <c r="C31" i="30" l="1"/>
  <c r="B32" i="30"/>
  <c r="B32" i="31"/>
  <c r="C32" i="31" s="1"/>
  <c r="C32" i="30" l="1"/>
  <c r="B33" i="30"/>
  <c r="B33" i="31"/>
  <c r="C33" i="31" s="1"/>
  <c r="C33" i="30" l="1"/>
  <c r="B34" i="30"/>
  <c r="B34" i="31"/>
  <c r="C34" i="31" s="1"/>
  <c r="C34" i="30" l="1"/>
  <c r="B35" i="30"/>
  <c r="B35" i="31"/>
  <c r="C35" i="31" s="1"/>
  <c r="C35" i="30" l="1"/>
  <c r="B36" i="30"/>
  <c r="B36" i="31"/>
  <c r="C36" i="31" s="1"/>
  <c r="C36" i="30" l="1"/>
  <c r="B37" i="30"/>
  <c r="B37" i="31"/>
  <c r="C37" i="31" s="1"/>
  <c r="C37" i="30" l="1"/>
  <c r="B38" i="30"/>
  <c r="B38" i="31"/>
  <c r="C38" i="31" s="1"/>
  <c r="C38" i="30" l="1"/>
  <c r="B39" i="30"/>
  <c r="B39" i="31"/>
  <c r="C39" i="31" s="1"/>
  <c r="C39" i="30" l="1"/>
  <c r="B40" i="30"/>
  <c r="B40" i="31"/>
  <c r="C40" i="31" s="1"/>
  <c r="C40" i="30" l="1"/>
  <c r="B41" i="30"/>
  <c r="B41" i="31"/>
  <c r="C41" i="31" s="1"/>
  <c r="C41" i="30" l="1"/>
  <c r="B42" i="30"/>
  <c r="B42" i="31"/>
  <c r="C42" i="31" s="1"/>
  <c r="C42" i="30" l="1"/>
  <c r="B43" i="30"/>
  <c r="C43" i="30" s="1"/>
  <c r="B43" i="31"/>
  <c r="C43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5" authorId="0" shapeId="0" xr:uid="{9615AF0E-EAAE-4337-B9AE-762484851638}">
      <text>
        <r>
          <rPr>
            <b/>
            <sz val="9"/>
            <color indexed="81"/>
            <rFont val="MS P ゴシック"/>
            <family val="3"/>
            <charset val="128"/>
          </rPr>
          <t>②自動表示
（①入力することで表示されます）</t>
        </r>
      </text>
    </comment>
    <comment ref="D9" authorId="0" shapeId="0" xr:uid="{9311E9E1-0718-44FC-895D-70999B686194}">
      <text>
        <r>
          <rPr>
            <b/>
            <sz val="9"/>
            <color indexed="81"/>
            <rFont val="MS P ゴシック"/>
            <family val="3"/>
            <charset val="128"/>
          </rPr>
          <t>社員番号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4" authorId="0" shapeId="0" xr:uid="{674E3F79-625F-470A-9B90-50173A9813C7}">
      <text>
        <r>
          <rPr>
            <b/>
            <sz val="9"/>
            <color indexed="10"/>
            <rFont val="MS P ゴシック"/>
            <family val="3"/>
            <charset val="128"/>
          </rPr>
          <t xml:space="preserve">作業概要のほか、
休暇、早退、遅刻、
祝日、振替休暇等記入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馬　玉新</author>
  </authors>
  <commentList>
    <comment ref="D5" authorId="0" shapeId="0" xr:uid="{1C2104DB-7086-45E8-8B36-8EC7971FB8D3}">
      <text>
        <r>
          <rPr>
            <b/>
            <sz val="9"/>
            <color indexed="81"/>
            <rFont val="MS P ゴシック"/>
            <family val="3"/>
            <charset val="128"/>
          </rPr>
          <t>②自動表示
（①入力することで表示されます）</t>
        </r>
      </text>
    </comment>
    <comment ref="D9" authorId="0" shapeId="0" xr:uid="{8B5D5767-4AA9-4839-B76D-A05C46B39672}">
      <text>
        <r>
          <rPr>
            <b/>
            <sz val="9"/>
            <color indexed="81"/>
            <rFont val="MS P ゴシック"/>
            <family val="3"/>
            <charset val="128"/>
          </rPr>
          <t>社員番号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E9" authorId="0" shapeId="0" xr:uid="{0C2976EA-772D-4715-A18C-C9925E4BCB02}">
      <text>
        <r>
          <rPr>
            <b/>
            <sz val="9"/>
            <color indexed="81"/>
            <rFont val="MS P ゴシック"/>
            <family val="3"/>
            <charset val="128"/>
          </rPr>
          <t>氏名：自署の場合は、捺印不要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11" authorId="0" shapeId="0" xr:uid="{3D434ECF-A303-4A99-A6A0-B60366131207}">
      <text>
        <r>
          <rPr>
            <b/>
            <sz val="9"/>
            <color indexed="81"/>
            <rFont val="MS P ゴシック"/>
            <family val="3"/>
            <charset val="128"/>
          </rPr>
          <t>30分単位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E11" authorId="0" shapeId="0" xr:uid="{2F663397-A1EE-4957-B2F7-63CBED883A8B}">
      <text>
        <r>
          <rPr>
            <b/>
            <sz val="9"/>
            <color indexed="81"/>
            <rFont val="MS P ゴシック"/>
            <family val="3"/>
            <charset val="128"/>
          </rPr>
          <t>30分単位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F11" authorId="0" shapeId="0" xr:uid="{8ADC47EF-278C-41E2-999D-8F3DA1346367}">
      <text>
        <r>
          <rPr>
            <b/>
            <sz val="9"/>
            <color indexed="81"/>
            <rFont val="MS P ゴシック"/>
            <family val="3"/>
            <charset val="128"/>
          </rPr>
          <t>30分単位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13" authorId="1" shapeId="0" xr:uid="{365FE03F-CC8B-4B14-82F0-94032FC6EA4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①業務報告月の一日を記入
例）2017/8/1
</t>
        </r>
      </text>
    </comment>
    <comment ref="I14" authorId="0" shapeId="0" xr:uid="{5D707A72-4456-4EFA-838A-8DCBA6DA41BA}">
      <text>
        <r>
          <rPr>
            <b/>
            <sz val="9"/>
            <color indexed="10"/>
            <rFont val="MS P ゴシック"/>
            <family val="3"/>
            <charset val="128"/>
          </rPr>
          <t xml:space="preserve">作業概要のほか、
休暇、早退、遅刻、
祝日、振替休暇等記入
</t>
        </r>
      </text>
    </comment>
  </commentList>
</comments>
</file>

<file path=xl/sharedStrings.xml><?xml version="1.0" encoding="utf-8"?>
<sst xmlns="http://schemas.openxmlformats.org/spreadsheetml/2006/main" count="68" uniqueCount="40">
  <si>
    <t>発注番号</t>
    <rPh sb="0" eb="2">
      <t>ハッチュウ</t>
    </rPh>
    <rPh sb="2" eb="4">
      <t>バンゴウ</t>
    </rPh>
    <phoneticPr fontId="1"/>
  </si>
  <si>
    <t>例</t>
    <rPh sb="0" eb="1">
      <t>レイ</t>
    </rPh>
    <phoneticPr fontId="1"/>
  </si>
  <si>
    <t>案件名</t>
    <rPh sb="0" eb="2">
      <t>アンケン</t>
    </rPh>
    <rPh sb="2" eb="3">
      <t>メイ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</si>
  <si>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</si>
  <si>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</si>
  <si>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始業時刻</t>
    <rPh sb="0" eb="2">
      <t>シギョウ</t>
    </rPh>
    <rPh sb="2" eb="4">
      <t>ジコク</t>
    </rPh>
    <phoneticPr fontId="1"/>
  </si>
  <si>
    <t>終業時刻</t>
    <rPh sb="0" eb="2">
      <t>シュウギョウ</t>
    </rPh>
    <rPh sb="2" eb="4">
      <t>ジコク</t>
    </rPh>
    <phoneticPr fontId="1"/>
  </si>
  <si>
    <t>休憩時間</t>
    <rPh sb="0" eb="2">
      <t>キュウケイ</t>
    </rPh>
    <rPh sb="2" eb="4">
      <t>ジカン</t>
    </rPh>
    <phoneticPr fontId="1"/>
  </si>
  <si>
    <t>実働時間</t>
    <rPh sb="0" eb="2">
      <t>ジツドウ</t>
    </rPh>
    <rPh sb="2" eb="4">
      <t>ジカン</t>
    </rPh>
    <phoneticPr fontId="1"/>
  </si>
  <si>
    <t>当日</t>
    <rPh sb="0" eb="2">
      <t>トウジツ</t>
    </rPh>
    <phoneticPr fontId="1"/>
  </si>
  <si>
    <t>累計</t>
    <rPh sb="0" eb="2">
      <t>ルイケイ</t>
    </rPh>
    <phoneticPr fontId="1"/>
  </si>
  <si>
    <t>合計</t>
    <rPh sb="0" eb="2">
      <t>ゴウケイ</t>
    </rPh>
    <phoneticPr fontId="1"/>
  </si>
  <si>
    <t>Holiday</t>
    <phoneticPr fontId="1"/>
  </si>
  <si>
    <t>祝日</t>
    <rPh sb="0" eb="2">
      <t>シュクジツ</t>
    </rPh>
    <phoneticPr fontId="1"/>
  </si>
  <si>
    <t>休暇（夏季休暇）</t>
    <rPh sb="0" eb="2">
      <t>キュウカ</t>
    </rPh>
    <rPh sb="3" eb="5">
      <t>カキ</t>
    </rPh>
    <rPh sb="5" eb="7">
      <t>キュウカ</t>
    </rPh>
    <phoneticPr fontId="1"/>
  </si>
  <si>
    <t>ＸＸＸＸＸＸＸＸＸＸＸＸＸＸＸＸ</t>
    <phoneticPr fontId="1"/>
  </si>
  <si>
    <t>ＸＸＸＸＸＸ作業</t>
    <rPh sb="6" eb="8">
      <t>サギョウ</t>
    </rPh>
    <phoneticPr fontId="1"/>
  </si>
  <si>
    <t>□□□作業</t>
    <rPh sb="3" eb="5">
      <t>サギョウ</t>
    </rPh>
    <phoneticPr fontId="1"/>
  </si>
  <si>
    <t>△△△△作業</t>
    <rPh sb="4" eb="6">
      <t>サギョウ</t>
    </rPh>
    <phoneticPr fontId="1"/>
  </si>
  <si>
    <t>ＸＸＸＸＸＸ作業、□□□作業</t>
    <phoneticPr fontId="1"/>
  </si>
  <si>
    <t>ＸＸＸＸＸＸ作業、△△△△作業</t>
    <phoneticPr fontId="1"/>
  </si>
  <si>
    <t>作業概要</t>
    <rPh sb="0" eb="2">
      <t>サギョウ</t>
    </rPh>
    <rPh sb="2" eb="4">
      <t>ガイヨウ</t>
    </rPh>
    <phoneticPr fontId="1"/>
  </si>
  <si>
    <t>ＸＸＸＸＸＸＸＸＸＸ</t>
    <phoneticPr fontId="1"/>
  </si>
  <si>
    <t>№/氏　名</t>
    <rPh sb="2" eb="3">
      <t>シ</t>
    </rPh>
    <rPh sb="4" eb="5">
      <t>ナ</t>
    </rPh>
    <phoneticPr fontId="1"/>
  </si>
  <si>
    <t>日中　太郎</t>
    <rPh sb="0" eb="2">
      <t>ニッチュウ</t>
    </rPh>
    <rPh sb="3" eb="5">
      <t>タロウ</t>
    </rPh>
    <phoneticPr fontId="1"/>
  </si>
  <si>
    <t>NNN</t>
    <phoneticPr fontId="1"/>
  </si>
  <si>
    <t>休暇（私事）</t>
    <rPh sb="0" eb="2">
      <t>キュウカ</t>
    </rPh>
    <rPh sb="3" eb="5">
      <t>シジ</t>
    </rPh>
    <phoneticPr fontId="1"/>
  </si>
  <si>
    <t>【休日出勤】　□□□作業</t>
    <phoneticPr fontId="1"/>
  </si>
  <si>
    <t>振休（2017/8/6分）</t>
    <rPh sb="0" eb="2">
      <t>フリキュウ</t>
    </rPh>
    <rPh sb="11" eb="12">
      <t>ブン</t>
    </rPh>
    <phoneticPr fontId="1"/>
  </si>
  <si>
    <r>
      <rPr>
        <sz val="11"/>
        <color rgb="FFFF0000"/>
        <rFont val="ＭＳ Ｐ明朝"/>
        <family val="1"/>
        <charset val="128"/>
      </rPr>
      <t>遅刻（体調不良）</t>
    </r>
    <r>
      <rPr>
        <sz val="11"/>
        <rFont val="ＭＳ Ｐ明朝"/>
        <family val="1"/>
        <charset val="128"/>
      </rPr>
      <t>△△△△作業　</t>
    </r>
    <rPh sb="3" eb="5">
      <t>タイチョウ</t>
    </rPh>
    <rPh sb="5" eb="7">
      <t>フリョウ</t>
    </rPh>
    <rPh sb="12" eb="14">
      <t>サギョウ</t>
    </rPh>
    <phoneticPr fontId="1"/>
  </si>
  <si>
    <r>
      <rPr>
        <sz val="11"/>
        <color rgb="FFFF0000"/>
        <rFont val="ＭＳ Ｐ明朝"/>
        <family val="1"/>
        <charset val="128"/>
      </rPr>
      <t>早退（私事）</t>
    </r>
    <r>
      <rPr>
        <sz val="11"/>
        <rFont val="ＭＳ Ｐ明朝"/>
        <family val="1"/>
        <charset val="128"/>
      </rPr>
      <t>ＸＸＸＸＸＸ作業、△△△△作業　</t>
    </r>
    <rPh sb="3" eb="5">
      <t>シジ</t>
    </rPh>
    <phoneticPr fontId="1"/>
  </si>
  <si>
    <t>責任者名：　リーダー名　　　　　　　　　　</t>
    <rPh sb="0" eb="3">
      <t>セキニンシャ</t>
    </rPh>
    <rPh sb="3" eb="4">
      <t>メイ</t>
    </rPh>
    <rPh sb="10" eb="11">
      <t>メイ</t>
    </rPh>
    <phoneticPr fontId="1"/>
  </si>
  <si>
    <r>
      <rPr>
        <sz val="11"/>
        <color rgb="FFFF0000"/>
        <rFont val="ＭＳ Ｐ明朝"/>
        <family val="1"/>
        <charset val="128"/>
      </rPr>
      <t>シフト勤務</t>
    </r>
    <r>
      <rPr>
        <sz val="11"/>
        <rFont val="ＭＳ Ｐ明朝"/>
        <family val="1"/>
        <charset val="128"/>
      </rPr>
      <t>　□□□作業</t>
    </r>
    <rPh sb="3" eb="5">
      <t>キンム</t>
    </rPh>
    <rPh sb="9" eb="11">
      <t>サギョウ</t>
    </rPh>
    <phoneticPr fontId="1"/>
  </si>
  <si>
    <r>
      <t>所属部署：</t>
    </r>
    <r>
      <rPr>
        <sz val="11"/>
        <rFont val="ＭＳ Ｐ明朝"/>
        <family val="1"/>
        <charset val="128"/>
      </rPr>
      <t>　　　　　　　　　　　</t>
    </r>
    <rPh sb="0" eb="2">
      <t>ショゾク</t>
    </rPh>
    <rPh sb="2" eb="4">
      <t>ブショ</t>
    </rPh>
    <phoneticPr fontId="1"/>
  </si>
  <si>
    <t>〇〇〇〇作業</t>
    <rPh sb="4" eb="6">
      <t>サギョウ</t>
    </rPh>
    <phoneticPr fontId="1"/>
  </si>
  <si>
    <t xml:space="preserve"> ※ 塗りつぶし（淡緑色）部分をご記入ください</t>
    <rPh sb="3" eb="4">
      <t>ヌ</t>
    </rPh>
    <rPh sb="9" eb="10">
      <t>アワ</t>
    </rPh>
    <rPh sb="10" eb="11">
      <t>ミドリ</t>
    </rPh>
    <rPh sb="11" eb="12">
      <t>イロ</t>
    </rPh>
    <rPh sb="13" eb="15">
      <t>ブブン</t>
    </rPh>
    <rPh sb="17" eb="19">
      <t>キニュウ</t>
    </rPh>
    <phoneticPr fontId="1"/>
  </si>
  <si>
    <r>
      <t xml:space="preserve"> ※ </t>
    </r>
    <r>
      <rPr>
        <u/>
        <sz val="10"/>
        <rFont val="ＭＳ Ｐ明朝"/>
        <family val="1"/>
        <charset val="128"/>
      </rPr>
      <t>白黒印刷</t>
    </r>
    <r>
      <rPr>
        <sz val="10"/>
        <rFont val="ＭＳ Ｐ明朝"/>
        <family val="1"/>
        <charset val="128"/>
      </rPr>
      <t>でお願いいたします</t>
    </r>
    <rPh sb="3" eb="5">
      <t>シロクロ</t>
    </rPh>
    <rPh sb="5" eb="7">
      <t>インサツ</t>
    </rPh>
    <rPh sb="9" eb="10">
      <t>ネガ</t>
    </rPh>
    <phoneticPr fontId="1"/>
  </si>
  <si>
    <r>
      <t xml:space="preserve"> ※ </t>
    </r>
    <r>
      <rPr>
        <u/>
        <sz val="10"/>
        <rFont val="ＭＳ Ｐ明朝"/>
        <family val="1"/>
        <charset val="128"/>
      </rPr>
      <t>氏名欄の捺印は、自署の場合不要です</t>
    </r>
    <rPh sb="3" eb="5">
      <t>シメイ</t>
    </rPh>
    <rPh sb="5" eb="6">
      <t>ラン</t>
    </rPh>
    <rPh sb="7" eb="9">
      <t>ナツイン</t>
    </rPh>
    <rPh sb="11" eb="13">
      <t>ジショ</t>
    </rPh>
    <rPh sb="14" eb="16">
      <t>バアイ</t>
    </rPh>
    <rPh sb="16" eb="18">
      <t>フヨウ</t>
    </rPh>
    <phoneticPr fontId="1"/>
  </si>
  <si>
    <r>
      <t xml:space="preserve"> ※ </t>
    </r>
    <r>
      <rPr>
        <b/>
        <u/>
        <sz val="10"/>
        <rFont val="ＭＳ Ｐ明朝"/>
        <family val="1"/>
        <charset val="128"/>
      </rPr>
      <t>白黒印刷</t>
    </r>
    <r>
      <rPr>
        <sz val="10"/>
        <rFont val="ＭＳ Ｐ明朝"/>
        <family val="1"/>
        <charset val="128"/>
      </rPr>
      <t>でお願いいたします</t>
    </r>
    <rPh sb="3" eb="5">
      <t>シロクロ</t>
    </rPh>
    <rPh sb="5" eb="7">
      <t>インサツ</t>
    </rPh>
    <rPh sb="9" eb="10">
      <t>ネガ</t>
    </rPh>
    <phoneticPr fontId="1"/>
  </si>
  <si>
    <t xml:space="preserve"> ※ 氏名欄の捺印は、自署の場合不要です</t>
    <rPh sb="3" eb="5">
      <t>シメイ</t>
    </rPh>
    <rPh sb="5" eb="6">
      <t>ラン</t>
    </rPh>
    <rPh sb="7" eb="9">
      <t>ナツイン</t>
    </rPh>
    <rPh sb="11" eb="13">
      <t>ジショ</t>
    </rPh>
    <rPh sb="14" eb="16">
      <t>バアイ</t>
    </rPh>
    <rPh sb="16" eb="18">
      <t>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</si>
</sst>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h]:mm"/>
    <numFmt numFmtId="177" formatCode="d"/>
    <numFmt numFmtId="178" formatCode="yyyy&quot;年&quot;m&quot;月度　業務完了報告書&quot;"/>
    <numFmt numFmtId="179" formatCode="000"/>
    <numFmt numFmtId="180" formatCode="aaa"/>
    <numFmt numFmtId="181" formatCode="&quot;責&quot;&quot;任&quot;&quot;者&quot;&quot;名&quot;\:@\ \ \ \ \ \ \ \ \ \ \ \ \ \ \ \ \ \ \ \ 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u/>
      <sz val="12"/>
      <name val="ＭＳ Ｐ明朝"/>
      <family val="1"/>
      <charset val="128"/>
    </font>
    <font>
      <u/>
      <sz val="11"/>
      <name val="ＭＳ Ｐ明朝"/>
      <family val="1"/>
      <charset val="128"/>
    </font>
    <font>
      <u/>
      <sz val="16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11"/>
      <color theme="0"/>
      <name val="ＭＳ Ｐ明朝"/>
      <family val="1"/>
      <charset val="128"/>
    </font>
    <font>
      <b/>
      <sz val="9"/>
      <color indexed="81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indexed="10"/>
      <name val="MS P ゴシック"/>
      <family val="3"/>
      <charset val="128"/>
    </font>
    <font>
      <u/>
      <sz val="10"/>
      <name val="ＭＳ Ｐ明朝"/>
      <family val="1"/>
      <charset val="128"/>
    </font>
    <font>
      <b/>
      <u/>
      <sz val="1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20" fontId="2" fillId="0" borderId="8" xfId="0" applyNumberFormat="1" applyFont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20" fontId="2" fillId="2" borderId="10" xfId="0" applyNumberFormat="1" applyFont="1" applyFill="1" applyBorder="1" applyAlignment="1">
      <alignment vertical="center"/>
    </xf>
    <xf numFmtId="20" fontId="2" fillId="0" borderId="12" xfId="0" applyNumberFormat="1" applyFont="1" applyBorder="1" applyAlignment="1">
      <alignment vertical="center"/>
    </xf>
    <xf numFmtId="20" fontId="2" fillId="3" borderId="10" xfId="0" applyNumberFormat="1" applyFont="1" applyFill="1" applyBorder="1" applyAlignment="1">
      <alignment vertical="center"/>
    </xf>
    <xf numFmtId="176" fontId="2" fillId="0" borderId="1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0" fontId="2" fillId="0" borderId="10" xfId="0" applyNumberFormat="1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7" fillId="0" borderId="0" xfId="0" applyNumberFormat="1" applyFont="1" applyAlignment="1">
      <alignment horizontal="right"/>
    </xf>
    <xf numFmtId="14" fontId="0" fillId="0" borderId="0" xfId="0" applyNumberFormat="1">
      <alignment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4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20" fontId="2" fillId="2" borderId="18" xfId="0" applyNumberFormat="1" applyFont="1" applyFill="1" applyBorder="1" applyAlignment="1" applyProtection="1">
      <alignment vertical="center"/>
      <protection locked="0"/>
    </xf>
    <xf numFmtId="20" fontId="2" fillId="2" borderId="27" xfId="0" applyNumberFormat="1" applyFont="1" applyFill="1" applyBorder="1" applyAlignment="1" applyProtection="1">
      <alignment vertical="center"/>
      <protection locked="0"/>
    </xf>
    <xf numFmtId="20" fontId="2" fillId="2" borderId="10" xfId="0" applyNumberFormat="1" applyFont="1" applyFill="1" applyBorder="1" applyAlignment="1" applyProtection="1">
      <alignment vertical="center"/>
      <protection locked="0"/>
    </xf>
    <xf numFmtId="20" fontId="2" fillId="2" borderId="11" xfId="0" applyNumberFormat="1" applyFont="1" applyFill="1" applyBorder="1" applyAlignment="1" applyProtection="1">
      <alignment vertical="center"/>
      <protection locked="0"/>
    </xf>
    <xf numFmtId="20" fontId="10" fillId="2" borderId="10" xfId="0" applyNumberFormat="1" applyFont="1" applyFill="1" applyBorder="1" applyAlignment="1" applyProtection="1">
      <alignment vertical="center"/>
      <protection locked="0"/>
    </xf>
    <xf numFmtId="20" fontId="10" fillId="2" borderId="11" xfId="0" applyNumberFormat="1" applyFont="1" applyFill="1" applyBorder="1" applyAlignment="1" applyProtection="1">
      <alignment vertical="center"/>
      <protection locked="0"/>
    </xf>
    <xf numFmtId="20" fontId="2" fillId="2" borderId="15" xfId="0" applyNumberFormat="1" applyFont="1" applyFill="1" applyBorder="1" applyAlignment="1" applyProtection="1">
      <alignment vertical="center"/>
      <protection locked="0"/>
    </xf>
    <xf numFmtId="20" fontId="2" fillId="2" borderId="16" xfId="0" applyNumberFormat="1" applyFont="1" applyFill="1" applyBorder="1" applyAlignment="1" applyProtection="1">
      <alignment vertical="center"/>
      <protection locked="0"/>
    </xf>
    <xf numFmtId="0" fontId="2" fillId="2" borderId="9" xfId="0" applyFont="1" applyFill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vertical="center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vertical="center" shrinkToFit="1"/>
      <protection locked="0"/>
    </xf>
    <xf numFmtId="179" fontId="2" fillId="2" borderId="14" xfId="0" applyNumberFormat="1" applyFont="1" applyFill="1" applyBorder="1" applyAlignment="1" applyProtection="1">
      <alignment vertical="center"/>
      <protection locked="0"/>
    </xf>
    <xf numFmtId="0" fontId="2" fillId="2" borderId="9" xfId="0" applyFont="1" applyFill="1" applyBorder="1" applyAlignment="1" applyProtection="1">
      <alignment vertical="center" shrinkToFit="1"/>
      <protection locked="0"/>
    </xf>
    <xf numFmtId="177" fontId="2" fillId="0" borderId="3" xfId="0" applyNumberFormat="1" applyFont="1" applyBorder="1" applyAlignment="1">
      <alignment horizontal="center" vertical="center"/>
    </xf>
    <xf numFmtId="20" fontId="2" fillId="2" borderId="17" xfId="0" applyNumberFormat="1" applyFont="1" applyFill="1" applyBorder="1" applyAlignment="1" applyProtection="1">
      <alignment vertical="center"/>
      <protection locked="0"/>
    </xf>
    <xf numFmtId="20" fontId="2" fillId="2" borderId="12" xfId="0" applyNumberFormat="1" applyFont="1" applyFill="1" applyBorder="1" applyAlignment="1" applyProtection="1">
      <alignment vertical="center"/>
      <protection locked="0"/>
    </xf>
    <xf numFmtId="20" fontId="2" fillId="2" borderId="30" xfId="0" applyNumberFormat="1" applyFont="1" applyFill="1" applyBorder="1" applyAlignment="1" applyProtection="1">
      <alignment vertical="center"/>
      <protection locked="0"/>
    </xf>
    <xf numFmtId="180" fontId="2" fillId="0" borderId="11" xfId="0" applyNumberFormat="1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shrinkToFit="1"/>
    </xf>
    <xf numFmtId="177" fontId="10" fillId="0" borderId="3" xfId="0" applyNumberFormat="1" applyFont="1" applyBorder="1" applyAlignment="1">
      <alignment horizontal="center" vertical="center"/>
    </xf>
    <xf numFmtId="20" fontId="10" fillId="2" borderId="12" xfId="0" applyNumberFormat="1" applyFont="1" applyFill="1" applyBorder="1" applyAlignment="1" applyProtection="1">
      <alignment vertical="center"/>
      <protection locked="0"/>
    </xf>
    <xf numFmtId="180" fontId="10" fillId="0" borderId="11" xfId="0" applyNumberFormat="1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77" fontId="2" fillId="4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32" xfId="0" applyFont="1" applyFill="1" applyBorder="1" applyAlignment="1" applyProtection="1">
      <alignment vertical="center" shrinkToFit="1"/>
      <protection locked="0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vertical="center"/>
    </xf>
    <xf numFmtId="181" fontId="4" fillId="2" borderId="0" xfId="0" applyNumberFormat="1" applyFont="1" applyFill="1" applyProtection="1">
      <alignment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29" xfId="0" applyFont="1" applyFill="1" applyBorder="1" applyAlignment="1" applyProtection="1">
      <alignment horizontal="left" vertical="center"/>
      <protection locked="0"/>
    </xf>
    <xf numFmtId="0" fontId="2" fillId="2" borderId="23" xfId="0" applyFont="1" applyFill="1" applyBorder="1" applyAlignment="1" applyProtection="1">
      <alignment horizontal="left" vertical="center"/>
      <protection locked="0"/>
    </xf>
    <xf numFmtId="0" fontId="2" fillId="2" borderId="24" xfId="0" applyFont="1" applyFill="1" applyBorder="1" applyAlignment="1" applyProtection="1">
      <alignment horizontal="left" vertical="center"/>
      <protection locked="0"/>
    </xf>
    <xf numFmtId="0" fontId="2" fillId="0" borderId="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178" fontId="5" fillId="0" borderId="0" xfId="0" applyNumberFormat="1" applyFont="1" applyFill="1" applyAlignment="1">
      <alignment horizontal="center" vertical="center" shrinkToFit="1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0" xfId="0" applyFont="1" applyFill="1" applyBorder="1" applyAlignment="1" applyProtection="1">
      <alignment horizontal="left" vertical="center"/>
      <protection locked="0"/>
    </xf>
    <xf numFmtId="0" fontId="2" fillId="2" borderId="21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2" fillId="2" borderId="25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2" fillId="2" borderId="26" xfId="0" applyFont="1" applyFill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1943100</xdr:colOff>
      <xdr:row>2</xdr:row>
      <xdr:rowOff>228600</xdr:rowOff>
    </xdr:from>
    <xdr:to>
      <xdr:col>8</xdr:col>
      <xdr:colOff>2314575</xdr:colOff>
      <xdr:row>3</xdr:row>
      <xdr:rowOff>247650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4CF42C2A-9E20-4FEF-9C55-18242C15075D}"/>
            </a:ext>
          </a:extLst>
        </xdr:cNvPr>
        <xdr:cNvSpPr txBox="1">
          <a:spLocks noChangeArrowheads="1"/>
        </xdr:cNvSpPr>
      </xdr:nvSpPr>
      <xdr:spPr bwMode="auto">
        <a:xfrm>
          <a:off x="6600825" y="628650"/>
          <a:ext cx="3714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twoCellAnchor>
  <xdr:twoCellAnchor>
    <xdr:from>
      <xdr:col>6</xdr:col>
      <xdr:colOff>495300</xdr:colOff>
      <xdr:row>7</xdr:row>
      <xdr:rowOff>238125</xdr:rowOff>
    </xdr:from>
    <xdr:to>
      <xdr:col>7</xdr:col>
      <xdr:colOff>247650</xdr:colOff>
      <xdr:row>9</xdr:row>
      <xdr:rowOff>38100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2999BF6-F9BA-4A15-9C4F-BAD0C482BE2A}"/>
            </a:ext>
          </a:extLst>
        </xdr:cNvPr>
        <xdr:cNvSpPr txBox="1">
          <a:spLocks noChangeArrowheads="1"/>
        </xdr:cNvSpPr>
      </xdr:nvSpPr>
      <xdr:spPr bwMode="auto">
        <a:xfrm>
          <a:off x="3743325" y="1924050"/>
          <a:ext cx="3714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1943100</xdr:colOff>
      <xdr:row>2</xdr:row>
      <xdr:rowOff>228600</xdr:rowOff>
    </xdr:from>
    <xdr:to>
      <xdr:col>8</xdr:col>
      <xdr:colOff>2314575</xdr:colOff>
      <xdr:row>3</xdr:row>
      <xdr:rowOff>247650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A23D822B-179C-4CFF-BAF7-07059B72EC9F}"/>
            </a:ext>
          </a:extLst>
        </xdr:cNvPr>
        <xdr:cNvSpPr txBox="1">
          <a:spLocks noChangeArrowheads="1"/>
        </xdr:cNvSpPr>
      </xdr:nvSpPr>
      <xdr:spPr bwMode="auto">
        <a:xfrm>
          <a:off x="6600825" y="628650"/>
          <a:ext cx="3714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twoCellAnchor>
  <xdr:twoCellAnchor>
    <xdr:from>
      <xdr:col>5</xdr:col>
      <xdr:colOff>400050</xdr:colOff>
      <xdr:row>7</xdr:row>
      <xdr:rowOff>180975</xdr:rowOff>
    </xdr:from>
    <xdr:to>
      <xdr:col>6</xdr:col>
      <xdr:colOff>95250</xdr:colOff>
      <xdr:row>9</xdr:row>
      <xdr:rowOff>76200</xdr:rowOff>
    </xdr:to>
    <xdr:sp macro="" textlink="">
      <xdr:nvSpPr>
        <xdr:cNvPr id="3" name="フローチャート: 結合子 2">
          <a:extLst>
            <a:ext uri="{FF2B5EF4-FFF2-40B4-BE49-F238E27FC236}">
              <a16:creationId xmlns:a16="http://schemas.microsoft.com/office/drawing/2014/main" id="{6741CA65-4A0F-4857-B1D7-6AAFFD507142}"/>
            </a:ext>
          </a:extLst>
        </xdr:cNvPr>
        <xdr:cNvSpPr/>
      </xdr:nvSpPr>
      <xdr:spPr>
        <a:xfrm>
          <a:off x="2971800" y="1866900"/>
          <a:ext cx="371475" cy="390525"/>
        </a:xfrm>
        <a:prstGeom prst="flowChartConnector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印</a:t>
          </a:r>
        </a:p>
      </xdr:txBody>
    </xdr:sp>
    <xdr:clientData/>
  </xdr:twoCellAnchor>
  <xdr:twoCellAnchor>
    <xdr:from>
      <xdr:col>8</xdr:col>
      <xdr:colOff>1943100</xdr:colOff>
      <xdr:row>2</xdr:row>
      <xdr:rowOff>190500</xdr:rowOff>
    </xdr:from>
    <xdr:to>
      <xdr:col>8</xdr:col>
      <xdr:colOff>2314575</xdr:colOff>
      <xdr:row>4</xdr:row>
      <xdr:rowOff>28575</xdr:rowOff>
    </xdr:to>
    <xdr:sp macro="" textlink="">
      <xdr:nvSpPr>
        <xdr:cNvPr id="5" name="フローチャート: 結合子 4">
          <a:extLst>
            <a:ext uri="{FF2B5EF4-FFF2-40B4-BE49-F238E27FC236}">
              <a16:creationId xmlns:a16="http://schemas.microsoft.com/office/drawing/2014/main" id="{DE3066C3-D360-4FC2-8E8C-E7AD8E27F78D}"/>
            </a:ext>
          </a:extLst>
        </xdr:cNvPr>
        <xdr:cNvSpPr/>
      </xdr:nvSpPr>
      <xdr:spPr>
        <a:xfrm>
          <a:off x="6600825" y="590550"/>
          <a:ext cx="371475" cy="390525"/>
        </a:xfrm>
        <a:prstGeom prst="flowChartConnector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CAE-BB9E-4318-83CF-0FB444EA87D3}">
  <dimension ref="A1:O56"/>
  <sheetViews>
    <sheetView tabSelected="1" view="pageBreakPreview" zoomScaleNormal="100" zoomScaleSheetLayoutView="100" workbookViewId="0">
      <selection activeCell="B13" sqref="B13"/>
    </sheetView>
  </sheetViews>
  <sheetFormatPr defaultColWidth="8.875" defaultRowHeight="13.5"/>
  <cols>
    <col min="1" max="1" width="4" style="1" customWidth="1"/>
    <col min="2" max="2" width="3.75" style="1" customWidth="1"/>
    <col min="3" max="3" width="5.25" style="1" customWidth="1"/>
    <col min="4" max="5" width="10.375" style="1" customWidth="1"/>
    <col min="6" max="6" width="8.875" style="1" customWidth="1"/>
    <col min="7" max="7" width="8.125" style="1" customWidth="1"/>
    <col min="8" max="8" width="10.375" style="1" customWidth="1"/>
    <col min="9" max="9" width="35.875" style="1" customWidth="1"/>
    <col min="10" max="10" width="1" style="1" customWidth="1"/>
    <col min="11" max="11" width="0.75" style="1" customWidth="1"/>
    <col min="12" max="16384" width="8.875" style="1"/>
  </cols>
  <sheetData>
    <row r="1" spans="2:15" ht="18" customHeight="1">
      <c r="B1" s="2"/>
    </row>
    <row r="3" spans="2:15" ht="22.15" customHeight="1">
      <c r="H3" s="3"/>
      <c r="I3" s="34" t="s">
        <v>33</v>
      </c>
    </row>
    <row r="4" spans="2:15" ht="22.15" customHeight="1">
      <c r="I4" s="63"/>
      <c r="J4" s="4"/>
    </row>
    <row r="5" spans="2:15" ht="23.45" customHeight="1">
      <c r="D5" s="72">
        <f>B13</f>
        <v>0</v>
      </c>
      <c r="E5" s="72"/>
      <c r="F5" s="72"/>
      <c r="G5" s="72"/>
      <c r="H5" s="5"/>
    </row>
    <row r="6" spans="2:15" ht="15" customHeight="1" thickBot="1"/>
    <row r="7" spans="2:15" ht="20.100000000000001" customHeight="1" thickTop="1">
      <c r="B7" s="6" t="s">
        <v>0</v>
      </c>
      <c r="C7" s="7"/>
      <c r="D7" s="73"/>
      <c r="E7" s="74"/>
      <c r="F7" s="74"/>
      <c r="G7" s="74"/>
      <c r="H7" s="75"/>
      <c r="I7" s="61" t="s">
        <v>35</v>
      </c>
    </row>
    <row r="8" spans="2:15" ht="20.100000000000001" customHeight="1">
      <c r="B8" s="6" t="s">
        <v>2</v>
      </c>
      <c r="C8" s="7"/>
      <c r="D8" s="76"/>
      <c r="E8" s="77"/>
      <c r="F8" s="77"/>
      <c r="G8" s="77"/>
      <c r="H8" s="78"/>
      <c r="I8" s="62" t="s">
        <v>38</v>
      </c>
    </row>
    <row r="9" spans="2:15" ht="20.100000000000001" customHeight="1" thickBot="1">
      <c r="B9" s="70" t="s">
        <v>23</v>
      </c>
      <c r="C9" s="71"/>
      <c r="D9" s="47"/>
      <c r="E9" s="67"/>
      <c r="F9" s="68"/>
      <c r="G9" s="68"/>
      <c r="H9" s="69"/>
      <c r="I9" s="62" t="s">
        <v>39</v>
      </c>
    </row>
    <row r="10" spans="2:15" ht="15" customHeight="1" thickTop="1"/>
    <row r="11" spans="2:15" s="4" customFormat="1" ht="15" customHeight="1">
      <c r="B11" s="9" t="s">
        <v>3</v>
      </c>
      <c r="C11" s="30" t="s">
        <v>4</v>
      </c>
      <c r="D11" s="30" t="s">
        <v>5</v>
      </c>
      <c r="E11" s="30" t="s">
        <v>6</v>
      </c>
      <c r="F11" s="30" t="s">
        <v>7</v>
      </c>
      <c r="G11" s="79" t="s">
        <v>8</v>
      </c>
      <c r="H11" s="79"/>
      <c r="I11" s="30" t="s">
        <v>21</v>
      </c>
    </row>
    <row r="12" spans="2:15" s="4" customFormat="1" ht="15" customHeight="1" thickBot="1">
      <c r="B12" s="54"/>
      <c r="C12" s="10"/>
      <c r="D12" s="29"/>
      <c r="E12" s="29"/>
      <c r="F12" s="29"/>
      <c r="G12" s="11" t="s">
        <v>9</v>
      </c>
      <c r="H12" s="11" t="s">
        <v>10</v>
      </c>
      <c r="I12" s="12"/>
    </row>
    <row r="13" spans="2:15" ht="15" customHeight="1" thickTop="1">
      <c r="B13" s="59"/>
      <c r="C13" s="53">
        <f t="shared" ref="C13:C43" si="0">B13</f>
        <v>0</v>
      </c>
      <c r="D13" s="50"/>
      <c r="E13" s="35"/>
      <c r="F13" s="36"/>
      <c r="G13" s="13">
        <f>E13-D13-F13</f>
        <v>0</v>
      </c>
      <c r="H13" s="14">
        <f>G13</f>
        <v>0</v>
      </c>
      <c r="I13" s="48"/>
      <c r="O13" s="32"/>
    </row>
    <row r="14" spans="2:15" ht="15" customHeight="1">
      <c r="B14" s="49">
        <f>IF(MONTH($B$13)=2,IF(MOD(YEAR($B$13),4)=0,IF(ROW()-12&gt;29,"",B13+1),IF(ROW()-12&gt;28,"",B13+1)),IF(OR(MONTH($B$13)=4,MONTH($B$13)=6,MONTH($B$13)=9,MONTH($B$13)=11),IF(ROW()-12=31,"",B13+1),B13+1))</f>
        <v>1</v>
      </c>
      <c r="C14" s="53">
        <f t="shared" si="0"/>
        <v>1</v>
      </c>
      <c r="D14" s="51"/>
      <c r="E14" s="37"/>
      <c r="F14" s="38"/>
      <c r="G14" s="16">
        <f t="shared" ref="G14:G43" si="1">E14-D14-F14</f>
        <v>0</v>
      </c>
      <c r="H14" s="14">
        <f t="shared" ref="H14:H43" si="2">H13+G14</f>
        <v>0</v>
      </c>
      <c r="I14" s="46"/>
      <c r="O14" s="32"/>
    </row>
    <row r="15" spans="2:15" ht="15" customHeight="1">
      <c r="B15" s="49">
        <f t="shared" ref="B15:B43" si="3">IF(MONTH($B$13)=2,IF(MOD(YEAR($B$13),4)=0,IF(ROW()-12&gt;29,"",B14+1),IF(ROW()-12&gt;28,"",B14+1)),IF(OR(MONTH($B$13)=4,MONTH($B$13)=6,MONTH($B$13)=9,MONTH($B$13)=11),IF(ROW()-12=31,"",B14+1),B14+1))</f>
        <v>2</v>
      </c>
      <c r="C15" s="53">
        <f t="shared" si="0"/>
        <v>2</v>
      </c>
      <c r="D15" s="51"/>
      <c r="E15" s="37"/>
      <c r="F15" s="38"/>
      <c r="G15" s="16">
        <f t="shared" si="1"/>
        <v>0</v>
      </c>
      <c r="H15" s="14">
        <f t="shared" si="2"/>
        <v>0</v>
      </c>
      <c r="I15" s="46"/>
      <c r="O15" s="32"/>
    </row>
    <row r="16" spans="2:15" ht="15" customHeight="1">
      <c r="B16" s="49">
        <f t="shared" si="3"/>
        <v>3</v>
      </c>
      <c r="C16" s="53">
        <f t="shared" si="0"/>
        <v>3</v>
      </c>
      <c r="D16" s="51"/>
      <c r="E16" s="37"/>
      <c r="F16" s="38"/>
      <c r="G16" s="16">
        <f t="shared" si="1"/>
        <v>0</v>
      </c>
      <c r="H16" s="14">
        <f t="shared" si="2"/>
        <v>0</v>
      </c>
      <c r="I16" s="46"/>
      <c r="O16" s="32"/>
    </row>
    <row r="17" spans="2:9" ht="15" customHeight="1">
      <c r="B17" s="49">
        <f t="shared" si="3"/>
        <v>4</v>
      </c>
      <c r="C17" s="53">
        <f t="shared" si="0"/>
        <v>4</v>
      </c>
      <c r="D17" s="51"/>
      <c r="E17" s="37"/>
      <c r="F17" s="38"/>
      <c r="G17" s="16">
        <f t="shared" si="1"/>
        <v>0</v>
      </c>
      <c r="H17" s="14">
        <f t="shared" si="2"/>
        <v>0</v>
      </c>
      <c r="I17" s="46"/>
    </row>
    <row r="18" spans="2:9" ht="15" customHeight="1">
      <c r="B18" s="49">
        <f t="shared" si="3"/>
        <v>5</v>
      </c>
      <c r="C18" s="53">
        <f t="shared" si="0"/>
        <v>5</v>
      </c>
      <c r="D18" s="51"/>
      <c r="E18" s="37"/>
      <c r="F18" s="38"/>
      <c r="G18" s="16">
        <f t="shared" si="1"/>
        <v>0</v>
      </c>
      <c r="H18" s="14">
        <f t="shared" si="2"/>
        <v>0</v>
      </c>
      <c r="I18" s="46"/>
    </row>
    <row r="19" spans="2:9" ht="15" customHeight="1">
      <c r="B19" s="49">
        <f t="shared" si="3"/>
        <v>6</v>
      </c>
      <c r="C19" s="53">
        <f t="shared" si="0"/>
        <v>6</v>
      </c>
      <c r="D19" s="51"/>
      <c r="E19" s="37"/>
      <c r="F19" s="38"/>
      <c r="G19" s="16">
        <f t="shared" si="1"/>
        <v>0</v>
      </c>
      <c r="H19" s="14">
        <f t="shared" si="2"/>
        <v>0</v>
      </c>
      <c r="I19" s="46"/>
    </row>
    <row r="20" spans="2:9" ht="15" customHeight="1">
      <c r="B20" s="49">
        <f t="shared" si="3"/>
        <v>7</v>
      </c>
      <c r="C20" s="53">
        <f t="shared" si="0"/>
        <v>7</v>
      </c>
      <c r="D20" s="51"/>
      <c r="E20" s="37"/>
      <c r="F20" s="38"/>
      <c r="G20" s="16">
        <f t="shared" si="1"/>
        <v>0</v>
      </c>
      <c r="H20" s="14">
        <f t="shared" si="2"/>
        <v>0</v>
      </c>
      <c r="I20" s="46"/>
    </row>
    <row r="21" spans="2:9" ht="15" customHeight="1">
      <c r="B21" s="49">
        <f t="shared" si="3"/>
        <v>8</v>
      </c>
      <c r="C21" s="53">
        <f t="shared" si="0"/>
        <v>8</v>
      </c>
      <c r="D21" s="51"/>
      <c r="E21" s="37"/>
      <c r="F21" s="38"/>
      <c r="G21" s="16">
        <f t="shared" si="1"/>
        <v>0</v>
      </c>
      <c r="H21" s="14">
        <f t="shared" si="2"/>
        <v>0</v>
      </c>
      <c r="I21" s="46"/>
    </row>
    <row r="22" spans="2:9" ht="15" customHeight="1">
      <c r="B22" s="49">
        <f t="shared" si="3"/>
        <v>9</v>
      </c>
      <c r="C22" s="53">
        <f t="shared" si="0"/>
        <v>9</v>
      </c>
      <c r="D22" s="51"/>
      <c r="E22" s="37"/>
      <c r="F22" s="38"/>
      <c r="G22" s="16">
        <f t="shared" si="1"/>
        <v>0</v>
      </c>
      <c r="H22" s="14">
        <f t="shared" si="2"/>
        <v>0</v>
      </c>
      <c r="I22" s="46"/>
    </row>
    <row r="23" spans="2:9" ht="15" customHeight="1">
      <c r="B23" s="49">
        <f t="shared" si="3"/>
        <v>10</v>
      </c>
      <c r="C23" s="53">
        <f t="shared" si="0"/>
        <v>10</v>
      </c>
      <c r="D23" s="51"/>
      <c r="E23" s="37"/>
      <c r="F23" s="38"/>
      <c r="G23" s="16">
        <f t="shared" si="1"/>
        <v>0</v>
      </c>
      <c r="H23" s="14">
        <f t="shared" si="2"/>
        <v>0</v>
      </c>
      <c r="I23" s="46"/>
    </row>
    <row r="24" spans="2:9" ht="15" customHeight="1">
      <c r="B24" s="49">
        <f t="shared" si="3"/>
        <v>11</v>
      </c>
      <c r="C24" s="53">
        <f t="shared" si="0"/>
        <v>11</v>
      </c>
      <c r="D24" s="51"/>
      <c r="E24" s="37"/>
      <c r="F24" s="38"/>
      <c r="G24" s="16">
        <f t="shared" si="1"/>
        <v>0</v>
      </c>
      <c r="H24" s="14">
        <f t="shared" si="2"/>
        <v>0</v>
      </c>
      <c r="I24" s="46"/>
    </row>
    <row r="25" spans="2:9" ht="15" customHeight="1">
      <c r="B25" s="49">
        <f t="shared" si="3"/>
        <v>12</v>
      </c>
      <c r="C25" s="53">
        <f t="shared" si="0"/>
        <v>12</v>
      </c>
      <c r="D25" s="51"/>
      <c r="E25" s="37"/>
      <c r="F25" s="38"/>
      <c r="G25" s="16">
        <f t="shared" si="1"/>
        <v>0</v>
      </c>
      <c r="H25" s="14">
        <f t="shared" si="2"/>
        <v>0</v>
      </c>
      <c r="I25" s="46"/>
    </row>
    <row r="26" spans="2:9" ht="15" customHeight="1">
      <c r="B26" s="49">
        <f t="shared" si="3"/>
        <v>13</v>
      </c>
      <c r="C26" s="53">
        <f t="shared" si="0"/>
        <v>13</v>
      </c>
      <c r="D26" s="51"/>
      <c r="E26" s="37"/>
      <c r="F26" s="38"/>
      <c r="G26" s="16">
        <f t="shared" si="1"/>
        <v>0</v>
      </c>
      <c r="H26" s="14">
        <f t="shared" si="2"/>
        <v>0</v>
      </c>
      <c r="I26" s="46"/>
    </row>
    <row r="27" spans="2:9" ht="15" customHeight="1">
      <c r="B27" s="49">
        <f t="shared" si="3"/>
        <v>14</v>
      </c>
      <c r="C27" s="53">
        <f t="shared" si="0"/>
        <v>14</v>
      </c>
      <c r="D27" s="51"/>
      <c r="E27" s="37"/>
      <c r="F27" s="38"/>
      <c r="G27" s="16">
        <f t="shared" si="1"/>
        <v>0</v>
      </c>
      <c r="H27" s="14">
        <f t="shared" si="2"/>
        <v>0</v>
      </c>
      <c r="I27" s="46"/>
    </row>
    <row r="28" spans="2:9" ht="15" customHeight="1">
      <c r="B28" s="49">
        <f t="shared" si="3"/>
        <v>15</v>
      </c>
      <c r="C28" s="53">
        <f t="shared" si="0"/>
        <v>15</v>
      </c>
      <c r="D28" s="51"/>
      <c r="E28" s="37"/>
      <c r="F28" s="38"/>
      <c r="G28" s="16">
        <f t="shared" si="1"/>
        <v>0</v>
      </c>
      <c r="H28" s="14">
        <f t="shared" si="2"/>
        <v>0</v>
      </c>
      <c r="I28" s="46"/>
    </row>
    <row r="29" spans="2:9" ht="15" customHeight="1">
      <c r="B29" s="49">
        <f t="shared" si="3"/>
        <v>16</v>
      </c>
      <c r="C29" s="53">
        <f t="shared" si="0"/>
        <v>16</v>
      </c>
      <c r="D29" s="51"/>
      <c r="E29" s="37"/>
      <c r="F29" s="38"/>
      <c r="G29" s="16">
        <f t="shared" si="1"/>
        <v>0</v>
      </c>
      <c r="H29" s="14">
        <f t="shared" si="2"/>
        <v>0</v>
      </c>
      <c r="I29" s="46"/>
    </row>
    <row r="30" spans="2:9" ht="15" customHeight="1">
      <c r="B30" s="49">
        <f t="shared" si="3"/>
        <v>17</v>
      </c>
      <c r="C30" s="53">
        <f t="shared" si="0"/>
        <v>17</v>
      </c>
      <c r="D30" s="51"/>
      <c r="E30" s="37"/>
      <c r="F30" s="38"/>
      <c r="G30" s="16">
        <f t="shared" si="1"/>
        <v>0</v>
      </c>
      <c r="H30" s="14">
        <f t="shared" si="2"/>
        <v>0</v>
      </c>
      <c r="I30" s="46"/>
    </row>
    <row r="31" spans="2:9" ht="15" customHeight="1">
      <c r="B31" s="49">
        <f t="shared" si="3"/>
        <v>18</v>
      </c>
      <c r="C31" s="53">
        <f t="shared" si="0"/>
        <v>18</v>
      </c>
      <c r="D31" s="51"/>
      <c r="E31" s="37"/>
      <c r="F31" s="38"/>
      <c r="G31" s="16">
        <f t="shared" si="1"/>
        <v>0</v>
      </c>
      <c r="H31" s="14">
        <f t="shared" si="2"/>
        <v>0</v>
      </c>
      <c r="I31" s="46"/>
    </row>
    <row r="32" spans="2:9" ht="15" customHeight="1">
      <c r="B32" s="49">
        <f t="shared" si="3"/>
        <v>19</v>
      </c>
      <c r="C32" s="53">
        <f t="shared" si="0"/>
        <v>19</v>
      </c>
      <c r="D32" s="51"/>
      <c r="E32" s="37"/>
      <c r="F32" s="38"/>
      <c r="G32" s="16">
        <f t="shared" si="1"/>
        <v>0</v>
      </c>
      <c r="H32" s="14">
        <f t="shared" si="2"/>
        <v>0</v>
      </c>
      <c r="I32" s="46"/>
    </row>
    <row r="33" spans="1:9" ht="15" customHeight="1">
      <c r="B33" s="49">
        <f t="shared" si="3"/>
        <v>20</v>
      </c>
      <c r="C33" s="53">
        <f t="shared" si="0"/>
        <v>20</v>
      </c>
      <c r="D33" s="51"/>
      <c r="E33" s="37"/>
      <c r="F33" s="38"/>
      <c r="G33" s="16">
        <f t="shared" si="1"/>
        <v>0</v>
      </c>
      <c r="H33" s="14">
        <f t="shared" si="2"/>
        <v>0</v>
      </c>
      <c r="I33" s="46"/>
    </row>
    <row r="34" spans="1:9" ht="15" customHeight="1">
      <c r="B34" s="49">
        <f t="shared" si="3"/>
        <v>21</v>
      </c>
      <c r="C34" s="53">
        <f t="shared" si="0"/>
        <v>21</v>
      </c>
      <c r="D34" s="51"/>
      <c r="E34" s="37"/>
      <c r="F34" s="38"/>
      <c r="G34" s="16">
        <f t="shared" si="1"/>
        <v>0</v>
      </c>
      <c r="H34" s="14">
        <f t="shared" si="2"/>
        <v>0</v>
      </c>
      <c r="I34" s="46"/>
    </row>
    <row r="35" spans="1:9" ht="15" customHeight="1">
      <c r="B35" s="49">
        <f t="shared" si="3"/>
        <v>22</v>
      </c>
      <c r="C35" s="53">
        <f t="shared" si="0"/>
        <v>22</v>
      </c>
      <c r="D35" s="51"/>
      <c r="E35" s="37"/>
      <c r="F35" s="38"/>
      <c r="G35" s="16">
        <f t="shared" si="1"/>
        <v>0</v>
      </c>
      <c r="H35" s="14">
        <f t="shared" si="2"/>
        <v>0</v>
      </c>
      <c r="I35" s="46"/>
    </row>
    <row r="36" spans="1:9" ht="15" customHeight="1">
      <c r="B36" s="49">
        <f t="shared" si="3"/>
        <v>23</v>
      </c>
      <c r="C36" s="53">
        <f t="shared" si="0"/>
        <v>23</v>
      </c>
      <c r="D36" s="51"/>
      <c r="E36" s="37"/>
      <c r="F36" s="38"/>
      <c r="G36" s="16">
        <f t="shared" si="1"/>
        <v>0</v>
      </c>
      <c r="H36" s="14">
        <f t="shared" si="2"/>
        <v>0</v>
      </c>
      <c r="I36" s="46"/>
    </row>
    <row r="37" spans="1:9" ht="15" customHeight="1">
      <c r="B37" s="49">
        <f t="shared" si="3"/>
        <v>24</v>
      </c>
      <c r="C37" s="53">
        <f t="shared" si="0"/>
        <v>24</v>
      </c>
      <c r="D37" s="51"/>
      <c r="E37" s="37"/>
      <c r="F37" s="38"/>
      <c r="G37" s="16">
        <f t="shared" si="1"/>
        <v>0</v>
      </c>
      <c r="H37" s="14">
        <f t="shared" si="2"/>
        <v>0</v>
      </c>
      <c r="I37" s="46"/>
    </row>
    <row r="38" spans="1:9" ht="15" customHeight="1">
      <c r="B38" s="49">
        <f t="shared" si="3"/>
        <v>25</v>
      </c>
      <c r="C38" s="53">
        <f t="shared" si="0"/>
        <v>25</v>
      </c>
      <c r="D38" s="51"/>
      <c r="E38" s="37"/>
      <c r="F38" s="38"/>
      <c r="G38" s="16">
        <f t="shared" si="1"/>
        <v>0</v>
      </c>
      <c r="H38" s="14">
        <f t="shared" si="2"/>
        <v>0</v>
      </c>
      <c r="I38" s="46"/>
    </row>
    <row r="39" spans="1:9" ht="15" customHeight="1">
      <c r="B39" s="49">
        <f t="shared" si="3"/>
        <v>26</v>
      </c>
      <c r="C39" s="53">
        <f t="shared" si="0"/>
        <v>26</v>
      </c>
      <c r="D39" s="51"/>
      <c r="E39" s="37"/>
      <c r="F39" s="38"/>
      <c r="G39" s="16">
        <f t="shared" si="1"/>
        <v>0</v>
      </c>
      <c r="H39" s="14">
        <f t="shared" si="2"/>
        <v>0</v>
      </c>
      <c r="I39" s="46"/>
    </row>
    <row r="40" spans="1:9" ht="15" customHeight="1">
      <c r="B40" s="49">
        <f t="shared" si="3"/>
        <v>27</v>
      </c>
      <c r="C40" s="53">
        <f t="shared" si="0"/>
        <v>27</v>
      </c>
      <c r="D40" s="51"/>
      <c r="E40" s="37"/>
      <c r="F40" s="38"/>
      <c r="G40" s="16">
        <f t="shared" si="1"/>
        <v>0</v>
      </c>
      <c r="H40" s="14">
        <f t="shared" si="2"/>
        <v>0</v>
      </c>
      <c r="I40" s="46"/>
    </row>
    <row r="41" spans="1:9" ht="15" customHeight="1">
      <c r="B41" s="49">
        <f t="shared" si="3"/>
        <v>28</v>
      </c>
      <c r="C41" s="53">
        <f t="shared" si="0"/>
        <v>28</v>
      </c>
      <c r="D41" s="51"/>
      <c r="E41" s="37"/>
      <c r="F41" s="38"/>
      <c r="G41" s="16">
        <f t="shared" si="1"/>
        <v>0</v>
      </c>
      <c r="H41" s="14">
        <f t="shared" si="2"/>
        <v>0</v>
      </c>
      <c r="I41" s="46"/>
    </row>
    <row r="42" spans="1:9" ht="15" customHeight="1">
      <c r="B42" s="49">
        <f t="shared" si="3"/>
        <v>29</v>
      </c>
      <c r="C42" s="53">
        <f t="shared" si="0"/>
        <v>29</v>
      </c>
      <c r="D42" s="51"/>
      <c r="E42" s="37"/>
      <c r="F42" s="38"/>
      <c r="G42" s="16">
        <f t="shared" si="1"/>
        <v>0</v>
      </c>
      <c r="H42" s="14">
        <f t="shared" si="2"/>
        <v>0</v>
      </c>
      <c r="I42" s="46"/>
    </row>
    <row r="43" spans="1:9" ht="15" customHeight="1" thickBot="1">
      <c r="B43" s="49">
        <f t="shared" si="3"/>
        <v>30</v>
      </c>
      <c r="C43" s="53">
        <f t="shared" si="0"/>
        <v>30</v>
      </c>
      <c r="D43" s="52"/>
      <c r="E43" s="41"/>
      <c r="F43" s="42"/>
      <c r="G43" s="16">
        <f t="shared" si="1"/>
        <v>0</v>
      </c>
      <c r="H43" s="14">
        <f t="shared" si="2"/>
        <v>0</v>
      </c>
      <c r="I43" s="60"/>
    </row>
    <row r="44" spans="1:9" ht="18.600000000000001" customHeight="1" thickTop="1">
      <c r="B44" s="64" t="s">
        <v>11</v>
      </c>
      <c r="C44" s="65"/>
      <c r="D44" s="65"/>
      <c r="E44" s="66"/>
      <c r="F44" s="31"/>
      <c r="G44" s="17"/>
      <c r="H44" s="18">
        <f>H43</f>
        <v>0</v>
      </c>
      <c r="I44" s="19"/>
    </row>
    <row r="45" spans="1:9" ht="12" customHeight="1">
      <c r="B45" s="20"/>
      <c r="C45" s="20"/>
      <c r="D45" s="20"/>
      <c r="E45" s="20"/>
      <c r="F45" s="20"/>
      <c r="G45" s="8"/>
      <c r="H45" s="8"/>
      <c r="I45" s="8"/>
    </row>
    <row r="46" spans="1:9" ht="15" customHeight="1">
      <c r="A46" s="4" t="s">
        <v>1</v>
      </c>
      <c r="B46" s="21">
        <v>1</v>
      </c>
      <c r="C46" s="22" t="s">
        <v>3</v>
      </c>
      <c r="D46" s="15">
        <v>0.375</v>
      </c>
      <c r="E46" s="15">
        <v>0.72916666666666663</v>
      </c>
      <c r="F46" s="15">
        <v>4.1666666666666664E-2</v>
      </c>
      <c r="G46" s="23">
        <f>E46-D46-F46</f>
        <v>0.31249999999999994</v>
      </c>
      <c r="H46" s="18">
        <f>G46</f>
        <v>0.31249999999999994</v>
      </c>
      <c r="I46" s="24"/>
    </row>
    <row r="47" spans="1:9" ht="12" customHeight="1">
      <c r="B47" s="25"/>
      <c r="C47" s="25"/>
      <c r="D47" s="25"/>
      <c r="E47" s="25"/>
      <c r="F47" s="25"/>
      <c r="G47" s="26"/>
      <c r="H47" s="26"/>
      <c r="I47" s="26"/>
    </row>
    <row r="56" spans="9:9">
      <c r="I56" s="27"/>
    </row>
  </sheetData>
  <mergeCells count="7">
    <mergeCell ref="B44:E44"/>
    <mergeCell ref="E9:H9"/>
    <mergeCell ref="B9:C9"/>
    <mergeCell ref="D5:G5"/>
    <mergeCell ref="D7:H7"/>
    <mergeCell ref="D8:H8"/>
    <mergeCell ref="G11:H11"/>
  </mergeCells>
  <phoneticPr fontId="1"/>
  <conditionalFormatting sqref="B13:C43">
    <cfRule type="expression" dxfId="5" priority="3" stopIfTrue="1">
      <formula>OR(WEEKDAY(B13,2)&gt;5,COUNTIF(Holiday,B13))</formula>
    </cfRule>
  </conditionalFormatting>
  <conditionalFormatting sqref="C13">
    <cfRule type="expression" dxfId="4" priority="2" stopIfTrue="1">
      <formula>OR(WEEKDAY(B13,2)&gt;5,COUNTIF(Holiday,B13))</formula>
    </cfRule>
  </conditionalFormatting>
  <conditionalFormatting sqref="C14:C43">
    <cfRule type="expression" dxfId="3" priority="1" stopIfTrue="1">
      <formula>OR(WEEKDAY(B14,2)&gt;5,COUNTIF(Holiday,B14))</formula>
    </cfRule>
  </conditionalFormatting>
  <pageMargins left="0.35433070866141736" right="0.27559055118110237" top="0.74803149606299213" bottom="0.35433070866141736" header="0.35433070866141736" footer="0.23622047244094491"/>
  <pageSetup paperSize="9" scale="98" orientation="portrait" r:id="rId1"/>
  <headerFooter alignWithMargins="0">
    <oddHeader>&amp;L&amp;"ＭＳ Ｐ明朝,標準"&amp;10業務完了報告書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B8D0-9B30-48C8-B52D-02E025D85C8A}">
  <dimension ref="A1:J56"/>
  <sheetViews>
    <sheetView view="pageBreakPreview" zoomScaleNormal="100" zoomScaleSheetLayoutView="100" workbookViewId="0">
      <selection activeCell="L8" sqref="L8"/>
    </sheetView>
  </sheetViews>
  <sheetFormatPr defaultColWidth="8.875" defaultRowHeight="13.5"/>
  <cols>
    <col min="1" max="1" width="4" style="1" customWidth="1"/>
    <col min="2" max="2" width="3.75" style="1" customWidth="1"/>
    <col min="3" max="3" width="5.25" style="1" customWidth="1"/>
    <col min="4" max="5" width="10.375" style="1" customWidth="1"/>
    <col min="6" max="6" width="8.875" style="1" customWidth="1"/>
    <col min="7" max="7" width="8.125" style="1" customWidth="1"/>
    <col min="8" max="8" width="10.375" style="1" customWidth="1"/>
    <col min="9" max="9" width="35.875" style="1" customWidth="1"/>
    <col min="10" max="10" width="1" style="1" customWidth="1"/>
    <col min="11" max="11" width="0.75" style="1" customWidth="1"/>
    <col min="12" max="16384" width="8.875" style="1"/>
  </cols>
  <sheetData>
    <row r="1" spans="2:10" ht="18" customHeight="1">
      <c r="B1" s="2"/>
    </row>
    <row r="3" spans="2:10" ht="22.15" customHeight="1">
      <c r="H3" s="3"/>
      <c r="I3" s="34" t="s">
        <v>33</v>
      </c>
    </row>
    <row r="4" spans="2:10" ht="22.15" customHeight="1">
      <c r="I4" s="34" t="s">
        <v>31</v>
      </c>
      <c r="J4" s="4"/>
    </row>
    <row r="5" spans="2:10" ht="23.45" customHeight="1">
      <c r="D5" s="72">
        <f>B13</f>
        <v>42948</v>
      </c>
      <c r="E5" s="72"/>
      <c r="F5" s="72"/>
      <c r="G5" s="72"/>
      <c r="H5" s="5"/>
    </row>
    <row r="6" spans="2:10" ht="15" customHeight="1" thickBot="1"/>
    <row r="7" spans="2:10" ht="20.100000000000001" customHeight="1" thickTop="1">
      <c r="B7" s="6" t="s">
        <v>0</v>
      </c>
      <c r="C7" s="7"/>
      <c r="D7" s="81" t="s">
        <v>22</v>
      </c>
      <c r="E7" s="82"/>
      <c r="F7" s="82"/>
      <c r="G7" s="82"/>
      <c r="H7" s="83"/>
      <c r="I7" s="61" t="s">
        <v>35</v>
      </c>
    </row>
    <row r="8" spans="2:10" ht="20.100000000000001" customHeight="1">
      <c r="B8" s="6" t="s">
        <v>2</v>
      </c>
      <c r="C8" s="7"/>
      <c r="D8" s="84" t="s">
        <v>15</v>
      </c>
      <c r="E8" s="85"/>
      <c r="F8" s="85"/>
      <c r="G8" s="85"/>
      <c r="H8" s="86"/>
      <c r="I8" s="62" t="s">
        <v>36</v>
      </c>
    </row>
    <row r="9" spans="2:10" ht="20.100000000000001" customHeight="1" thickBot="1">
      <c r="B9" s="70" t="s">
        <v>23</v>
      </c>
      <c r="C9" s="71"/>
      <c r="D9" s="33" t="s">
        <v>25</v>
      </c>
      <c r="E9" s="67" t="s">
        <v>24</v>
      </c>
      <c r="F9" s="68"/>
      <c r="G9" s="68"/>
      <c r="H9" s="69"/>
      <c r="I9" s="62" t="s">
        <v>37</v>
      </c>
    </row>
    <row r="10" spans="2:10" ht="15" customHeight="1" thickTop="1"/>
    <row r="11" spans="2:10" s="4" customFormat="1" ht="15" customHeight="1">
      <c r="B11" s="9" t="s">
        <v>3</v>
      </c>
      <c r="C11" s="30" t="s">
        <v>4</v>
      </c>
      <c r="D11" s="30" t="s">
        <v>5</v>
      </c>
      <c r="E11" s="30" t="s">
        <v>6</v>
      </c>
      <c r="F11" s="30" t="s">
        <v>7</v>
      </c>
      <c r="G11" s="79" t="s">
        <v>8</v>
      </c>
      <c r="H11" s="79"/>
      <c r="I11" s="30" t="s">
        <v>21</v>
      </c>
    </row>
    <row r="12" spans="2:10" s="4" customFormat="1" ht="15" customHeight="1" thickBot="1">
      <c r="B12" s="58">
        <v>11</v>
      </c>
      <c r="C12" s="10"/>
      <c r="D12" s="29"/>
      <c r="E12" s="29"/>
      <c r="F12" s="29"/>
      <c r="G12" s="11" t="s">
        <v>9</v>
      </c>
      <c r="H12" s="11" t="s">
        <v>10</v>
      </c>
      <c r="I12" s="12"/>
    </row>
    <row r="13" spans="2:10" ht="15" customHeight="1" thickTop="1">
      <c r="B13" s="59">
        <v>42948</v>
      </c>
      <c r="C13" s="53">
        <f t="shared" ref="C13:C43" si="0">B13</f>
        <v>42948</v>
      </c>
      <c r="D13" s="50">
        <v>0.375</v>
      </c>
      <c r="E13" s="35">
        <v>0.75</v>
      </c>
      <c r="F13" s="36">
        <v>4.1666666666666664E-2</v>
      </c>
      <c r="G13" s="13">
        <f>E13-D13-F13</f>
        <v>0.33333333333333331</v>
      </c>
      <c r="H13" s="14">
        <f>G13</f>
        <v>0.33333333333333331</v>
      </c>
      <c r="I13" s="43" t="s">
        <v>16</v>
      </c>
    </row>
    <row r="14" spans="2:10" ht="15" customHeight="1">
      <c r="B14" s="49">
        <f>IF(MONTH($B$13)=2,IF(MOD(YEAR($B$13),4)=0,IF(ROW()-12&gt;29,"",B13+1),IF(ROW()-12&gt;28,"",B13+1)),IF(OR(MONTH($B$13)=4,MONTH($B$13)=6,MONTH($B$13)=9,MONTH($B$13)=11),IF(ROW()-12=31,"",B13+1),B13+1))</f>
        <v>42949</v>
      </c>
      <c r="C14" s="53">
        <f t="shared" si="0"/>
        <v>42949</v>
      </c>
      <c r="D14" s="51">
        <v>0.375</v>
      </c>
      <c r="E14" s="37">
        <v>0.75</v>
      </c>
      <c r="F14" s="38">
        <v>4.1666666666666664E-2</v>
      </c>
      <c r="G14" s="16">
        <f t="shared" ref="G14:G43" si="1">E14-D14-F14</f>
        <v>0.33333333333333331</v>
      </c>
      <c r="H14" s="14">
        <f t="shared" ref="H14:H43" si="2">H13+G14</f>
        <v>0.66666666666666663</v>
      </c>
      <c r="I14" s="46" t="s">
        <v>34</v>
      </c>
    </row>
    <row r="15" spans="2:10" ht="15" customHeight="1">
      <c r="B15" s="49">
        <f t="shared" ref="B15:B43" si="3">IF(MONTH($B$13)=2,IF(MOD(YEAR($B$13),4)=0,IF(ROW()-12&gt;29,"",B14+1),IF(ROW()-12&gt;28,"",B14+1)),IF(OR(MONTH($B$13)=4,MONTH($B$13)=6,MONTH($B$13)=9,MONTH($B$13)=11),IF(ROW()-12=31,"",B14+1),B14+1))</f>
        <v>42950</v>
      </c>
      <c r="C15" s="53">
        <f t="shared" si="0"/>
        <v>42950</v>
      </c>
      <c r="D15" s="51">
        <v>0.375</v>
      </c>
      <c r="E15" s="37">
        <v>0.75</v>
      </c>
      <c r="F15" s="38">
        <v>4.1666666666666664E-2</v>
      </c>
      <c r="G15" s="16">
        <f t="shared" si="1"/>
        <v>0.33333333333333331</v>
      </c>
      <c r="H15" s="14">
        <f t="shared" si="2"/>
        <v>1</v>
      </c>
      <c r="I15" s="44" t="s">
        <v>17</v>
      </c>
    </row>
    <row r="16" spans="2:10" ht="15" customHeight="1">
      <c r="B16" s="49">
        <f t="shared" si="3"/>
        <v>42951</v>
      </c>
      <c r="C16" s="53">
        <f t="shared" si="0"/>
        <v>42951</v>
      </c>
      <c r="D16" s="56">
        <v>0.39583333333333331</v>
      </c>
      <c r="E16" s="37">
        <v>0.75</v>
      </c>
      <c r="F16" s="38">
        <v>4.1666666666666664E-2</v>
      </c>
      <c r="G16" s="16">
        <f t="shared" si="1"/>
        <v>0.3125</v>
      </c>
      <c r="H16" s="14">
        <f t="shared" si="2"/>
        <v>1.3125</v>
      </c>
      <c r="I16" s="44" t="s">
        <v>29</v>
      </c>
    </row>
    <row r="17" spans="2:9" ht="15" customHeight="1">
      <c r="B17" s="49">
        <f t="shared" si="3"/>
        <v>42952</v>
      </c>
      <c r="C17" s="53">
        <f t="shared" si="0"/>
        <v>42952</v>
      </c>
      <c r="D17" s="51"/>
      <c r="E17" s="37"/>
      <c r="F17" s="38"/>
      <c r="G17" s="16">
        <f t="shared" si="1"/>
        <v>0</v>
      </c>
      <c r="H17" s="14">
        <f t="shared" si="2"/>
        <v>1.3125</v>
      </c>
      <c r="I17" s="44"/>
    </row>
    <row r="18" spans="2:9" ht="15" customHeight="1">
      <c r="B18" s="49">
        <f t="shared" si="3"/>
        <v>42953</v>
      </c>
      <c r="C18" s="53">
        <f t="shared" si="0"/>
        <v>42953</v>
      </c>
      <c r="D18" s="51">
        <v>0.375</v>
      </c>
      <c r="E18" s="37">
        <v>0.75</v>
      </c>
      <c r="F18" s="38">
        <v>4.1666666666666664E-2</v>
      </c>
      <c r="G18" s="16">
        <f t="shared" si="1"/>
        <v>0.33333333333333331</v>
      </c>
      <c r="H18" s="14">
        <f t="shared" si="2"/>
        <v>1.6458333333333333</v>
      </c>
      <c r="I18" s="45" t="s">
        <v>27</v>
      </c>
    </row>
    <row r="19" spans="2:9" ht="15" customHeight="1">
      <c r="B19" s="49">
        <f t="shared" si="3"/>
        <v>42954</v>
      </c>
      <c r="C19" s="53">
        <f t="shared" si="0"/>
        <v>42954</v>
      </c>
      <c r="D19" s="51">
        <v>0.375</v>
      </c>
      <c r="E19" s="37">
        <v>0.75</v>
      </c>
      <c r="F19" s="38">
        <v>4.1666666666666664E-2</v>
      </c>
      <c r="G19" s="16">
        <f t="shared" si="1"/>
        <v>0.33333333333333331</v>
      </c>
      <c r="H19" s="14">
        <f t="shared" si="2"/>
        <v>1.9791666666666665</v>
      </c>
      <c r="I19" s="44" t="s">
        <v>19</v>
      </c>
    </row>
    <row r="20" spans="2:9" ht="15" customHeight="1">
      <c r="B20" s="49">
        <f t="shared" si="3"/>
        <v>42955</v>
      </c>
      <c r="C20" s="53">
        <f t="shared" si="0"/>
        <v>42955</v>
      </c>
      <c r="D20" s="51">
        <v>0.375</v>
      </c>
      <c r="E20" s="37">
        <v>0.75</v>
      </c>
      <c r="F20" s="38">
        <v>4.1666666666666664E-2</v>
      </c>
      <c r="G20" s="16">
        <f t="shared" si="1"/>
        <v>0.33333333333333331</v>
      </c>
      <c r="H20" s="14">
        <f t="shared" si="2"/>
        <v>2.3125</v>
      </c>
      <c r="I20" s="44" t="s">
        <v>20</v>
      </c>
    </row>
    <row r="21" spans="2:9" ht="15" customHeight="1">
      <c r="B21" s="49">
        <f t="shared" si="3"/>
        <v>42956</v>
      </c>
      <c r="C21" s="53">
        <f t="shared" si="0"/>
        <v>42956</v>
      </c>
      <c r="D21" s="51">
        <v>0.375</v>
      </c>
      <c r="E21" s="37">
        <v>0.75</v>
      </c>
      <c r="F21" s="38">
        <v>4.1666666666666664E-2</v>
      </c>
      <c r="G21" s="16">
        <f t="shared" si="1"/>
        <v>0.33333333333333331</v>
      </c>
      <c r="H21" s="14">
        <f t="shared" si="2"/>
        <v>2.6458333333333335</v>
      </c>
      <c r="I21" s="44" t="s">
        <v>19</v>
      </c>
    </row>
    <row r="22" spans="2:9" ht="15" customHeight="1">
      <c r="B22" s="49">
        <f t="shared" si="3"/>
        <v>42957</v>
      </c>
      <c r="C22" s="53">
        <f t="shared" si="0"/>
        <v>42957</v>
      </c>
      <c r="D22" s="51">
        <v>0.375</v>
      </c>
      <c r="E22" s="39">
        <v>0.625</v>
      </c>
      <c r="F22" s="38">
        <v>4.1666666666666664E-2</v>
      </c>
      <c r="G22" s="16">
        <f t="shared" si="1"/>
        <v>0.20833333333333334</v>
      </c>
      <c r="H22" s="14">
        <f t="shared" si="2"/>
        <v>2.854166666666667</v>
      </c>
      <c r="I22" s="46" t="s">
        <v>30</v>
      </c>
    </row>
    <row r="23" spans="2:9" ht="15" customHeight="1">
      <c r="B23" s="55">
        <f t="shared" si="3"/>
        <v>42958</v>
      </c>
      <c r="C23" s="57">
        <f t="shared" si="0"/>
        <v>42958</v>
      </c>
      <c r="D23" s="51"/>
      <c r="E23" s="37"/>
      <c r="F23" s="38"/>
      <c r="G23" s="16">
        <f t="shared" si="1"/>
        <v>0</v>
      </c>
      <c r="H23" s="14">
        <f t="shared" si="2"/>
        <v>2.854166666666667</v>
      </c>
      <c r="I23" s="45" t="s">
        <v>13</v>
      </c>
    </row>
    <row r="24" spans="2:9" ht="15" customHeight="1">
      <c r="B24" s="49">
        <f t="shared" si="3"/>
        <v>42959</v>
      </c>
      <c r="C24" s="53">
        <f t="shared" si="0"/>
        <v>42959</v>
      </c>
      <c r="D24" s="51"/>
      <c r="E24" s="37"/>
      <c r="F24" s="38"/>
      <c r="G24" s="16">
        <f t="shared" si="1"/>
        <v>0</v>
      </c>
      <c r="H24" s="14">
        <f t="shared" si="2"/>
        <v>2.854166666666667</v>
      </c>
      <c r="I24" s="44"/>
    </row>
    <row r="25" spans="2:9" ht="15" customHeight="1">
      <c r="B25" s="49">
        <f t="shared" si="3"/>
        <v>42960</v>
      </c>
      <c r="C25" s="53">
        <f t="shared" si="0"/>
        <v>42960</v>
      </c>
      <c r="D25" s="51"/>
      <c r="E25" s="37"/>
      <c r="F25" s="38"/>
      <c r="G25" s="16">
        <f t="shared" si="1"/>
        <v>0</v>
      </c>
      <c r="H25" s="14">
        <f t="shared" si="2"/>
        <v>2.854166666666667</v>
      </c>
      <c r="I25" s="44"/>
    </row>
    <row r="26" spans="2:9" ht="15" customHeight="1">
      <c r="B26" s="49">
        <f t="shared" si="3"/>
        <v>42961</v>
      </c>
      <c r="C26" s="53">
        <f t="shared" si="0"/>
        <v>42961</v>
      </c>
      <c r="D26" s="51"/>
      <c r="E26" s="37"/>
      <c r="F26" s="38"/>
      <c r="G26" s="16">
        <f t="shared" si="1"/>
        <v>0</v>
      </c>
      <c r="H26" s="14">
        <f t="shared" si="2"/>
        <v>2.854166666666667</v>
      </c>
      <c r="I26" s="45" t="s">
        <v>14</v>
      </c>
    </row>
    <row r="27" spans="2:9" ht="15" customHeight="1">
      <c r="B27" s="49">
        <f t="shared" si="3"/>
        <v>42962</v>
      </c>
      <c r="C27" s="53">
        <f t="shared" si="0"/>
        <v>42962</v>
      </c>
      <c r="D27" s="51"/>
      <c r="E27" s="37"/>
      <c r="F27" s="38"/>
      <c r="G27" s="16">
        <f t="shared" si="1"/>
        <v>0</v>
      </c>
      <c r="H27" s="14">
        <f t="shared" si="2"/>
        <v>2.854166666666667</v>
      </c>
      <c r="I27" s="45" t="s">
        <v>14</v>
      </c>
    </row>
    <row r="28" spans="2:9" ht="15" customHeight="1">
      <c r="B28" s="49">
        <f t="shared" si="3"/>
        <v>42963</v>
      </c>
      <c r="C28" s="53">
        <f t="shared" si="0"/>
        <v>42963</v>
      </c>
      <c r="D28" s="51"/>
      <c r="E28" s="37"/>
      <c r="F28" s="38"/>
      <c r="G28" s="16">
        <f t="shared" si="1"/>
        <v>0</v>
      </c>
      <c r="H28" s="14">
        <f t="shared" si="2"/>
        <v>2.854166666666667</v>
      </c>
      <c r="I28" s="45" t="s">
        <v>28</v>
      </c>
    </row>
    <row r="29" spans="2:9" ht="15" customHeight="1">
      <c r="B29" s="49">
        <f t="shared" si="3"/>
        <v>42964</v>
      </c>
      <c r="C29" s="53">
        <f t="shared" si="0"/>
        <v>42964</v>
      </c>
      <c r="D29" s="56">
        <v>0.54166666666666663</v>
      </c>
      <c r="E29" s="39">
        <v>0.875</v>
      </c>
      <c r="F29" s="40">
        <v>2.0833333333333332E-2</v>
      </c>
      <c r="G29" s="16">
        <f t="shared" si="1"/>
        <v>0.31250000000000006</v>
      </c>
      <c r="H29" s="14">
        <f t="shared" si="2"/>
        <v>3.166666666666667</v>
      </c>
      <c r="I29" s="44" t="s">
        <v>32</v>
      </c>
    </row>
    <row r="30" spans="2:9" ht="15" customHeight="1">
      <c r="B30" s="49">
        <f t="shared" si="3"/>
        <v>42965</v>
      </c>
      <c r="C30" s="53">
        <f t="shared" si="0"/>
        <v>42965</v>
      </c>
      <c r="D30" s="51">
        <v>0.375</v>
      </c>
      <c r="E30" s="37">
        <v>0.75</v>
      </c>
      <c r="F30" s="38">
        <v>4.1666666666666664E-2</v>
      </c>
      <c r="G30" s="16">
        <f t="shared" si="1"/>
        <v>0.33333333333333331</v>
      </c>
      <c r="H30" s="14">
        <f t="shared" si="2"/>
        <v>3.5000000000000004</v>
      </c>
      <c r="I30" s="44" t="s">
        <v>18</v>
      </c>
    </row>
    <row r="31" spans="2:9" ht="15" customHeight="1">
      <c r="B31" s="49">
        <f t="shared" si="3"/>
        <v>42966</v>
      </c>
      <c r="C31" s="53">
        <f t="shared" si="0"/>
        <v>42966</v>
      </c>
      <c r="D31" s="51"/>
      <c r="E31" s="37"/>
      <c r="F31" s="38"/>
      <c r="G31" s="16">
        <f t="shared" si="1"/>
        <v>0</v>
      </c>
      <c r="H31" s="14">
        <f t="shared" si="2"/>
        <v>3.5000000000000004</v>
      </c>
      <c r="I31" s="44"/>
    </row>
    <row r="32" spans="2:9" ht="15" customHeight="1">
      <c r="B32" s="49">
        <f t="shared" si="3"/>
        <v>42967</v>
      </c>
      <c r="C32" s="53">
        <f t="shared" si="0"/>
        <v>42967</v>
      </c>
      <c r="D32" s="51"/>
      <c r="E32" s="37"/>
      <c r="F32" s="38"/>
      <c r="G32" s="16">
        <f t="shared" si="1"/>
        <v>0</v>
      </c>
      <c r="H32" s="14">
        <f t="shared" si="2"/>
        <v>3.5000000000000004</v>
      </c>
      <c r="I32" s="44"/>
    </row>
    <row r="33" spans="1:9" ht="15" customHeight="1">
      <c r="B33" s="49">
        <f t="shared" si="3"/>
        <v>42968</v>
      </c>
      <c r="C33" s="53">
        <f t="shared" si="0"/>
        <v>42968</v>
      </c>
      <c r="D33" s="51">
        <v>0.375</v>
      </c>
      <c r="E33" s="37">
        <v>0.75</v>
      </c>
      <c r="F33" s="38">
        <v>4.1666666666666664E-2</v>
      </c>
      <c r="G33" s="16">
        <f t="shared" si="1"/>
        <v>0.33333333333333331</v>
      </c>
      <c r="H33" s="14">
        <f t="shared" si="2"/>
        <v>3.8333333333333339</v>
      </c>
      <c r="I33" s="44" t="s">
        <v>19</v>
      </c>
    </row>
    <row r="34" spans="1:9" ht="15" customHeight="1">
      <c r="B34" s="49">
        <f t="shared" si="3"/>
        <v>42969</v>
      </c>
      <c r="C34" s="53">
        <f t="shared" si="0"/>
        <v>42969</v>
      </c>
      <c r="D34" s="51">
        <v>0.375</v>
      </c>
      <c r="E34" s="37">
        <v>0.75</v>
      </c>
      <c r="F34" s="38">
        <v>4.1666666666666664E-2</v>
      </c>
      <c r="G34" s="16">
        <f t="shared" si="1"/>
        <v>0.33333333333333331</v>
      </c>
      <c r="H34" s="14">
        <f t="shared" si="2"/>
        <v>4.166666666666667</v>
      </c>
      <c r="I34" s="44" t="s">
        <v>20</v>
      </c>
    </row>
    <row r="35" spans="1:9" ht="15" customHeight="1">
      <c r="B35" s="49">
        <f t="shared" si="3"/>
        <v>42970</v>
      </c>
      <c r="C35" s="53">
        <f t="shared" si="0"/>
        <v>42970</v>
      </c>
      <c r="D35" s="51">
        <v>0.375</v>
      </c>
      <c r="E35" s="37">
        <v>0.75</v>
      </c>
      <c r="F35" s="38">
        <v>4.1666666666666664E-2</v>
      </c>
      <c r="G35" s="16">
        <f t="shared" si="1"/>
        <v>0.33333333333333331</v>
      </c>
      <c r="H35" s="14">
        <f t="shared" si="2"/>
        <v>4.5</v>
      </c>
      <c r="I35" s="44" t="s">
        <v>19</v>
      </c>
    </row>
    <row r="36" spans="1:9" ht="15" customHeight="1">
      <c r="B36" s="49">
        <f t="shared" si="3"/>
        <v>42971</v>
      </c>
      <c r="C36" s="53">
        <f t="shared" si="0"/>
        <v>42971</v>
      </c>
      <c r="D36" s="51">
        <v>0.375</v>
      </c>
      <c r="E36" s="37">
        <v>0.75</v>
      </c>
      <c r="F36" s="38">
        <v>4.1666666666666664E-2</v>
      </c>
      <c r="G36" s="16">
        <f t="shared" si="1"/>
        <v>0.33333333333333331</v>
      </c>
      <c r="H36" s="14">
        <f t="shared" si="2"/>
        <v>4.833333333333333</v>
      </c>
      <c r="I36" s="44" t="s">
        <v>20</v>
      </c>
    </row>
    <row r="37" spans="1:9" ht="15" customHeight="1">
      <c r="B37" s="49">
        <f t="shared" si="3"/>
        <v>42972</v>
      </c>
      <c r="C37" s="53">
        <f t="shared" si="0"/>
        <v>42972</v>
      </c>
      <c r="D37" s="51"/>
      <c r="E37" s="37"/>
      <c r="F37" s="38"/>
      <c r="G37" s="16">
        <f t="shared" si="1"/>
        <v>0</v>
      </c>
      <c r="H37" s="14">
        <f t="shared" si="2"/>
        <v>4.833333333333333</v>
      </c>
      <c r="I37" s="45" t="s">
        <v>26</v>
      </c>
    </row>
    <row r="38" spans="1:9" ht="15" customHeight="1">
      <c r="B38" s="49">
        <f t="shared" si="3"/>
        <v>42973</v>
      </c>
      <c r="C38" s="53">
        <f t="shared" si="0"/>
        <v>42973</v>
      </c>
      <c r="D38" s="51"/>
      <c r="E38" s="37"/>
      <c r="F38" s="38"/>
      <c r="G38" s="16">
        <f t="shared" si="1"/>
        <v>0</v>
      </c>
      <c r="H38" s="14">
        <f t="shared" si="2"/>
        <v>4.833333333333333</v>
      </c>
      <c r="I38" s="44"/>
    </row>
    <row r="39" spans="1:9" ht="15" customHeight="1">
      <c r="B39" s="49">
        <f t="shared" si="3"/>
        <v>42974</v>
      </c>
      <c r="C39" s="53">
        <f t="shared" si="0"/>
        <v>42974</v>
      </c>
      <c r="D39" s="51"/>
      <c r="E39" s="37"/>
      <c r="F39" s="38"/>
      <c r="G39" s="16">
        <f t="shared" si="1"/>
        <v>0</v>
      </c>
      <c r="H39" s="14">
        <f t="shared" si="2"/>
        <v>4.833333333333333</v>
      </c>
      <c r="I39" s="44"/>
    </row>
    <row r="40" spans="1:9" ht="15" customHeight="1">
      <c r="B40" s="49">
        <f t="shared" si="3"/>
        <v>42975</v>
      </c>
      <c r="C40" s="53">
        <f t="shared" si="0"/>
        <v>42975</v>
      </c>
      <c r="D40" s="51">
        <v>0.375</v>
      </c>
      <c r="E40" s="37">
        <v>0.75</v>
      </c>
      <c r="F40" s="38">
        <v>4.1666666666666664E-2</v>
      </c>
      <c r="G40" s="16">
        <f t="shared" si="1"/>
        <v>0.33333333333333331</v>
      </c>
      <c r="H40" s="14">
        <f t="shared" si="2"/>
        <v>5.1666666666666661</v>
      </c>
      <c r="I40" s="44" t="s">
        <v>19</v>
      </c>
    </row>
    <row r="41" spans="1:9" ht="15" customHeight="1">
      <c r="B41" s="49">
        <f t="shared" si="3"/>
        <v>42976</v>
      </c>
      <c r="C41" s="53">
        <f t="shared" si="0"/>
        <v>42976</v>
      </c>
      <c r="D41" s="51">
        <v>0.375</v>
      </c>
      <c r="E41" s="37">
        <v>0.75</v>
      </c>
      <c r="F41" s="38">
        <v>4.1666666666666664E-2</v>
      </c>
      <c r="G41" s="16">
        <f t="shared" si="1"/>
        <v>0.33333333333333331</v>
      </c>
      <c r="H41" s="14">
        <f t="shared" si="2"/>
        <v>5.4999999999999991</v>
      </c>
      <c r="I41" s="44" t="s">
        <v>20</v>
      </c>
    </row>
    <row r="42" spans="1:9" ht="15" customHeight="1">
      <c r="B42" s="49">
        <f t="shared" si="3"/>
        <v>42977</v>
      </c>
      <c r="C42" s="53">
        <f t="shared" si="0"/>
        <v>42977</v>
      </c>
      <c r="D42" s="51">
        <v>0.375</v>
      </c>
      <c r="E42" s="37">
        <v>0.75</v>
      </c>
      <c r="F42" s="38">
        <v>4.1666666666666664E-2</v>
      </c>
      <c r="G42" s="16">
        <f t="shared" si="1"/>
        <v>0.33333333333333331</v>
      </c>
      <c r="H42" s="14">
        <f t="shared" si="2"/>
        <v>5.8333333333333321</v>
      </c>
      <c r="I42" s="44" t="s">
        <v>19</v>
      </c>
    </row>
    <row r="43" spans="1:9" ht="15" customHeight="1" thickBot="1">
      <c r="B43" s="49">
        <f t="shared" si="3"/>
        <v>42978</v>
      </c>
      <c r="C43" s="53">
        <f t="shared" si="0"/>
        <v>42978</v>
      </c>
      <c r="D43" s="52">
        <v>0.375</v>
      </c>
      <c r="E43" s="41">
        <v>0.75</v>
      </c>
      <c r="F43" s="42">
        <v>4.1666666666666664E-2</v>
      </c>
      <c r="G43" s="16">
        <f t="shared" si="1"/>
        <v>0.33333333333333331</v>
      </c>
      <c r="H43" s="14">
        <f t="shared" si="2"/>
        <v>6.1666666666666652</v>
      </c>
      <c r="I43" s="44" t="s">
        <v>20</v>
      </c>
    </row>
    <row r="44" spans="1:9" ht="18.600000000000001" customHeight="1" thickTop="1">
      <c r="B44" s="80" t="s">
        <v>11</v>
      </c>
      <c r="C44" s="65"/>
      <c r="D44" s="65"/>
      <c r="E44" s="66"/>
      <c r="F44" s="31"/>
      <c r="G44" s="17"/>
      <c r="H44" s="18">
        <f>H43</f>
        <v>6.1666666666666652</v>
      </c>
      <c r="I44" s="19"/>
    </row>
    <row r="45" spans="1:9" ht="12" customHeight="1">
      <c r="B45" s="20"/>
      <c r="C45" s="20"/>
      <c r="D45" s="20"/>
      <c r="E45" s="20"/>
      <c r="F45" s="20"/>
      <c r="G45" s="8"/>
      <c r="H45" s="8"/>
      <c r="I45" s="8"/>
    </row>
    <row r="46" spans="1:9" ht="15" customHeight="1">
      <c r="A46" s="4" t="s">
        <v>1</v>
      </c>
      <c r="B46" s="21">
        <v>1</v>
      </c>
      <c r="C46" s="22" t="s">
        <v>3</v>
      </c>
      <c r="D46" s="15">
        <v>0.375</v>
      </c>
      <c r="E46" s="15">
        <v>0.72916666666666663</v>
      </c>
      <c r="F46" s="15">
        <v>4.1666666666666664E-2</v>
      </c>
      <c r="G46" s="23">
        <f>E46-D46-F46</f>
        <v>0.31249999999999994</v>
      </c>
      <c r="H46" s="18">
        <f>G46</f>
        <v>0.31249999999999994</v>
      </c>
      <c r="I46" s="24"/>
    </row>
    <row r="47" spans="1:9" ht="12" customHeight="1">
      <c r="B47" s="25"/>
      <c r="C47" s="25"/>
      <c r="D47" s="25"/>
      <c r="E47" s="25"/>
      <c r="F47" s="25"/>
      <c r="G47" s="26"/>
      <c r="H47" s="26"/>
      <c r="I47" s="26"/>
    </row>
    <row r="56" spans="9:9">
      <c r="I56" s="27"/>
    </row>
  </sheetData>
  <mergeCells count="7">
    <mergeCell ref="B44:E44"/>
    <mergeCell ref="D5:G5"/>
    <mergeCell ref="D7:H7"/>
    <mergeCell ref="D8:H8"/>
    <mergeCell ref="G11:H11"/>
    <mergeCell ref="E9:H9"/>
    <mergeCell ref="B9:C9"/>
  </mergeCells>
  <phoneticPr fontId="1"/>
  <conditionalFormatting sqref="B13:C43">
    <cfRule type="expression" dxfId="2" priority="3" stopIfTrue="1">
      <formula>OR(WEEKDAY(B13,2)&gt;5,COUNTIF(Holiday,B13))</formula>
    </cfRule>
  </conditionalFormatting>
  <conditionalFormatting sqref="C13">
    <cfRule type="expression" dxfId="1" priority="2" stopIfTrue="1">
      <formula>OR(WEEKDAY(B13,2)&gt;5,COUNTIF(Holiday,B13))</formula>
    </cfRule>
  </conditionalFormatting>
  <conditionalFormatting sqref="C14:C43">
    <cfRule type="expression" dxfId="0" priority="1" stopIfTrue="1">
      <formula>OR(WEEKDAY(B14,2)&gt;5,COUNTIF(Holiday,B14))</formula>
    </cfRule>
  </conditionalFormatting>
  <pageMargins left="0.35433070866141736" right="0.27559055118110237" top="0.74803149606299213" bottom="0.35433070866141736" header="0.35433070866141736" footer="0.23622047244094491"/>
  <pageSetup paperSize="9" scale="98" orientation="portrait" r:id="rId1"/>
  <headerFooter alignWithMargins="0">
    <oddHeader>&amp;L&amp;"ＭＳ Ｐ明朝,標準"&amp;10業務完了報告書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4"/>
  <sheetViews>
    <sheetView workbookViewId="0"/>
  </sheetViews>
  <sheetFormatPr defaultRowHeight="13.5"/>
  <cols>
    <col min="1" max="1" width="9" customWidth="1"/>
    <col min="2" max="2" width="11.625" bestFit="1" customWidth="1"/>
    <col min="4" max="4" width="11.625" bestFit="1" customWidth="1"/>
  </cols>
  <sheetData>
    <row r="2" spans="2:4">
      <c r="B2" t="s">
        <v>12</v>
      </c>
    </row>
    <row r="3" spans="2:4">
      <c r="B3" s="28">
        <v>42123</v>
      </c>
      <c r="D3" s="28"/>
    </row>
    <row r="4" spans="2:4">
      <c r="B4" s="28">
        <v>42128</v>
      </c>
      <c r="D4" s="28"/>
    </row>
    <row r="5" spans="2:4">
      <c r="B5" s="28">
        <v>42129</v>
      </c>
    </row>
    <row r="6" spans="2:4">
      <c r="B6" s="28">
        <v>42130</v>
      </c>
    </row>
    <row r="7" spans="2:4">
      <c r="B7" s="28">
        <v>42205</v>
      </c>
    </row>
    <row r="8" spans="2:4">
      <c r="B8" s="28">
        <v>42268</v>
      </c>
    </row>
    <row r="9" spans="2:4">
      <c r="B9" s="28">
        <v>42269</v>
      </c>
    </row>
    <row r="10" spans="2:4">
      <c r="B10" s="28">
        <v>42270</v>
      </c>
    </row>
    <row r="11" spans="2:4">
      <c r="B11" s="28">
        <v>42289</v>
      </c>
    </row>
    <row r="12" spans="2:4">
      <c r="B12" s="28">
        <v>42311</v>
      </c>
    </row>
    <row r="13" spans="2:4">
      <c r="B13" s="28">
        <v>42331</v>
      </c>
    </row>
    <row r="14" spans="2:4">
      <c r="B14" s="28">
        <v>42361</v>
      </c>
    </row>
    <row r="15" spans="2:4">
      <c r="B15" s="28">
        <v>42367</v>
      </c>
    </row>
    <row r="16" spans="2:4">
      <c r="B16" s="28">
        <v>42368</v>
      </c>
    </row>
    <row r="17" spans="2:2">
      <c r="B17" s="28">
        <v>42369</v>
      </c>
    </row>
    <row r="18" spans="2:2">
      <c r="B18" s="28">
        <v>42370</v>
      </c>
    </row>
    <row r="19" spans="2:2">
      <c r="B19" s="28">
        <v>42380</v>
      </c>
    </row>
    <row r="20" spans="2:2">
      <c r="B20" s="28">
        <v>42411</v>
      </c>
    </row>
    <row r="21" spans="2:2">
      <c r="B21" s="28">
        <v>42450</v>
      </c>
    </row>
    <row r="22" spans="2:2">
      <c r="B22" s="28">
        <v>42493</v>
      </c>
    </row>
    <row r="23" spans="2:2">
      <c r="B23" s="28">
        <v>42494</v>
      </c>
    </row>
    <row r="24" spans="2:2">
      <c r="B24" s="28">
        <v>42495</v>
      </c>
    </row>
    <row r="25" spans="2:2">
      <c r="B25" s="28">
        <v>42569</v>
      </c>
    </row>
    <row r="26" spans="2:2">
      <c r="B26" s="28">
        <v>42593</v>
      </c>
    </row>
    <row r="27" spans="2:2">
      <c r="B27" s="28">
        <v>42632</v>
      </c>
    </row>
    <row r="28" spans="2:2">
      <c r="B28" s="28">
        <v>42635</v>
      </c>
    </row>
    <row r="29" spans="2:2">
      <c r="B29" s="28">
        <v>42653</v>
      </c>
    </row>
    <row r="30" spans="2:2">
      <c r="B30" s="28">
        <v>42677</v>
      </c>
    </row>
    <row r="31" spans="2:2">
      <c r="B31" s="28">
        <v>42697</v>
      </c>
    </row>
    <row r="32" spans="2:2">
      <c r="B32" s="28">
        <v>42727</v>
      </c>
    </row>
    <row r="33" spans="2:2">
      <c r="B33" s="28">
        <v>42737</v>
      </c>
    </row>
    <row r="34" spans="2:2">
      <c r="B34" s="28">
        <v>42744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業務完了報告書Ver03</vt:lpstr>
      <vt:lpstr>様式4業務完了報告書Ver03 (サンプル)</vt:lpstr>
      <vt:lpstr>祝日</vt:lpstr>
      <vt:lpstr>Holiday</vt:lpstr>
    </vt:vector>
  </TitlesOfParts>
  <Company>金融　業務G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松下正夫</dc:creator>
  <cp:lastModifiedBy>USER</cp:lastModifiedBy>
  <cp:lastPrinted>2019-01-08T04:55:53Z</cp:lastPrinted>
  <dcterms:created xsi:type="dcterms:W3CDTF">2008-04-08T04:42:02Z</dcterms:created>
  <dcterms:modified xsi:type="dcterms:W3CDTF">2020-07-30T04:25:59Z</dcterms:modified>
</cp:coreProperties>
</file>