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autoCompressPictures="0" defaultThemeVersion="124226"/>
  <mc:AlternateContent xmlns:mc="http://schemas.openxmlformats.org/markup-compatibility/2006">
    <mc:Choice Requires="x15">
      <x15ac:absPath xmlns:x15ac="http://schemas.microsoft.com/office/spreadsheetml/2010/11/ac" url="C:\Users\Don Koh\Dropbox\My_Documents\GitHub_Repo\IPP_USLS\USLS\"/>
    </mc:Choice>
  </mc:AlternateContent>
  <xr:revisionPtr revIDLastSave="0" documentId="13_ncr:1_{D3C94896-6B68-4CED-98F3-ED8FAB0CDA24}" xr6:coauthVersionLast="45" xr6:coauthVersionMax="45" xr10:uidLastSave="{00000000-0000-0000-0000-000000000000}"/>
  <bookViews>
    <workbookView xWindow="525" yWindow="510" windowWidth="23505" windowHeight="15135" activeTab="1" xr2:uid="{00000000-000D-0000-FFFF-FFFF00000000}"/>
  </bookViews>
  <sheets>
    <sheet name="ReadMe" sheetId="3" r:id="rId1"/>
    <sheet name="Figures" sheetId="10" r:id="rId2"/>
    <sheet name="NA_Aggregate" sheetId="1" r:id="rId3"/>
    <sheet name="NA_Sector" sheetId="5" r:id="rId4"/>
    <sheet name="Corrado et al" sheetId="8" r:id="rId5"/>
    <sheet name="NA_Vintag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O31" i="1" l="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30" i="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W6" i="5" l="1"/>
  <c r="AW7" i="5"/>
  <c r="AW8" i="5"/>
  <c r="AW9" i="5"/>
  <c r="AW10" i="5"/>
  <c r="AW11" i="5"/>
  <c r="AW12" i="5"/>
  <c r="AW13" i="5"/>
  <c r="AW14" i="5"/>
  <c r="AW15" i="5"/>
  <c r="AW16" i="5"/>
  <c r="AW17" i="5"/>
  <c r="AW18" i="5"/>
  <c r="AW19" i="5"/>
  <c r="AW20" i="5"/>
  <c r="AW21" i="5"/>
  <c r="AW22" i="5"/>
  <c r="AW23" i="5"/>
  <c r="AW24" i="5"/>
  <c r="AW25" i="5"/>
  <c r="AW26" i="5"/>
  <c r="AW27" i="5"/>
  <c r="AW28" i="5"/>
  <c r="AW29" i="5"/>
  <c r="AW30" i="5"/>
  <c r="AW31" i="5"/>
  <c r="AW32" i="5"/>
  <c r="AW33" i="5"/>
  <c r="AW34" i="5"/>
  <c r="AW35" i="5"/>
  <c r="AW36" i="5"/>
  <c r="AW37" i="5"/>
  <c r="AW38" i="5"/>
  <c r="AW39" i="5"/>
  <c r="AW40" i="5"/>
  <c r="AW41" i="5"/>
  <c r="AW42" i="5"/>
  <c r="AW43" i="5"/>
  <c r="AW44" i="5"/>
  <c r="AW45" i="5"/>
  <c r="AW46" i="5"/>
  <c r="AW47" i="5"/>
  <c r="AW48" i="5"/>
  <c r="AW49" i="5"/>
  <c r="AW50" i="5"/>
  <c r="AW51" i="5"/>
  <c r="AW52" i="5"/>
  <c r="AW53" i="5"/>
  <c r="AW54" i="5"/>
  <c r="AW55" i="5"/>
  <c r="AW56" i="5"/>
  <c r="AW57" i="5"/>
  <c r="AW58" i="5"/>
  <c r="AW59" i="5"/>
  <c r="AW60" i="5"/>
  <c r="AW61" i="5"/>
  <c r="AW62" i="5"/>
  <c r="AW63" i="5"/>
  <c r="AW64" i="5"/>
  <c r="AW65" i="5"/>
  <c r="AW66" i="5"/>
  <c r="AW67" i="5"/>
  <c r="AW68" i="5"/>
  <c r="AW69" i="5"/>
  <c r="AW70" i="5"/>
  <c r="AW71" i="5"/>
  <c r="AW72" i="5"/>
  <c r="AW73" i="5"/>
  <c r="AW74" i="5"/>
  <c r="AW75" i="5"/>
  <c r="AW76" i="5"/>
  <c r="AW77" i="5"/>
  <c r="AW78" i="5"/>
  <c r="AW79" i="5"/>
  <c r="AW80" i="5"/>
  <c r="AW81" i="5"/>
  <c r="AW82" i="5"/>
  <c r="AW83" i="5"/>
  <c r="AW84" i="5"/>
  <c r="AW85" i="5"/>
  <c r="AW86" i="5"/>
  <c r="AW87" i="5"/>
  <c r="AW88" i="5"/>
  <c r="AW89" i="5"/>
  <c r="AW90" i="5"/>
  <c r="AW91" i="5"/>
  <c r="AW92" i="5"/>
  <c r="AW93" i="5"/>
  <c r="AW94" i="5"/>
  <c r="AW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5"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24"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5" i="5"/>
  <c r="U94" i="5"/>
  <c r="U93" i="5"/>
  <c r="U92" i="5"/>
  <c r="U91" i="5"/>
  <c r="U90" i="5"/>
  <c r="U89" i="5"/>
  <c r="U88" i="5"/>
  <c r="U87" i="5"/>
  <c r="U86" i="5"/>
  <c r="U85" i="5"/>
  <c r="U84" i="5"/>
  <c r="U83" i="5"/>
  <c r="U82" i="5"/>
  <c r="U81" i="5"/>
  <c r="U80" i="5"/>
  <c r="U79" i="5"/>
  <c r="U78" i="5"/>
  <c r="U77" i="5"/>
  <c r="U76" i="5"/>
  <c r="U75" i="5"/>
  <c r="U74" i="5"/>
  <c r="U73" i="5"/>
  <c r="U72" i="5"/>
  <c r="U71" i="5"/>
  <c r="U70" i="5"/>
  <c r="U69" i="5"/>
  <c r="U68" i="5"/>
  <c r="U67" i="5"/>
  <c r="U66" i="5"/>
  <c r="U65" i="5"/>
  <c r="U64" i="5"/>
  <c r="U63" i="5"/>
  <c r="U62" i="5"/>
  <c r="U61" i="5"/>
  <c r="U60" i="5"/>
  <c r="U59" i="5"/>
  <c r="U58" i="5"/>
  <c r="U57" i="5"/>
  <c r="U56" i="5"/>
  <c r="U55" i="5"/>
  <c r="U54" i="5"/>
  <c r="U53" i="5"/>
  <c r="U52" i="5"/>
  <c r="U51" i="5"/>
  <c r="U50" i="5"/>
  <c r="U49" i="5"/>
  <c r="U48" i="5"/>
  <c r="U47" i="5"/>
  <c r="U46" i="5"/>
  <c r="U45" i="5"/>
  <c r="U44" i="5"/>
  <c r="U43" i="5"/>
  <c r="U42" i="5"/>
  <c r="U41" i="5"/>
  <c r="U40" i="5"/>
  <c r="U39" i="5"/>
  <c r="U38" i="5"/>
  <c r="U37" i="5"/>
  <c r="U36" i="5"/>
  <c r="U35" i="5"/>
  <c r="U34" i="5"/>
  <c r="U33" i="5"/>
  <c r="U32" i="5"/>
  <c r="U31" i="5"/>
  <c r="U30" i="5"/>
  <c r="U29" i="5"/>
  <c r="U28" i="5"/>
  <c r="U27" i="5"/>
  <c r="U26" i="5"/>
  <c r="U25" i="5"/>
  <c r="U24" i="5"/>
  <c r="U23" i="5"/>
  <c r="U22" i="5"/>
  <c r="U21" i="5"/>
  <c r="U20" i="5"/>
  <c r="U19" i="5"/>
  <c r="U18" i="5"/>
  <c r="U17" i="5"/>
  <c r="U16" i="5"/>
  <c r="U15" i="5"/>
  <c r="U14" i="5"/>
  <c r="U13" i="5"/>
  <c r="U12" i="5"/>
  <c r="U11" i="5"/>
  <c r="U10" i="5"/>
  <c r="U9" i="5"/>
  <c r="U8" i="5"/>
  <c r="U7" i="5"/>
  <c r="U6" i="5"/>
  <c r="U5"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6" i="5"/>
  <c r="M7" i="5"/>
  <c r="M8" i="5"/>
  <c r="M9" i="5"/>
  <c r="M10" i="5"/>
  <c r="M11" i="5"/>
  <c r="M12" i="5"/>
  <c r="M13" i="5"/>
  <c r="M14" i="5"/>
  <c r="M15" i="5"/>
  <c r="M16" i="5"/>
  <c r="M17" i="5"/>
  <c r="M18" i="5"/>
  <c r="M19" i="5"/>
  <c r="M20" i="5"/>
  <c r="M21" i="5"/>
  <c r="M22" i="5"/>
  <c r="M5" i="5"/>
</calcChain>
</file>

<file path=xl/sharedStrings.xml><?xml version="1.0" encoding="utf-8"?>
<sst xmlns="http://schemas.openxmlformats.org/spreadsheetml/2006/main" count="1223" uniqueCount="493">
  <si>
    <t>CD</t>
  </si>
  <si>
    <t>DEP_CD</t>
  </si>
  <si>
    <t>IP_IPP</t>
  </si>
  <si>
    <t>year</t>
  </si>
  <si>
    <t>DEP_KP_Software</t>
  </si>
  <si>
    <t>KP_Software</t>
  </si>
  <si>
    <t>DEP_KG_Software</t>
  </si>
  <si>
    <t>KG_Software</t>
  </si>
  <si>
    <t>IP_ST_Res</t>
  </si>
  <si>
    <t>IP_EQ_Res</t>
  </si>
  <si>
    <t>IG_ST_Res</t>
  </si>
  <si>
    <t>KP_RD</t>
  </si>
  <si>
    <t>KP_Ent</t>
  </si>
  <si>
    <t>DEP_KP_RD</t>
  </si>
  <si>
    <t>DEP_KP_Ent</t>
  </si>
  <si>
    <t>KG_RD</t>
  </si>
  <si>
    <t>DEP_KG_RD</t>
  </si>
  <si>
    <t>IP_RD</t>
  </si>
  <si>
    <t>IP_Ent</t>
  </si>
  <si>
    <t>IP_Software</t>
  </si>
  <si>
    <t>GNP</t>
  </si>
  <si>
    <t>CFC</t>
  </si>
  <si>
    <t>SDis</t>
  </si>
  <si>
    <t>CE</t>
  </si>
  <si>
    <t>PI</t>
  </si>
  <si>
    <t>RI</t>
  </si>
  <si>
    <t>CP</t>
  </si>
  <si>
    <t>NI</t>
  </si>
  <si>
    <t>Tax</t>
  </si>
  <si>
    <t>Sub</t>
  </si>
  <si>
    <t>BCTP</t>
  </si>
  <si>
    <t>GE</t>
  </si>
  <si>
    <t>Data Source (BEA Tables)</t>
  </si>
  <si>
    <t>Notes</t>
  </si>
  <si>
    <t>KP_EQ_Nres</t>
  </si>
  <si>
    <t>KP_ST_Nres</t>
  </si>
  <si>
    <t>KG_EQ_Nres</t>
  </si>
  <si>
    <t>KG_ST_Nres</t>
  </si>
  <si>
    <t>DEP_KP_EQ_Nres</t>
  </si>
  <si>
    <t>DEP_KP_ST_Nres</t>
  </si>
  <si>
    <t>DEP_KG_EQ_Nres</t>
  </si>
  <si>
    <t>DEP_KG_ST_Nres</t>
  </si>
  <si>
    <t>IP_ST_Nres</t>
  </si>
  <si>
    <t>IP_EQ_Nres</t>
  </si>
  <si>
    <t>IG_ST_Nres</t>
  </si>
  <si>
    <t>Sample Period</t>
  </si>
  <si>
    <t>NIPA 1.7.5</t>
  </si>
  <si>
    <t>NIPA 1.12</t>
  </si>
  <si>
    <t>Gross national product</t>
  </si>
  <si>
    <t>Consumption of fixed capital</t>
  </si>
  <si>
    <t>Statistical discrepancy</t>
  </si>
  <si>
    <t>Compensation of employees</t>
  </si>
  <si>
    <t>Proprietors' income</t>
  </si>
  <si>
    <t>Rental income of persons</t>
  </si>
  <si>
    <t>Corporate profits</t>
  </si>
  <si>
    <t>Net interest and miscellaneous payments</t>
  </si>
  <si>
    <t>Taxes on production and imports</t>
  </si>
  <si>
    <t>Subsidies</t>
  </si>
  <si>
    <t>Business current transfer payments</t>
  </si>
  <si>
    <t>Current surplus of government enterprises</t>
  </si>
  <si>
    <t>Data before 1959 is not available, so contains zeros</t>
  </si>
  <si>
    <t>Current-cost net stock of fixed capital: private, nonresidential, structure</t>
  </si>
  <si>
    <t>Current-cost net stock of fixed capital: private, nonresidential, equipment</t>
  </si>
  <si>
    <t>Current-cost net stock of fixed capital: private, nonresidential, intellectual property products</t>
  </si>
  <si>
    <t>Current-cost net stock of fixed capital: government, nonresidential, equipment</t>
  </si>
  <si>
    <t>Current-cost net stock of fixed capital: government, nonresidential, structure</t>
  </si>
  <si>
    <t>Current-cost net stock of fixed capital: government, nonresidential, intellectual property products</t>
  </si>
  <si>
    <t>Current-cost net stock of fixed capital: private, nonresidential, IPP/software</t>
  </si>
  <si>
    <t>Current-cost net stock of fixed capital: private, nonresidential, IPP/R&amp;D</t>
  </si>
  <si>
    <t>Current-cost net stock of fixed capital: private, nonresidential, IPP/entertainment, literary, and artistic originals</t>
  </si>
  <si>
    <t>Current-cost net stock of fixed capital: government, nonresidential, IPP/software</t>
  </si>
  <si>
    <t>Current-cost net stock of fixed capital: government nonresidential, IPP/R&amp;D</t>
  </si>
  <si>
    <t>Current-cost net stock of fixed capital: consumer durable goods</t>
  </si>
  <si>
    <t>FAT 1.1</t>
  </si>
  <si>
    <t>FAT 2.1</t>
  </si>
  <si>
    <t>FAT 7.1A and FAT 7.1B</t>
  </si>
  <si>
    <t>Government data is split into two in FAT: before 1996 and after 1996. In the footnotes of the table, FAT indicates that "Due to a reclassification of underlying source data, "Industrial Buildings" for years 1987-1996 includes both defense-related and nondefense facilities, while "Industrial Structures," for years 1997-forward includes only defense-related facilities.  For years 1997-forward, nondefense industrial facilities fall under several categories of nondefense structures."</t>
  </si>
  <si>
    <t>Current-cost depreciation of fixed capital: private, nonresidential, equipment</t>
  </si>
  <si>
    <t>Current-cost depreciation of fixed capital: private, nonresidential, structure</t>
  </si>
  <si>
    <t>Current-cost depreciation of fixed capital: private, nonresidential, intellectual property products</t>
  </si>
  <si>
    <t>Current-cost depreciation of fixed capital: government, nonresidential, equipment</t>
  </si>
  <si>
    <t>Current-cost depreciation of fixed capital: government, nonresidential, structure</t>
  </si>
  <si>
    <t>Current-cost depreciation of fixed capital: government, nonresidential, intellectual property products</t>
  </si>
  <si>
    <t>Current-cost depreciation of fixed capital: private, nonresidential, IPP/software</t>
  </si>
  <si>
    <t>Current-cost depreciation of fixed capital: private, nonresidential, IPP/R&amp;D</t>
  </si>
  <si>
    <t>Current-cost depreciation of fixed capital: private, nonresidential, IPP/entertainment, literary, and artistic originals</t>
  </si>
  <si>
    <t>Current-cost depreciation of fixed capital: government, nonresidential, IPP/software</t>
  </si>
  <si>
    <t>Current-cost depreciation of fixed capital: government nonresidential, IPP/R&amp;D</t>
  </si>
  <si>
    <t>Current-cost depreciation of fixed capital: consumer durable goods</t>
  </si>
  <si>
    <t>FAT 1.3</t>
  </si>
  <si>
    <t>FAT 2.4</t>
  </si>
  <si>
    <t>Same notes as government IPP/software</t>
  </si>
  <si>
    <t>Same notes as government IPP/software.</t>
  </si>
  <si>
    <t>In Table 5.9.5, there is residential investment by government only for structures. We sum over the residential investments of Federal, State and Local government.
Also the data set is split into two, separated in 1997. There is no sidenotes about the reason for the split, but we conjecture that the reason is same for the split in FAT 7.* data. The value in A and B overlaps in 1997, but the numbers are slightly off. We took the value in B for the year 1997.</t>
  </si>
  <si>
    <t>We compute nonresidential fixed investment by subtracting IG_ST_Res from IG_ST_Nres_Res.</t>
  </si>
  <si>
    <t>Variable Code</t>
  </si>
  <si>
    <t>Variable Description</t>
  </si>
  <si>
    <t>KP_EQ_Res</t>
  </si>
  <si>
    <t>Current-cost net stock of fixed capital: private, residential, equipment</t>
  </si>
  <si>
    <t>Current-cost net stock of fixed capital: private, residential, structure</t>
  </si>
  <si>
    <t>KP_ST_Res</t>
  </si>
  <si>
    <t>KG_EQ_Res</t>
  </si>
  <si>
    <t>KG_ST_Res</t>
  </si>
  <si>
    <t>Current-cost net stock of fixed capital: government, residential, equipment</t>
  </si>
  <si>
    <t>Current-cost net stock of fixed capital: government, residential, structures</t>
  </si>
  <si>
    <t>We substract Nonresidential Government Fixed Assets in FAT 7.1A/B from the total government fixed assets. There is essentially no residential equipment in government sector.</t>
  </si>
  <si>
    <t>We substract Nonresidential Government Fixed Assets in FAT 7.1A/B from the total government fixed assets.</t>
  </si>
  <si>
    <t>DEP_KP_EQ_Res</t>
  </si>
  <si>
    <t>DEP_KP_ST_Res</t>
  </si>
  <si>
    <t>DEP_KG_EQ_Res</t>
  </si>
  <si>
    <t>DEP_KG_ST_Res</t>
  </si>
  <si>
    <t>Current-cost depreciation of fixed capital: private, residential, equipment</t>
  </si>
  <si>
    <t>Current-cost depreciation of fixed capital: private, residential, structures</t>
  </si>
  <si>
    <t>Current-cost depreciation of fixed capital: government, residential, equipment</t>
  </si>
  <si>
    <t>Current-cost depreciation of fixed capital: government, residential, structures</t>
  </si>
  <si>
    <t>We substract government nonresidential depreciation in FAT 7.3A/B from the total government depreciation. There is essentially no residential equipment depreciation in government sector.</t>
  </si>
  <si>
    <t>We substract government nonresidential depreciation in FAT 7.3A/B from the total government depreciation.</t>
  </si>
  <si>
    <t>IG_EQ_Nres</t>
  </si>
  <si>
    <t>Exc_Tax</t>
  </si>
  <si>
    <t>Sale_Tax</t>
  </si>
  <si>
    <t>IG_Software</t>
    <phoneticPr fontId="8"/>
  </si>
  <si>
    <t>IG_RD</t>
    <phoneticPr fontId="8"/>
  </si>
  <si>
    <t>Current-cost depreciation of fixed capital: nonprofit institutions serving households, nonresidential, intellectual property products</t>
    <phoneticPr fontId="8"/>
  </si>
  <si>
    <t>IG_Software</t>
    <phoneticPr fontId="8"/>
  </si>
  <si>
    <t>IG_RD</t>
    <phoneticPr fontId="8"/>
  </si>
  <si>
    <t>IG_IPP</t>
    <phoneticPr fontId="8"/>
  </si>
  <si>
    <t>IG_IPP</t>
    <phoneticPr fontId="8"/>
  </si>
  <si>
    <t>FAT 2.7</t>
    <phoneticPr fontId="8"/>
  </si>
  <si>
    <t>FAT 7.5A/B</t>
    <phoneticPr fontId="8"/>
  </si>
  <si>
    <t>INP_IPP</t>
    <phoneticPr fontId="8"/>
  </si>
  <si>
    <t>DEP_KNP_IPP</t>
    <phoneticPr fontId="8"/>
  </si>
  <si>
    <t>FAT 7.3A/B</t>
    <phoneticPr fontId="8"/>
  </si>
  <si>
    <t>Gross Investment in Fixed Assets: government, nonresidential, equipment</t>
    <phoneticPr fontId="8"/>
  </si>
  <si>
    <t>Gross Investment in Fixed Assets: government, residential, structure</t>
    <phoneticPr fontId="8"/>
  </si>
  <si>
    <t>Gross Investment in Fixed Assets: government, nonresidential, structure</t>
    <phoneticPr fontId="8"/>
  </si>
  <si>
    <t>Gross Investment in Fixed Assets: government, nonresidential, intellectual property products</t>
    <phoneticPr fontId="8"/>
  </si>
  <si>
    <t>Gross Investment in Fixed Assets: government, nonresidential, IPP/software</t>
    <phoneticPr fontId="8"/>
  </si>
  <si>
    <t>Gross Investment in Fixed Assets: government, nonresidential, IPP/R&amp;D</t>
    <phoneticPr fontId="8"/>
  </si>
  <si>
    <t>Gross Investment in Fixed Assets: nonprofit institutions serving households, nonresidential, IPP/R&amp;D</t>
    <phoneticPr fontId="8"/>
  </si>
  <si>
    <t>Gross Investment in Fixed Assets: private, nonresidential, equipment</t>
    <phoneticPr fontId="8"/>
  </si>
  <si>
    <t>Gross Investment in Fixed Assets: private, nonresidential, structure</t>
    <phoneticPr fontId="8"/>
  </si>
  <si>
    <t>Gross Investment in Fixed Assets: private, nonresidential, intellectual property products</t>
    <phoneticPr fontId="8"/>
  </si>
  <si>
    <t>Gross Investment in Fixed Assets: private, residential, equipment</t>
    <phoneticPr fontId="8"/>
  </si>
  <si>
    <t>Gross Investment in Fixed Assets: private, residential, structure</t>
    <phoneticPr fontId="8"/>
  </si>
  <si>
    <t>Gross Investment in Fixed Assets: private, nonresidential, IPP/software</t>
    <phoneticPr fontId="8"/>
  </si>
  <si>
    <t>Gross Investment in Fixed Assets: private, nonresidential, IPP/R&amp;D</t>
    <phoneticPr fontId="8"/>
  </si>
  <si>
    <t>Gross Investment in Fixed Assets: private, nonresidential, IPP/entertainment, literary, and artistic originals</t>
    <phoneticPr fontId="8"/>
  </si>
  <si>
    <t>KP_IPP</t>
    <phoneticPr fontId="8"/>
  </si>
  <si>
    <t>KG_IPP</t>
    <phoneticPr fontId="8"/>
  </si>
  <si>
    <t>DEP_KP_IPP</t>
    <phoneticPr fontId="8"/>
  </si>
  <si>
    <t>DEP_KG_IPP</t>
    <phoneticPr fontId="8"/>
  </si>
  <si>
    <t>Excise tax</t>
    <phoneticPr fontId="8"/>
  </si>
  <si>
    <t>Sales tax</t>
    <phoneticPr fontId="8"/>
  </si>
  <si>
    <t>NIPA 3.5</t>
    <phoneticPr fontId="8"/>
  </si>
  <si>
    <t>Sheet</t>
  </si>
  <si>
    <t>1929 - 2018</t>
  </si>
  <si>
    <t>1959 - 2018</t>
  </si>
  <si>
    <t>1925-2018</t>
  </si>
  <si>
    <t>1959-2018</t>
  </si>
  <si>
    <t>1901-2018</t>
  </si>
  <si>
    <t>GVA_C</t>
  </si>
  <si>
    <t>GVA_NF</t>
  </si>
  <si>
    <t>GVA_F</t>
  </si>
  <si>
    <t>GVA_NC</t>
  </si>
  <si>
    <t>GVA_HH</t>
  </si>
  <si>
    <t>GVA_Gov</t>
  </si>
  <si>
    <t>CE_C</t>
  </si>
  <si>
    <t>CE_NF</t>
  </si>
  <si>
    <t>CE_F</t>
  </si>
  <si>
    <t>CE_NC</t>
  </si>
  <si>
    <t>CE_HH</t>
  </si>
  <si>
    <t>CE_Gov</t>
  </si>
  <si>
    <t>PI_NC</t>
  </si>
  <si>
    <t>NSF_chi</t>
  </si>
  <si>
    <t>Corporate</t>
  </si>
  <si>
    <t>Financial</t>
  </si>
  <si>
    <t>Non-Financial</t>
  </si>
  <si>
    <t>Gov</t>
  </si>
  <si>
    <t>Non-corporate</t>
  </si>
  <si>
    <t>Aggregate</t>
  </si>
  <si>
    <t>IPP</t>
  </si>
  <si>
    <t>GVA_AGG</t>
  </si>
  <si>
    <t>CE_AGG</t>
  </si>
  <si>
    <t>Tax_AGG</t>
  </si>
  <si>
    <t>Tax_C</t>
  </si>
  <si>
    <t>Tax_NF</t>
  </si>
  <si>
    <t>Tax_F</t>
  </si>
  <si>
    <t>Tax_HH</t>
  </si>
  <si>
    <t>Tax_Gov</t>
  </si>
  <si>
    <t>Tax_NC</t>
  </si>
  <si>
    <t>IPP_AGG</t>
  </si>
  <si>
    <t>IPP_C</t>
  </si>
  <si>
    <t>IPP_NF</t>
  </si>
  <si>
    <t>IPP_F</t>
  </si>
  <si>
    <t>IPP_HH</t>
  </si>
  <si>
    <t>IPP_Gov</t>
  </si>
  <si>
    <t>IPP_NC</t>
  </si>
  <si>
    <t>Proprietor's Income</t>
  </si>
  <si>
    <t>PI_AGG</t>
  </si>
  <si>
    <t>PI_C</t>
  </si>
  <si>
    <t>PI_NF</t>
  </si>
  <si>
    <t>PI_F</t>
  </si>
  <si>
    <t>PI_HH</t>
  </si>
  <si>
    <t>PI_Gov</t>
  </si>
  <si>
    <t>GFCF</t>
  </si>
  <si>
    <t>I_AGG</t>
  </si>
  <si>
    <t>I_C</t>
  </si>
  <si>
    <t>I_NF</t>
  </si>
  <si>
    <t>I_F</t>
  </si>
  <si>
    <t>I_HH</t>
  </si>
  <si>
    <t>I_Gov</t>
  </si>
  <si>
    <t>I_NC</t>
  </si>
  <si>
    <t>GDP</t>
  </si>
  <si>
    <t>GDP/GVA</t>
  </si>
  <si>
    <t>NPISH</t>
  </si>
  <si>
    <t>HH</t>
  </si>
  <si>
    <t>HH&amp;NPISH</t>
  </si>
  <si>
    <t>GVA_NP</t>
  </si>
  <si>
    <t>CE_NP</t>
  </si>
  <si>
    <t>Tax_NP</t>
  </si>
  <si>
    <t>IPP_NP</t>
  </si>
  <si>
    <t>I_NP</t>
  </si>
  <si>
    <t>PI_NP</t>
  </si>
  <si>
    <t>Software</t>
  </si>
  <si>
    <t>RND</t>
  </si>
  <si>
    <t>Mext</t>
  </si>
  <si>
    <t>AO</t>
  </si>
  <si>
    <t>NewFNI</t>
  </si>
  <si>
    <t>Design</t>
  </si>
  <si>
    <t>Brand</t>
  </si>
  <si>
    <t>Training</t>
  </si>
  <si>
    <t>OrganizationalK</t>
  </si>
  <si>
    <t>GVA_Priv</t>
  </si>
  <si>
    <t xml:space="preserve">1.  Excl. R&amp;D in BEA/NSF--See Corrado, Haskel, Jona-Lasinio, and Iommi (2012) for method used to estimate this component. </t>
  </si>
  <si>
    <t xml:space="preserve">2.  Includes an own-account component, following Corrado and Hao (2013). </t>
  </si>
  <si>
    <t>3.  Does not reflect an own-account component.</t>
  </si>
  <si>
    <t>Tax less Sub plus BCTP</t>
  </si>
  <si>
    <t>GDPA_20130328</t>
  </si>
  <si>
    <t>GDPA_19990331</t>
  </si>
  <si>
    <t>CEA_20130228</t>
  </si>
  <si>
    <t>TAXA_20130228</t>
  </si>
  <si>
    <t>SUBA_20130328</t>
  </si>
  <si>
    <t>Tax_Sub</t>
  </si>
  <si>
    <t>NA_Aggregate</t>
  </si>
  <si>
    <t>Gross domestic product</t>
  </si>
  <si>
    <t>KP_IPP</t>
  </si>
  <si>
    <t>KG_IPP</t>
  </si>
  <si>
    <t>DEP_KP_IPP</t>
  </si>
  <si>
    <t>DEP_KG_IPP</t>
  </si>
  <si>
    <t>Figures</t>
  </si>
  <si>
    <t>sI_EQ</t>
  </si>
  <si>
    <t>sI_ST</t>
  </si>
  <si>
    <t>sI_IPP</t>
  </si>
  <si>
    <t>sY_EQ</t>
  </si>
  <si>
    <t>sY_ST</t>
  </si>
  <si>
    <t>sY_IPP</t>
  </si>
  <si>
    <t>LS_ESI</t>
  </si>
  <si>
    <t>LS_ES</t>
  </si>
  <si>
    <t>LS_ESS</t>
  </si>
  <si>
    <t>LS_Barro1</t>
  </si>
  <si>
    <t>LS_Barro2</t>
  </si>
  <si>
    <t>CS_ESI</t>
  </si>
  <si>
    <t>CS_ESI_IPP</t>
  </si>
  <si>
    <t>CS_ESI_nIPP</t>
  </si>
  <si>
    <t>CS_SFT</t>
  </si>
  <si>
    <t>CS_RND</t>
  </si>
  <si>
    <t>CS_Ent</t>
  </si>
  <si>
    <t>LS_ESS_ES</t>
  </si>
  <si>
    <t>LS_ESI_ESS</t>
  </si>
  <si>
    <t>LS_ESI_ES</t>
  </si>
  <si>
    <t>LS_chi0</t>
  </si>
  <si>
    <t>LS_chi1</t>
  </si>
  <si>
    <t>LS_chi2</t>
  </si>
  <si>
    <t>LS_chi3</t>
  </si>
  <si>
    <t>Share of aggregate investment: Equipment</t>
  </si>
  <si>
    <t>Share of aggregate investment: Structure</t>
  </si>
  <si>
    <t>Share of aggregate investment: IPP</t>
  </si>
  <si>
    <t>Share of GDP: Equipment</t>
  </si>
  <si>
    <t>Share of GDP: Structure</t>
  </si>
  <si>
    <t>Share of GDP: IPP</t>
  </si>
  <si>
    <t>1929-2018</t>
  </si>
  <si>
    <t>Data used in Figure 1 (a)</t>
  </si>
  <si>
    <t>Data used in Figure 1 (b)</t>
  </si>
  <si>
    <t>Pre-1999 Revision Accounting LS</t>
  </si>
  <si>
    <t>BEA Labor Share (LS)</t>
  </si>
  <si>
    <t>Data used in Figure 2</t>
  </si>
  <si>
    <t>Pre-2013 Revision Accounting LS</t>
  </si>
  <si>
    <t>Data used in Figure 3 (a)</t>
  </si>
  <si>
    <t>Total Effects</t>
  </si>
  <si>
    <t>1999 Revision Effects (Software)</t>
  </si>
  <si>
    <t>2013 Revision Effects (R&amp;D and Artistic Originals)</t>
  </si>
  <si>
    <t>Data used in Figure 3 (b)</t>
  </si>
  <si>
    <t>BEA Capital Share (CS)</t>
  </si>
  <si>
    <t>IPP CS</t>
  </si>
  <si>
    <t>Tangible CS</t>
  </si>
  <si>
    <t>Data used in Figure 4 (a)</t>
  </si>
  <si>
    <t>Software CS</t>
  </si>
  <si>
    <t>R&amp;D CS</t>
  </si>
  <si>
    <t>Artistic originals CS</t>
  </si>
  <si>
    <t>Data used in Figure 4 (b)</t>
  </si>
  <si>
    <t>chi=1, BEA LS</t>
  </si>
  <si>
    <t>Data used in Figure 8 (a)</t>
  </si>
  <si>
    <t>chi=0</t>
  </si>
  <si>
    <t>chi=0.5, MP(2010)</t>
  </si>
  <si>
    <t>chi=NSF Cost Structure</t>
  </si>
  <si>
    <t>Expensing Aggregate Investment</t>
  </si>
  <si>
    <t>Expensing Tangible Investment</t>
  </si>
  <si>
    <t>Data used in Figure 9 (a)</t>
  </si>
  <si>
    <t>IPP_GVA0_C</t>
  </si>
  <si>
    <t>IPP_GVA0_NC</t>
  </si>
  <si>
    <t>IPP_GVA0_HH</t>
  </si>
  <si>
    <t>IPP_GVA0_NP</t>
  </si>
  <si>
    <t>IPP_GVA0_HHNP</t>
  </si>
  <si>
    <t>IPP_GVA0_Gov</t>
  </si>
  <si>
    <t>IPP_GVA0_B</t>
  </si>
  <si>
    <t>LS2_C</t>
  </si>
  <si>
    <t>LS2_NF</t>
  </si>
  <si>
    <t>LS2_F</t>
  </si>
  <si>
    <t>LS2_NC</t>
  </si>
  <si>
    <t>LS2_HHNP</t>
  </si>
  <si>
    <t>LS2_Gov</t>
  </si>
  <si>
    <t>LS2_B</t>
  </si>
  <si>
    <t>LS2Barr1_C</t>
  </si>
  <si>
    <t>LS2Barr2_C</t>
  </si>
  <si>
    <t>LS2IPP_C</t>
  </si>
  <si>
    <t>LS2IPP_NF</t>
  </si>
  <si>
    <t>LS2IPP_F</t>
  </si>
  <si>
    <t>LS2IPP_NC</t>
  </si>
  <si>
    <t>LS2IPP_HHNP</t>
  </si>
  <si>
    <t>LS2IPP_Gov</t>
  </si>
  <si>
    <t>LS2IPP_B</t>
  </si>
  <si>
    <t>IPP Share in GVA: Corporate</t>
  </si>
  <si>
    <t>IPP Share in GVA: Noncorporate</t>
  </si>
  <si>
    <t>IPP Share in GVA: NPISH</t>
  </si>
  <si>
    <t>IPP Share in GVA: Households</t>
  </si>
  <si>
    <t>IPP Share in GVA: Households (including NPISH)</t>
  </si>
  <si>
    <t>IPP Share in GVA: Government</t>
  </si>
  <si>
    <t>IPP Share in GVA: Domestic Business</t>
  </si>
  <si>
    <t>BEA LS: Corporate</t>
  </si>
  <si>
    <t>Pre-1999 Revision Accounting LS: Corporate</t>
  </si>
  <si>
    <t>BEA LS: Nonfinancial Corporate</t>
  </si>
  <si>
    <t>Pre-1999 Revision Accounting LS: Nonfinancial Corporate</t>
  </si>
  <si>
    <t>BEA LS: Financial Corporate</t>
  </si>
  <si>
    <t>Pre-1999 Revision Accounting LS: Financial Corporate</t>
  </si>
  <si>
    <t>BEA LS: Noncorporate</t>
  </si>
  <si>
    <t>Pre-1999 Revision Accounting LS: Noncorporate</t>
  </si>
  <si>
    <t>BEA LS: Households (including NPISH)</t>
  </si>
  <si>
    <t>Pre-1999 Revision Accounting LS: Households (including NPISH)</t>
  </si>
  <si>
    <t>BEA LS: Government</t>
  </si>
  <si>
    <t>Pre-1999 Revision Accounting LS: Government</t>
  </si>
  <si>
    <t>BEA LS: Domestic Business</t>
  </si>
  <si>
    <t>Pre-1999 Revision Accounting LS: Domestic Business</t>
  </si>
  <si>
    <t>Expensing Aggregate Investment: Corporate</t>
  </si>
  <si>
    <t>Expensing Tangible Investment: Corporate</t>
  </si>
  <si>
    <t>1948-2018</t>
  </si>
  <si>
    <t>Data used in Figure 5 (a1)</t>
  </si>
  <si>
    <t>Data used in Figure 5 (a2)</t>
  </si>
  <si>
    <t>Data used in Figure 5 (a3)</t>
  </si>
  <si>
    <t>Data used in Figure 5 (a4)</t>
  </si>
  <si>
    <t>Data used in Figure 5 (b1)</t>
  </si>
  <si>
    <t>Data used in Figure 5 (b2)</t>
  </si>
  <si>
    <t>Data used in Figure 5 (b3)</t>
  </si>
  <si>
    <t>Data used in Figure 5 (b4)</t>
  </si>
  <si>
    <t>Data used in Figure 9 (b)</t>
  </si>
  <si>
    <t>ratio_IP_NA_IP_NONNA</t>
  </si>
  <si>
    <t>ratio_I_NA_IP_NONNA</t>
  </si>
  <si>
    <t>LS_COR</t>
  </si>
  <si>
    <t>Ratio of IPP to Intangibles not in NA (Only private)</t>
  </si>
  <si>
    <t>Ratio of IPP to Intangibles not in NA</t>
  </si>
  <si>
    <t>1977-2014</t>
  </si>
  <si>
    <t>Data used in Figure 6 (a)</t>
  </si>
  <si>
    <t>LS with broader intangible investment</t>
  </si>
  <si>
    <t>Data used in Figure 6 (b)</t>
  </si>
  <si>
    <t>CAN_sIPP_GVA</t>
  </si>
  <si>
    <t>JPN_sIPP_GVA</t>
  </si>
  <si>
    <t>SWE_sIPP_GVA</t>
  </si>
  <si>
    <t>FRA_sIPP_GVA</t>
  </si>
  <si>
    <t>DNK_sIPP_GVA</t>
  </si>
  <si>
    <t>IPP Share of GDP: Canada</t>
  </si>
  <si>
    <t>IPP Share of GDP: Japan</t>
  </si>
  <si>
    <t>IPP Share of GDP: Sweden</t>
  </si>
  <si>
    <t>IPP Share of GDP: France</t>
  </si>
  <si>
    <t>IPP Share of GDP: Denmark</t>
  </si>
  <si>
    <t>1955-2017</t>
  </si>
  <si>
    <t>1950-2018</t>
  </si>
  <si>
    <t>1949-2018</t>
  </si>
  <si>
    <t>1966-2018</t>
  </si>
  <si>
    <t>Data used in Figure 7 (f)</t>
  </si>
  <si>
    <t>LS2_CAN</t>
  </si>
  <si>
    <t>LS2IPP_CAN</t>
  </si>
  <si>
    <t>LS2_JPN</t>
  </si>
  <si>
    <t>LS2IPP_JPN</t>
  </si>
  <si>
    <t>LS2_SWE</t>
  </si>
  <si>
    <t>LS2IPP_SWE</t>
  </si>
  <si>
    <t>LS2_FRA</t>
  </si>
  <si>
    <t>LS2IPP_FRA</t>
  </si>
  <si>
    <t>LS2_DNK</t>
  </si>
  <si>
    <t>LS2IPP_DNK</t>
  </si>
  <si>
    <t>LS SNA08: France</t>
  </si>
  <si>
    <t>LS Pre-SNA93: France</t>
  </si>
  <si>
    <t>LS SNA08: Canada</t>
  </si>
  <si>
    <t>LS Pre-SNA93: Canada</t>
  </si>
  <si>
    <t>LS SNA08: Denmark</t>
  </si>
  <si>
    <t>LS Pre-SNA93: Denmark</t>
  </si>
  <si>
    <t>LS SNA08: Japan</t>
  </si>
  <si>
    <t>LS Pre-SNA93: Japan</t>
  </si>
  <si>
    <t>LS SNA08: Sweden</t>
  </si>
  <si>
    <t>LS Pre-SNA93: Sweden</t>
  </si>
  <si>
    <t>1926-2018</t>
  </si>
  <si>
    <t>Data used in Figure 7 (a)</t>
  </si>
  <si>
    <t>Data used in Figure 7 (e)</t>
  </si>
  <si>
    <t>Data used in Figure 7 (b)</t>
  </si>
  <si>
    <t>Data used in Figure 7 (c)</t>
  </si>
  <si>
    <t>Data used in Figure 7 (d)</t>
  </si>
  <si>
    <t>NA_Sector</t>
  </si>
  <si>
    <t>GDP: Aggregate</t>
  </si>
  <si>
    <t>GVA: Corporate</t>
  </si>
  <si>
    <t>GVA: Nonfinancial Corporate</t>
  </si>
  <si>
    <t>GVA: Financial Corporate</t>
  </si>
  <si>
    <t>GVA: Households</t>
  </si>
  <si>
    <t>GVA: NPISH</t>
  </si>
  <si>
    <t>GVA: Government</t>
  </si>
  <si>
    <t>GVA: Noncorporate</t>
  </si>
  <si>
    <t>Tax less subsidies plus BCTP: Aggregate</t>
  </si>
  <si>
    <t>Tax less subsidies plus BCTP: Corporate</t>
  </si>
  <si>
    <t>Tax less subsidies plus BCTP: Nonfinancial Corporate</t>
  </si>
  <si>
    <t>Tax less subsidies plus BCTP: Financial Corporate</t>
  </si>
  <si>
    <t>Tax less subsidies plus BCTP: Households</t>
  </si>
  <si>
    <t>Tax less subsidies plus BCTP: NPISH</t>
  </si>
  <si>
    <t>Tax less subsidies plus BCTP: Government</t>
  </si>
  <si>
    <t>Tax less subsidies plus BCTP: Noncorporate</t>
  </si>
  <si>
    <t>Proprietor's Income: Aggregate</t>
  </si>
  <si>
    <t>Proprietor's Income: Corporate</t>
  </si>
  <si>
    <t>Proprietor's Income: Nonfinancial Corporate</t>
  </si>
  <si>
    <t>Proprietor's Income: Financial Corporate</t>
  </si>
  <si>
    <t>Proprietor's Income: Households</t>
  </si>
  <si>
    <t>Proprietor's Income: NPISH</t>
  </si>
  <si>
    <t>Proprietor's Income: Government</t>
  </si>
  <si>
    <t>Proprietor's Income: Noncorporate</t>
  </si>
  <si>
    <t>Compensation of Employees: Aggregate</t>
  </si>
  <si>
    <t>Compensation of Employees: Corporate</t>
  </si>
  <si>
    <t>Compensation of Employees: Nonfinancial Corporate</t>
  </si>
  <si>
    <t>Compensation of Employees: Financial Corporate</t>
  </si>
  <si>
    <t>Compensation of Employees: Households</t>
  </si>
  <si>
    <t>Compensation of Employees: NPISH</t>
  </si>
  <si>
    <t>Compensation of Employees: Government</t>
  </si>
  <si>
    <t>Compensation of Employees: Noncorporate</t>
  </si>
  <si>
    <t>IPP Investment: Aggregate</t>
  </si>
  <si>
    <t>IPP Investment: Corporate</t>
  </si>
  <si>
    <t>IPP Investment: Nonfinancial Corporate</t>
  </si>
  <si>
    <t>IPP Investment: Financial Corporate</t>
  </si>
  <si>
    <t>IPP Investment: Households</t>
  </si>
  <si>
    <t>IPP Investment: NPISH</t>
  </si>
  <si>
    <t>IPP Investment: Government</t>
  </si>
  <si>
    <t>IPP Investment: Noncorporate</t>
  </si>
  <si>
    <t>Gross Fixed Capital Formation: Aggregate</t>
  </si>
  <si>
    <t>Gross Fixed Capital Formation: Corporate</t>
  </si>
  <si>
    <t>Gross Fixed Capital Formation: Nonfinancial Corporate</t>
  </si>
  <si>
    <t>Gross Fixed Capital Formation: Financial Corporate</t>
  </si>
  <si>
    <t>Gross Fixed Capital Formation: Households</t>
  </si>
  <si>
    <t>Gross Fixed Capital Formation: NPISH</t>
  </si>
  <si>
    <t>Gross Fixed Capital Formation: Government</t>
  </si>
  <si>
    <t>Gross Fixed Capital Formation: Noncorporate</t>
  </si>
  <si>
    <t>Corrado et al</t>
  </si>
  <si>
    <t>NA_Vintage</t>
  </si>
  <si>
    <t>NIPA 1.3.5</t>
  </si>
  <si>
    <t>NIPA 1.13</t>
  </si>
  <si>
    <t>FAT 4.7</t>
  </si>
  <si>
    <t>NIPA 1.14</t>
  </si>
  <si>
    <t>No proprietor's income</t>
  </si>
  <si>
    <t>FAT 7.5</t>
  </si>
  <si>
    <t>Investment on Design</t>
  </si>
  <si>
    <t>Investment on Brand</t>
  </si>
  <si>
    <t>Investment on Training</t>
  </si>
  <si>
    <t>Investment on Organizational capital</t>
  </si>
  <si>
    <t>Investment on R&amp;D</t>
  </si>
  <si>
    <t>Investment on Software</t>
  </si>
  <si>
    <t>Gross Value Added consistent with New Intangible GFCF</t>
  </si>
  <si>
    <t>Investment on Mineral exploration</t>
  </si>
  <si>
    <t>Investment on Entertainment &amp; Artistic Originals</t>
  </si>
  <si>
    <t>Investment on Finance &amp; Insurance new product development</t>
  </si>
  <si>
    <t>Received from Daniel Sichel</t>
  </si>
  <si>
    <t>GDP released before BEA 2013 revision</t>
  </si>
  <si>
    <t>GDP released before BEA 1999 revision</t>
  </si>
  <si>
    <t>CE released before BEA 2013 revision</t>
  </si>
  <si>
    <t>Tax released before BEA 2013 revision</t>
  </si>
  <si>
    <t>Subsidies released before BEA 2013 revision</t>
  </si>
  <si>
    <t>1929-2012</t>
  </si>
  <si>
    <t>1929-1998</t>
  </si>
  <si>
    <t>ALFRED: Archival Economic Data from St. Louis Fed</t>
  </si>
  <si>
    <t>This spread sheet contains main data used in constructing labor share in "Labor Share Decline and Intellectual Property Products Capital" by Dongya Koh, Raul Santaeulalia-Llopis, and Yu Zheng.</t>
  </si>
  <si>
    <t>Data was last downloaded from NIPA and FAT in Sep, 2019</t>
  </si>
  <si>
    <t>Created and modified by Dongya Koh in Aug,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</si>
</sst>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4" x14ac:knownFonts="1">
    <font>
      <sz val="11"/>
      <color theme="1"/>
      <name val="Calibri"/>
      <family val="2"/>
      <scheme val="minor"/>
    </font>
    <font>
      <sz val="10"/>
      <name val="Arial"/>
      <family val="2"/>
    </font>
    <font>
      <sz val="11"/>
      <color indexed="8"/>
      <name val="Calibri"/>
      <family val="2"/>
    </font>
    <font>
      <sz val="11"/>
      <name val="Calibri"/>
      <family val="2"/>
    </font>
    <font>
      <sz val="11"/>
      <name val="Calibri"/>
      <family val="2"/>
      <scheme val="minor"/>
    </font>
    <font>
      <b/>
      <sz val="11"/>
      <color theme="1"/>
      <name val="Calibri"/>
      <family val="2"/>
      <scheme val="minor"/>
    </font>
    <font>
      <b/>
      <sz val="11"/>
      <color rgb="FF0070C0"/>
      <name val="Calibri"/>
      <family val="2"/>
      <scheme val="minor"/>
    </font>
    <font>
      <sz val="10"/>
      <name val="Arial"/>
      <family val="2"/>
    </font>
    <font>
      <sz val="6"/>
      <name val="Calibri"/>
      <family val="2"/>
      <scheme val="minor"/>
    </font>
    <font>
      <u/>
      <sz val="11"/>
      <color theme="10"/>
      <name val="Calibri"/>
      <family val="2"/>
      <scheme val="minor"/>
    </font>
    <font>
      <u/>
      <sz val="11"/>
      <color theme="11"/>
      <name val="Calibri"/>
      <family val="2"/>
      <scheme val="minor"/>
    </font>
    <font>
      <sz val="10"/>
      <name val="Courier"/>
    </font>
    <font>
      <sz val="12"/>
      <color theme="1"/>
      <name val="Calibri"/>
      <family val="2"/>
      <scheme val="minor"/>
    </font>
    <font>
      <sz val="10"/>
      <name val="Arial"/>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indexed="43"/>
        <bgColor indexed="64"/>
      </patternFill>
    </fill>
  </fills>
  <borders count="1">
    <border>
      <left/>
      <right/>
      <top/>
      <bottom/>
      <diagonal/>
    </border>
  </borders>
  <cellStyleXfs count="110">
    <xf numFmtId="0" fontId="0" fillId="0" borderId="0"/>
    <xf numFmtId="0" fontId="2" fillId="0" borderId="0"/>
    <xf numFmtId="0" fontId="1" fillId="0" borderId="0"/>
    <xf numFmtId="0" fontId="7" fillId="0" borderId="0"/>
    <xf numFmtId="0" fontId="9" fillId="0" borderId="0" applyNumberFormat="0" applyFill="0" applyBorder="0" applyAlignment="0" applyProtection="0"/>
    <xf numFmtId="0" fontId="10" fillId="0" borderId="0" applyNumberFormat="0" applyFill="0" applyBorder="0" applyAlignment="0" applyProtection="0"/>
    <xf numFmtId="0" fontId="7" fillId="0" borderId="0"/>
    <xf numFmtId="0" fontId="11" fillId="0" borderId="0"/>
    <xf numFmtId="43" fontId="1"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xf numFmtId="0" fontId="1" fillId="8" borderId="0">
      <protection locked="0"/>
    </xf>
    <xf numFmtId="0" fontId="1" fillId="0" borderId="0"/>
    <xf numFmtId="0" fontId="1" fillId="0" borderId="0"/>
    <xf numFmtId="0" fontId="13" fillId="0" borderId="0"/>
  </cellStyleXfs>
  <cellXfs count="39">
    <xf numFmtId="0" fontId="0" fillId="0" borderId="0" xfId="0"/>
    <xf numFmtId="0" fontId="0" fillId="0" borderId="0" xfId="0" applyFill="1"/>
    <xf numFmtId="0" fontId="2" fillId="0" borderId="0" xfId="1" applyFill="1"/>
    <xf numFmtId="0" fontId="1" fillId="0" borderId="0" xfId="0" applyFont="1" applyFill="1"/>
    <xf numFmtId="0" fontId="0" fillId="0" borderId="0" xfId="0" applyFont="1" applyFill="1"/>
    <xf numFmtId="0" fontId="2" fillId="0" borderId="0" xfId="1" applyFont="1" applyFill="1"/>
    <xf numFmtId="0" fontId="6" fillId="0" borderId="0" xfId="0" applyFont="1"/>
    <xf numFmtId="0" fontId="5"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left" vertical="top" wrapText="1"/>
    </xf>
    <xf numFmtId="0" fontId="5" fillId="2" borderId="0" xfId="0" applyFont="1" applyFill="1" applyAlignment="1">
      <alignment horizontal="center"/>
    </xf>
    <xf numFmtId="0" fontId="5" fillId="2" borderId="0" xfId="0" applyFont="1" applyFill="1" applyAlignment="1">
      <alignment horizontal="center" wrapText="1"/>
    </xf>
    <xf numFmtId="0" fontId="5" fillId="2" borderId="0" xfId="0" applyFont="1" applyFill="1" applyAlignment="1">
      <alignment horizontal="center" vertical="top" wrapText="1"/>
    </xf>
    <xf numFmtId="0" fontId="3" fillId="0" borderId="0" xfId="1" applyFont="1" applyFill="1" applyAlignment="1">
      <alignment wrapText="1"/>
    </xf>
    <xf numFmtId="0" fontId="4" fillId="0" borderId="0" xfId="0" applyFont="1" applyFill="1" applyAlignment="1">
      <alignment wrapText="1"/>
    </xf>
    <xf numFmtId="0" fontId="5" fillId="0" borderId="0" xfId="0" applyFont="1" applyFill="1"/>
    <xf numFmtId="0" fontId="13" fillId="0" borderId="0" xfId="109"/>
    <xf numFmtId="1" fontId="13" fillId="0" borderId="0" xfId="109" applyNumberFormat="1"/>
    <xf numFmtId="0" fontId="5" fillId="0" borderId="0" xfId="0" applyFont="1" applyFill="1" applyAlignment="1">
      <alignment horizontal="center"/>
    </xf>
    <xf numFmtId="0" fontId="0" fillId="0" borderId="0" xfId="0" applyFill="1" applyAlignment="1">
      <alignment horizontal="center"/>
    </xf>
    <xf numFmtId="0" fontId="0" fillId="0" borderId="0" xfId="0" applyFont="1" applyFill="1" applyAlignment="1">
      <alignment horizontal="left"/>
    </xf>
    <xf numFmtId="0" fontId="5" fillId="0" borderId="0" xfId="0" applyFont="1" applyFill="1" applyAlignment="1">
      <alignment horizontal="left"/>
    </xf>
    <xf numFmtId="0" fontId="0" fillId="0" borderId="0" xfId="0" applyFill="1" applyAlignment="1">
      <alignment horizontal="left"/>
    </xf>
    <xf numFmtId="0" fontId="0" fillId="0" borderId="0" xfId="0" applyFont="1" applyFill="1" applyAlignment="1">
      <alignment horizontal="left" wrapText="1"/>
    </xf>
    <xf numFmtId="0" fontId="0" fillId="0" borderId="0" xfId="0" applyFont="1" applyFill="1" applyAlignment="1">
      <alignment horizontal="left" vertical="top" wrapText="1"/>
    </xf>
    <xf numFmtId="11" fontId="0" fillId="0" borderId="0" xfId="0" applyNumberFormat="1"/>
    <xf numFmtId="0" fontId="0" fillId="0" borderId="0" xfId="0" applyFont="1" applyAlignment="1">
      <alignment horizontal="left" vertical="top" wrapText="1"/>
    </xf>
    <xf numFmtId="0" fontId="0" fillId="0" borderId="0" xfId="0" applyFont="1" applyAlignment="1">
      <alignment horizontal="left"/>
    </xf>
    <xf numFmtId="0" fontId="0" fillId="0" borderId="0" xfId="0" applyFont="1" applyAlignment="1">
      <alignment horizontal="left" wrapText="1"/>
    </xf>
    <xf numFmtId="0" fontId="1" fillId="0" borderId="0" xfId="109" applyFont="1"/>
    <xf numFmtId="0" fontId="5" fillId="0" borderId="0" xfId="0" applyFont="1" applyFill="1" applyAlignment="1">
      <alignment horizont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xf numFmtId="0" fontId="0" fillId="6" borderId="0" xfId="0" applyFill="1" applyAlignment="1">
      <alignment horizontal="center"/>
    </xf>
    <xf numFmtId="0" fontId="0" fillId="5" borderId="0" xfId="0" applyFill="1" applyAlignment="1">
      <alignment horizontal="center"/>
    </xf>
    <xf numFmtId="0" fontId="0" fillId="7" borderId="0" xfId="0" applyFill="1" applyAlignment="1">
      <alignment horizontal="center"/>
    </xf>
  </cellXfs>
  <cellStyles count="110">
    <cellStyle name="cells" xfId="106" xr:uid="{00000000-0005-0000-0000-000000000000}"/>
    <cellStyle name="Comma 2" xfId="8" xr:uid="{00000000-0005-0000-0000-000001000000}"/>
    <cellStyle name="Followed Hyperlink" xfId="5"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Hyperlink" xfId="4"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Normal" xfId="0" builtinId="0"/>
    <cellStyle name="Normal 2" xfId="2" xr:uid="{00000000-0005-0000-0000-000065000000}"/>
    <cellStyle name="Normal 2 2" xfId="3" xr:uid="{00000000-0005-0000-0000-000066000000}"/>
    <cellStyle name="Normal 3" xfId="1" xr:uid="{00000000-0005-0000-0000-000067000000}"/>
    <cellStyle name="Normal 4" xfId="6" xr:uid="{00000000-0005-0000-0000-000068000000}"/>
    <cellStyle name="Normal 5" xfId="7" xr:uid="{00000000-0005-0000-0000-000069000000}"/>
    <cellStyle name="Normal 6" xfId="105" xr:uid="{00000000-0005-0000-0000-00006A000000}"/>
    <cellStyle name="Normal 6 2" xfId="108" xr:uid="{00000000-0005-0000-0000-00006B000000}"/>
    <cellStyle name="Normal 7" xfId="109" xr:uid="{00000000-0005-0000-0000-00006C000000}"/>
    <cellStyle name="Standard 3" xfId="107" xr:uid="{00000000-0005-0000-0000-00006D00000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51"/>
  <sheetViews>
    <sheetView workbookViewId="0">
      <selection activeCell="B19" sqref="B19"/>
    </sheetView>
  </sheetViews>
  <sheetFormatPr defaultColWidth="8.85546875" defaultRowHeight="15" x14ac:dyDescent="0.25"/>
  <cols>
    <col min="1" max="1" width="13.85546875" style="7" bestFit="1" customWidth="1"/>
    <col min="2" max="2" width="21.28515625" customWidth="1"/>
    <col min="3" max="3" width="71.28515625" style="10" customWidth="1"/>
    <col min="4" max="4" width="26.140625" bestFit="1" customWidth="1"/>
    <col min="5" max="5" width="14" bestFit="1" customWidth="1"/>
    <col min="6" max="6" width="77.42578125" style="11" customWidth="1"/>
  </cols>
  <sheetData>
    <row r="1" spans="1:6" x14ac:dyDescent="0.25">
      <c r="A1" s="6" t="s">
        <v>490</v>
      </c>
    </row>
    <row r="2" spans="1:6" x14ac:dyDescent="0.25">
      <c r="A2" s="6" t="s">
        <v>491</v>
      </c>
    </row>
    <row r="3" spans="1:6" x14ac:dyDescent="0.25">
      <c r="A3" s="6" t="s">
        <v>492</v>
      </c>
    </row>
    <row r="6" spans="1:6" s="9" customFormat="1" x14ac:dyDescent="0.25">
      <c r="A6" s="12" t="s">
        <v>154</v>
      </c>
      <c r="B6" s="12" t="s">
        <v>95</v>
      </c>
      <c r="C6" s="13" t="s">
        <v>96</v>
      </c>
      <c r="D6" s="12" t="s">
        <v>32</v>
      </c>
      <c r="E6" s="12" t="s">
        <v>45</v>
      </c>
      <c r="F6" s="14" t="s">
        <v>33</v>
      </c>
    </row>
    <row r="7" spans="1:6" s="21" customFormat="1" x14ac:dyDescent="0.25">
      <c r="A7" s="22" t="s">
        <v>249</v>
      </c>
      <c r="B7" t="s">
        <v>250</v>
      </c>
      <c r="C7" s="25" t="s">
        <v>274</v>
      </c>
      <c r="D7" s="22"/>
      <c r="E7" s="22" t="s">
        <v>159</v>
      </c>
      <c r="F7" s="26" t="s">
        <v>281</v>
      </c>
    </row>
    <row r="8" spans="1:6" s="21" customFormat="1" x14ac:dyDescent="0.25">
      <c r="A8" s="22" t="s">
        <v>249</v>
      </c>
      <c r="B8" t="s">
        <v>251</v>
      </c>
      <c r="C8" s="25" t="s">
        <v>275</v>
      </c>
      <c r="D8" s="22"/>
      <c r="E8" s="22" t="s">
        <v>159</v>
      </c>
      <c r="F8" s="26" t="s">
        <v>281</v>
      </c>
    </row>
    <row r="9" spans="1:6" s="21" customFormat="1" x14ac:dyDescent="0.25">
      <c r="A9" s="22" t="s">
        <v>249</v>
      </c>
      <c r="B9" t="s">
        <v>252</v>
      </c>
      <c r="C9" s="25" t="s">
        <v>276</v>
      </c>
      <c r="D9" s="22"/>
      <c r="E9" s="22" t="s">
        <v>159</v>
      </c>
      <c r="F9" s="26" t="s">
        <v>281</v>
      </c>
    </row>
    <row r="10" spans="1:6" s="21" customFormat="1" x14ac:dyDescent="0.25">
      <c r="A10" s="22" t="s">
        <v>249</v>
      </c>
      <c r="B10" t="s">
        <v>253</v>
      </c>
      <c r="C10" s="22" t="s">
        <v>277</v>
      </c>
      <c r="D10" s="22"/>
      <c r="E10" s="22" t="s">
        <v>280</v>
      </c>
      <c r="F10" s="22" t="s">
        <v>282</v>
      </c>
    </row>
    <row r="11" spans="1:6" s="21" customFormat="1" x14ac:dyDescent="0.25">
      <c r="A11" s="22" t="s">
        <v>249</v>
      </c>
      <c r="B11" t="s">
        <v>254</v>
      </c>
      <c r="C11" s="22" t="s">
        <v>278</v>
      </c>
      <c r="D11" s="22"/>
      <c r="E11" s="22" t="s">
        <v>280</v>
      </c>
      <c r="F11" s="22" t="s">
        <v>282</v>
      </c>
    </row>
    <row r="12" spans="1:6" s="21" customFormat="1" x14ac:dyDescent="0.25">
      <c r="A12" s="22" t="s">
        <v>249</v>
      </c>
      <c r="B12" t="s">
        <v>255</v>
      </c>
      <c r="C12" s="22" t="s">
        <v>279</v>
      </c>
      <c r="D12" s="22"/>
      <c r="E12" s="22" t="s">
        <v>280</v>
      </c>
      <c r="F12" s="22" t="s">
        <v>282</v>
      </c>
    </row>
    <row r="13" spans="1:6" s="21" customFormat="1" x14ac:dyDescent="0.25">
      <c r="A13" s="22" t="s">
        <v>249</v>
      </c>
      <c r="B13" t="s">
        <v>256</v>
      </c>
      <c r="C13" s="25" t="s">
        <v>284</v>
      </c>
      <c r="D13" s="22"/>
      <c r="E13" s="22" t="s">
        <v>280</v>
      </c>
      <c r="F13" s="22" t="s">
        <v>285</v>
      </c>
    </row>
    <row r="14" spans="1:6" s="21" customFormat="1" x14ac:dyDescent="0.25">
      <c r="A14" s="22" t="s">
        <v>249</v>
      </c>
      <c r="B14" t="s">
        <v>257</v>
      </c>
      <c r="C14" s="25" t="s">
        <v>283</v>
      </c>
      <c r="D14" s="22"/>
      <c r="E14" s="22" t="s">
        <v>280</v>
      </c>
      <c r="F14" s="22" t="s">
        <v>285</v>
      </c>
    </row>
    <row r="15" spans="1:6" s="21" customFormat="1" x14ac:dyDescent="0.25">
      <c r="A15" s="22" t="s">
        <v>249</v>
      </c>
      <c r="B15" t="s">
        <v>258</v>
      </c>
      <c r="C15" s="25" t="s">
        <v>286</v>
      </c>
      <c r="D15" s="22"/>
      <c r="E15" s="22" t="s">
        <v>280</v>
      </c>
      <c r="F15" s="22" t="s">
        <v>287</v>
      </c>
    </row>
    <row r="16" spans="1:6" s="21" customFormat="1" x14ac:dyDescent="0.25">
      <c r="A16" s="22" t="s">
        <v>249</v>
      </c>
      <c r="B16" t="s">
        <v>267</v>
      </c>
      <c r="C16" s="25" t="s">
        <v>289</v>
      </c>
      <c r="D16" s="22"/>
      <c r="E16" s="22" t="s">
        <v>280</v>
      </c>
      <c r="F16" s="22" t="s">
        <v>291</v>
      </c>
    </row>
    <row r="17" spans="1:6" s="21" customFormat="1" x14ac:dyDescent="0.25">
      <c r="A17" s="22" t="s">
        <v>249</v>
      </c>
      <c r="B17" t="s">
        <v>268</v>
      </c>
      <c r="C17" s="25" t="s">
        <v>290</v>
      </c>
      <c r="D17" s="22"/>
      <c r="E17" s="22" t="s">
        <v>280</v>
      </c>
      <c r="F17" s="22" t="s">
        <v>291</v>
      </c>
    </row>
    <row r="18" spans="1:6" s="21" customFormat="1" x14ac:dyDescent="0.25">
      <c r="A18" s="22" t="s">
        <v>249</v>
      </c>
      <c r="B18" t="s">
        <v>269</v>
      </c>
      <c r="C18" s="25" t="s">
        <v>288</v>
      </c>
      <c r="D18" s="22"/>
      <c r="E18" s="22" t="s">
        <v>280</v>
      </c>
      <c r="F18" s="22" t="s">
        <v>291</v>
      </c>
    </row>
    <row r="19" spans="1:6" s="21" customFormat="1" x14ac:dyDescent="0.25">
      <c r="A19" s="22" t="s">
        <v>249</v>
      </c>
      <c r="B19" t="s">
        <v>261</v>
      </c>
      <c r="C19" s="25" t="s">
        <v>292</v>
      </c>
      <c r="D19" s="22"/>
      <c r="E19" s="22" t="s">
        <v>280</v>
      </c>
      <c r="F19" s="22" t="s">
        <v>295</v>
      </c>
    </row>
    <row r="20" spans="1:6" s="21" customFormat="1" x14ac:dyDescent="0.25">
      <c r="A20" s="22" t="s">
        <v>249</v>
      </c>
      <c r="B20" t="s">
        <v>262</v>
      </c>
      <c r="C20" s="25" t="s">
        <v>293</v>
      </c>
      <c r="D20" s="22"/>
      <c r="E20" s="22" t="s">
        <v>280</v>
      </c>
      <c r="F20" s="22" t="s">
        <v>295</v>
      </c>
    </row>
    <row r="21" spans="1:6" s="21" customFormat="1" x14ac:dyDescent="0.25">
      <c r="A21" s="22" t="s">
        <v>249</v>
      </c>
      <c r="B21" t="s">
        <v>263</v>
      </c>
      <c r="C21" s="25" t="s">
        <v>294</v>
      </c>
      <c r="D21" s="22"/>
      <c r="E21" s="22" t="s">
        <v>280</v>
      </c>
      <c r="F21" s="22" t="s">
        <v>295</v>
      </c>
    </row>
    <row r="22" spans="1:6" s="21" customFormat="1" x14ac:dyDescent="0.25">
      <c r="A22" s="22" t="s">
        <v>249</v>
      </c>
      <c r="B22" t="s">
        <v>264</v>
      </c>
      <c r="C22" s="25" t="s">
        <v>296</v>
      </c>
      <c r="D22" s="22"/>
      <c r="E22" s="22" t="s">
        <v>280</v>
      </c>
      <c r="F22" s="22" t="s">
        <v>299</v>
      </c>
    </row>
    <row r="23" spans="1:6" s="21" customFormat="1" x14ac:dyDescent="0.25">
      <c r="A23" s="22" t="s">
        <v>249</v>
      </c>
      <c r="B23" t="s">
        <v>265</v>
      </c>
      <c r="C23" s="25" t="s">
        <v>297</v>
      </c>
      <c r="D23" s="22"/>
      <c r="E23" s="22" t="s">
        <v>280</v>
      </c>
      <c r="F23" s="22" t="s">
        <v>299</v>
      </c>
    </row>
    <row r="24" spans="1:6" s="21" customFormat="1" x14ac:dyDescent="0.25">
      <c r="A24" s="22" t="s">
        <v>249</v>
      </c>
      <c r="B24" t="s">
        <v>266</v>
      </c>
      <c r="C24" s="25" t="s">
        <v>298</v>
      </c>
      <c r="D24" s="22"/>
      <c r="E24" s="22" t="s">
        <v>280</v>
      </c>
      <c r="F24" s="22" t="s">
        <v>299</v>
      </c>
    </row>
    <row r="25" spans="1:6" s="21" customFormat="1" x14ac:dyDescent="0.25">
      <c r="A25" s="22" t="s">
        <v>249</v>
      </c>
      <c r="B25" t="s">
        <v>270</v>
      </c>
      <c r="C25" s="25" t="s">
        <v>300</v>
      </c>
      <c r="D25" s="22"/>
      <c r="E25" s="22" t="s">
        <v>280</v>
      </c>
      <c r="F25" s="22" t="s">
        <v>301</v>
      </c>
    </row>
    <row r="26" spans="1:6" s="21" customFormat="1" x14ac:dyDescent="0.25">
      <c r="A26" s="22" t="s">
        <v>249</v>
      </c>
      <c r="B26" t="s">
        <v>271</v>
      </c>
      <c r="C26" s="25" t="s">
        <v>302</v>
      </c>
      <c r="D26" s="22"/>
      <c r="E26" s="22" t="s">
        <v>280</v>
      </c>
      <c r="F26" s="22" t="s">
        <v>301</v>
      </c>
    </row>
    <row r="27" spans="1:6" s="21" customFormat="1" x14ac:dyDescent="0.25">
      <c r="A27" s="22" t="s">
        <v>249</v>
      </c>
      <c r="B27" t="s">
        <v>272</v>
      </c>
      <c r="C27" s="25" t="s">
        <v>303</v>
      </c>
      <c r="D27" s="22"/>
      <c r="E27" s="22" t="s">
        <v>280</v>
      </c>
      <c r="F27" s="22" t="s">
        <v>301</v>
      </c>
    </row>
    <row r="28" spans="1:6" s="21" customFormat="1" x14ac:dyDescent="0.25">
      <c r="A28" s="22" t="s">
        <v>249</v>
      </c>
      <c r="B28" t="s">
        <v>273</v>
      </c>
      <c r="C28" s="25" t="s">
        <v>304</v>
      </c>
      <c r="D28" s="22"/>
      <c r="E28" s="22" t="s">
        <v>280</v>
      </c>
      <c r="F28" s="22" t="s">
        <v>301</v>
      </c>
    </row>
    <row r="29" spans="1:6" s="21" customFormat="1" x14ac:dyDescent="0.25">
      <c r="A29" s="22" t="s">
        <v>249</v>
      </c>
      <c r="B29" t="s">
        <v>259</v>
      </c>
      <c r="C29" s="25" t="s">
        <v>305</v>
      </c>
      <c r="D29" s="22"/>
      <c r="E29" s="22" t="s">
        <v>280</v>
      </c>
      <c r="F29" s="22" t="s">
        <v>307</v>
      </c>
    </row>
    <row r="30" spans="1:6" s="21" customFormat="1" x14ac:dyDescent="0.25">
      <c r="A30" s="22" t="s">
        <v>249</v>
      </c>
      <c r="B30" t="s">
        <v>260</v>
      </c>
      <c r="C30" s="25" t="s">
        <v>306</v>
      </c>
      <c r="D30" s="22"/>
      <c r="E30" s="22" t="s">
        <v>280</v>
      </c>
      <c r="F30" s="22" t="s">
        <v>307</v>
      </c>
    </row>
    <row r="31" spans="1:6" s="21" customFormat="1" x14ac:dyDescent="0.25">
      <c r="A31" s="22" t="s">
        <v>249</v>
      </c>
      <c r="B31" t="s">
        <v>308</v>
      </c>
      <c r="C31" s="24" t="s">
        <v>331</v>
      </c>
      <c r="D31" s="23"/>
      <c r="E31" s="22" t="s">
        <v>354</v>
      </c>
      <c r="F31" s="22" t="s">
        <v>355</v>
      </c>
    </row>
    <row r="32" spans="1:6" s="21" customFormat="1" x14ac:dyDescent="0.25">
      <c r="A32" s="22" t="s">
        <v>249</v>
      </c>
      <c r="B32" t="s">
        <v>309</v>
      </c>
      <c r="C32" s="24" t="s">
        <v>332</v>
      </c>
      <c r="D32" s="23"/>
      <c r="E32" s="22" t="s">
        <v>354</v>
      </c>
      <c r="F32" s="22" t="s">
        <v>355</v>
      </c>
    </row>
    <row r="33" spans="1:6" s="21" customFormat="1" x14ac:dyDescent="0.25">
      <c r="A33" s="22" t="s">
        <v>249</v>
      </c>
      <c r="B33" t="s">
        <v>310</v>
      </c>
      <c r="C33" s="24" t="s">
        <v>334</v>
      </c>
      <c r="D33" s="23"/>
      <c r="E33" s="22" t="s">
        <v>354</v>
      </c>
      <c r="F33" s="22" t="s">
        <v>355</v>
      </c>
    </row>
    <row r="34" spans="1:6" s="21" customFormat="1" x14ac:dyDescent="0.25">
      <c r="A34" s="22" t="s">
        <v>249</v>
      </c>
      <c r="B34" t="s">
        <v>311</v>
      </c>
      <c r="C34" s="24" t="s">
        <v>333</v>
      </c>
      <c r="D34" s="23"/>
      <c r="E34" s="22" t="s">
        <v>354</v>
      </c>
      <c r="F34" s="22" t="s">
        <v>355</v>
      </c>
    </row>
    <row r="35" spans="1:6" s="21" customFormat="1" x14ac:dyDescent="0.25">
      <c r="A35" s="22" t="s">
        <v>249</v>
      </c>
      <c r="B35" t="s">
        <v>312</v>
      </c>
      <c r="C35" s="24" t="s">
        <v>335</v>
      </c>
      <c r="D35" s="23"/>
      <c r="E35" s="22" t="s">
        <v>354</v>
      </c>
      <c r="F35" s="22" t="s">
        <v>355</v>
      </c>
    </row>
    <row r="36" spans="1:6" s="21" customFormat="1" x14ac:dyDescent="0.25">
      <c r="A36" s="22" t="s">
        <v>249</v>
      </c>
      <c r="B36" t="s">
        <v>313</v>
      </c>
      <c r="C36" s="24" t="s">
        <v>336</v>
      </c>
      <c r="D36" s="23"/>
      <c r="E36" s="22" t="s">
        <v>354</v>
      </c>
      <c r="F36" s="22" t="s">
        <v>355</v>
      </c>
    </row>
    <row r="37" spans="1:6" s="21" customFormat="1" x14ac:dyDescent="0.25">
      <c r="A37" s="22" t="s">
        <v>249</v>
      </c>
      <c r="B37" t="s">
        <v>314</v>
      </c>
      <c r="C37" s="24" t="s">
        <v>337</v>
      </c>
      <c r="D37" s="23"/>
      <c r="E37" s="22" t="s">
        <v>354</v>
      </c>
      <c r="F37" s="22" t="s">
        <v>355</v>
      </c>
    </row>
    <row r="38" spans="1:6" s="21" customFormat="1" x14ac:dyDescent="0.25">
      <c r="A38" s="22" t="s">
        <v>249</v>
      </c>
      <c r="B38" t="s">
        <v>321</v>
      </c>
      <c r="C38" s="24" t="s">
        <v>350</v>
      </c>
      <c r="D38" s="23"/>
      <c r="E38" s="22" t="s">
        <v>354</v>
      </c>
      <c r="F38" s="22" t="s">
        <v>356</v>
      </c>
    </row>
    <row r="39" spans="1:6" s="21" customFormat="1" x14ac:dyDescent="0.25">
      <c r="A39" s="22" t="s">
        <v>249</v>
      </c>
      <c r="B39" t="s">
        <v>330</v>
      </c>
      <c r="C39" s="24" t="s">
        <v>351</v>
      </c>
      <c r="D39" s="23"/>
      <c r="E39" s="22" t="s">
        <v>354</v>
      </c>
      <c r="F39" s="22" t="s">
        <v>356</v>
      </c>
    </row>
    <row r="40" spans="1:6" s="21" customFormat="1" x14ac:dyDescent="0.25">
      <c r="A40" s="22" t="s">
        <v>249</v>
      </c>
      <c r="B40" t="s">
        <v>319</v>
      </c>
      <c r="C40" s="24" t="s">
        <v>346</v>
      </c>
      <c r="D40" s="23"/>
      <c r="E40" s="22" t="s">
        <v>354</v>
      </c>
      <c r="F40" s="22" t="s">
        <v>357</v>
      </c>
    </row>
    <row r="41" spans="1:6" s="21" customFormat="1" x14ac:dyDescent="0.25">
      <c r="A41" s="22" t="s">
        <v>249</v>
      </c>
      <c r="B41" t="s">
        <v>328</v>
      </c>
      <c r="C41" s="24" t="s">
        <v>347</v>
      </c>
      <c r="D41" s="23"/>
      <c r="E41" s="22" t="s">
        <v>354</v>
      </c>
      <c r="F41" s="22" t="s">
        <v>357</v>
      </c>
    </row>
    <row r="42" spans="1:6" s="21" customFormat="1" x14ac:dyDescent="0.25">
      <c r="A42" s="22" t="s">
        <v>249</v>
      </c>
      <c r="B42" t="s">
        <v>320</v>
      </c>
      <c r="C42" s="24" t="s">
        <v>348</v>
      </c>
      <c r="D42" s="23"/>
      <c r="E42" s="22" t="s">
        <v>354</v>
      </c>
      <c r="F42" s="22" t="s">
        <v>358</v>
      </c>
    </row>
    <row r="43" spans="1:6" s="21" customFormat="1" x14ac:dyDescent="0.25">
      <c r="A43" s="22" t="s">
        <v>249</v>
      </c>
      <c r="B43" t="s">
        <v>329</v>
      </c>
      <c r="C43" s="24" t="s">
        <v>349</v>
      </c>
      <c r="D43" s="23"/>
      <c r="E43" s="22" t="s">
        <v>354</v>
      </c>
      <c r="F43" s="22" t="s">
        <v>358</v>
      </c>
    </row>
    <row r="44" spans="1:6" s="21" customFormat="1" x14ac:dyDescent="0.25">
      <c r="A44" s="22" t="s">
        <v>249</v>
      </c>
      <c r="B44" t="s">
        <v>315</v>
      </c>
      <c r="C44" s="24" t="s">
        <v>338</v>
      </c>
      <c r="D44" s="23"/>
      <c r="E44" s="22" t="s">
        <v>280</v>
      </c>
      <c r="F44" s="22" t="s">
        <v>359</v>
      </c>
    </row>
    <row r="45" spans="1:6" s="21" customFormat="1" x14ac:dyDescent="0.25">
      <c r="A45" s="22" t="s">
        <v>249</v>
      </c>
      <c r="B45" t="s">
        <v>324</v>
      </c>
      <c r="C45" s="24" t="s">
        <v>339</v>
      </c>
      <c r="D45" s="23"/>
      <c r="E45" s="22" t="s">
        <v>280</v>
      </c>
      <c r="F45" s="22" t="s">
        <v>359</v>
      </c>
    </row>
    <row r="46" spans="1:6" s="21" customFormat="1" x14ac:dyDescent="0.25">
      <c r="A46" s="22" t="s">
        <v>249</v>
      </c>
      <c r="B46" t="s">
        <v>318</v>
      </c>
      <c r="C46" s="24" t="s">
        <v>344</v>
      </c>
      <c r="D46" s="23"/>
      <c r="E46" s="22" t="s">
        <v>354</v>
      </c>
      <c r="F46" s="22" t="s">
        <v>360</v>
      </c>
    </row>
    <row r="47" spans="1:6" s="21" customFormat="1" x14ac:dyDescent="0.25">
      <c r="A47" s="22" t="s">
        <v>249</v>
      </c>
      <c r="B47" t="s">
        <v>327</v>
      </c>
      <c r="C47" s="24" t="s">
        <v>345</v>
      </c>
      <c r="D47" s="23"/>
      <c r="E47" s="22" t="s">
        <v>354</v>
      </c>
      <c r="F47" s="22" t="s">
        <v>360</v>
      </c>
    </row>
    <row r="48" spans="1:6" s="21" customFormat="1" x14ac:dyDescent="0.25">
      <c r="A48" s="22" t="s">
        <v>249</v>
      </c>
      <c r="B48" t="s">
        <v>316</v>
      </c>
      <c r="C48" s="24" t="s">
        <v>340</v>
      </c>
      <c r="D48" s="23"/>
      <c r="E48" s="22" t="s">
        <v>280</v>
      </c>
      <c r="F48" s="22" t="s">
        <v>361</v>
      </c>
    </row>
    <row r="49" spans="1:6" s="21" customFormat="1" x14ac:dyDescent="0.25">
      <c r="A49" s="22" t="s">
        <v>249</v>
      </c>
      <c r="B49" t="s">
        <v>325</v>
      </c>
      <c r="C49" s="24" t="s">
        <v>341</v>
      </c>
      <c r="D49" s="23"/>
      <c r="E49" s="22" t="s">
        <v>280</v>
      </c>
      <c r="F49" s="22" t="s">
        <v>361</v>
      </c>
    </row>
    <row r="50" spans="1:6" s="21" customFormat="1" x14ac:dyDescent="0.25">
      <c r="A50" s="22" t="s">
        <v>249</v>
      </c>
      <c r="B50" t="s">
        <v>317</v>
      </c>
      <c r="C50" s="24" t="s">
        <v>342</v>
      </c>
      <c r="D50" s="23"/>
      <c r="E50" s="22" t="s">
        <v>280</v>
      </c>
      <c r="F50" s="22" t="s">
        <v>362</v>
      </c>
    </row>
    <row r="51" spans="1:6" s="21" customFormat="1" x14ac:dyDescent="0.25">
      <c r="A51" s="22" t="s">
        <v>249</v>
      </c>
      <c r="B51" t="s">
        <v>326</v>
      </c>
      <c r="C51" s="24" t="s">
        <v>343</v>
      </c>
      <c r="D51" s="23"/>
      <c r="E51" s="22" t="s">
        <v>280</v>
      </c>
      <c r="F51" s="22" t="s">
        <v>362</v>
      </c>
    </row>
    <row r="52" spans="1:6" s="21" customFormat="1" x14ac:dyDescent="0.25">
      <c r="A52" s="22" t="s">
        <v>249</v>
      </c>
      <c r="B52" t="s">
        <v>322</v>
      </c>
      <c r="C52" s="25" t="s">
        <v>352</v>
      </c>
      <c r="D52" s="24"/>
      <c r="E52" s="22" t="s">
        <v>280</v>
      </c>
      <c r="F52" s="22" t="s">
        <v>363</v>
      </c>
    </row>
    <row r="53" spans="1:6" s="21" customFormat="1" x14ac:dyDescent="0.25">
      <c r="A53" s="22" t="s">
        <v>249</v>
      </c>
      <c r="B53" t="s">
        <v>323</v>
      </c>
      <c r="C53" s="25" t="s">
        <v>353</v>
      </c>
      <c r="D53" s="23"/>
      <c r="E53" s="22" t="s">
        <v>280</v>
      </c>
      <c r="F53" s="22" t="s">
        <v>363</v>
      </c>
    </row>
    <row r="54" spans="1:6" s="21" customFormat="1" x14ac:dyDescent="0.25">
      <c r="A54" s="22" t="s">
        <v>249</v>
      </c>
      <c r="B54" t="s">
        <v>364</v>
      </c>
      <c r="C54" s="22" t="s">
        <v>367</v>
      </c>
      <c r="D54" s="22"/>
      <c r="E54" s="22" t="s">
        <v>369</v>
      </c>
      <c r="F54" s="22" t="s">
        <v>370</v>
      </c>
    </row>
    <row r="55" spans="1:6" s="21" customFormat="1" x14ac:dyDescent="0.25">
      <c r="A55" s="22" t="s">
        <v>249</v>
      </c>
      <c r="B55" t="s">
        <v>365</v>
      </c>
      <c r="C55" s="22" t="s">
        <v>368</v>
      </c>
      <c r="D55" s="22"/>
      <c r="E55" s="22" t="s">
        <v>369</v>
      </c>
      <c r="F55" s="22" t="s">
        <v>370</v>
      </c>
    </row>
    <row r="56" spans="1:6" s="21" customFormat="1" x14ac:dyDescent="0.25">
      <c r="A56" s="22" t="s">
        <v>249</v>
      </c>
      <c r="B56" t="s">
        <v>366</v>
      </c>
      <c r="C56" s="22" t="s">
        <v>371</v>
      </c>
      <c r="D56" s="22"/>
      <c r="E56" s="22" t="s">
        <v>280</v>
      </c>
      <c r="F56" s="22" t="s">
        <v>372</v>
      </c>
    </row>
    <row r="57" spans="1:6" s="21" customFormat="1" x14ac:dyDescent="0.25">
      <c r="A57" s="22" t="s">
        <v>249</v>
      </c>
      <c r="B57" t="s">
        <v>388</v>
      </c>
      <c r="C57" t="s">
        <v>400</v>
      </c>
      <c r="E57" s="22" t="s">
        <v>408</v>
      </c>
      <c r="F57" s="22" t="s">
        <v>409</v>
      </c>
    </row>
    <row r="58" spans="1:6" s="21" customFormat="1" x14ac:dyDescent="0.25">
      <c r="A58" s="22" t="s">
        <v>249</v>
      </c>
      <c r="B58" t="s">
        <v>389</v>
      </c>
      <c r="C58" t="s">
        <v>401</v>
      </c>
      <c r="D58" s="20"/>
      <c r="E58" s="22" t="s">
        <v>408</v>
      </c>
      <c r="F58" s="22" t="s">
        <v>409</v>
      </c>
    </row>
    <row r="59" spans="1:6" s="21" customFormat="1" x14ac:dyDescent="0.25">
      <c r="A59" s="22" t="s">
        <v>249</v>
      </c>
      <c r="B59" t="s">
        <v>396</v>
      </c>
      <c r="C59" t="s">
        <v>402</v>
      </c>
      <c r="D59" s="20"/>
      <c r="E59" s="22" t="s">
        <v>386</v>
      </c>
      <c r="F59" s="22" t="s">
        <v>411</v>
      </c>
    </row>
    <row r="60" spans="1:6" s="21" customFormat="1" x14ac:dyDescent="0.25">
      <c r="A60" s="22" t="s">
        <v>249</v>
      </c>
      <c r="B60" t="s">
        <v>397</v>
      </c>
      <c r="C60" t="s">
        <v>403</v>
      </c>
      <c r="D60" s="20"/>
      <c r="E60" s="22" t="s">
        <v>386</v>
      </c>
      <c r="F60" s="22" t="s">
        <v>411</v>
      </c>
    </row>
    <row r="61" spans="1:6" s="21" customFormat="1" x14ac:dyDescent="0.25">
      <c r="A61" s="22" t="s">
        <v>249</v>
      </c>
      <c r="B61" t="s">
        <v>394</v>
      </c>
      <c r="C61" t="s">
        <v>398</v>
      </c>
      <c r="D61" s="20"/>
      <c r="E61" s="22" t="s">
        <v>385</v>
      </c>
      <c r="F61" s="22" t="s">
        <v>412</v>
      </c>
    </row>
    <row r="62" spans="1:6" s="21" customFormat="1" x14ac:dyDescent="0.25">
      <c r="A62" s="22" t="s">
        <v>249</v>
      </c>
      <c r="B62" t="s">
        <v>395</v>
      </c>
      <c r="C62" t="s">
        <v>399</v>
      </c>
      <c r="D62" s="20"/>
      <c r="E62" s="22" t="s">
        <v>385</v>
      </c>
      <c r="F62" s="22" t="s">
        <v>412</v>
      </c>
    </row>
    <row r="63" spans="1:6" s="21" customFormat="1" x14ac:dyDescent="0.25">
      <c r="A63" s="22" t="s">
        <v>249</v>
      </c>
      <c r="B63" t="s">
        <v>390</v>
      </c>
      <c r="C63" t="s">
        <v>404</v>
      </c>
      <c r="D63" s="20"/>
      <c r="E63" s="22" t="s">
        <v>383</v>
      </c>
      <c r="F63" s="22" t="s">
        <v>413</v>
      </c>
    </row>
    <row r="64" spans="1:6" s="21" customFormat="1" x14ac:dyDescent="0.25">
      <c r="A64" s="22" t="s">
        <v>249</v>
      </c>
      <c r="B64" t="s">
        <v>391</v>
      </c>
      <c r="C64" t="s">
        <v>405</v>
      </c>
      <c r="D64" s="20"/>
      <c r="E64" s="22" t="s">
        <v>383</v>
      </c>
      <c r="F64" s="22" t="s">
        <v>413</v>
      </c>
    </row>
    <row r="65" spans="1:6" s="21" customFormat="1" x14ac:dyDescent="0.25">
      <c r="A65" s="22" t="s">
        <v>249</v>
      </c>
      <c r="B65" t="s">
        <v>392</v>
      </c>
      <c r="C65" t="s">
        <v>406</v>
      </c>
      <c r="D65" s="20"/>
      <c r="E65" s="22" t="s">
        <v>384</v>
      </c>
      <c r="F65" s="22" t="s">
        <v>410</v>
      </c>
    </row>
    <row r="66" spans="1:6" s="21" customFormat="1" x14ac:dyDescent="0.25">
      <c r="A66" s="22" t="s">
        <v>249</v>
      </c>
      <c r="B66" t="s">
        <v>393</v>
      </c>
      <c r="C66" t="s">
        <v>407</v>
      </c>
      <c r="D66" s="20"/>
      <c r="E66" s="22" t="s">
        <v>384</v>
      </c>
      <c r="F66" s="22" t="s">
        <v>410</v>
      </c>
    </row>
    <row r="67" spans="1:6" s="21" customFormat="1" x14ac:dyDescent="0.25">
      <c r="A67" s="22" t="s">
        <v>249</v>
      </c>
      <c r="B67" t="s">
        <v>373</v>
      </c>
      <c r="C67" s="22" t="s">
        <v>378</v>
      </c>
      <c r="D67" s="22"/>
      <c r="E67" s="22" t="s">
        <v>408</v>
      </c>
      <c r="F67" s="22" t="s">
        <v>387</v>
      </c>
    </row>
    <row r="68" spans="1:6" s="21" customFormat="1" x14ac:dyDescent="0.25">
      <c r="A68" s="22" t="s">
        <v>249</v>
      </c>
      <c r="B68" t="s">
        <v>374</v>
      </c>
      <c r="C68" s="22" t="s">
        <v>379</v>
      </c>
      <c r="D68" s="22"/>
      <c r="E68" s="22" t="s">
        <v>383</v>
      </c>
      <c r="F68" s="22" t="s">
        <v>387</v>
      </c>
    </row>
    <row r="69" spans="1:6" s="21" customFormat="1" x14ac:dyDescent="0.25">
      <c r="A69" s="22" t="s">
        <v>249</v>
      </c>
      <c r="B69" t="s">
        <v>375</v>
      </c>
      <c r="C69" s="22" t="s">
        <v>380</v>
      </c>
      <c r="D69" s="22"/>
      <c r="E69" s="22" t="s">
        <v>384</v>
      </c>
      <c r="F69" s="22" t="s">
        <v>387</v>
      </c>
    </row>
    <row r="70" spans="1:6" s="21" customFormat="1" x14ac:dyDescent="0.25">
      <c r="A70" s="22" t="s">
        <v>249</v>
      </c>
      <c r="B70" t="s">
        <v>376</v>
      </c>
      <c r="C70" s="22" t="s">
        <v>381</v>
      </c>
      <c r="D70" s="22"/>
      <c r="E70" s="22" t="s">
        <v>385</v>
      </c>
      <c r="F70" s="22" t="s">
        <v>387</v>
      </c>
    </row>
    <row r="71" spans="1:6" s="21" customFormat="1" x14ac:dyDescent="0.25">
      <c r="A71" s="22" t="s">
        <v>249</v>
      </c>
      <c r="B71" t="s">
        <v>377</v>
      </c>
      <c r="C71" s="22" t="s">
        <v>382</v>
      </c>
      <c r="D71" s="22"/>
      <c r="E71" s="22" t="s">
        <v>386</v>
      </c>
      <c r="F71" s="22" t="s">
        <v>387</v>
      </c>
    </row>
    <row r="72" spans="1:6" x14ac:dyDescent="0.25">
      <c r="A72" s="8" t="s">
        <v>243</v>
      </c>
      <c r="B72" t="s">
        <v>20</v>
      </c>
      <c r="C72" s="10" t="s">
        <v>48</v>
      </c>
      <c r="D72" t="s">
        <v>46</v>
      </c>
      <c r="E72" t="s">
        <v>155</v>
      </c>
    </row>
    <row r="73" spans="1:6" x14ac:dyDescent="0.25">
      <c r="A73" s="8" t="s">
        <v>243</v>
      </c>
      <c r="B73" t="s">
        <v>212</v>
      </c>
      <c r="C73" s="10" t="s">
        <v>244</v>
      </c>
      <c r="D73" t="s">
        <v>46</v>
      </c>
      <c r="E73" t="s">
        <v>155</v>
      </c>
    </row>
    <row r="74" spans="1:6" x14ac:dyDescent="0.25">
      <c r="A74" s="8" t="s">
        <v>243</v>
      </c>
      <c r="B74" t="s">
        <v>21</v>
      </c>
      <c r="C74" s="10" t="s">
        <v>49</v>
      </c>
      <c r="D74" t="s">
        <v>46</v>
      </c>
      <c r="E74" t="s">
        <v>155</v>
      </c>
    </row>
    <row r="75" spans="1:6" x14ac:dyDescent="0.25">
      <c r="A75" s="8" t="s">
        <v>243</v>
      </c>
      <c r="B75" t="s">
        <v>22</v>
      </c>
      <c r="C75" s="10" t="s">
        <v>50</v>
      </c>
      <c r="D75" t="s">
        <v>46</v>
      </c>
      <c r="E75" t="s">
        <v>155</v>
      </c>
    </row>
    <row r="76" spans="1:6" x14ac:dyDescent="0.25">
      <c r="A76" s="8" t="s">
        <v>243</v>
      </c>
      <c r="B76" t="s">
        <v>23</v>
      </c>
      <c r="C76" s="10" t="s">
        <v>51</v>
      </c>
      <c r="D76" t="s">
        <v>47</v>
      </c>
      <c r="E76" t="s">
        <v>155</v>
      </c>
    </row>
    <row r="77" spans="1:6" x14ac:dyDescent="0.25">
      <c r="A77" s="8" t="s">
        <v>243</v>
      </c>
      <c r="B77" t="s">
        <v>24</v>
      </c>
      <c r="C77" s="10" t="s">
        <v>52</v>
      </c>
      <c r="D77" t="s">
        <v>47</v>
      </c>
      <c r="E77" t="s">
        <v>155</v>
      </c>
    </row>
    <row r="78" spans="1:6" x14ac:dyDescent="0.25">
      <c r="A78" s="8" t="s">
        <v>243</v>
      </c>
      <c r="B78" t="s">
        <v>25</v>
      </c>
      <c r="C78" s="10" t="s">
        <v>53</v>
      </c>
      <c r="D78" t="s">
        <v>47</v>
      </c>
      <c r="E78" t="s">
        <v>155</v>
      </c>
    </row>
    <row r="79" spans="1:6" x14ac:dyDescent="0.25">
      <c r="A79" s="8" t="s">
        <v>243</v>
      </c>
      <c r="B79" t="s">
        <v>26</v>
      </c>
      <c r="C79" s="10" t="s">
        <v>54</v>
      </c>
      <c r="D79" t="s">
        <v>47</v>
      </c>
      <c r="E79" t="s">
        <v>155</v>
      </c>
    </row>
    <row r="80" spans="1:6" x14ac:dyDescent="0.25">
      <c r="A80" s="8" t="s">
        <v>243</v>
      </c>
      <c r="B80" t="s">
        <v>27</v>
      </c>
      <c r="C80" s="10" t="s">
        <v>55</v>
      </c>
      <c r="D80" t="s">
        <v>47</v>
      </c>
      <c r="E80" t="s">
        <v>155</v>
      </c>
    </row>
    <row r="81" spans="1:6" x14ac:dyDescent="0.25">
      <c r="A81" s="8" t="s">
        <v>243</v>
      </c>
      <c r="B81" t="s">
        <v>28</v>
      </c>
      <c r="C81" s="10" t="s">
        <v>56</v>
      </c>
      <c r="D81" t="s">
        <v>47</v>
      </c>
      <c r="E81" t="s">
        <v>155</v>
      </c>
    </row>
    <row r="82" spans="1:6" x14ac:dyDescent="0.25">
      <c r="A82" s="8" t="s">
        <v>243</v>
      </c>
      <c r="B82" s="4" t="s">
        <v>118</v>
      </c>
      <c r="C82" s="10" t="s">
        <v>151</v>
      </c>
      <c r="D82" t="s">
        <v>153</v>
      </c>
      <c r="E82" t="s">
        <v>155</v>
      </c>
    </row>
    <row r="83" spans="1:6" x14ac:dyDescent="0.25">
      <c r="A83" s="8" t="s">
        <v>243</v>
      </c>
      <c r="B83" s="4" t="s">
        <v>119</v>
      </c>
      <c r="C83" s="10" t="s">
        <v>152</v>
      </c>
      <c r="D83" t="s">
        <v>153</v>
      </c>
      <c r="E83" t="s">
        <v>155</v>
      </c>
    </row>
    <row r="84" spans="1:6" x14ac:dyDescent="0.25">
      <c r="A84" s="8" t="s">
        <v>243</v>
      </c>
      <c r="B84" t="s">
        <v>29</v>
      </c>
      <c r="C84" s="10" t="s">
        <v>57</v>
      </c>
      <c r="D84" t="s">
        <v>47</v>
      </c>
      <c r="E84" t="s">
        <v>155</v>
      </c>
    </row>
    <row r="85" spans="1:6" x14ac:dyDescent="0.25">
      <c r="A85" s="8" t="s">
        <v>243</v>
      </c>
      <c r="B85" t="s">
        <v>30</v>
      </c>
      <c r="C85" s="10" t="s">
        <v>58</v>
      </c>
      <c r="D85" t="s">
        <v>47</v>
      </c>
      <c r="E85" t="s">
        <v>155</v>
      </c>
    </row>
    <row r="86" spans="1:6" x14ac:dyDescent="0.25">
      <c r="A86" s="8" t="s">
        <v>243</v>
      </c>
      <c r="B86" t="s">
        <v>31</v>
      </c>
      <c r="C86" s="10" t="s">
        <v>59</v>
      </c>
      <c r="D86" t="s">
        <v>47</v>
      </c>
      <c r="E86" t="s">
        <v>156</v>
      </c>
      <c r="F86" s="11" t="s">
        <v>60</v>
      </c>
    </row>
    <row r="87" spans="1:6" x14ac:dyDescent="0.25">
      <c r="A87" s="8" t="s">
        <v>243</v>
      </c>
      <c r="B87" t="s">
        <v>34</v>
      </c>
      <c r="C87" s="10" t="s">
        <v>62</v>
      </c>
      <c r="D87" t="s">
        <v>73</v>
      </c>
      <c r="E87" t="s">
        <v>157</v>
      </c>
    </row>
    <row r="88" spans="1:6" x14ac:dyDescent="0.25">
      <c r="A88" s="8" t="s">
        <v>243</v>
      </c>
      <c r="B88" t="s">
        <v>35</v>
      </c>
      <c r="C88" s="10" t="s">
        <v>61</v>
      </c>
      <c r="D88" t="s">
        <v>73</v>
      </c>
      <c r="E88" t="s">
        <v>157</v>
      </c>
    </row>
    <row r="89" spans="1:6" ht="30" x14ac:dyDescent="0.25">
      <c r="A89" s="8" t="s">
        <v>243</v>
      </c>
      <c r="B89" t="s">
        <v>245</v>
      </c>
      <c r="C89" s="10" t="s">
        <v>63</v>
      </c>
      <c r="D89" t="s">
        <v>73</v>
      </c>
      <c r="E89" t="s">
        <v>157</v>
      </c>
    </row>
    <row r="90" spans="1:6" x14ac:dyDescent="0.25">
      <c r="A90" s="8" t="s">
        <v>243</v>
      </c>
      <c r="B90" t="s">
        <v>97</v>
      </c>
      <c r="C90" s="10" t="s">
        <v>98</v>
      </c>
      <c r="D90" t="s">
        <v>74</v>
      </c>
      <c r="E90" t="s">
        <v>157</v>
      </c>
    </row>
    <row r="91" spans="1:6" x14ac:dyDescent="0.25">
      <c r="A91" s="8" t="s">
        <v>243</v>
      </c>
      <c r="B91" t="s">
        <v>100</v>
      </c>
      <c r="C91" s="10" t="s">
        <v>99</v>
      </c>
      <c r="D91" t="s">
        <v>74</v>
      </c>
      <c r="E91" t="s">
        <v>157</v>
      </c>
    </row>
    <row r="92" spans="1:6" x14ac:dyDescent="0.25">
      <c r="A92" s="8" t="s">
        <v>243</v>
      </c>
      <c r="B92" t="s">
        <v>5</v>
      </c>
      <c r="C92" s="10" t="s">
        <v>67</v>
      </c>
      <c r="D92" t="s">
        <v>74</v>
      </c>
      <c r="E92" t="s">
        <v>157</v>
      </c>
    </row>
    <row r="93" spans="1:6" x14ac:dyDescent="0.25">
      <c r="A93" s="8" t="s">
        <v>243</v>
      </c>
      <c r="B93" t="s">
        <v>11</v>
      </c>
      <c r="C93" s="10" t="s">
        <v>68</v>
      </c>
      <c r="D93" t="s">
        <v>74</v>
      </c>
      <c r="E93" t="s">
        <v>157</v>
      </c>
    </row>
    <row r="94" spans="1:6" ht="30" x14ac:dyDescent="0.25">
      <c r="A94" s="8" t="s">
        <v>243</v>
      </c>
      <c r="B94" t="s">
        <v>12</v>
      </c>
      <c r="C94" s="10" t="s">
        <v>69</v>
      </c>
      <c r="D94" t="s">
        <v>74</v>
      </c>
      <c r="E94" t="s">
        <v>157</v>
      </c>
    </row>
    <row r="95" spans="1:6" ht="30" x14ac:dyDescent="0.25">
      <c r="A95" s="8" t="s">
        <v>243</v>
      </c>
      <c r="B95" t="s">
        <v>36</v>
      </c>
      <c r="C95" s="10" t="s">
        <v>64</v>
      </c>
      <c r="D95" t="s">
        <v>75</v>
      </c>
      <c r="E95" t="s">
        <v>157</v>
      </c>
    </row>
    <row r="96" spans="1:6" x14ac:dyDescent="0.25">
      <c r="A96" s="8" t="s">
        <v>243</v>
      </c>
      <c r="B96" t="s">
        <v>37</v>
      </c>
      <c r="C96" s="10" t="s">
        <v>65</v>
      </c>
      <c r="D96" t="s">
        <v>75</v>
      </c>
      <c r="E96" t="s">
        <v>157</v>
      </c>
    </row>
    <row r="97" spans="1:6" ht="30" x14ac:dyDescent="0.25">
      <c r="A97" s="8" t="s">
        <v>243</v>
      </c>
      <c r="B97" t="s">
        <v>246</v>
      </c>
      <c r="C97" s="10" t="s">
        <v>66</v>
      </c>
      <c r="D97" t="s">
        <v>75</v>
      </c>
      <c r="E97" t="s">
        <v>157</v>
      </c>
    </row>
    <row r="98" spans="1:6" ht="45" x14ac:dyDescent="0.25">
      <c r="A98" s="8" t="s">
        <v>243</v>
      </c>
      <c r="B98" t="s">
        <v>101</v>
      </c>
      <c r="C98" s="10" t="s">
        <v>103</v>
      </c>
      <c r="E98" t="s">
        <v>157</v>
      </c>
      <c r="F98" s="11" t="s">
        <v>105</v>
      </c>
    </row>
    <row r="99" spans="1:6" ht="30" x14ac:dyDescent="0.25">
      <c r="A99" s="8" t="s">
        <v>243</v>
      </c>
      <c r="B99" t="s">
        <v>102</v>
      </c>
      <c r="C99" s="10" t="s">
        <v>104</v>
      </c>
      <c r="E99" t="s">
        <v>157</v>
      </c>
      <c r="F99" s="11" t="s">
        <v>106</v>
      </c>
    </row>
    <row r="100" spans="1:6" ht="105" x14ac:dyDescent="0.25">
      <c r="A100" s="8" t="s">
        <v>243</v>
      </c>
      <c r="B100" t="s">
        <v>7</v>
      </c>
      <c r="C100" s="10" t="s">
        <v>70</v>
      </c>
      <c r="D100" t="s">
        <v>75</v>
      </c>
      <c r="E100" t="s">
        <v>158</v>
      </c>
      <c r="F100" s="11" t="s">
        <v>76</v>
      </c>
    </row>
    <row r="101" spans="1:6" x14ac:dyDescent="0.25">
      <c r="A101" s="8" t="s">
        <v>243</v>
      </c>
      <c r="B101" t="s">
        <v>15</v>
      </c>
      <c r="C101" s="10" t="s">
        <v>71</v>
      </c>
      <c r="D101" t="s">
        <v>75</v>
      </c>
      <c r="E101" t="s">
        <v>157</v>
      </c>
      <c r="F101" s="11" t="s">
        <v>91</v>
      </c>
    </row>
    <row r="102" spans="1:6" x14ac:dyDescent="0.25">
      <c r="A102" s="8" t="s">
        <v>243</v>
      </c>
      <c r="B102" t="s">
        <v>0</v>
      </c>
      <c r="C102" s="10" t="s">
        <v>72</v>
      </c>
      <c r="D102" t="s">
        <v>73</v>
      </c>
      <c r="E102" t="s">
        <v>157</v>
      </c>
    </row>
    <row r="103" spans="1:6" ht="30" x14ac:dyDescent="0.25">
      <c r="A103" s="8" t="s">
        <v>243</v>
      </c>
      <c r="B103" t="s">
        <v>38</v>
      </c>
      <c r="C103" s="10" t="s">
        <v>77</v>
      </c>
      <c r="D103" t="s">
        <v>89</v>
      </c>
      <c r="E103" t="s">
        <v>157</v>
      </c>
    </row>
    <row r="104" spans="1:6" x14ac:dyDescent="0.25">
      <c r="A104" s="8" t="s">
        <v>243</v>
      </c>
      <c r="B104" t="s">
        <v>39</v>
      </c>
      <c r="C104" s="10" t="s">
        <v>78</v>
      </c>
      <c r="D104" t="s">
        <v>89</v>
      </c>
      <c r="E104" t="s">
        <v>157</v>
      </c>
    </row>
    <row r="105" spans="1:6" ht="30" x14ac:dyDescent="0.25">
      <c r="A105" s="8" t="s">
        <v>243</v>
      </c>
      <c r="B105" t="s">
        <v>247</v>
      </c>
      <c r="C105" s="10" t="s">
        <v>79</v>
      </c>
      <c r="D105" t="s">
        <v>89</v>
      </c>
      <c r="E105" t="s">
        <v>157</v>
      </c>
    </row>
    <row r="106" spans="1:6" x14ac:dyDescent="0.25">
      <c r="A106" s="8" t="s">
        <v>243</v>
      </c>
      <c r="B106" t="s">
        <v>107</v>
      </c>
      <c r="C106" s="10" t="s">
        <v>111</v>
      </c>
      <c r="D106" t="s">
        <v>90</v>
      </c>
    </row>
    <row r="107" spans="1:6" x14ac:dyDescent="0.25">
      <c r="A107" s="8" t="s">
        <v>243</v>
      </c>
      <c r="B107" t="s">
        <v>108</v>
      </c>
      <c r="C107" s="10" t="s">
        <v>112</v>
      </c>
      <c r="D107" t="s">
        <v>90</v>
      </c>
      <c r="E107" t="s">
        <v>157</v>
      </c>
    </row>
    <row r="108" spans="1:6" ht="30" x14ac:dyDescent="0.25">
      <c r="A108" s="8" t="s">
        <v>243</v>
      </c>
      <c r="B108" t="s">
        <v>4</v>
      </c>
      <c r="C108" s="10" t="s">
        <v>83</v>
      </c>
      <c r="D108" t="s">
        <v>90</v>
      </c>
      <c r="E108" t="s">
        <v>157</v>
      </c>
    </row>
    <row r="109" spans="1:6" x14ac:dyDescent="0.25">
      <c r="A109" s="8" t="s">
        <v>243</v>
      </c>
      <c r="B109" t="s">
        <v>13</v>
      </c>
      <c r="C109" s="10" t="s">
        <v>84</v>
      </c>
      <c r="D109" t="s">
        <v>90</v>
      </c>
      <c r="E109" t="s">
        <v>157</v>
      </c>
    </row>
    <row r="110" spans="1:6" ht="30" x14ac:dyDescent="0.25">
      <c r="A110" s="8" t="s">
        <v>243</v>
      </c>
      <c r="B110" t="s">
        <v>14</v>
      </c>
      <c r="C110" s="10" t="s">
        <v>85</v>
      </c>
      <c r="D110" t="s">
        <v>90</v>
      </c>
      <c r="E110" t="s">
        <v>157</v>
      </c>
    </row>
    <row r="111" spans="1:6" ht="30" x14ac:dyDescent="0.25">
      <c r="A111" s="8" t="s">
        <v>243</v>
      </c>
      <c r="B111" t="s">
        <v>40</v>
      </c>
      <c r="C111" s="10" t="s">
        <v>80</v>
      </c>
      <c r="D111" t="s">
        <v>131</v>
      </c>
      <c r="E111" t="s">
        <v>157</v>
      </c>
    </row>
    <row r="112" spans="1:6" ht="30" x14ac:dyDescent="0.25">
      <c r="A112" s="8" t="s">
        <v>243</v>
      </c>
      <c r="B112" t="s">
        <v>41</v>
      </c>
      <c r="C112" s="10" t="s">
        <v>81</v>
      </c>
      <c r="D112" t="s">
        <v>131</v>
      </c>
      <c r="E112" t="s">
        <v>157</v>
      </c>
    </row>
    <row r="113" spans="1:6" ht="30" x14ac:dyDescent="0.25">
      <c r="A113" s="8" t="s">
        <v>243</v>
      </c>
      <c r="B113" t="s">
        <v>248</v>
      </c>
      <c r="C113" s="10" t="s">
        <v>82</v>
      </c>
      <c r="D113" t="s">
        <v>131</v>
      </c>
      <c r="E113" t="s">
        <v>157</v>
      </c>
    </row>
    <row r="114" spans="1:6" ht="45" x14ac:dyDescent="0.25">
      <c r="A114" s="8" t="s">
        <v>243</v>
      </c>
      <c r="B114" t="s">
        <v>109</v>
      </c>
      <c r="C114" s="10" t="s">
        <v>113</v>
      </c>
      <c r="E114" t="s">
        <v>157</v>
      </c>
      <c r="F114" s="11" t="s">
        <v>115</v>
      </c>
    </row>
    <row r="115" spans="1:6" ht="30" x14ac:dyDescent="0.25">
      <c r="A115" s="8" t="s">
        <v>243</v>
      </c>
      <c r="B115" t="s">
        <v>110</v>
      </c>
      <c r="C115" s="10" t="s">
        <v>114</v>
      </c>
      <c r="E115" t="s">
        <v>157</v>
      </c>
      <c r="F115" s="11" t="s">
        <v>116</v>
      </c>
    </row>
    <row r="116" spans="1:6" ht="105" x14ac:dyDescent="0.25">
      <c r="A116" s="8" t="s">
        <v>243</v>
      </c>
      <c r="B116" t="s">
        <v>6</v>
      </c>
      <c r="C116" s="10" t="s">
        <v>86</v>
      </c>
      <c r="D116" t="s">
        <v>131</v>
      </c>
      <c r="E116" t="s">
        <v>158</v>
      </c>
      <c r="F116" s="11" t="s">
        <v>76</v>
      </c>
    </row>
    <row r="117" spans="1:6" ht="30" x14ac:dyDescent="0.25">
      <c r="A117" s="8" t="s">
        <v>243</v>
      </c>
      <c r="B117" t="s">
        <v>16</v>
      </c>
      <c r="C117" s="10" t="s">
        <v>87</v>
      </c>
      <c r="D117" t="s">
        <v>131</v>
      </c>
      <c r="E117" t="s">
        <v>157</v>
      </c>
      <c r="F117" s="11" t="s">
        <v>92</v>
      </c>
    </row>
    <row r="118" spans="1:6" x14ac:dyDescent="0.25">
      <c r="A118" s="8" t="s">
        <v>243</v>
      </c>
      <c r="B118" t="s">
        <v>1</v>
      </c>
      <c r="C118" s="10" t="s">
        <v>88</v>
      </c>
      <c r="D118" t="s">
        <v>89</v>
      </c>
      <c r="E118" t="s">
        <v>157</v>
      </c>
    </row>
    <row r="119" spans="1:6" ht="30" x14ac:dyDescent="0.25">
      <c r="A119" s="8" t="s">
        <v>243</v>
      </c>
      <c r="B119" t="s">
        <v>130</v>
      </c>
      <c r="C119" s="10" t="s">
        <v>122</v>
      </c>
      <c r="D119" t="s">
        <v>90</v>
      </c>
      <c r="E119" t="s">
        <v>157</v>
      </c>
    </row>
    <row r="120" spans="1:6" x14ac:dyDescent="0.25">
      <c r="A120" s="8" t="s">
        <v>243</v>
      </c>
      <c r="B120" t="s">
        <v>43</v>
      </c>
      <c r="C120" s="10" t="s">
        <v>139</v>
      </c>
      <c r="D120" t="s">
        <v>127</v>
      </c>
      <c r="E120" t="s">
        <v>159</v>
      </c>
    </row>
    <row r="121" spans="1:6" x14ac:dyDescent="0.25">
      <c r="A121" s="8" t="s">
        <v>243</v>
      </c>
      <c r="B121" t="s">
        <v>42</v>
      </c>
      <c r="C121" s="10" t="s">
        <v>140</v>
      </c>
      <c r="D121" t="s">
        <v>127</v>
      </c>
      <c r="E121" t="s">
        <v>159</v>
      </c>
    </row>
    <row r="122" spans="1:6" ht="30" x14ac:dyDescent="0.25">
      <c r="A122" s="8" t="s">
        <v>243</v>
      </c>
      <c r="B122" t="s">
        <v>2</v>
      </c>
      <c r="C122" s="10" t="s">
        <v>141</v>
      </c>
      <c r="D122" t="s">
        <v>127</v>
      </c>
      <c r="E122" t="s">
        <v>159</v>
      </c>
    </row>
    <row r="123" spans="1:6" x14ac:dyDescent="0.25">
      <c r="A123" s="8" t="s">
        <v>243</v>
      </c>
      <c r="B123" t="s">
        <v>9</v>
      </c>
      <c r="C123" s="10" t="s">
        <v>142</v>
      </c>
      <c r="D123" t="s">
        <v>127</v>
      </c>
      <c r="E123" t="s">
        <v>159</v>
      </c>
    </row>
    <row r="124" spans="1:6" x14ac:dyDescent="0.25">
      <c r="A124" s="8" t="s">
        <v>243</v>
      </c>
      <c r="B124" t="s">
        <v>8</v>
      </c>
      <c r="C124" s="10" t="s">
        <v>143</v>
      </c>
      <c r="D124" t="s">
        <v>127</v>
      </c>
      <c r="E124" t="s">
        <v>159</v>
      </c>
    </row>
    <row r="125" spans="1:6" x14ac:dyDescent="0.25">
      <c r="A125" s="8" t="s">
        <v>243</v>
      </c>
      <c r="B125" t="s">
        <v>19</v>
      </c>
      <c r="C125" s="10" t="s">
        <v>144</v>
      </c>
      <c r="D125" t="s">
        <v>127</v>
      </c>
      <c r="E125" t="s">
        <v>159</v>
      </c>
    </row>
    <row r="126" spans="1:6" x14ac:dyDescent="0.25">
      <c r="A126" s="8" t="s">
        <v>243</v>
      </c>
      <c r="B126" t="s">
        <v>17</v>
      </c>
      <c r="C126" s="10" t="s">
        <v>145</v>
      </c>
      <c r="D126" t="s">
        <v>127</v>
      </c>
      <c r="E126" t="s">
        <v>159</v>
      </c>
    </row>
    <row r="127" spans="1:6" ht="30" x14ac:dyDescent="0.25">
      <c r="A127" s="8" t="s">
        <v>243</v>
      </c>
      <c r="B127" t="s">
        <v>18</v>
      </c>
      <c r="C127" s="10" t="s">
        <v>146</v>
      </c>
      <c r="D127" t="s">
        <v>127</v>
      </c>
      <c r="E127" t="s">
        <v>159</v>
      </c>
    </row>
    <row r="128" spans="1:6" x14ac:dyDescent="0.25">
      <c r="A128" s="8" t="s">
        <v>243</v>
      </c>
      <c r="B128" t="s">
        <v>117</v>
      </c>
      <c r="C128" s="10" t="s">
        <v>132</v>
      </c>
      <c r="D128" t="s">
        <v>128</v>
      </c>
      <c r="E128" t="s">
        <v>159</v>
      </c>
    </row>
    <row r="129" spans="1:6" ht="90" x14ac:dyDescent="0.25">
      <c r="A129" s="8" t="s">
        <v>243</v>
      </c>
      <c r="B129" t="s">
        <v>10</v>
      </c>
      <c r="C129" s="10" t="s">
        <v>133</v>
      </c>
      <c r="D129" t="s">
        <v>128</v>
      </c>
      <c r="E129" t="s">
        <v>159</v>
      </c>
      <c r="F129" s="11" t="s">
        <v>93</v>
      </c>
    </row>
    <row r="130" spans="1:6" ht="30" x14ac:dyDescent="0.25">
      <c r="A130" s="8" t="s">
        <v>243</v>
      </c>
      <c r="B130" t="s">
        <v>44</v>
      </c>
      <c r="C130" s="10" t="s">
        <v>134</v>
      </c>
      <c r="E130" t="s">
        <v>159</v>
      </c>
      <c r="F130" s="11" t="s">
        <v>94</v>
      </c>
    </row>
    <row r="131" spans="1:6" ht="30" x14ac:dyDescent="0.25">
      <c r="A131" s="8" t="s">
        <v>243</v>
      </c>
      <c r="B131" t="s">
        <v>125</v>
      </c>
      <c r="C131" s="10" t="s">
        <v>135</v>
      </c>
      <c r="D131" t="s">
        <v>128</v>
      </c>
      <c r="E131" t="s">
        <v>159</v>
      </c>
    </row>
    <row r="132" spans="1:6" x14ac:dyDescent="0.25">
      <c r="A132" s="8" t="s">
        <v>243</v>
      </c>
      <c r="B132" t="s">
        <v>123</v>
      </c>
      <c r="C132" s="10" t="s">
        <v>136</v>
      </c>
      <c r="D132" t="s">
        <v>128</v>
      </c>
      <c r="E132" t="s">
        <v>159</v>
      </c>
    </row>
    <row r="133" spans="1:6" x14ac:dyDescent="0.25">
      <c r="A133" s="8" t="s">
        <v>243</v>
      </c>
      <c r="B133" t="s">
        <v>124</v>
      </c>
      <c r="C133" s="10" t="s">
        <v>137</v>
      </c>
      <c r="D133" t="s">
        <v>128</v>
      </c>
      <c r="E133" t="s">
        <v>159</v>
      </c>
    </row>
    <row r="134" spans="1:6" ht="30" x14ac:dyDescent="0.25">
      <c r="A134" s="8" t="s">
        <v>243</v>
      </c>
      <c r="B134" t="s">
        <v>129</v>
      </c>
      <c r="C134" s="10" t="s">
        <v>138</v>
      </c>
      <c r="D134" t="s">
        <v>127</v>
      </c>
      <c r="E134" t="s">
        <v>159</v>
      </c>
    </row>
    <row r="135" spans="1:6" s="29" customFormat="1" x14ac:dyDescent="0.25">
      <c r="A135" s="29" t="s">
        <v>414</v>
      </c>
      <c r="B135" s="4" t="s">
        <v>181</v>
      </c>
      <c r="C135" s="30" t="s">
        <v>415</v>
      </c>
      <c r="D135" s="29" t="s">
        <v>465</v>
      </c>
      <c r="E135" s="29" t="s">
        <v>280</v>
      </c>
      <c r="F135" s="28"/>
    </row>
    <row r="136" spans="1:6" s="29" customFormat="1" x14ac:dyDescent="0.25">
      <c r="A136" s="29" t="s">
        <v>414</v>
      </c>
      <c r="B136" s="4" t="s">
        <v>160</v>
      </c>
      <c r="C136" s="30" t="s">
        <v>416</v>
      </c>
      <c r="D136" s="29" t="s">
        <v>466</v>
      </c>
      <c r="E136" s="29" t="s">
        <v>280</v>
      </c>
      <c r="F136" s="28"/>
    </row>
    <row r="137" spans="1:6" s="29" customFormat="1" x14ac:dyDescent="0.25">
      <c r="A137" s="29" t="s">
        <v>414</v>
      </c>
      <c r="B137" s="4" t="s">
        <v>161</v>
      </c>
      <c r="C137" s="30" t="s">
        <v>417</v>
      </c>
      <c r="D137" s="29" t="s">
        <v>466</v>
      </c>
      <c r="E137" s="29" t="s">
        <v>280</v>
      </c>
      <c r="F137" s="28"/>
    </row>
    <row r="138" spans="1:6" s="29" customFormat="1" x14ac:dyDescent="0.25">
      <c r="A138" s="29" t="s">
        <v>414</v>
      </c>
      <c r="B138" s="4" t="s">
        <v>162</v>
      </c>
      <c r="C138" s="30" t="s">
        <v>418</v>
      </c>
      <c r="D138" s="29" t="s">
        <v>466</v>
      </c>
      <c r="E138" s="29" t="s">
        <v>280</v>
      </c>
      <c r="F138" s="28"/>
    </row>
    <row r="139" spans="1:6" s="29" customFormat="1" x14ac:dyDescent="0.25">
      <c r="A139" s="29" t="s">
        <v>414</v>
      </c>
      <c r="B139" s="4" t="s">
        <v>164</v>
      </c>
      <c r="C139" s="30" t="s">
        <v>419</v>
      </c>
      <c r="D139" s="29" t="s">
        <v>465</v>
      </c>
      <c r="E139" s="29" t="s">
        <v>280</v>
      </c>
      <c r="F139" s="28"/>
    </row>
    <row r="140" spans="1:6" s="29" customFormat="1" x14ac:dyDescent="0.25">
      <c r="A140" s="29" t="s">
        <v>414</v>
      </c>
      <c r="B140" s="4" t="s">
        <v>217</v>
      </c>
      <c r="C140" s="30" t="s">
        <v>420</v>
      </c>
      <c r="D140" s="29" t="s">
        <v>465</v>
      </c>
      <c r="E140" s="29" t="s">
        <v>280</v>
      </c>
      <c r="F140" s="28"/>
    </row>
    <row r="141" spans="1:6" s="29" customFormat="1" x14ac:dyDescent="0.25">
      <c r="A141" s="29" t="s">
        <v>414</v>
      </c>
      <c r="B141" s="4" t="s">
        <v>165</v>
      </c>
      <c r="C141" s="30" t="s">
        <v>421</v>
      </c>
      <c r="D141" s="29" t="s">
        <v>465</v>
      </c>
      <c r="E141" s="29" t="s">
        <v>280</v>
      </c>
      <c r="F141" s="28"/>
    </row>
    <row r="142" spans="1:6" s="29" customFormat="1" x14ac:dyDescent="0.25">
      <c r="A142" s="29" t="s">
        <v>414</v>
      </c>
      <c r="B142" s="4" t="s">
        <v>163</v>
      </c>
      <c r="C142" s="30" t="s">
        <v>422</v>
      </c>
      <c r="E142" s="29" t="s">
        <v>280</v>
      </c>
      <c r="F142" s="28"/>
    </row>
    <row r="143" spans="1:6" s="29" customFormat="1" x14ac:dyDescent="0.25">
      <c r="A143" s="29" t="s">
        <v>414</v>
      </c>
      <c r="B143" s="4" t="s">
        <v>182</v>
      </c>
      <c r="C143" s="30" t="s">
        <v>439</v>
      </c>
      <c r="D143" s="29" t="s">
        <v>47</v>
      </c>
      <c r="E143" s="29" t="s">
        <v>354</v>
      </c>
      <c r="F143" s="28"/>
    </row>
    <row r="144" spans="1:6" s="29" customFormat="1" x14ac:dyDescent="0.25">
      <c r="A144" s="29" t="s">
        <v>414</v>
      </c>
      <c r="B144" s="4" t="s">
        <v>166</v>
      </c>
      <c r="C144" s="30" t="s">
        <v>440</v>
      </c>
      <c r="D144" s="29" t="s">
        <v>468</v>
      </c>
      <c r="E144" s="29" t="s">
        <v>280</v>
      </c>
      <c r="F144" s="28"/>
    </row>
    <row r="145" spans="1:6" s="29" customFormat="1" x14ac:dyDescent="0.25">
      <c r="A145" s="29" t="s">
        <v>414</v>
      </c>
      <c r="B145" s="4" t="s">
        <v>167</v>
      </c>
      <c r="C145" s="30" t="s">
        <v>441</v>
      </c>
      <c r="D145" s="29" t="s">
        <v>468</v>
      </c>
      <c r="E145" s="29" t="s">
        <v>280</v>
      </c>
      <c r="F145" s="28"/>
    </row>
    <row r="146" spans="1:6" s="29" customFormat="1" x14ac:dyDescent="0.25">
      <c r="A146" s="29" t="s">
        <v>414</v>
      </c>
      <c r="B146" s="4" t="s">
        <v>168</v>
      </c>
      <c r="C146" s="30" t="s">
        <v>442</v>
      </c>
      <c r="D146" s="29" t="s">
        <v>468</v>
      </c>
      <c r="E146" s="29" t="s">
        <v>280</v>
      </c>
      <c r="F146" s="28"/>
    </row>
    <row r="147" spans="1:6" s="29" customFormat="1" x14ac:dyDescent="0.25">
      <c r="A147" s="29" t="s">
        <v>414</v>
      </c>
      <c r="B147" s="4" t="s">
        <v>170</v>
      </c>
      <c r="C147" s="30" t="s">
        <v>443</v>
      </c>
      <c r="D147" s="29" t="s">
        <v>466</v>
      </c>
      <c r="E147" s="29" t="s">
        <v>354</v>
      </c>
      <c r="F147" s="28"/>
    </row>
    <row r="148" spans="1:6" s="29" customFormat="1" x14ac:dyDescent="0.25">
      <c r="A148" s="29" t="s">
        <v>414</v>
      </c>
      <c r="B148" s="4" t="s">
        <v>218</v>
      </c>
      <c r="C148" s="30" t="s">
        <v>444</v>
      </c>
      <c r="D148" s="29" t="s">
        <v>466</v>
      </c>
      <c r="E148" s="29" t="s">
        <v>354</v>
      </c>
      <c r="F148" s="28"/>
    </row>
    <row r="149" spans="1:6" s="29" customFormat="1" x14ac:dyDescent="0.25">
      <c r="A149" s="29" t="s">
        <v>414</v>
      </c>
      <c r="B149" s="4" t="s">
        <v>171</v>
      </c>
      <c r="C149" s="30" t="s">
        <v>445</v>
      </c>
      <c r="D149" s="29" t="s">
        <v>466</v>
      </c>
      <c r="E149" s="29" t="s">
        <v>354</v>
      </c>
      <c r="F149" s="28"/>
    </row>
    <row r="150" spans="1:6" s="29" customFormat="1" x14ac:dyDescent="0.25">
      <c r="A150" s="29" t="s">
        <v>414</v>
      </c>
      <c r="B150" s="4" t="s">
        <v>169</v>
      </c>
      <c r="C150" s="30" t="s">
        <v>446</v>
      </c>
      <c r="D150" s="29" t="s">
        <v>466</v>
      </c>
      <c r="E150" s="29" t="s">
        <v>354</v>
      </c>
      <c r="F150" s="28"/>
    </row>
    <row r="151" spans="1:6" s="29" customFormat="1" x14ac:dyDescent="0.25">
      <c r="A151" s="29" t="s">
        <v>414</v>
      </c>
      <c r="B151" s="4" t="s">
        <v>183</v>
      </c>
      <c r="C151" s="30" t="s">
        <v>423</v>
      </c>
      <c r="D151" s="29" t="s">
        <v>47</v>
      </c>
      <c r="E151" s="29" t="s">
        <v>280</v>
      </c>
      <c r="F151" s="28"/>
    </row>
    <row r="152" spans="1:6" s="29" customFormat="1" x14ac:dyDescent="0.25">
      <c r="A152" s="29" t="s">
        <v>414</v>
      </c>
      <c r="B152" s="4" t="s">
        <v>184</v>
      </c>
      <c r="C152" s="30" t="s">
        <v>424</v>
      </c>
      <c r="D152" s="29" t="s">
        <v>468</v>
      </c>
      <c r="E152" s="29" t="s">
        <v>280</v>
      </c>
      <c r="F152" s="28"/>
    </row>
    <row r="153" spans="1:6" s="29" customFormat="1" x14ac:dyDescent="0.25">
      <c r="A153" s="29" t="s">
        <v>414</v>
      </c>
      <c r="B153" s="4" t="s">
        <v>185</v>
      </c>
      <c r="C153" s="30" t="s">
        <v>425</v>
      </c>
      <c r="D153" s="29" t="s">
        <v>468</v>
      </c>
      <c r="E153" s="29" t="s">
        <v>280</v>
      </c>
      <c r="F153" s="28"/>
    </row>
    <row r="154" spans="1:6" s="29" customFormat="1" x14ac:dyDescent="0.25">
      <c r="A154" s="29" t="s">
        <v>414</v>
      </c>
      <c r="B154" s="4" t="s">
        <v>186</v>
      </c>
      <c r="C154" s="30" t="s">
        <v>426</v>
      </c>
      <c r="D154" s="29" t="s">
        <v>468</v>
      </c>
      <c r="E154" s="29" t="s">
        <v>280</v>
      </c>
      <c r="F154" s="28"/>
    </row>
    <row r="155" spans="1:6" s="29" customFormat="1" x14ac:dyDescent="0.25">
      <c r="A155" s="29" t="s">
        <v>414</v>
      </c>
      <c r="B155" s="4" t="s">
        <v>187</v>
      </c>
      <c r="C155" s="30" t="s">
        <v>427</v>
      </c>
      <c r="D155" s="29" t="s">
        <v>466</v>
      </c>
      <c r="E155" s="29" t="s">
        <v>354</v>
      </c>
      <c r="F155" s="28"/>
    </row>
    <row r="156" spans="1:6" s="29" customFormat="1" x14ac:dyDescent="0.25">
      <c r="A156" s="29" t="s">
        <v>414</v>
      </c>
      <c r="B156" s="4" t="s">
        <v>219</v>
      </c>
      <c r="C156" s="30" t="s">
        <v>428</v>
      </c>
      <c r="D156" s="29" t="s">
        <v>466</v>
      </c>
      <c r="E156" s="29" t="s">
        <v>354</v>
      </c>
      <c r="F156" s="28"/>
    </row>
    <row r="157" spans="1:6" s="29" customFormat="1" x14ac:dyDescent="0.25">
      <c r="A157" s="29" t="s">
        <v>414</v>
      </c>
      <c r="B157" s="4" t="s">
        <v>188</v>
      </c>
      <c r="C157" s="30" t="s">
        <v>429</v>
      </c>
      <c r="D157" s="29" t="s">
        <v>466</v>
      </c>
      <c r="E157" s="29" t="s">
        <v>354</v>
      </c>
      <c r="F157" s="28"/>
    </row>
    <row r="158" spans="1:6" s="29" customFormat="1" x14ac:dyDescent="0.25">
      <c r="A158" s="29" t="s">
        <v>414</v>
      </c>
      <c r="B158" s="4" t="s">
        <v>189</v>
      </c>
      <c r="C158" s="30" t="s">
        <v>430</v>
      </c>
      <c r="D158" s="29" t="s">
        <v>466</v>
      </c>
      <c r="E158" s="29" t="s">
        <v>354</v>
      </c>
      <c r="F158" s="28"/>
    </row>
    <row r="159" spans="1:6" s="29" customFormat="1" x14ac:dyDescent="0.25">
      <c r="A159" s="29" t="s">
        <v>414</v>
      </c>
      <c r="B159" s="4" t="s">
        <v>198</v>
      </c>
      <c r="C159" s="30" t="s">
        <v>431</v>
      </c>
      <c r="D159" s="29" t="s">
        <v>47</v>
      </c>
      <c r="E159" s="29" t="s">
        <v>280</v>
      </c>
      <c r="F159" s="28"/>
    </row>
    <row r="160" spans="1:6" s="29" customFormat="1" x14ac:dyDescent="0.25">
      <c r="A160" s="29" t="s">
        <v>414</v>
      </c>
      <c r="B160" s="4" t="s">
        <v>199</v>
      </c>
      <c r="C160" s="30" t="s">
        <v>432</v>
      </c>
      <c r="F160" s="28" t="s">
        <v>469</v>
      </c>
    </row>
    <row r="161" spans="1:6" s="29" customFormat="1" x14ac:dyDescent="0.25">
      <c r="A161" s="29" t="s">
        <v>414</v>
      </c>
      <c r="B161" s="4" t="s">
        <v>200</v>
      </c>
      <c r="C161" s="30" t="s">
        <v>433</v>
      </c>
      <c r="F161" s="28" t="s">
        <v>469</v>
      </c>
    </row>
    <row r="162" spans="1:6" s="29" customFormat="1" x14ac:dyDescent="0.25">
      <c r="A162" s="29" t="s">
        <v>414</v>
      </c>
      <c r="B162" s="4" t="s">
        <v>201</v>
      </c>
      <c r="C162" s="30" t="s">
        <v>434</v>
      </c>
      <c r="F162" s="28" t="s">
        <v>469</v>
      </c>
    </row>
    <row r="163" spans="1:6" s="29" customFormat="1" x14ac:dyDescent="0.25">
      <c r="A163" s="29" t="s">
        <v>414</v>
      </c>
      <c r="B163" s="4" t="s">
        <v>202</v>
      </c>
      <c r="C163" s="30" t="s">
        <v>435</v>
      </c>
      <c r="F163" s="28" t="s">
        <v>469</v>
      </c>
    </row>
    <row r="164" spans="1:6" s="29" customFormat="1" x14ac:dyDescent="0.25">
      <c r="A164" s="29" t="s">
        <v>414</v>
      </c>
      <c r="B164" s="4" t="s">
        <v>222</v>
      </c>
      <c r="C164" s="30" t="s">
        <v>436</v>
      </c>
      <c r="F164" s="28" t="s">
        <v>469</v>
      </c>
    </row>
    <row r="165" spans="1:6" s="29" customFormat="1" x14ac:dyDescent="0.25">
      <c r="A165" s="29" t="s">
        <v>414</v>
      </c>
      <c r="B165" s="4" t="s">
        <v>203</v>
      </c>
      <c r="C165" s="30" t="s">
        <v>437</v>
      </c>
      <c r="F165" s="28" t="s">
        <v>469</v>
      </c>
    </row>
    <row r="166" spans="1:6" s="29" customFormat="1" x14ac:dyDescent="0.25">
      <c r="A166" s="29" t="s">
        <v>414</v>
      </c>
      <c r="B166" s="4" t="s">
        <v>172</v>
      </c>
      <c r="C166" s="30" t="s">
        <v>438</v>
      </c>
      <c r="D166" s="29" t="s">
        <v>466</v>
      </c>
      <c r="E166" s="29" t="s">
        <v>280</v>
      </c>
      <c r="F166" s="28"/>
    </row>
    <row r="167" spans="1:6" s="29" customFormat="1" x14ac:dyDescent="0.25">
      <c r="A167" s="29" t="s">
        <v>414</v>
      </c>
      <c r="B167" s="4" t="s">
        <v>190</v>
      </c>
      <c r="C167" s="30" t="s">
        <v>447</v>
      </c>
      <c r="D167" s="29" t="s">
        <v>467</v>
      </c>
      <c r="E167" s="29" t="s">
        <v>280</v>
      </c>
      <c r="F167" s="28"/>
    </row>
    <row r="168" spans="1:6" s="29" customFormat="1" x14ac:dyDescent="0.25">
      <c r="A168" s="29" t="s">
        <v>414</v>
      </c>
      <c r="B168" s="4" t="s">
        <v>191</v>
      </c>
      <c r="C168" s="30" t="s">
        <v>448</v>
      </c>
      <c r="D168" s="29" t="s">
        <v>467</v>
      </c>
      <c r="E168" s="29" t="s">
        <v>280</v>
      </c>
      <c r="F168" s="28"/>
    </row>
    <row r="169" spans="1:6" s="29" customFormat="1" x14ac:dyDescent="0.25">
      <c r="A169" s="29" t="s">
        <v>414</v>
      </c>
      <c r="B169" s="4" t="s">
        <v>192</v>
      </c>
      <c r="C169" s="30" t="s">
        <v>449</v>
      </c>
      <c r="D169" s="29" t="s">
        <v>467</v>
      </c>
      <c r="E169" s="29" t="s">
        <v>280</v>
      </c>
      <c r="F169" s="28"/>
    </row>
    <row r="170" spans="1:6" s="29" customFormat="1" x14ac:dyDescent="0.25">
      <c r="A170" s="29" t="s">
        <v>414</v>
      </c>
      <c r="B170" s="4" t="s">
        <v>193</v>
      </c>
      <c r="C170" s="30" t="s">
        <v>450</v>
      </c>
      <c r="D170" s="29" t="s">
        <v>467</v>
      </c>
      <c r="E170" s="29" t="s">
        <v>280</v>
      </c>
      <c r="F170" s="28"/>
    </row>
    <row r="171" spans="1:6" s="29" customFormat="1" x14ac:dyDescent="0.25">
      <c r="A171" s="29" t="s">
        <v>414</v>
      </c>
      <c r="B171" s="4" t="s">
        <v>194</v>
      </c>
      <c r="C171" s="30" t="s">
        <v>451</v>
      </c>
      <c r="D171" s="29" t="s">
        <v>467</v>
      </c>
      <c r="E171" s="29" t="s">
        <v>280</v>
      </c>
      <c r="F171" s="28"/>
    </row>
    <row r="172" spans="1:6" s="29" customFormat="1" x14ac:dyDescent="0.25">
      <c r="A172" s="29" t="s">
        <v>414</v>
      </c>
      <c r="B172" s="4" t="s">
        <v>220</v>
      </c>
      <c r="C172" s="30" t="s">
        <v>452</v>
      </c>
      <c r="D172" s="29" t="s">
        <v>467</v>
      </c>
      <c r="E172" s="29" t="s">
        <v>280</v>
      </c>
      <c r="F172" s="28"/>
    </row>
    <row r="173" spans="1:6" s="29" customFormat="1" x14ac:dyDescent="0.25">
      <c r="A173" s="29" t="s">
        <v>414</v>
      </c>
      <c r="B173" s="4" t="s">
        <v>195</v>
      </c>
      <c r="C173" s="30" t="s">
        <v>453</v>
      </c>
      <c r="D173" s="29" t="s">
        <v>470</v>
      </c>
      <c r="E173" s="29" t="s">
        <v>280</v>
      </c>
      <c r="F173" s="28"/>
    </row>
    <row r="174" spans="1:6" s="29" customFormat="1" x14ac:dyDescent="0.25">
      <c r="A174" s="29" t="s">
        <v>414</v>
      </c>
      <c r="B174" s="4" t="s">
        <v>196</v>
      </c>
      <c r="C174" s="30" t="s">
        <v>454</v>
      </c>
      <c r="D174" s="29" t="s">
        <v>467</v>
      </c>
      <c r="E174" s="29" t="s">
        <v>280</v>
      </c>
      <c r="F174" s="28"/>
    </row>
    <row r="175" spans="1:6" s="29" customFormat="1" x14ac:dyDescent="0.25">
      <c r="A175" s="29" t="s">
        <v>414</v>
      </c>
      <c r="B175" s="4" t="s">
        <v>205</v>
      </c>
      <c r="C175" s="30" t="s">
        <v>455</v>
      </c>
      <c r="D175" s="29" t="s">
        <v>467</v>
      </c>
      <c r="E175" s="29" t="s">
        <v>280</v>
      </c>
      <c r="F175" s="28"/>
    </row>
    <row r="176" spans="1:6" s="29" customFormat="1" x14ac:dyDescent="0.25">
      <c r="A176" s="29" t="s">
        <v>414</v>
      </c>
      <c r="B176" s="4" t="s">
        <v>206</v>
      </c>
      <c r="C176" s="30" t="s">
        <v>456</v>
      </c>
      <c r="D176" s="29" t="s">
        <v>467</v>
      </c>
      <c r="E176" s="29" t="s">
        <v>280</v>
      </c>
      <c r="F176" s="28"/>
    </row>
    <row r="177" spans="1:6" s="29" customFormat="1" x14ac:dyDescent="0.25">
      <c r="A177" s="29" t="s">
        <v>414</v>
      </c>
      <c r="B177" s="4" t="s">
        <v>207</v>
      </c>
      <c r="C177" s="30" t="s">
        <v>457</v>
      </c>
      <c r="D177" s="29" t="s">
        <v>467</v>
      </c>
      <c r="E177" s="29" t="s">
        <v>280</v>
      </c>
      <c r="F177" s="28"/>
    </row>
    <row r="178" spans="1:6" s="29" customFormat="1" x14ac:dyDescent="0.25">
      <c r="A178" s="29" t="s">
        <v>414</v>
      </c>
      <c r="B178" s="4" t="s">
        <v>208</v>
      </c>
      <c r="C178" s="30" t="s">
        <v>458</v>
      </c>
      <c r="D178" s="29" t="s">
        <v>467</v>
      </c>
      <c r="E178" s="29" t="s">
        <v>280</v>
      </c>
      <c r="F178" s="28"/>
    </row>
    <row r="179" spans="1:6" s="29" customFormat="1" x14ac:dyDescent="0.25">
      <c r="A179" s="29" t="s">
        <v>414</v>
      </c>
      <c r="B179" s="4" t="s">
        <v>209</v>
      </c>
      <c r="C179" s="30" t="s">
        <v>459</v>
      </c>
      <c r="D179" s="29" t="s">
        <v>467</v>
      </c>
      <c r="E179" s="29" t="s">
        <v>280</v>
      </c>
      <c r="F179" s="28"/>
    </row>
    <row r="180" spans="1:6" s="29" customFormat="1" x14ac:dyDescent="0.25">
      <c r="A180" s="29" t="s">
        <v>414</v>
      </c>
      <c r="B180" s="4" t="s">
        <v>221</v>
      </c>
      <c r="C180" s="30" t="s">
        <v>460</v>
      </c>
      <c r="D180" s="29" t="s">
        <v>467</v>
      </c>
      <c r="E180" s="29" t="s">
        <v>280</v>
      </c>
      <c r="F180" s="28"/>
    </row>
    <row r="181" spans="1:6" s="29" customFormat="1" x14ac:dyDescent="0.25">
      <c r="A181" s="29" t="s">
        <v>414</v>
      </c>
      <c r="B181" s="4" t="s">
        <v>210</v>
      </c>
      <c r="C181" s="30" t="s">
        <v>461</v>
      </c>
      <c r="D181" s="29" t="s">
        <v>470</v>
      </c>
      <c r="E181" s="29" t="s">
        <v>280</v>
      </c>
      <c r="F181" s="28"/>
    </row>
    <row r="182" spans="1:6" s="29" customFormat="1" x14ac:dyDescent="0.25">
      <c r="A182" s="29" t="s">
        <v>414</v>
      </c>
      <c r="B182" s="4" t="s">
        <v>211</v>
      </c>
      <c r="C182" s="30" t="s">
        <v>462</v>
      </c>
      <c r="D182" s="29" t="s">
        <v>467</v>
      </c>
      <c r="E182" s="29" t="s">
        <v>280</v>
      </c>
      <c r="F182" s="28"/>
    </row>
    <row r="183" spans="1:6" s="29" customFormat="1" x14ac:dyDescent="0.25">
      <c r="A183" s="29" t="s">
        <v>463</v>
      </c>
      <c r="B183" s="18" t="s">
        <v>223</v>
      </c>
      <c r="C183" s="30" t="s">
        <v>476</v>
      </c>
      <c r="E183" s="29" t="s">
        <v>369</v>
      </c>
      <c r="F183" s="28" t="s">
        <v>481</v>
      </c>
    </row>
    <row r="184" spans="1:6" s="29" customFormat="1" x14ac:dyDescent="0.25">
      <c r="A184" s="29" t="s">
        <v>463</v>
      </c>
      <c r="B184" s="18" t="s">
        <v>224</v>
      </c>
      <c r="C184" s="30" t="s">
        <v>475</v>
      </c>
      <c r="E184" s="29" t="s">
        <v>369</v>
      </c>
      <c r="F184" s="28" t="s">
        <v>481</v>
      </c>
    </row>
    <row r="185" spans="1:6" s="29" customFormat="1" x14ac:dyDescent="0.25">
      <c r="A185" s="29" t="s">
        <v>463</v>
      </c>
      <c r="B185" s="18" t="s">
        <v>225</v>
      </c>
      <c r="C185" s="30" t="s">
        <v>478</v>
      </c>
      <c r="E185" s="29" t="s">
        <v>369</v>
      </c>
      <c r="F185" s="28" t="s">
        <v>481</v>
      </c>
    </row>
    <row r="186" spans="1:6" s="29" customFormat="1" x14ac:dyDescent="0.25">
      <c r="A186" s="29" t="s">
        <v>463</v>
      </c>
      <c r="B186" s="18" t="s">
        <v>226</v>
      </c>
      <c r="C186" s="30" t="s">
        <v>479</v>
      </c>
      <c r="E186" s="29" t="s">
        <v>369</v>
      </c>
      <c r="F186" s="28" t="s">
        <v>481</v>
      </c>
    </row>
    <row r="187" spans="1:6" s="29" customFormat="1" x14ac:dyDescent="0.25">
      <c r="A187" s="29" t="s">
        <v>463</v>
      </c>
      <c r="B187" s="18" t="s">
        <v>227</v>
      </c>
      <c r="C187" s="30" t="s">
        <v>480</v>
      </c>
      <c r="E187" s="29" t="s">
        <v>369</v>
      </c>
      <c r="F187" s="28" t="s">
        <v>481</v>
      </c>
    </row>
    <row r="188" spans="1:6" s="29" customFormat="1" x14ac:dyDescent="0.25">
      <c r="A188" s="29" t="s">
        <v>463</v>
      </c>
      <c r="B188" s="18" t="s">
        <v>228</v>
      </c>
      <c r="C188" s="30" t="s">
        <v>471</v>
      </c>
      <c r="E188" s="29" t="s">
        <v>369</v>
      </c>
      <c r="F188" s="28" t="s">
        <v>481</v>
      </c>
    </row>
    <row r="189" spans="1:6" s="29" customFormat="1" x14ac:dyDescent="0.25">
      <c r="A189" s="29" t="s">
        <v>463</v>
      </c>
      <c r="B189" s="31" t="s">
        <v>229</v>
      </c>
      <c r="C189" s="30" t="s">
        <v>472</v>
      </c>
      <c r="E189" s="29" t="s">
        <v>369</v>
      </c>
      <c r="F189" s="28" t="s">
        <v>481</v>
      </c>
    </row>
    <row r="190" spans="1:6" s="29" customFormat="1" x14ac:dyDescent="0.25">
      <c r="A190" s="29" t="s">
        <v>463</v>
      </c>
      <c r="B190" s="31" t="s">
        <v>230</v>
      </c>
      <c r="C190" s="30" t="s">
        <v>473</v>
      </c>
      <c r="E190" s="29" t="s">
        <v>369</v>
      </c>
      <c r="F190" s="28" t="s">
        <v>481</v>
      </c>
    </row>
    <row r="191" spans="1:6" s="29" customFormat="1" x14ac:dyDescent="0.25">
      <c r="A191" s="29" t="s">
        <v>463</v>
      </c>
      <c r="B191" s="31" t="s">
        <v>231</v>
      </c>
      <c r="C191" s="30" t="s">
        <v>474</v>
      </c>
      <c r="E191" s="29" t="s">
        <v>369</v>
      </c>
      <c r="F191" s="28" t="s">
        <v>481</v>
      </c>
    </row>
    <row r="192" spans="1:6" s="29" customFormat="1" x14ac:dyDescent="0.25">
      <c r="A192" s="29" t="s">
        <v>463</v>
      </c>
      <c r="B192" s="18" t="s">
        <v>232</v>
      </c>
      <c r="C192" s="30" t="s">
        <v>477</v>
      </c>
      <c r="E192" s="29" t="s">
        <v>369</v>
      </c>
      <c r="F192" s="28" t="s">
        <v>481</v>
      </c>
    </row>
    <row r="193" spans="1:6" s="29" customFormat="1" x14ac:dyDescent="0.25">
      <c r="A193" s="29" t="s">
        <v>464</v>
      </c>
      <c r="B193" t="s">
        <v>237</v>
      </c>
      <c r="C193" s="30" t="s">
        <v>482</v>
      </c>
      <c r="E193" s="29" t="s">
        <v>487</v>
      </c>
      <c r="F193" s="28" t="s">
        <v>489</v>
      </c>
    </row>
    <row r="194" spans="1:6" s="29" customFormat="1" x14ac:dyDescent="0.25">
      <c r="A194" s="29" t="s">
        <v>464</v>
      </c>
      <c r="B194" t="s">
        <v>238</v>
      </c>
      <c r="C194" s="30" t="s">
        <v>483</v>
      </c>
      <c r="E194" s="29" t="s">
        <v>488</v>
      </c>
      <c r="F194" s="28" t="s">
        <v>489</v>
      </c>
    </row>
    <row r="195" spans="1:6" s="29" customFormat="1" x14ac:dyDescent="0.25">
      <c r="A195" s="29" t="s">
        <v>464</v>
      </c>
      <c r="B195" t="s">
        <v>239</v>
      </c>
      <c r="C195" s="30" t="s">
        <v>484</v>
      </c>
      <c r="E195" s="29" t="s">
        <v>487</v>
      </c>
      <c r="F195" s="28" t="s">
        <v>489</v>
      </c>
    </row>
    <row r="196" spans="1:6" s="29" customFormat="1" x14ac:dyDescent="0.25">
      <c r="A196" s="29" t="s">
        <v>464</v>
      </c>
      <c r="B196" t="s">
        <v>240</v>
      </c>
      <c r="C196" s="30" t="s">
        <v>485</v>
      </c>
      <c r="E196" s="29" t="s">
        <v>487</v>
      </c>
      <c r="F196" s="28" t="s">
        <v>489</v>
      </c>
    </row>
    <row r="197" spans="1:6" s="29" customFormat="1" x14ac:dyDescent="0.25">
      <c r="A197" s="29" t="s">
        <v>464</v>
      </c>
      <c r="B197" t="s">
        <v>241</v>
      </c>
      <c r="C197" s="30" t="s">
        <v>486</v>
      </c>
      <c r="E197" s="29" t="s">
        <v>487</v>
      </c>
      <c r="F197" s="28" t="s">
        <v>489</v>
      </c>
    </row>
    <row r="198" spans="1:6" s="29" customFormat="1" x14ac:dyDescent="0.25">
      <c r="C198" s="30"/>
      <c r="F198" s="28"/>
    </row>
    <row r="199" spans="1:6" s="29" customFormat="1" x14ac:dyDescent="0.25">
      <c r="C199" s="30"/>
      <c r="F199" s="28"/>
    </row>
    <row r="200" spans="1:6" s="29" customFormat="1" x14ac:dyDescent="0.25">
      <c r="C200" s="30"/>
      <c r="F200" s="28"/>
    </row>
    <row r="201" spans="1:6" s="29" customFormat="1" x14ac:dyDescent="0.25">
      <c r="C201" s="30"/>
      <c r="F201" s="28"/>
    </row>
    <row r="202" spans="1:6" s="29" customFormat="1" x14ac:dyDescent="0.25">
      <c r="C202" s="30"/>
      <c r="F202" s="28"/>
    </row>
    <row r="203" spans="1:6" s="29" customFormat="1" x14ac:dyDescent="0.25">
      <c r="C203" s="30"/>
      <c r="F203" s="28"/>
    </row>
    <row r="204" spans="1:6" s="29" customFormat="1" x14ac:dyDescent="0.25">
      <c r="C204" s="30"/>
      <c r="F204" s="28"/>
    </row>
    <row r="205" spans="1:6" s="29" customFormat="1" x14ac:dyDescent="0.25">
      <c r="C205" s="30"/>
      <c r="F205" s="28"/>
    </row>
    <row r="206" spans="1:6" s="29" customFormat="1" x14ac:dyDescent="0.25">
      <c r="C206" s="30"/>
      <c r="F206" s="28"/>
    </row>
    <row r="207" spans="1:6" s="29" customFormat="1" x14ac:dyDescent="0.25">
      <c r="C207" s="30"/>
      <c r="F207" s="28"/>
    </row>
    <row r="208" spans="1:6" s="29" customFormat="1" x14ac:dyDescent="0.25">
      <c r="C208" s="30"/>
      <c r="F208" s="28"/>
    </row>
    <row r="209" spans="3:6" s="29" customFormat="1" x14ac:dyDescent="0.25">
      <c r="C209" s="30"/>
      <c r="F209" s="28"/>
    </row>
    <row r="210" spans="3:6" s="29" customFormat="1" x14ac:dyDescent="0.25">
      <c r="C210" s="30"/>
      <c r="F210" s="28"/>
    </row>
    <row r="211" spans="3:6" s="29" customFormat="1" x14ac:dyDescent="0.25">
      <c r="C211" s="30"/>
      <c r="F211" s="28"/>
    </row>
    <row r="212" spans="3:6" s="29" customFormat="1" x14ac:dyDescent="0.25">
      <c r="C212" s="30"/>
      <c r="F212" s="28"/>
    </row>
    <row r="213" spans="3:6" s="29" customFormat="1" x14ac:dyDescent="0.25">
      <c r="C213" s="30"/>
      <c r="F213" s="28"/>
    </row>
    <row r="214" spans="3:6" s="29" customFormat="1" x14ac:dyDescent="0.25">
      <c r="C214" s="30"/>
      <c r="F214" s="28"/>
    </row>
    <row r="215" spans="3:6" s="29" customFormat="1" x14ac:dyDescent="0.25">
      <c r="C215" s="30"/>
      <c r="F215" s="28"/>
    </row>
    <row r="216" spans="3:6" s="29" customFormat="1" x14ac:dyDescent="0.25">
      <c r="C216" s="30"/>
      <c r="F216" s="28"/>
    </row>
    <row r="217" spans="3:6" s="29" customFormat="1" x14ac:dyDescent="0.25">
      <c r="C217" s="30"/>
      <c r="F217" s="28"/>
    </row>
    <row r="218" spans="3:6" s="29" customFormat="1" x14ac:dyDescent="0.25">
      <c r="C218" s="30"/>
      <c r="F218" s="28"/>
    </row>
    <row r="219" spans="3:6" s="29" customFormat="1" x14ac:dyDescent="0.25">
      <c r="C219" s="30"/>
      <c r="F219" s="28"/>
    </row>
    <row r="220" spans="3:6" s="29" customFormat="1" x14ac:dyDescent="0.25">
      <c r="C220" s="30"/>
      <c r="F220" s="28"/>
    </row>
    <row r="221" spans="3:6" s="29" customFormat="1" x14ac:dyDescent="0.25">
      <c r="C221" s="30"/>
      <c r="F221" s="28"/>
    </row>
    <row r="222" spans="3:6" s="29" customFormat="1" x14ac:dyDescent="0.25">
      <c r="C222" s="30"/>
      <c r="F222" s="28"/>
    </row>
    <row r="223" spans="3:6" s="29" customFormat="1" x14ac:dyDescent="0.25">
      <c r="C223" s="30"/>
      <c r="F223" s="28"/>
    </row>
    <row r="224" spans="3:6" s="29" customFormat="1" x14ac:dyDescent="0.25">
      <c r="C224" s="30"/>
      <c r="F224" s="28"/>
    </row>
    <row r="225" spans="3:6" s="29" customFormat="1" x14ac:dyDescent="0.25">
      <c r="C225" s="30"/>
      <c r="F225" s="28"/>
    </row>
    <row r="226" spans="3:6" s="29" customFormat="1" x14ac:dyDescent="0.25">
      <c r="C226" s="30"/>
      <c r="F226" s="28"/>
    </row>
    <row r="227" spans="3:6" s="29" customFormat="1" x14ac:dyDescent="0.25">
      <c r="C227" s="30"/>
      <c r="F227" s="28"/>
    </row>
    <row r="228" spans="3:6" s="29" customFormat="1" x14ac:dyDescent="0.25">
      <c r="C228" s="30"/>
      <c r="F228" s="28"/>
    </row>
    <row r="229" spans="3:6" s="29" customFormat="1" x14ac:dyDescent="0.25">
      <c r="C229" s="30"/>
      <c r="F229" s="28"/>
    </row>
    <row r="230" spans="3:6" s="29" customFormat="1" x14ac:dyDescent="0.25">
      <c r="C230" s="30"/>
      <c r="F230" s="28"/>
    </row>
    <row r="231" spans="3:6" s="29" customFormat="1" x14ac:dyDescent="0.25">
      <c r="C231" s="30"/>
      <c r="F231" s="28"/>
    </row>
    <row r="232" spans="3:6" s="29" customFormat="1" x14ac:dyDescent="0.25">
      <c r="C232" s="30"/>
      <c r="F232" s="28"/>
    </row>
    <row r="233" spans="3:6" s="29" customFormat="1" x14ac:dyDescent="0.25">
      <c r="C233" s="30"/>
      <c r="F233" s="28"/>
    </row>
    <row r="234" spans="3:6" s="29" customFormat="1" x14ac:dyDescent="0.25">
      <c r="C234" s="30"/>
      <c r="F234" s="28"/>
    </row>
    <row r="235" spans="3:6" s="29" customFormat="1" x14ac:dyDescent="0.25">
      <c r="C235" s="30"/>
      <c r="F235" s="28"/>
    </row>
    <row r="236" spans="3:6" s="29" customFormat="1" x14ac:dyDescent="0.25">
      <c r="C236" s="30"/>
      <c r="F236" s="28"/>
    </row>
    <row r="237" spans="3:6" s="29" customFormat="1" x14ac:dyDescent="0.25">
      <c r="C237" s="30"/>
      <c r="F237" s="28"/>
    </row>
    <row r="238" spans="3:6" s="29" customFormat="1" x14ac:dyDescent="0.25">
      <c r="C238" s="30"/>
      <c r="F238" s="28"/>
    </row>
    <row r="239" spans="3:6" s="29" customFormat="1" x14ac:dyDescent="0.25">
      <c r="C239" s="30"/>
      <c r="F239" s="28"/>
    </row>
    <row r="240" spans="3:6" s="29" customFormat="1" x14ac:dyDescent="0.25">
      <c r="C240" s="30"/>
      <c r="F240" s="28"/>
    </row>
    <row r="241" spans="3:6" s="29" customFormat="1" x14ac:dyDescent="0.25">
      <c r="C241" s="30"/>
      <c r="F241" s="28"/>
    </row>
    <row r="242" spans="3:6" s="29" customFormat="1" x14ac:dyDescent="0.25">
      <c r="C242" s="30"/>
      <c r="F242" s="28"/>
    </row>
    <row r="243" spans="3:6" s="29" customFormat="1" x14ac:dyDescent="0.25">
      <c r="C243" s="30"/>
      <c r="F243" s="28"/>
    </row>
    <row r="244" spans="3:6" s="29" customFormat="1" x14ac:dyDescent="0.25">
      <c r="C244" s="30"/>
      <c r="F244" s="28"/>
    </row>
    <row r="245" spans="3:6" s="29" customFormat="1" x14ac:dyDescent="0.25">
      <c r="C245" s="30"/>
      <c r="F245" s="28"/>
    </row>
    <row r="246" spans="3:6" s="29" customFormat="1" x14ac:dyDescent="0.25">
      <c r="C246" s="30"/>
      <c r="F246" s="28"/>
    </row>
    <row r="247" spans="3:6" s="29" customFormat="1" x14ac:dyDescent="0.25">
      <c r="C247" s="30"/>
      <c r="F247" s="28"/>
    </row>
    <row r="248" spans="3:6" s="29" customFormat="1" x14ac:dyDescent="0.25">
      <c r="C248" s="30"/>
      <c r="F248" s="28"/>
    </row>
    <row r="249" spans="3:6" s="29" customFormat="1" x14ac:dyDescent="0.25">
      <c r="C249" s="30"/>
      <c r="F249" s="28"/>
    </row>
    <row r="250" spans="3:6" s="29" customFormat="1" x14ac:dyDescent="0.25">
      <c r="C250" s="30"/>
      <c r="F250" s="28"/>
    </row>
    <row r="251" spans="3:6" s="29" customFormat="1" x14ac:dyDescent="0.25">
      <c r="C251" s="30"/>
      <c r="F251" s="28"/>
    </row>
    <row r="252" spans="3:6" s="29" customFormat="1" x14ac:dyDescent="0.25">
      <c r="C252" s="30"/>
      <c r="F252" s="28"/>
    </row>
    <row r="253" spans="3:6" s="29" customFormat="1" x14ac:dyDescent="0.25">
      <c r="C253" s="30"/>
      <c r="F253" s="28"/>
    </row>
    <row r="254" spans="3:6" s="29" customFormat="1" x14ac:dyDescent="0.25">
      <c r="C254" s="30"/>
      <c r="F254" s="28"/>
    </row>
    <row r="255" spans="3:6" s="29" customFormat="1" x14ac:dyDescent="0.25">
      <c r="C255" s="30"/>
      <c r="F255" s="28"/>
    </row>
    <row r="256" spans="3:6" s="29" customFormat="1" x14ac:dyDescent="0.25">
      <c r="C256" s="30"/>
      <c r="F256" s="28"/>
    </row>
    <row r="257" spans="3:6" s="29" customFormat="1" x14ac:dyDescent="0.25">
      <c r="C257" s="30"/>
      <c r="F257" s="28"/>
    </row>
    <row r="258" spans="3:6" s="29" customFormat="1" x14ac:dyDescent="0.25">
      <c r="C258" s="30"/>
      <c r="F258" s="28"/>
    </row>
    <row r="259" spans="3:6" s="29" customFormat="1" x14ac:dyDescent="0.25">
      <c r="C259" s="30"/>
      <c r="F259" s="28"/>
    </row>
    <row r="260" spans="3:6" s="29" customFormat="1" x14ac:dyDescent="0.25">
      <c r="C260" s="30"/>
      <c r="F260" s="28"/>
    </row>
    <row r="261" spans="3:6" s="29" customFormat="1" x14ac:dyDescent="0.25">
      <c r="C261" s="30"/>
      <c r="F261" s="28"/>
    </row>
    <row r="262" spans="3:6" s="29" customFormat="1" x14ac:dyDescent="0.25">
      <c r="C262" s="30"/>
      <c r="F262" s="28"/>
    </row>
    <row r="263" spans="3:6" s="29" customFormat="1" x14ac:dyDescent="0.25">
      <c r="C263" s="30"/>
      <c r="F263" s="28"/>
    </row>
    <row r="264" spans="3:6" s="29" customFormat="1" x14ac:dyDescent="0.25">
      <c r="C264" s="30"/>
      <c r="F264" s="28"/>
    </row>
    <row r="265" spans="3:6" s="29" customFormat="1" x14ac:dyDescent="0.25">
      <c r="C265" s="30"/>
      <c r="F265" s="28"/>
    </row>
    <row r="266" spans="3:6" s="29" customFormat="1" x14ac:dyDescent="0.25">
      <c r="C266" s="30"/>
      <c r="F266" s="28"/>
    </row>
    <row r="267" spans="3:6" s="29" customFormat="1" x14ac:dyDescent="0.25">
      <c r="C267" s="30"/>
      <c r="F267" s="28"/>
    </row>
    <row r="268" spans="3:6" s="29" customFormat="1" x14ac:dyDescent="0.25">
      <c r="C268" s="30"/>
      <c r="F268" s="28"/>
    </row>
    <row r="269" spans="3:6" s="29" customFormat="1" x14ac:dyDescent="0.25">
      <c r="C269" s="30"/>
      <c r="F269" s="28"/>
    </row>
    <row r="270" spans="3:6" s="29" customFormat="1" x14ac:dyDescent="0.25">
      <c r="C270" s="30"/>
      <c r="F270" s="28"/>
    </row>
    <row r="271" spans="3:6" s="29" customFormat="1" x14ac:dyDescent="0.25">
      <c r="C271" s="30"/>
      <c r="F271" s="28"/>
    </row>
    <row r="272" spans="3:6" s="29" customFormat="1" x14ac:dyDescent="0.25">
      <c r="C272" s="30"/>
      <c r="F272" s="28"/>
    </row>
    <row r="273" spans="3:6" s="29" customFormat="1" x14ac:dyDescent="0.25">
      <c r="C273" s="30"/>
      <c r="F273" s="28"/>
    </row>
    <row r="274" spans="3:6" s="29" customFormat="1" x14ac:dyDescent="0.25">
      <c r="C274" s="30"/>
      <c r="F274" s="28"/>
    </row>
    <row r="275" spans="3:6" s="29" customFormat="1" x14ac:dyDescent="0.25">
      <c r="C275" s="30"/>
      <c r="F275" s="28"/>
    </row>
    <row r="276" spans="3:6" s="29" customFormat="1" x14ac:dyDescent="0.25">
      <c r="C276" s="30"/>
      <c r="F276" s="28"/>
    </row>
    <row r="277" spans="3:6" s="29" customFormat="1" x14ac:dyDescent="0.25">
      <c r="C277" s="30"/>
      <c r="F277" s="28"/>
    </row>
    <row r="278" spans="3:6" s="29" customFormat="1" x14ac:dyDescent="0.25">
      <c r="C278" s="30"/>
      <c r="F278" s="28"/>
    </row>
    <row r="279" spans="3:6" s="29" customFormat="1" x14ac:dyDescent="0.25">
      <c r="C279" s="30"/>
      <c r="F279" s="28"/>
    </row>
    <row r="280" spans="3:6" s="29" customFormat="1" x14ac:dyDescent="0.25">
      <c r="C280" s="30"/>
      <c r="F280" s="28"/>
    </row>
    <row r="281" spans="3:6" s="29" customFormat="1" x14ac:dyDescent="0.25">
      <c r="C281" s="30"/>
      <c r="F281" s="28"/>
    </row>
    <row r="282" spans="3:6" s="29" customFormat="1" x14ac:dyDescent="0.25">
      <c r="C282" s="30"/>
      <c r="F282" s="28"/>
    </row>
    <row r="283" spans="3:6" s="29" customFormat="1" x14ac:dyDescent="0.25">
      <c r="C283" s="30"/>
      <c r="F283" s="28"/>
    </row>
    <row r="284" spans="3:6" s="29" customFormat="1" x14ac:dyDescent="0.25">
      <c r="C284" s="30"/>
      <c r="F284" s="28"/>
    </row>
    <row r="285" spans="3:6" s="29" customFormat="1" x14ac:dyDescent="0.25">
      <c r="C285" s="30"/>
      <c r="F285" s="28"/>
    </row>
    <row r="286" spans="3:6" s="29" customFormat="1" x14ac:dyDescent="0.25">
      <c r="C286" s="30"/>
      <c r="F286" s="28"/>
    </row>
    <row r="287" spans="3:6" s="29" customFormat="1" x14ac:dyDescent="0.25">
      <c r="C287" s="30"/>
      <c r="F287" s="28"/>
    </row>
    <row r="288" spans="3:6" s="29" customFormat="1" x14ac:dyDescent="0.25">
      <c r="C288" s="30"/>
      <c r="F288" s="28"/>
    </row>
    <row r="289" spans="3:6" s="29" customFormat="1" x14ac:dyDescent="0.25">
      <c r="C289" s="30"/>
      <c r="F289" s="28"/>
    </row>
    <row r="290" spans="3:6" s="29" customFormat="1" x14ac:dyDescent="0.25">
      <c r="C290" s="30"/>
      <c r="F290" s="28"/>
    </row>
    <row r="291" spans="3:6" s="29" customFormat="1" x14ac:dyDescent="0.25">
      <c r="C291" s="30"/>
      <c r="F291" s="28"/>
    </row>
    <row r="292" spans="3:6" s="29" customFormat="1" x14ac:dyDescent="0.25">
      <c r="C292" s="30"/>
      <c r="F292" s="28"/>
    </row>
    <row r="293" spans="3:6" s="29" customFormat="1" x14ac:dyDescent="0.25">
      <c r="C293" s="30"/>
      <c r="F293" s="28"/>
    </row>
    <row r="294" spans="3:6" s="29" customFormat="1" x14ac:dyDescent="0.25">
      <c r="C294" s="30"/>
      <c r="F294" s="28"/>
    </row>
    <row r="295" spans="3:6" s="29" customFormat="1" x14ac:dyDescent="0.25">
      <c r="C295" s="30"/>
      <c r="F295" s="28"/>
    </row>
    <row r="296" spans="3:6" s="29" customFormat="1" x14ac:dyDescent="0.25">
      <c r="C296" s="30"/>
      <c r="F296" s="28"/>
    </row>
    <row r="297" spans="3:6" s="29" customFormat="1" x14ac:dyDescent="0.25">
      <c r="C297" s="30"/>
      <c r="F297" s="28"/>
    </row>
    <row r="298" spans="3:6" s="29" customFormat="1" x14ac:dyDescent="0.25">
      <c r="C298" s="30"/>
      <c r="F298" s="28"/>
    </row>
    <row r="299" spans="3:6" s="29" customFormat="1" x14ac:dyDescent="0.25">
      <c r="C299" s="30"/>
      <c r="F299" s="28"/>
    </row>
    <row r="300" spans="3:6" s="29" customFormat="1" x14ac:dyDescent="0.25">
      <c r="C300" s="30"/>
      <c r="F300" s="28"/>
    </row>
    <row r="301" spans="3:6" s="29" customFormat="1" x14ac:dyDescent="0.25">
      <c r="C301" s="30"/>
      <c r="F301" s="28"/>
    </row>
    <row r="302" spans="3:6" s="29" customFormat="1" x14ac:dyDescent="0.25">
      <c r="C302" s="30"/>
      <c r="F302" s="28"/>
    </row>
    <row r="303" spans="3:6" s="29" customFormat="1" x14ac:dyDescent="0.25">
      <c r="C303" s="30"/>
      <c r="F303" s="28"/>
    </row>
    <row r="304" spans="3:6" s="29" customFormat="1" x14ac:dyDescent="0.25">
      <c r="C304" s="30"/>
      <c r="F304" s="28"/>
    </row>
    <row r="305" spans="3:6" s="29" customFormat="1" x14ac:dyDescent="0.25">
      <c r="C305" s="30"/>
      <c r="F305" s="28"/>
    </row>
    <row r="306" spans="3:6" s="29" customFormat="1" x14ac:dyDescent="0.25">
      <c r="C306" s="30"/>
      <c r="F306" s="28"/>
    </row>
    <row r="307" spans="3:6" s="29" customFormat="1" x14ac:dyDescent="0.25">
      <c r="C307" s="30"/>
      <c r="F307" s="28"/>
    </row>
    <row r="308" spans="3:6" s="29" customFormat="1" x14ac:dyDescent="0.25">
      <c r="C308" s="30"/>
      <c r="F308" s="28"/>
    </row>
    <row r="309" spans="3:6" s="29" customFormat="1" x14ac:dyDescent="0.25">
      <c r="C309" s="30"/>
      <c r="F309" s="28"/>
    </row>
    <row r="310" spans="3:6" s="29" customFormat="1" x14ac:dyDescent="0.25">
      <c r="C310" s="30"/>
      <c r="F310" s="28"/>
    </row>
    <row r="311" spans="3:6" s="29" customFormat="1" x14ac:dyDescent="0.25">
      <c r="C311" s="30"/>
      <c r="F311" s="28"/>
    </row>
    <row r="312" spans="3:6" s="29" customFormat="1" x14ac:dyDescent="0.25">
      <c r="C312" s="30"/>
      <c r="F312" s="28"/>
    </row>
    <row r="313" spans="3:6" s="29" customFormat="1" x14ac:dyDescent="0.25">
      <c r="C313" s="30"/>
      <c r="F313" s="28"/>
    </row>
    <row r="314" spans="3:6" s="29" customFormat="1" x14ac:dyDescent="0.25">
      <c r="C314" s="30"/>
      <c r="F314" s="28"/>
    </row>
    <row r="315" spans="3:6" s="29" customFormat="1" x14ac:dyDescent="0.25">
      <c r="C315" s="30"/>
      <c r="F315" s="28"/>
    </row>
    <row r="316" spans="3:6" s="29" customFormat="1" x14ac:dyDescent="0.25">
      <c r="C316" s="30"/>
      <c r="F316" s="28"/>
    </row>
    <row r="317" spans="3:6" s="29" customFormat="1" x14ac:dyDescent="0.25">
      <c r="C317" s="30"/>
      <c r="F317" s="28"/>
    </row>
    <row r="318" spans="3:6" s="29" customFormat="1" x14ac:dyDescent="0.25">
      <c r="C318" s="30"/>
      <c r="F318" s="28"/>
    </row>
    <row r="319" spans="3:6" s="29" customFormat="1" x14ac:dyDescent="0.25">
      <c r="C319" s="30"/>
      <c r="F319" s="28"/>
    </row>
    <row r="320" spans="3:6" s="29" customFormat="1" x14ac:dyDescent="0.25">
      <c r="C320" s="30"/>
      <c r="F320" s="28"/>
    </row>
    <row r="321" spans="3:6" s="29" customFormat="1" x14ac:dyDescent="0.25">
      <c r="C321" s="30"/>
      <c r="F321" s="28"/>
    </row>
    <row r="322" spans="3:6" s="29" customFormat="1" x14ac:dyDescent="0.25">
      <c r="C322" s="30"/>
      <c r="F322" s="28"/>
    </row>
    <row r="323" spans="3:6" s="29" customFormat="1" x14ac:dyDescent="0.25">
      <c r="C323" s="30"/>
      <c r="F323" s="28"/>
    </row>
    <row r="324" spans="3:6" s="29" customFormat="1" x14ac:dyDescent="0.25">
      <c r="C324" s="30"/>
      <c r="F324" s="28"/>
    </row>
    <row r="325" spans="3:6" s="29" customFormat="1" x14ac:dyDescent="0.25">
      <c r="C325" s="30"/>
      <c r="F325" s="28"/>
    </row>
    <row r="326" spans="3:6" s="29" customFormat="1" x14ac:dyDescent="0.25">
      <c r="C326" s="30"/>
      <c r="F326" s="28"/>
    </row>
    <row r="327" spans="3:6" s="29" customFormat="1" x14ac:dyDescent="0.25">
      <c r="C327" s="30"/>
      <c r="F327" s="28"/>
    </row>
    <row r="328" spans="3:6" s="29" customFormat="1" x14ac:dyDescent="0.25">
      <c r="C328" s="30"/>
      <c r="F328" s="28"/>
    </row>
    <row r="329" spans="3:6" s="29" customFormat="1" x14ac:dyDescent="0.25">
      <c r="C329" s="30"/>
      <c r="F329" s="28"/>
    </row>
    <row r="330" spans="3:6" s="29" customFormat="1" x14ac:dyDescent="0.25">
      <c r="C330" s="30"/>
      <c r="F330" s="28"/>
    </row>
    <row r="331" spans="3:6" s="29" customFormat="1" x14ac:dyDescent="0.25">
      <c r="C331" s="30"/>
      <c r="F331" s="28"/>
    </row>
    <row r="332" spans="3:6" s="29" customFormat="1" x14ac:dyDescent="0.25">
      <c r="C332" s="30"/>
      <c r="F332" s="28"/>
    </row>
    <row r="333" spans="3:6" s="29" customFormat="1" x14ac:dyDescent="0.25">
      <c r="C333" s="30"/>
      <c r="F333" s="28"/>
    </row>
    <row r="334" spans="3:6" s="29" customFormat="1" x14ac:dyDescent="0.25">
      <c r="C334" s="30"/>
      <c r="F334" s="28"/>
    </row>
    <row r="335" spans="3:6" s="29" customFormat="1" x14ac:dyDescent="0.25">
      <c r="C335" s="30"/>
      <c r="F335" s="28"/>
    </row>
    <row r="336" spans="3:6" s="29" customFormat="1" x14ac:dyDescent="0.25">
      <c r="C336" s="30"/>
      <c r="F336" s="28"/>
    </row>
    <row r="337" spans="3:6" s="29" customFormat="1" x14ac:dyDescent="0.25">
      <c r="C337" s="30"/>
      <c r="F337" s="28"/>
    </row>
    <row r="338" spans="3:6" s="29" customFormat="1" x14ac:dyDescent="0.25">
      <c r="C338" s="30"/>
      <c r="F338" s="28"/>
    </row>
    <row r="339" spans="3:6" s="29" customFormat="1" x14ac:dyDescent="0.25">
      <c r="C339" s="30"/>
      <c r="F339" s="28"/>
    </row>
    <row r="340" spans="3:6" s="29" customFormat="1" x14ac:dyDescent="0.25">
      <c r="C340" s="30"/>
      <c r="F340" s="28"/>
    </row>
    <row r="341" spans="3:6" s="29" customFormat="1" x14ac:dyDescent="0.25">
      <c r="C341" s="30"/>
      <c r="F341" s="28"/>
    </row>
    <row r="342" spans="3:6" s="29" customFormat="1" x14ac:dyDescent="0.25">
      <c r="C342" s="30"/>
      <c r="F342" s="28"/>
    </row>
    <row r="343" spans="3:6" s="29" customFormat="1" x14ac:dyDescent="0.25">
      <c r="C343" s="30"/>
      <c r="F343" s="28"/>
    </row>
    <row r="344" spans="3:6" s="29" customFormat="1" x14ac:dyDescent="0.25">
      <c r="C344" s="30"/>
      <c r="F344" s="28"/>
    </row>
    <row r="345" spans="3:6" s="29" customFormat="1" x14ac:dyDescent="0.25">
      <c r="C345" s="30"/>
      <c r="F345" s="28"/>
    </row>
    <row r="346" spans="3:6" s="29" customFormat="1" x14ac:dyDescent="0.25">
      <c r="C346" s="30"/>
      <c r="F346" s="28"/>
    </row>
    <row r="347" spans="3:6" s="29" customFormat="1" x14ac:dyDescent="0.25">
      <c r="C347" s="30"/>
      <c r="F347" s="28"/>
    </row>
    <row r="348" spans="3:6" s="29" customFormat="1" x14ac:dyDescent="0.25">
      <c r="C348" s="30"/>
      <c r="F348" s="28"/>
    </row>
    <row r="349" spans="3:6" s="29" customFormat="1" x14ac:dyDescent="0.25">
      <c r="C349" s="30"/>
      <c r="F349" s="28"/>
    </row>
    <row r="350" spans="3:6" s="29" customFormat="1" x14ac:dyDescent="0.25">
      <c r="C350" s="30"/>
      <c r="F350" s="28"/>
    </row>
    <row r="351" spans="3:6" s="29" customFormat="1" x14ac:dyDescent="0.25">
      <c r="C351" s="30"/>
      <c r="F351" s="28"/>
    </row>
    <row r="352" spans="3:6" s="29" customFormat="1" x14ac:dyDescent="0.25">
      <c r="C352" s="30"/>
      <c r="F352" s="28"/>
    </row>
    <row r="353" spans="3:6" s="29" customFormat="1" x14ac:dyDescent="0.25">
      <c r="C353" s="30"/>
      <c r="F353" s="28"/>
    </row>
    <row r="354" spans="3:6" s="29" customFormat="1" x14ac:dyDescent="0.25">
      <c r="C354" s="30"/>
      <c r="F354" s="28"/>
    </row>
    <row r="355" spans="3:6" s="29" customFormat="1" x14ac:dyDescent="0.25">
      <c r="C355" s="30"/>
      <c r="F355" s="28"/>
    </row>
    <row r="356" spans="3:6" s="29" customFormat="1" x14ac:dyDescent="0.25">
      <c r="C356" s="30"/>
      <c r="F356" s="28"/>
    </row>
    <row r="357" spans="3:6" s="29" customFormat="1" x14ac:dyDescent="0.25">
      <c r="C357" s="30"/>
      <c r="F357" s="28"/>
    </row>
    <row r="358" spans="3:6" s="29" customFormat="1" x14ac:dyDescent="0.25">
      <c r="C358" s="30"/>
      <c r="F358" s="28"/>
    </row>
    <row r="359" spans="3:6" s="29" customFormat="1" x14ac:dyDescent="0.25">
      <c r="C359" s="30"/>
      <c r="F359" s="28"/>
    </row>
    <row r="360" spans="3:6" s="29" customFormat="1" x14ac:dyDescent="0.25">
      <c r="C360" s="30"/>
      <c r="F360" s="28"/>
    </row>
    <row r="361" spans="3:6" s="29" customFormat="1" x14ac:dyDescent="0.25">
      <c r="C361" s="30"/>
      <c r="F361" s="28"/>
    </row>
    <row r="362" spans="3:6" s="29" customFormat="1" x14ac:dyDescent="0.25">
      <c r="C362" s="30"/>
      <c r="F362" s="28"/>
    </row>
    <row r="363" spans="3:6" s="29" customFormat="1" x14ac:dyDescent="0.25">
      <c r="C363" s="30"/>
      <c r="F363" s="28"/>
    </row>
    <row r="364" spans="3:6" s="29" customFormat="1" x14ac:dyDescent="0.25">
      <c r="C364" s="30"/>
      <c r="F364" s="28"/>
    </row>
    <row r="365" spans="3:6" s="29" customFormat="1" x14ac:dyDescent="0.25">
      <c r="C365" s="30"/>
      <c r="F365" s="28"/>
    </row>
    <row r="366" spans="3:6" s="29" customFormat="1" x14ac:dyDescent="0.25">
      <c r="C366" s="30"/>
      <c r="F366" s="28"/>
    </row>
    <row r="367" spans="3:6" s="29" customFormat="1" x14ac:dyDescent="0.25">
      <c r="C367" s="30"/>
      <c r="F367" s="28"/>
    </row>
    <row r="368" spans="3:6" s="29" customFormat="1" x14ac:dyDescent="0.25">
      <c r="C368" s="30"/>
      <c r="F368" s="28"/>
    </row>
    <row r="369" spans="3:6" s="29" customFormat="1" x14ac:dyDescent="0.25">
      <c r="C369" s="30"/>
      <c r="F369" s="28"/>
    </row>
    <row r="370" spans="3:6" s="29" customFormat="1" x14ac:dyDescent="0.25">
      <c r="C370" s="30"/>
      <c r="F370" s="28"/>
    </row>
    <row r="371" spans="3:6" s="29" customFormat="1" x14ac:dyDescent="0.25">
      <c r="C371" s="30"/>
      <c r="F371" s="28"/>
    </row>
    <row r="372" spans="3:6" s="29" customFormat="1" x14ac:dyDescent="0.25">
      <c r="C372" s="30"/>
      <c r="F372" s="28"/>
    </row>
    <row r="373" spans="3:6" s="29" customFormat="1" x14ac:dyDescent="0.25">
      <c r="C373" s="30"/>
      <c r="F373" s="28"/>
    </row>
    <row r="374" spans="3:6" s="29" customFormat="1" x14ac:dyDescent="0.25">
      <c r="C374" s="30"/>
      <c r="F374" s="28"/>
    </row>
    <row r="375" spans="3:6" s="29" customFormat="1" x14ac:dyDescent="0.25">
      <c r="C375" s="30"/>
      <c r="F375" s="28"/>
    </row>
    <row r="376" spans="3:6" s="29" customFormat="1" x14ac:dyDescent="0.25">
      <c r="C376" s="30"/>
      <c r="F376" s="28"/>
    </row>
    <row r="377" spans="3:6" s="29" customFormat="1" x14ac:dyDescent="0.25">
      <c r="C377" s="30"/>
      <c r="F377" s="28"/>
    </row>
    <row r="378" spans="3:6" s="29" customFormat="1" x14ac:dyDescent="0.25">
      <c r="C378" s="30"/>
      <c r="F378" s="28"/>
    </row>
    <row r="379" spans="3:6" s="29" customFormat="1" x14ac:dyDescent="0.25">
      <c r="C379" s="30"/>
      <c r="F379" s="28"/>
    </row>
    <row r="380" spans="3:6" s="29" customFormat="1" x14ac:dyDescent="0.25">
      <c r="C380" s="30"/>
      <c r="F380" s="28"/>
    </row>
    <row r="381" spans="3:6" s="29" customFormat="1" x14ac:dyDescent="0.25">
      <c r="C381" s="30"/>
      <c r="F381" s="28"/>
    </row>
    <row r="382" spans="3:6" s="29" customFormat="1" x14ac:dyDescent="0.25">
      <c r="C382" s="30"/>
      <c r="F382" s="28"/>
    </row>
    <row r="383" spans="3:6" s="29" customFormat="1" x14ac:dyDescent="0.25">
      <c r="C383" s="30"/>
      <c r="F383" s="28"/>
    </row>
    <row r="384" spans="3:6" s="29" customFormat="1" x14ac:dyDescent="0.25">
      <c r="C384" s="30"/>
      <c r="F384" s="28"/>
    </row>
    <row r="385" spans="3:6" s="29" customFormat="1" x14ac:dyDescent="0.25">
      <c r="C385" s="30"/>
      <c r="F385" s="28"/>
    </row>
    <row r="386" spans="3:6" s="29" customFormat="1" x14ac:dyDescent="0.25">
      <c r="C386" s="30"/>
      <c r="F386" s="28"/>
    </row>
    <row r="387" spans="3:6" s="29" customFormat="1" x14ac:dyDescent="0.25">
      <c r="C387" s="30"/>
      <c r="F387" s="28"/>
    </row>
    <row r="388" spans="3:6" s="29" customFormat="1" x14ac:dyDescent="0.25">
      <c r="C388" s="30"/>
      <c r="F388" s="28"/>
    </row>
    <row r="389" spans="3:6" s="29" customFormat="1" x14ac:dyDescent="0.25">
      <c r="C389" s="30"/>
      <c r="F389" s="28"/>
    </row>
    <row r="390" spans="3:6" s="29" customFormat="1" x14ac:dyDescent="0.25">
      <c r="C390" s="30"/>
      <c r="F390" s="28"/>
    </row>
    <row r="391" spans="3:6" s="29" customFormat="1" x14ac:dyDescent="0.25">
      <c r="C391" s="30"/>
      <c r="F391" s="28"/>
    </row>
    <row r="392" spans="3:6" s="29" customFormat="1" x14ac:dyDescent="0.25">
      <c r="C392" s="30"/>
      <c r="F392" s="28"/>
    </row>
    <row r="393" spans="3:6" s="29" customFormat="1" x14ac:dyDescent="0.25">
      <c r="C393" s="30"/>
      <c r="F393" s="28"/>
    </row>
    <row r="394" spans="3:6" s="29" customFormat="1" x14ac:dyDescent="0.25">
      <c r="C394" s="30"/>
      <c r="F394" s="28"/>
    </row>
    <row r="395" spans="3:6" s="29" customFormat="1" x14ac:dyDescent="0.25">
      <c r="C395" s="30"/>
      <c r="F395" s="28"/>
    </row>
    <row r="396" spans="3:6" s="29" customFormat="1" x14ac:dyDescent="0.25">
      <c r="C396" s="30"/>
      <c r="F396" s="28"/>
    </row>
    <row r="397" spans="3:6" s="29" customFormat="1" x14ac:dyDescent="0.25">
      <c r="C397" s="30"/>
      <c r="F397" s="28"/>
    </row>
    <row r="398" spans="3:6" s="29" customFormat="1" x14ac:dyDescent="0.25">
      <c r="C398" s="30"/>
      <c r="F398" s="28"/>
    </row>
    <row r="399" spans="3:6" s="29" customFormat="1" x14ac:dyDescent="0.25">
      <c r="C399" s="30"/>
      <c r="F399" s="28"/>
    </row>
    <row r="400" spans="3:6" s="29" customFormat="1" x14ac:dyDescent="0.25">
      <c r="C400" s="30"/>
      <c r="F400" s="28"/>
    </row>
    <row r="401" spans="3:6" s="29" customFormat="1" x14ac:dyDescent="0.25">
      <c r="C401" s="30"/>
      <c r="F401" s="28"/>
    </row>
    <row r="402" spans="3:6" s="29" customFormat="1" x14ac:dyDescent="0.25">
      <c r="C402" s="30"/>
      <c r="F402" s="28"/>
    </row>
    <row r="403" spans="3:6" s="29" customFormat="1" x14ac:dyDescent="0.25">
      <c r="C403" s="30"/>
      <c r="F403" s="28"/>
    </row>
    <row r="404" spans="3:6" s="29" customFormat="1" x14ac:dyDescent="0.25">
      <c r="C404" s="30"/>
      <c r="F404" s="28"/>
    </row>
    <row r="405" spans="3:6" s="29" customFormat="1" x14ac:dyDescent="0.25">
      <c r="C405" s="30"/>
      <c r="F405" s="28"/>
    </row>
    <row r="406" spans="3:6" s="29" customFormat="1" x14ac:dyDescent="0.25">
      <c r="C406" s="30"/>
      <c r="F406" s="28"/>
    </row>
    <row r="407" spans="3:6" s="29" customFormat="1" x14ac:dyDescent="0.25">
      <c r="C407" s="30"/>
      <c r="F407" s="28"/>
    </row>
    <row r="408" spans="3:6" s="29" customFormat="1" x14ac:dyDescent="0.25">
      <c r="C408" s="30"/>
      <c r="F408" s="28"/>
    </row>
    <row r="409" spans="3:6" s="29" customFormat="1" x14ac:dyDescent="0.25">
      <c r="C409" s="30"/>
      <c r="F409" s="28"/>
    </row>
    <row r="410" spans="3:6" s="29" customFormat="1" x14ac:dyDescent="0.25">
      <c r="C410" s="30"/>
      <c r="F410" s="28"/>
    </row>
    <row r="411" spans="3:6" s="29" customFormat="1" x14ac:dyDescent="0.25">
      <c r="C411" s="30"/>
      <c r="F411" s="28"/>
    </row>
    <row r="412" spans="3:6" s="29" customFormat="1" x14ac:dyDescent="0.25">
      <c r="C412" s="30"/>
      <c r="F412" s="28"/>
    </row>
    <row r="413" spans="3:6" s="29" customFormat="1" x14ac:dyDescent="0.25">
      <c r="C413" s="30"/>
      <c r="F413" s="28"/>
    </row>
    <row r="414" spans="3:6" s="29" customFormat="1" x14ac:dyDescent="0.25">
      <c r="C414" s="30"/>
      <c r="F414" s="28"/>
    </row>
    <row r="415" spans="3:6" s="29" customFormat="1" x14ac:dyDescent="0.25">
      <c r="C415" s="30"/>
      <c r="F415" s="28"/>
    </row>
    <row r="416" spans="3:6" s="29" customFormat="1" x14ac:dyDescent="0.25">
      <c r="C416" s="30"/>
      <c r="F416" s="28"/>
    </row>
    <row r="417" spans="3:6" s="29" customFormat="1" x14ac:dyDescent="0.25">
      <c r="C417" s="30"/>
      <c r="F417" s="28"/>
    </row>
    <row r="418" spans="3:6" s="29" customFormat="1" x14ac:dyDescent="0.25">
      <c r="C418" s="30"/>
      <c r="F418" s="28"/>
    </row>
    <row r="419" spans="3:6" s="29" customFormat="1" x14ac:dyDescent="0.25">
      <c r="C419" s="30"/>
      <c r="F419" s="28"/>
    </row>
    <row r="420" spans="3:6" s="29" customFormat="1" x14ac:dyDescent="0.25">
      <c r="C420" s="30"/>
      <c r="F420" s="28"/>
    </row>
    <row r="421" spans="3:6" s="29" customFormat="1" x14ac:dyDescent="0.25">
      <c r="C421" s="30"/>
      <c r="F421" s="28"/>
    </row>
    <row r="422" spans="3:6" s="29" customFormat="1" x14ac:dyDescent="0.25">
      <c r="C422" s="30"/>
      <c r="F422" s="28"/>
    </row>
    <row r="423" spans="3:6" s="29" customFormat="1" x14ac:dyDescent="0.25">
      <c r="C423" s="30"/>
      <c r="F423" s="28"/>
    </row>
    <row r="424" spans="3:6" s="29" customFormat="1" x14ac:dyDescent="0.25">
      <c r="C424" s="30"/>
      <c r="F424" s="28"/>
    </row>
    <row r="425" spans="3:6" s="29" customFormat="1" x14ac:dyDescent="0.25">
      <c r="C425" s="30"/>
      <c r="F425" s="28"/>
    </row>
    <row r="426" spans="3:6" s="29" customFormat="1" x14ac:dyDescent="0.25">
      <c r="C426" s="30"/>
      <c r="F426" s="28"/>
    </row>
    <row r="427" spans="3:6" s="29" customFormat="1" x14ac:dyDescent="0.25">
      <c r="C427" s="30"/>
      <c r="F427" s="28"/>
    </row>
    <row r="428" spans="3:6" s="29" customFormat="1" x14ac:dyDescent="0.25">
      <c r="C428" s="30"/>
      <c r="F428" s="28"/>
    </row>
    <row r="429" spans="3:6" s="29" customFormat="1" x14ac:dyDescent="0.25">
      <c r="C429" s="30"/>
      <c r="F429" s="28"/>
    </row>
    <row r="430" spans="3:6" s="29" customFormat="1" x14ac:dyDescent="0.25">
      <c r="C430" s="30"/>
      <c r="F430" s="28"/>
    </row>
    <row r="431" spans="3:6" s="29" customFormat="1" x14ac:dyDescent="0.25">
      <c r="C431" s="30"/>
      <c r="F431" s="28"/>
    </row>
    <row r="432" spans="3:6" s="29" customFormat="1" x14ac:dyDescent="0.25">
      <c r="C432" s="30"/>
      <c r="F432" s="28"/>
    </row>
    <row r="433" spans="3:6" s="29" customFormat="1" x14ac:dyDescent="0.25">
      <c r="C433" s="30"/>
      <c r="F433" s="28"/>
    </row>
    <row r="434" spans="3:6" s="29" customFormat="1" x14ac:dyDescent="0.25">
      <c r="C434" s="30"/>
      <c r="F434" s="28"/>
    </row>
    <row r="435" spans="3:6" s="29" customFormat="1" x14ac:dyDescent="0.25">
      <c r="C435" s="30"/>
      <c r="F435" s="28"/>
    </row>
    <row r="436" spans="3:6" s="29" customFormat="1" x14ac:dyDescent="0.25">
      <c r="C436" s="30"/>
      <c r="F436" s="28"/>
    </row>
    <row r="437" spans="3:6" s="29" customFormat="1" x14ac:dyDescent="0.25">
      <c r="C437" s="30"/>
      <c r="F437" s="28"/>
    </row>
    <row r="438" spans="3:6" s="29" customFormat="1" x14ac:dyDescent="0.25">
      <c r="C438" s="30"/>
      <c r="F438" s="28"/>
    </row>
    <row r="439" spans="3:6" s="29" customFormat="1" x14ac:dyDescent="0.25">
      <c r="C439" s="30"/>
      <c r="F439" s="28"/>
    </row>
    <row r="440" spans="3:6" s="29" customFormat="1" x14ac:dyDescent="0.25">
      <c r="C440" s="30"/>
      <c r="F440" s="28"/>
    </row>
    <row r="441" spans="3:6" s="29" customFormat="1" x14ac:dyDescent="0.25">
      <c r="C441" s="30"/>
      <c r="F441" s="28"/>
    </row>
    <row r="442" spans="3:6" s="29" customFormat="1" x14ac:dyDescent="0.25">
      <c r="C442" s="30"/>
      <c r="F442" s="28"/>
    </row>
    <row r="443" spans="3:6" s="29" customFormat="1" x14ac:dyDescent="0.25">
      <c r="C443" s="30"/>
      <c r="F443" s="28"/>
    </row>
    <row r="444" spans="3:6" s="29" customFormat="1" x14ac:dyDescent="0.25">
      <c r="C444" s="30"/>
      <c r="F444" s="28"/>
    </row>
    <row r="445" spans="3:6" s="29" customFormat="1" x14ac:dyDescent="0.25">
      <c r="C445" s="30"/>
      <c r="F445" s="28"/>
    </row>
    <row r="446" spans="3:6" s="29" customFormat="1" x14ac:dyDescent="0.25">
      <c r="C446" s="30"/>
      <c r="F446" s="28"/>
    </row>
    <row r="447" spans="3:6" s="29" customFormat="1" x14ac:dyDescent="0.25">
      <c r="C447" s="30"/>
      <c r="F447" s="28"/>
    </row>
    <row r="448" spans="3:6" s="29" customFormat="1" x14ac:dyDescent="0.25">
      <c r="C448" s="30"/>
      <c r="F448" s="28"/>
    </row>
    <row r="449" spans="3:6" s="29" customFormat="1" x14ac:dyDescent="0.25">
      <c r="C449" s="30"/>
      <c r="F449" s="28"/>
    </row>
    <row r="450" spans="3:6" s="29" customFormat="1" x14ac:dyDescent="0.25">
      <c r="C450" s="30"/>
      <c r="F450" s="28"/>
    </row>
    <row r="451" spans="3:6" s="29" customFormat="1" x14ac:dyDescent="0.25">
      <c r="C451" s="30"/>
      <c r="F451" s="28"/>
    </row>
    <row r="452" spans="3:6" s="29" customFormat="1" x14ac:dyDescent="0.25">
      <c r="C452" s="30"/>
      <c r="F452" s="28"/>
    </row>
    <row r="453" spans="3:6" s="29" customFormat="1" x14ac:dyDescent="0.25">
      <c r="C453" s="30"/>
      <c r="F453" s="28"/>
    </row>
    <row r="454" spans="3:6" s="29" customFormat="1" x14ac:dyDescent="0.25">
      <c r="C454" s="30"/>
      <c r="F454" s="28"/>
    </row>
    <row r="455" spans="3:6" s="29" customFormat="1" x14ac:dyDescent="0.25">
      <c r="C455" s="30"/>
      <c r="F455" s="28"/>
    </row>
    <row r="456" spans="3:6" s="29" customFormat="1" x14ac:dyDescent="0.25">
      <c r="C456" s="30"/>
      <c r="F456" s="28"/>
    </row>
    <row r="457" spans="3:6" s="29" customFormat="1" x14ac:dyDescent="0.25">
      <c r="C457" s="30"/>
      <c r="F457" s="28"/>
    </row>
    <row r="458" spans="3:6" s="29" customFormat="1" x14ac:dyDescent="0.25">
      <c r="C458" s="30"/>
      <c r="F458" s="28"/>
    </row>
    <row r="459" spans="3:6" s="29" customFormat="1" x14ac:dyDescent="0.25">
      <c r="C459" s="30"/>
      <c r="F459" s="28"/>
    </row>
    <row r="460" spans="3:6" s="29" customFormat="1" x14ac:dyDescent="0.25">
      <c r="C460" s="30"/>
      <c r="F460" s="28"/>
    </row>
    <row r="461" spans="3:6" s="29" customFormat="1" x14ac:dyDescent="0.25">
      <c r="C461" s="30"/>
      <c r="F461" s="28"/>
    </row>
    <row r="462" spans="3:6" s="29" customFormat="1" x14ac:dyDescent="0.25">
      <c r="C462" s="30"/>
      <c r="F462" s="28"/>
    </row>
    <row r="463" spans="3:6" s="29" customFormat="1" x14ac:dyDescent="0.25">
      <c r="C463" s="30"/>
      <c r="F463" s="28"/>
    </row>
    <row r="464" spans="3:6" s="29" customFormat="1" x14ac:dyDescent="0.25">
      <c r="C464" s="30"/>
      <c r="F464" s="28"/>
    </row>
    <row r="465" spans="3:6" s="29" customFormat="1" x14ac:dyDescent="0.25">
      <c r="C465" s="30"/>
      <c r="F465" s="28"/>
    </row>
    <row r="466" spans="3:6" s="29" customFormat="1" x14ac:dyDescent="0.25">
      <c r="C466" s="30"/>
      <c r="F466" s="28"/>
    </row>
    <row r="467" spans="3:6" s="29" customFormat="1" x14ac:dyDescent="0.25">
      <c r="C467" s="30"/>
      <c r="F467" s="28"/>
    </row>
    <row r="468" spans="3:6" s="29" customFormat="1" x14ac:dyDescent="0.25">
      <c r="C468" s="30"/>
      <c r="F468" s="28"/>
    </row>
    <row r="469" spans="3:6" s="29" customFormat="1" x14ac:dyDescent="0.25">
      <c r="C469" s="30"/>
      <c r="F469" s="28"/>
    </row>
    <row r="470" spans="3:6" s="29" customFormat="1" x14ac:dyDescent="0.25">
      <c r="C470" s="30"/>
      <c r="F470" s="28"/>
    </row>
    <row r="471" spans="3:6" s="29" customFormat="1" x14ac:dyDescent="0.25">
      <c r="C471" s="30"/>
      <c r="F471" s="28"/>
    </row>
    <row r="472" spans="3:6" s="29" customFormat="1" x14ac:dyDescent="0.25">
      <c r="C472" s="30"/>
      <c r="F472" s="28"/>
    </row>
    <row r="473" spans="3:6" s="29" customFormat="1" x14ac:dyDescent="0.25">
      <c r="C473" s="30"/>
      <c r="F473" s="28"/>
    </row>
    <row r="474" spans="3:6" s="29" customFormat="1" x14ac:dyDescent="0.25">
      <c r="C474" s="30"/>
      <c r="F474" s="28"/>
    </row>
    <row r="475" spans="3:6" s="29" customFormat="1" x14ac:dyDescent="0.25">
      <c r="C475" s="30"/>
      <c r="F475" s="28"/>
    </row>
    <row r="476" spans="3:6" s="29" customFormat="1" x14ac:dyDescent="0.25">
      <c r="C476" s="30"/>
      <c r="F476" s="28"/>
    </row>
    <row r="477" spans="3:6" s="29" customFormat="1" x14ac:dyDescent="0.25">
      <c r="C477" s="30"/>
      <c r="F477" s="28"/>
    </row>
    <row r="478" spans="3:6" s="29" customFormat="1" x14ac:dyDescent="0.25">
      <c r="C478" s="30"/>
      <c r="F478" s="28"/>
    </row>
    <row r="479" spans="3:6" s="29" customFormat="1" x14ac:dyDescent="0.25">
      <c r="C479" s="30"/>
      <c r="F479" s="28"/>
    </row>
    <row r="480" spans="3:6" s="29" customFormat="1" x14ac:dyDescent="0.25">
      <c r="C480" s="30"/>
      <c r="F480" s="28"/>
    </row>
    <row r="481" spans="3:6" s="29" customFormat="1" x14ac:dyDescent="0.25">
      <c r="C481" s="30"/>
      <c r="F481" s="28"/>
    </row>
    <row r="482" spans="3:6" s="29" customFormat="1" x14ac:dyDescent="0.25">
      <c r="C482" s="30"/>
      <c r="F482" s="28"/>
    </row>
    <row r="483" spans="3:6" s="29" customFormat="1" x14ac:dyDescent="0.25">
      <c r="C483" s="30"/>
      <c r="F483" s="28"/>
    </row>
    <row r="484" spans="3:6" s="29" customFormat="1" x14ac:dyDescent="0.25">
      <c r="C484" s="30"/>
      <c r="F484" s="28"/>
    </row>
    <row r="485" spans="3:6" s="29" customFormat="1" x14ac:dyDescent="0.25">
      <c r="C485" s="30"/>
      <c r="F485" s="28"/>
    </row>
    <row r="486" spans="3:6" s="29" customFormat="1" x14ac:dyDescent="0.25">
      <c r="C486" s="30"/>
      <c r="F486" s="28"/>
    </row>
    <row r="487" spans="3:6" s="29" customFormat="1" x14ac:dyDescent="0.25">
      <c r="C487" s="30"/>
      <c r="F487" s="28"/>
    </row>
    <row r="488" spans="3:6" s="29" customFormat="1" x14ac:dyDescent="0.25">
      <c r="C488" s="30"/>
      <c r="F488" s="28"/>
    </row>
    <row r="489" spans="3:6" s="29" customFormat="1" x14ac:dyDescent="0.25">
      <c r="C489" s="30"/>
      <c r="F489" s="28"/>
    </row>
    <row r="490" spans="3:6" s="29" customFormat="1" x14ac:dyDescent="0.25">
      <c r="C490" s="30"/>
      <c r="F490" s="28"/>
    </row>
    <row r="491" spans="3:6" s="29" customFormat="1" x14ac:dyDescent="0.25">
      <c r="C491" s="30"/>
      <c r="F491" s="28"/>
    </row>
    <row r="492" spans="3:6" s="29" customFormat="1" x14ac:dyDescent="0.25">
      <c r="C492" s="30"/>
      <c r="F492" s="28"/>
    </row>
    <row r="493" spans="3:6" s="29" customFormat="1" x14ac:dyDescent="0.25">
      <c r="C493" s="30"/>
      <c r="F493" s="28"/>
    </row>
    <row r="494" spans="3:6" s="29" customFormat="1" x14ac:dyDescent="0.25">
      <c r="C494" s="30"/>
      <c r="F494" s="28"/>
    </row>
    <row r="495" spans="3:6" s="29" customFormat="1" x14ac:dyDescent="0.25">
      <c r="C495" s="30"/>
      <c r="F495" s="28"/>
    </row>
    <row r="496" spans="3:6" s="29" customFormat="1" x14ac:dyDescent="0.25">
      <c r="C496" s="30"/>
      <c r="F496" s="28"/>
    </row>
    <row r="497" spans="3:6" s="29" customFormat="1" x14ac:dyDescent="0.25">
      <c r="C497" s="30"/>
      <c r="F497" s="28"/>
    </row>
    <row r="498" spans="3:6" s="29" customFormat="1" x14ac:dyDescent="0.25">
      <c r="C498" s="30"/>
      <c r="F498" s="28"/>
    </row>
    <row r="499" spans="3:6" s="29" customFormat="1" x14ac:dyDescent="0.25">
      <c r="C499" s="30"/>
      <c r="F499" s="28"/>
    </row>
    <row r="500" spans="3:6" s="29" customFormat="1" x14ac:dyDescent="0.25">
      <c r="C500" s="30"/>
      <c r="F500" s="28"/>
    </row>
    <row r="501" spans="3:6" s="29" customFormat="1" x14ac:dyDescent="0.25">
      <c r="C501" s="30"/>
      <c r="F501" s="28"/>
    </row>
    <row r="502" spans="3:6" s="29" customFormat="1" x14ac:dyDescent="0.25">
      <c r="C502" s="30"/>
      <c r="F502" s="28"/>
    </row>
    <row r="503" spans="3:6" s="29" customFormat="1" x14ac:dyDescent="0.25">
      <c r="C503" s="30"/>
      <c r="F503" s="28"/>
    </row>
    <row r="504" spans="3:6" s="29" customFormat="1" x14ac:dyDescent="0.25">
      <c r="C504" s="30"/>
      <c r="F504" s="28"/>
    </row>
    <row r="505" spans="3:6" s="29" customFormat="1" x14ac:dyDescent="0.25">
      <c r="C505" s="30"/>
      <c r="F505" s="28"/>
    </row>
    <row r="506" spans="3:6" s="29" customFormat="1" x14ac:dyDescent="0.25">
      <c r="C506" s="30"/>
      <c r="F506" s="28"/>
    </row>
    <row r="507" spans="3:6" s="29" customFormat="1" x14ac:dyDescent="0.25">
      <c r="C507" s="30"/>
      <c r="F507" s="28"/>
    </row>
    <row r="508" spans="3:6" s="29" customFormat="1" x14ac:dyDescent="0.25">
      <c r="C508" s="30"/>
      <c r="F508" s="28"/>
    </row>
    <row r="509" spans="3:6" s="29" customFormat="1" x14ac:dyDescent="0.25">
      <c r="C509" s="30"/>
      <c r="F509" s="28"/>
    </row>
    <row r="510" spans="3:6" s="29" customFormat="1" x14ac:dyDescent="0.25">
      <c r="C510" s="30"/>
      <c r="F510" s="28"/>
    </row>
    <row r="511" spans="3:6" s="29" customFormat="1" x14ac:dyDescent="0.25">
      <c r="C511" s="30"/>
      <c r="F511" s="28"/>
    </row>
    <row r="512" spans="3:6" s="29" customFormat="1" x14ac:dyDescent="0.25">
      <c r="C512" s="30"/>
      <c r="F512" s="28"/>
    </row>
    <row r="513" spans="3:6" s="29" customFormat="1" x14ac:dyDescent="0.25">
      <c r="C513" s="30"/>
      <c r="F513" s="28"/>
    </row>
    <row r="514" spans="3:6" s="29" customFormat="1" x14ac:dyDescent="0.25">
      <c r="C514" s="30"/>
      <c r="F514" s="28"/>
    </row>
    <row r="515" spans="3:6" s="29" customFormat="1" x14ac:dyDescent="0.25">
      <c r="C515" s="30"/>
      <c r="F515" s="28"/>
    </row>
    <row r="516" spans="3:6" s="29" customFormat="1" x14ac:dyDescent="0.25">
      <c r="C516" s="30"/>
      <c r="F516" s="28"/>
    </row>
    <row r="517" spans="3:6" s="29" customFormat="1" x14ac:dyDescent="0.25">
      <c r="C517" s="30"/>
      <c r="F517" s="28"/>
    </row>
    <row r="518" spans="3:6" s="29" customFormat="1" x14ac:dyDescent="0.25">
      <c r="C518" s="30"/>
      <c r="F518" s="28"/>
    </row>
    <row r="519" spans="3:6" s="29" customFormat="1" x14ac:dyDescent="0.25">
      <c r="C519" s="30"/>
      <c r="F519" s="28"/>
    </row>
    <row r="520" spans="3:6" s="29" customFormat="1" x14ac:dyDescent="0.25">
      <c r="C520" s="30"/>
      <c r="F520" s="28"/>
    </row>
    <row r="521" spans="3:6" s="29" customFormat="1" x14ac:dyDescent="0.25">
      <c r="C521" s="30"/>
      <c r="F521" s="28"/>
    </row>
    <row r="522" spans="3:6" s="29" customFormat="1" x14ac:dyDescent="0.25">
      <c r="C522" s="30"/>
      <c r="F522" s="28"/>
    </row>
    <row r="523" spans="3:6" s="29" customFormat="1" x14ac:dyDescent="0.25">
      <c r="C523" s="30"/>
      <c r="F523" s="28"/>
    </row>
    <row r="524" spans="3:6" s="29" customFormat="1" x14ac:dyDescent="0.25">
      <c r="C524" s="30"/>
      <c r="F524" s="28"/>
    </row>
    <row r="525" spans="3:6" s="29" customFormat="1" x14ac:dyDescent="0.25">
      <c r="C525" s="30"/>
      <c r="F525" s="28"/>
    </row>
    <row r="526" spans="3:6" s="29" customFormat="1" x14ac:dyDescent="0.25">
      <c r="C526" s="30"/>
      <c r="F526" s="28"/>
    </row>
    <row r="527" spans="3:6" s="29" customFormat="1" x14ac:dyDescent="0.25">
      <c r="C527" s="30"/>
      <c r="F527" s="28"/>
    </row>
    <row r="528" spans="3:6" s="29" customFormat="1" x14ac:dyDescent="0.25">
      <c r="C528" s="30"/>
      <c r="F528" s="28"/>
    </row>
    <row r="529" spans="3:6" s="29" customFormat="1" x14ac:dyDescent="0.25">
      <c r="C529" s="30"/>
      <c r="F529" s="28"/>
    </row>
    <row r="530" spans="3:6" s="29" customFormat="1" x14ac:dyDescent="0.25">
      <c r="C530" s="30"/>
      <c r="F530" s="28"/>
    </row>
    <row r="531" spans="3:6" s="29" customFormat="1" x14ac:dyDescent="0.25">
      <c r="C531" s="30"/>
      <c r="F531" s="28"/>
    </row>
    <row r="532" spans="3:6" s="29" customFormat="1" x14ac:dyDescent="0.25">
      <c r="C532" s="30"/>
      <c r="F532" s="28"/>
    </row>
    <row r="533" spans="3:6" s="29" customFormat="1" x14ac:dyDescent="0.25">
      <c r="C533" s="30"/>
      <c r="F533" s="28"/>
    </row>
    <row r="534" spans="3:6" s="29" customFormat="1" x14ac:dyDescent="0.25">
      <c r="C534" s="30"/>
      <c r="F534" s="28"/>
    </row>
    <row r="535" spans="3:6" s="29" customFormat="1" x14ac:dyDescent="0.25">
      <c r="C535" s="30"/>
      <c r="F535" s="28"/>
    </row>
    <row r="536" spans="3:6" s="29" customFormat="1" x14ac:dyDescent="0.25">
      <c r="C536" s="30"/>
      <c r="F536" s="28"/>
    </row>
    <row r="537" spans="3:6" s="29" customFormat="1" x14ac:dyDescent="0.25">
      <c r="C537" s="30"/>
      <c r="F537" s="28"/>
    </row>
    <row r="538" spans="3:6" s="29" customFormat="1" x14ac:dyDescent="0.25">
      <c r="C538" s="30"/>
      <c r="F538" s="28"/>
    </row>
    <row r="539" spans="3:6" s="29" customFormat="1" x14ac:dyDescent="0.25">
      <c r="C539" s="30"/>
      <c r="F539" s="28"/>
    </row>
    <row r="540" spans="3:6" s="29" customFormat="1" x14ac:dyDescent="0.25">
      <c r="C540" s="30"/>
      <c r="F540" s="28"/>
    </row>
    <row r="541" spans="3:6" s="29" customFormat="1" x14ac:dyDescent="0.25">
      <c r="C541" s="30"/>
      <c r="F541" s="28"/>
    </row>
    <row r="542" spans="3:6" s="29" customFormat="1" x14ac:dyDescent="0.25">
      <c r="C542" s="30"/>
      <c r="F542" s="28"/>
    </row>
    <row r="543" spans="3:6" s="29" customFormat="1" x14ac:dyDescent="0.25">
      <c r="C543" s="30"/>
      <c r="F543" s="28"/>
    </row>
    <row r="544" spans="3:6" s="29" customFormat="1" x14ac:dyDescent="0.25">
      <c r="C544" s="30"/>
      <c r="F544" s="28"/>
    </row>
    <row r="545" spans="3:6" s="29" customFormat="1" x14ac:dyDescent="0.25">
      <c r="C545" s="30"/>
      <c r="F545" s="28"/>
    </row>
    <row r="546" spans="3:6" s="29" customFormat="1" x14ac:dyDescent="0.25">
      <c r="C546" s="30"/>
      <c r="F546" s="28"/>
    </row>
    <row r="547" spans="3:6" s="29" customFormat="1" x14ac:dyDescent="0.25">
      <c r="C547" s="30"/>
      <c r="F547" s="28"/>
    </row>
    <row r="548" spans="3:6" s="29" customFormat="1" x14ac:dyDescent="0.25">
      <c r="C548" s="30"/>
      <c r="F548" s="28"/>
    </row>
    <row r="549" spans="3:6" s="29" customFormat="1" x14ac:dyDescent="0.25">
      <c r="C549" s="30"/>
      <c r="F549" s="28"/>
    </row>
    <row r="550" spans="3:6" s="29" customFormat="1" x14ac:dyDescent="0.25">
      <c r="C550" s="30"/>
      <c r="F550" s="28"/>
    </row>
    <row r="551" spans="3:6" s="29" customFormat="1" x14ac:dyDescent="0.25">
      <c r="C551" s="30"/>
      <c r="F551" s="28"/>
    </row>
  </sheetData>
  <phoneticPr fontId="8"/>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3F616-D321-446A-A9B2-BC9A60BBDFCE}">
  <dimension ref="A1:BN120"/>
  <sheetViews>
    <sheetView tabSelected="1" workbookViewId="0">
      <pane xSplit="1" ySplit="1" topLeftCell="B101" activePane="bottomRight" state="frozen"/>
      <selection pane="topRight" activeCell="B1" sqref="B1"/>
      <selection pane="bottomLeft" activeCell="A2" sqref="A2"/>
      <selection pane="bottomRight" activeCell="P1" sqref="P1"/>
    </sheetView>
  </sheetViews>
  <sheetFormatPr defaultRowHeight="15" x14ac:dyDescent="0.25"/>
  <sheetData>
    <row r="1" spans="1:66" x14ac:dyDescent="0.25">
      <c r="A1" t="s">
        <v>3</v>
      </c>
      <c r="B1" t="s">
        <v>250</v>
      </c>
      <c r="C1" t="s">
        <v>251</v>
      </c>
      <c r="D1" t="s">
        <v>252</v>
      </c>
      <c r="E1" t="s">
        <v>253</v>
      </c>
      <c r="F1" t="s">
        <v>254</v>
      </c>
      <c r="G1" t="s">
        <v>255</v>
      </c>
      <c r="H1" t="s">
        <v>256</v>
      </c>
      <c r="I1" t="s">
        <v>257</v>
      </c>
      <c r="J1" t="s">
        <v>258</v>
      </c>
      <c r="K1" t="s">
        <v>267</v>
      </c>
      <c r="L1" t="s">
        <v>268</v>
      </c>
      <c r="M1" t="s">
        <v>269</v>
      </c>
      <c r="N1" t="s">
        <v>261</v>
      </c>
      <c r="O1" t="s">
        <v>262</v>
      </c>
      <c r="P1" t="s">
        <v>263</v>
      </c>
      <c r="Q1" t="s">
        <v>264</v>
      </c>
      <c r="R1" t="s">
        <v>265</v>
      </c>
      <c r="S1" t="s">
        <v>266</v>
      </c>
      <c r="T1" t="s">
        <v>270</v>
      </c>
      <c r="U1" t="s">
        <v>271</v>
      </c>
      <c r="V1" t="s">
        <v>272</v>
      </c>
      <c r="W1" t="s">
        <v>273</v>
      </c>
      <c r="X1" t="s">
        <v>259</v>
      </c>
      <c r="Y1" t="s">
        <v>260</v>
      </c>
      <c r="Z1" t="s">
        <v>308</v>
      </c>
      <c r="AA1" t="s">
        <v>309</v>
      </c>
      <c r="AB1" t="s">
        <v>310</v>
      </c>
      <c r="AC1" t="s">
        <v>311</v>
      </c>
      <c r="AD1" t="s">
        <v>312</v>
      </c>
      <c r="AE1" t="s">
        <v>313</v>
      </c>
      <c r="AF1" t="s">
        <v>314</v>
      </c>
      <c r="AG1" t="s">
        <v>315</v>
      </c>
      <c r="AH1" t="s">
        <v>324</v>
      </c>
      <c r="AI1" t="s">
        <v>316</v>
      </c>
      <c r="AJ1" t="s">
        <v>325</v>
      </c>
      <c r="AK1" t="s">
        <v>317</v>
      </c>
      <c r="AL1" t="s">
        <v>326</v>
      </c>
      <c r="AM1" t="s">
        <v>318</v>
      </c>
      <c r="AN1" t="s">
        <v>327</v>
      </c>
      <c r="AO1" t="s">
        <v>319</v>
      </c>
      <c r="AP1" t="s">
        <v>328</v>
      </c>
      <c r="AQ1" t="s">
        <v>320</v>
      </c>
      <c r="AR1" t="s">
        <v>329</v>
      </c>
      <c r="AS1" t="s">
        <v>321</v>
      </c>
      <c r="AT1" t="s">
        <v>330</v>
      </c>
      <c r="AU1" t="s">
        <v>322</v>
      </c>
      <c r="AV1" t="s">
        <v>323</v>
      </c>
      <c r="AW1" t="s">
        <v>364</v>
      </c>
      <c r="AX1" t="s">
        <v>365</v>
      </c>
      <c r="AY1" t="s">
        <v>366</v>
      </c>
      <c r="AZ1" t="s">
        <v>388</v>
      </c>
      <c r="BA1" t="s">
        <v>389</v>
      </c>
      <c r="BB1" t="s">
        <v>396</v>
      </c>
      <c r="BC1" t="s">
        <v>397</v>
      </c>
      <c r="BD1" t="s">
        <v>394</v>
      </c>
      <c r="BE1" t="s">
        <v>395</v>
      </c>
      <c r="BF1" t="s">
        <v>390</v>
      </c>
      <c r="BG1" t="s">
        <v>391</v>
      </c>
      <c r="BH1" t="s">
        <v>392</v>
      </c>
      <c r="BI1" t="s">
        <v>393</v>
      </c>
      <c r="BJ1" t="s">
        <v>373</v>
      </c>
      <c r="BK1" t="s">
        <v>374</v>
      </c>
      <c r="BL1" t="s">
        <v>375</v>
      </c>
      <c r="BM1" t="s">
        <v>376</v>
      </c>
      <c r="BN1" t="s">
        <v>377</v>
      </c>
    </row>
    <row r="2" spans="1:66" x14ac:dyDescent="0.25">
      <c r="A2">
        <v>1901</v>
      </c>
      <c r="B2">
        <v>0.21875</v>
      </c>
      <c r="C2">
        <v>0.75</v>
      </c>
      <c r="D2">
        <v>3.125E-2</v>
      </c>
    </row>
    <row r="3" spans="1:66" x14ac:dyDescent="0.25">
      <c r="A3">
        <v>1902</v>
      </c>
      <c r="B3">
        <v>0.22857140000000001</v>
      </c>
      <c r="C3">
        <v>0.7428572</v>
      </c>
      <c r="D3">
        <v>2.85714E-2</v>
      </c>
    </row>
    <row r="4" spans="1:66" x14ac:dyDescent="0.25">
      <c r="A4">
        <v>1903</v>
      </c>
      <c r="B4">
        <v>0.22500000000000001</v>
      </c>
      <c r="C4">
        <v>0.75</v>
      </c>
      <c r="D4">
        <v>2.5000000000000001E-2</v>
      </c>
    </row>
    <row r="5" spans="1:66" x14ac:dyDescent="0.25">
      <c r="A5">
        <v>1904</v>
      </c>
      <c r="B5">
        <v>0.2105263</v>
      </c>
      <c r="C5">
        <v>0.76315789999999994</v>
      </c>
      <c r="D5">
        <v>2.63158E-2</v>
      </c>
    </row>
    <row r="6" spans="1:66" x14ac:dyDescent="0.25">
      <c r="A6">
        <v>1905</v>
      </c>
      <c r="B6">
        <v>0.20454539999999999</v>
      </c>
      <c r="C6">
        <v>0.77272730000000001</v>
      </c>
      <c r="D6">
        <v>2.2727299999999999E-2</v>
      </c>
    </row>
    <row r="7" spans="1:66" x14ac:dyDescent="0.25">
      <c r="A7">
        <v>1906</v>
      </c>
      <c r="B7">
        <v>0.244898</v>
      </c>
      <c r="C7">
        <v>0.73469379999999995</v>
      </c>
      <c r="D7">
        <v>2.0408200000000001E-2</v>
      </c>
    </row>
    <row r="8" spans="1:66" x14ac:dyDescent="0.25">
      <c r="A8">
        <v>1907</v>
      </c>
      <c r="B8">
        <v>0.27777780000000002</v>
      </c>
      <c r="C8">
        <v>0.70370370000000004</v>
      </c>
      <c r="D8">
        <v>1.85185E-2</v>
      </c>
    </row>
    <row r="9" spans="1:66" x14ac:dyDescent="0.25">
      <c r="A9">
        <v>1908</v>
      </c>
      <c r="B9">
        <v>0.1956522</v>
      </c>
      <c r="C9">
        <v>0.78260870000000005</v>
      </c>
      <c r="D9">
        <v>2.1739100000000001E-2</v>
      </c>
    </row>
    <row r="10" spans="1:66" x14ac:dyDescent="0.25">
      <c r="A10">
        <v>1909</v>
      </c>
      <c r="B10">
        <v>0.21153849999999999</v>
      </c>
      <c r="C10">
        <v>0.76923079999999999</v>
      </c>
      <c r="D10">
        <v>1.9230799999999999E-2</v>
      </c>
    </row>
    <row r="11" spans="1:66" x14ac:dyDescent="0.25">
      <c r="A11">
        <v>1910</v>
      </c>
      <c r="B11">
        <v>0.23214290000000001</v>
      </c>
      <c r="C11">
        <v>0.75</v>
      </c>
      <c r="D11">
        <v>1.7857100000000001E-2</v>
      </c>
    </row>
    <row r="12" spans="1:66" x14ac:dyDescent="0.25">
      <c r="A12">
        <v>1911</v>
      </c>
      <c r="B12">
        <v>0.22641510000000001</v>
      </c>
      <c r="C12">
        <v>0.75471699999999997</v>
      </c>
      <c r="D12">
        <v>1.88679E-2</v>
      </c>
    </row>
    <row r="13" spans="1:66" x14ac:dyDescent="0.25">
      <c r="A13">
        <v>1912</v>
      </c>
      <c r="B13">
        <v>0.26984130000000001</v>
      </c>
      <c r="C13">
        <v>0.6984127</v>
      </c>
      <c r="D13">
        <v>3.1746000000000003E-2</v>
      </c>
    </row>
    <row r="14" spans="1:66" x14ac:dyDescent="0.25">
      <c r="A14">
        <v>1913</v>
      </c>
      <c r="B14">
        <v>0.3125</v>
      </c>
      <c r="C14">
        <v>0.65625</v>
      </c>
      <c r="D14">
        <v>3.125E-2</v>
      </c>
    </row>
    <row r="15" spans="1:66" x14ac:dyDescent="0.25">
      <c r="A15">
        <v>1914</v>
      </c>
      <c r="B15">
        <v>0.28571429999999998</v>
      </c>
      <c r="C15">
        <v>0.67857140000000005</v>
      </c>
      <c r="D15">
        <v>3.5714299999999997E-2</v>
      </c>
    </row>
    <row r="16" spans="1:66" x14ac:dyDescent="0.25">
      <c r="A16">
        <v>1915</v>
      </c>
      <c r="B16">
        <v>0.31034479999999998</v>
      </c>
      <c r="C16">
        <v>0.63793100000000003</v>
      </c>
      <c r="D16">
        <v>5.1724100000000002E-2</v>
      </c>
    </row>
    <row r="17" spans="1:62" x14ac:dyDescent="0.25">
      <c r="A17">
        <v>1916</v>
      </c>
      <c r="B17">
        <v>0.368421</v>
      </c>
      <c r="C17">
        <v>0.5921052</v>
      </c>
      <c r="D17">
        <v>3.94737E-2</v>
      </c>
    </row>
    <row r="18" spans="1:62" x14ac:dyDescent="0.25">
      <c r="A18">
        <v>1917</v>
      </c>
      <c r="B18">
        <v>0.48484850000000002</v>
      </c>
      <c r="C18">
        <v>0.48484840000000001</v>
      </c>
      <c r="D18">
        <v>3.0303E-2</v>
      </c>
    </row>
    <row r="19" spans="1:62" x14ac:dyDescent="0.25">
      <c r="A19">
        <v>1918</v>
      </c>
      <c r="B19">
        <v>0.59124089999999996</v>
      </c>
      <c r="C19">
        <v>0.38686130000000002</v>
      </c>
      <c r="D19">
        <v>2.1897799999999999E-2</v>
      </c>
    </row>
    <row r="20" spans="1:62" x14ac:dyDescent="0.25">
      <c r="A20">
        <v>1919</v>
      </c>
      <c r="B20">
        <v>0.4645669</v>
      </c>
      <c r="C20">
        <v>0.51181100000000002</v>
      </c>
      <c r="D20">
        <v>2.3622000000000001E-2</v>
      </c>
    </row>
    <row r="21" spans="1:62" x14ac:dyDescent="0.25">
      <c r="A21">
        <v>1920</v>
      </c>
      <c r="B21">
        <v>0.45714290000000002</v>
      </c>
      <c r="C21">
        <v>0.52142860000000002</v>
      </c>
      <c r="D21">
        <v>2.1428599999999999E-2</v>
      </c>
    </row>
    <row r="22" spans="1:62" x14ac:dyDescent="0.25">
      <c r="A22">
        <v>1921</v>
      </c>
      <c r="B22">
        <v>0.38793100000000003</v>
      </c>
      <c r="C22">
        <v>0.58620689999999998</v>
      </c>
      <c r="D22">
        <v>2.5862099999999999E-2</v>
      </c>
    </row>
    <row r="23" spans="1:62" x14ac:dyDescent="0.25">
      <c r="A23">
        <v>1922</v>
      </c>
      <c r="B23">
        <v>0.34558820000000001</v>
      </c>
      <c r="C23">
        <v>0.6323529</v>
      </c>
      <c r="D23">
        <v>2.20588E-2</v>
      </c>
    </row>
    <row r="24" spans="1:62" x14ac:dyDescent="0.25">
      <c r="A24">
        <v>1923</v>
      </c>
      <c r="B24">
        <v>0.37572260000000002</v>
      </c>
      <c r="C24">
        <v>0.60693649999999999</v>
      </c>
      <c r="D24">
        <v>1.7340999999999999E-2</v>
      </c>
    </row>
    <row r="25" spans="1:62" x14ac:dyDescent="0.25">
      <c r="A25">
        <v>1924</v>
      </c>
      <c r="B25">
        <v>0.28742519999999999</v>
      </c>
      <c r="C25">
        <v>0.69461079999999997</v>
      </c>
      <c r="D25">
        <v>1.79641E-2</v>
      </c>
    </row>
    <row r="26" spans="1:62" x14ac:dyDescent="0.25">
      <c r="A26">
        <v>1925</v>
      </c>
      <c r="B26">
        <v>0.3350785</v>
      </c>
      <c r="C26">
        <v>0.64921470000000003</v>
      </c>
      <c r="D26">
        <v>1.57068E-2</v>
      </c>
    </row>
    <row r="27" spans="1:62" x14ac:dyDescent="0.25">
      <c r="A27">
        <v>1926</v>
      </c>
      <c r="B27">
        <v>0.29533680000000001</v>
      </c>
      <c r="C27">
        <v>0.68911920000000004</v>
      </c>
      <c r="D27">
        <v>1.5544000000000001E-2</v>
      </c>
      <c r="AZ27">
        <v>0.64000670000000004</v>
      </c>
      <c r="BA27">
        <v>0.64148769999999999</v>
      </c>
      <c r="BJ27">
        <v>1.6676E-3</v>
      </c>
    </row>
    <row r="28" spans="1:62" x14ac:dyDescent="0.25">
      <c r="A28">
        <v>1927</v>
      </c>
      <c r="B28">
        <v>0.28191490000000002</v>
      </c>
      <c r="C28">
        <v>0.6968086</v>
      </c>
      <c r="D28">
        <v>2.12766E-2</v>
      </c>
      <c r="AZ28">
        <v>0.61598280000000005</v>
      </c>
      <c r="BA28">
        <v>0.61775769999999997</v>
      </c>
      <c r="BJ28">
        <v>2.1102E-3</v>
      </c>
    </row>
    <row r="29" spans="1:62" x14ac:dyDescent="0.25">
      <c r="A29">
        <v>1928</v>
      </c>
      <c r="B29">
        <v>0.29629630000000001</v>
      </c>
      <c r="C29">
        <v>0.67724870000000004</v>
      </c>
      <c r="D29">
        <v>2.6454999999999999E-2</v>
      </c>
      <c r="AZ29">
        <v>0.60968310000000003</v>
      </c>
      <c r="BA29">
        <v>0.61182329999999996</v>
      </c>
      <c r="BJ29">
        <v>2.5855000000000001E-3</v>
      </c>
    </row>
    <row r="30" spans="1:62" x14ac:dyDescent="0.25">
      <c r="A30">
        <v>1929</v>
      </c>
      <c r="B30">
        <v>0.32275130000000002</v>
      </c>
      <c r="C30">
        <v>0.64021159999999999</v>
      </c>
      <c r="D30">
        <v>3.7037E-2</v>
      </c>
      <c r="E30">
        <v>5.8317399999999998E-2</v>
      </c>
      <c r="F30">
        <v>0.1156788</v>
      </c>
      <c r="G30">
        <v>6.6921999999999997E-3</v>
      </c>
      <c r="H30">
        <v>0.61336520000000005</v>
      </c>
      <c r="I30">
        <v>0.61778849999999996</v>
      </c>
      <c r="J30">
        <v>0.61778849999999996</v>
      </c>
      <c r="K30">
        <v>0</v>
      </c>
      <c r="L30">
        <v>-4.4232999999999998E-3</v>
      </c>
      <c r="M30">
        <v>-4.4232999999999998E-3</v>
      </c>
      <c r="N30">
        <v>0.3866348</v>
      </c>
      <c r="O30">
        <v>8.3531999999999999E-3</v>
      </c>
      <c r="P30">
        <v>0.3782816</v>
      </c>
      <c r="Q30">
        <v>0</v>
      </c>
      <c r="R30">
        <v>3.5799999999999998E-3</v>
      </c>
      <c r="S30">
        <v>4.7733000000000003E-3</v>
      </c>
      <c r="T30">
        <v>0.61336520000000005</v>
      </c>
      <c r="U30">
        <v>0.6217184</v>
      </c>
      <c r="V30">
        <v>0.61754180000000003</v>
      </c>
      <c r="W30">
        <v>0.61825779999999997</v>
      </c>
      <c r="X30">
        <v>0.79198769999999996</v>
      </c>
      <c r="Y30">
        <v>0.78353660000000003</v>
      </c>
      <c r="AG30">
        <v>0.66023160000000003</v>
      </c>
      <c r="AH30">
        <v>0.66536960000000001</v>
      </c>
      <c r="AI30">
        <v>0.67154809999999998</v>
      </c>
      <c r="AJ30">
        <v>0.67721520000000002</v>
      </c>
      <c r="AK30">
        <v>0.52500000000000002</v>
      </c>
      <c r="AL30">
        <v>0.52500000000000002</v>
      </c>
      <c r="AY30">
        <v>0.605827</v>
      </c>
      <c r="AZ30">
        <v>0.60973310000000003</v>
      </c>
      <c r="BA30">
        <v>0.61220560000000002</v>
      </c>
      <c r="BJ30">
        <v>3.1675000000000002E-3</v>
      </c>
    </row>
    <row r="31" spans="1:62" x14ac:dyDescent="0.25">
      <c r="A31">
        <v>1930</v>
      </c>
      <c r="B31">
        <v>0.31818180000000001</v>
      </c>
      <c r="C31">
        <v>0.63636369999999998</v>
      </c>
      <c r="D31">
        <v>4.5454599999999998E-2</v>
      </c>
      <c r="E31">
        <v>5.3145299999999999E-2</v>
      </c>
      <c r="F31">
        <v>0.1062907</v>
      </c>
      <c r="G31">
        <v>7.5922000000000003E-3</v>
      </c>
      <c r="H31">
        <v>0.63440870000000005</v>
      </c>
      <c r="I31">
        <v>0.63956639999999998</v>
      </c>
      <c r="J31">
        <v>0.63956639999999998</v>
      </c>
      <c r="K31">
        <v>0</v>
      </c>
      <c r="L31">
        <v>-5.1577999999999997E-3</v>
      </c>
      <c r="M31">
        <v>-5.1577999999999997E-3</v>
      </c>
      <c r="N31">
        <v>0.36559140000000001</v>
      </c>
      <c r="O31">
        <v>9.4085999999999996E-3</v>
      </c>
      <c r="P31">
        <v>0.35618280000000002</v>
      </c>
      <c r="Q31">
        <v>0</v>
      </c>
      <c r="R31">
        <v>4.0322999999999999E-3</v>
      </c>
      <c r="S31">
        <v>5.3762999999999997E-3</v>
      </c>
      <c r="T31">
        <v>0.63440870000000005</v>
      </c>
      <c r="U31">
        <v>0.64381719999999998</v>
      </c>
      <c r="V31">
        <v>0.63911289999999998</v>
      </c>
      <c r="W31">
        <v>0.63991929999999997</v>
      </c>
      <c r="X31">
        <v>0.8</v>
      </c>
      <c r="Y31">
        <v>0.79061979999999998</v>
      </c>
      <c r="AG31">
        <v>0.68141589999999996</v>
      </c>
      <c r="AH31">
        <v>0.6875</v>
      </c>
      <c r="AI31">
        <v>0.68085099999999998</v>
      </c>
      <c r="AJ31">
        <v>0.68735080000000004</v>
      </c>
      <c r="AK31">
        <v>0.68965520000000002</v>
      </c>
      <c r="AL31">
        <v>0.68965520000000002</v>
      </c>
      <c r="AY31">
        <v>0.62564090000000006</v>
      </c>
      <c r="AZ31">
        <v>0.60213919999999999</v>
      </c>
      <c r="BA31">
        <v>0.60448009999999996</v>
      </c>
      <c r="BJ31">
        <v>3.0877999999999999E-3</v>
      </c>
    </row>
    <row r="32" spans="1:62" x14ac:dyDescent="0.25">
      <c r="A32">
        <v>1931</v>
      </c>
      <c r="B32">
        <v>0.30973450000000002</v>
      </c>
      <c r="C32">
        <v>0.63716819999999996</v>
      </c>
      <c r="D32">
        <v>5.30973E-2</v>
      </c>
      <c r="E32">
        <v>4.5219599999999999E-2</v>
      </c>
      <c r="F32">
        <v>9.3023300000000003E-2</v>
      </c>
      <c r="G32">
        <v>7.7518999999999999E-3</v>
      </c>
      <c r="H32">
        <v>0.64159999999999995</v>
      </c>
      <c r="I32">
        <v>0.64677419999999997</v>
      </c>
      <c r="J32">
        <v>0.64677419999999997</v>
      </c>
      <c r="K32">
        <v>0</v>
      </c>
      <c r="L32">
        <v>-5.1742000000000003E-3</v>
      </c>
      <c r="M32">
        <v>-5.1742000000000003E-3</v>
      </c>
      <c r="N32">
        <v>0.3584</v>
      </c>
      <c r="O32">
        <v>9.5999999999999992E-3</v>
      </c>
      <c r="P32">
        <v>0.3488</v>
      </c>
      <c r="Q32">
        <v>0</v>
      </c>
      <c r="R32">
        <v>4.7999999999999996E-3</v>
      </c>
      <c r="S32">
        <v>4.7999999999999996E-3</v>
      </c>
      <c r="T32">
        <v>0.64159999999999995</v>
      </c>
      <c r="U32">
        <v>0.6512</v>
      </c>
      <c r="V32">
        <v>0.64639999999999997</v>
      </c>
      <c r="W32">
        <v>0.64722279999999999</v>
      </c>
      <c r="X32">
        <v>0.78320310000000004</v>
      </c>
      <c r="Y32">
        <v>0.77413120000000002</v>
      </c>
      <c r="AG32">
        <v>0.72571430000000003</v>
      </c>
      <c r="AH32">
        <v>0.73410399999999998</v>
      </c>
      <c r="AI32">
        <v>0.72085889999999997</v>
      </c>
      <c r="AJ32">
        <v>0.72981359999999995</v>
      </c>
      <c r="AK32">
        <v>0.79166669999999995</v>
      </c>
      <c r="AL32">
        <v>0.79166669999999995</v>
      </c>
      <c r="AY32">
        <v>0.63241320000000001</v>
      </c>
      <c r="AZ32">
        <v>0.59737079999999998</v>
      </c>
      <c r="BA32">
        <v>0.59939759999999997</v>
      </c>
      <c r="BJ32">
        <v>2.8614999999999999E-3</v>
      </c>
    </row>
    <row r="33" spans="1:62" x14ac:dyDescent="0.25">
      <c r="A33">
        <v>1932</v>
      </c>
      <c r="B33">
        <v>0.31884059999999997</v>
      </c>
      <c r="C33">
        <v>0.59420289999999998</v>
      </c>
      <c r="D33">
        <v>8.6956500000000006E-2</v>
      </c>
      <c r="E33">
        <v>3.6974800000000002E-2</v>
      </c>
      <c r="F33">
        <v>6.8907599999999999E-2</v>
      </c>
      <c r="G33">
        <v>1.0083999999999999E-2</v>
      </c>
      <c r="H33">
        <v>0.65208330000000003</v>
      </c>
      <c r="I33">
        <v>0.65894730000000001</v>
      </c>
      <c r="J33">
        <v>0.65894730000000001</v>
      </c>
      <c r="K33">
        <v>0</v>
      </c>
      <c r="L33">
        <v>-6.8640000000000003E-3</v>
      </c>
      <c r="M33">
        <v>-6.8640000000000003E-3</v>
      </c>
      <c r="N33">
        <v>0.34791670000000002</v>
      </c>
      <c r="O33">
        <v>1.2500000000000001E-2</v>
      </c>
      <c r="P33">
        <v>0.33541670000000001</v>
      </c>
      <c r="Q33">
        <v>0</v>
      </c>
      <c r="R33">
        <v>6.2500000000000003E-3</v>
      </c>
      <c r="S33">
        <v>6.2500000000000003E-3</v>
      </c>
      <c r="T33">
        <v>0.65208330000000003</v>
      </c>
      <c r="U33">
        <v>0.66458329999999999</v>
      </c>
      <c r="V33">
        <v>0.65833339999999996</v>
      </c>
      <c r="W33">
        <v>0.65940480000000001</v>
      </c>
      <c r="X33">
        <v>0.76155720000000005</v>
      </c>
      <c r="Y33">
        <v>0.75059949999999998</v>
      </c>
      <c r="AG33">
        <v>0.76</v>
      </c>
      <c r="AH33">
        <v>0.76923079999999999</v>
      </c>
      <c r="AI33">
        <v>0.76315789999999994</v>
      </c>
      <c r="AJ33">
        <v>0.7733333</v>
      </c>
      <c r="AK33">
        <v>0.76190480000000005</v>
      </c>
      <c r="AL33">
        <v>0.76190480000000005</v>
      </c>
      <c r="AY33">
        <v>0.63867320000000005</v>
      </c>
      <c r="AZ33">
        <v>0.60653869999999999</v>
      </c>
      <c r="BA33">
        <v>0.60799959999999997</v>
      </c>
      <c r="BJ33">
        <v>2.029E-3</v>
      </c>
    </row>
    <row r="34" spans="1:62" x14ac:dyDescent="0.25">
      <c r="A34">
        <v>1933</v>
      </c>
      <c r="B34">
        <v>0.34426230000000002</v>
      </c>
      <c r="C34">
        <v>0.57377049999999996</v>
      </c>
      <c r="D34">
        <v>8.1967200000000004E-2</v>
      </c>
      <c r="E34">
        <v>3.6713299999999997E-2</v>
      </c>
      <c r="F34">
        <v>6.1188800000000002E-2</v>
      </c>
      <c r="G34">
        <v>8.7413000000000005E-3</v>
      </c>
      <c r="H34">
        <v>0.65929199999999999</v>
      </c>
      <c r="I34">
        <v>0.6666666</v>
      </c>
      <c r="J34">
        <v>0.6666666</v>
      </c>
      <c r="K34">
        <v>0</v>
      </c>
      <c r="L34">
        <v>-7.3746000000000003E-3</v>
      </c>
      <c r="M34">
        <v>-7.3746000000000003E-3</v>
      </c>
      <c r="N34">
        <v>0.34070800000000001</v>
      </c>
      <c r="O34">
        <v>1.10619E-2</v>
      </c>
      <c r="P34">
        <v>0.32964599999999999</v>
      </c>
      <c r="Q34">
        <v>0</v>
      </c>
      <c r="R34">
        <v>6.6372000000000002E-3</v>
      </c>
      <c r="S34">
        <v>4.4247999999999996E-3</v>
      </c>
      <c r="T34">
        <v>0.65929199999999999</v>
      </c>
      <c r="U34">
        <v>0.67035389999999995</v>
      </c>
      <c r="V34">
        <v>0.66482300000000005</v>
      </c>
      <c r="W34">
        <v>0.66577109999999995</v>
      </c>
      <c r="X34">
        <v>0.7621483</v>
      </c>
      <c r="Y34">
        <v>0.75252520000000001</v>
      </c>
      <c r="AG34">
        <v>0.76923079999999999</v>
      </c>
      <c r="AH34">
        <v>0.77922080000000005</v>
      </c>
      <c r="AI34">
        <v>0.76851849999999999</v>
      </c>
      <c r="AJ34">
        <v>0.77934270000000005</v>
      </c>
      <c r="AK34">
        <v>0.77777779999999996</v>
      </c>
      <c r="AL34">
        <v>0.77777779999999996</v>
      </c>
      <c r="AY34">
        <v>0.64961749999999996</v>
      </c>
      <c r="AZ34">
        <v>0.59466580000000002</v>
      </c>
      <c r="BA34">
        <v>0.59581390000000001</v>
      </c>
      <c r="BJ34">
        <v>1.6590000000000001E-3</v>
      </c>
    </row>
    <row r="35" spans="1:62" x14ac:dyDescent="0.25">
      <c r="A35">
        <v>1934</v>
      </c>
      <c r="B35">
        <v>0.36249999999999999</v>
      </c>
      <c r="C35">
        <v>0.56250009999999995</v>
      </c>
      <c r="D35">
        <v>7.4999999999999997E-2</v>
      </c>
      <c r="E35">
        <v>4.3413199999999999E-2</v>
      </c>
      <c r="F35">
        <v>6.7365300000000003E-2</v>
      </c>
      <c r="G35">
        <v>8.9820000000000004E-3</v>
      </c>
      <c r="H35">
        <v>0.65654650000000003</v>
      </c>
      <c r="I35">
        <v>0.66410740000000001</v>
      </c>
      <c r="J35">
        <v>0.66410740000000001</v>
      </c>
      <c r="K35">
        <v>0</v>
      </c>
      <c r="L35">
        <v>-7.561E-3</v>
      </c>
      <c r="M35">
        <v>-7.561E-3</v>
      </c>
      <c r="N35">
        <v>0.34345350000000002</v>
      </c>
      <c r="O35">
        <v>1.13852E-2</v>
      </c>
      <c r="P35">
        <v>0.33206829999999998</v>
      </c>
      <c r="Q35">
        <v>0</v>
      </c>
      <c r="R35">
        <v>5.6925999999999999E-3</v>
      </c>
      <c r="S35">
        <v>5.6925999999999999E-3</v>
      </c>
      <c r="T35">
        <v>0.65654650000000003</v>
      </c>
      <c r="U35">
        <v>0.66793170000000002</v>
      </c>
      <c r="V35">
        <v>0.66223909999999997</v>
      </c>
      <c r="W35">
        <v>0.66321490000000005</v>
      </c>
      <c r="X35">
        <v>0.77404919999999999</v>
      </c>
      <c r="Y35">
        <v>0.7637969</v>
      </c>
      <c r="AG35">
        <v>0.71428570000000002</v>
      </c>
      <c r="AH35">
        <v>0.7241379</v>
      </c>
      <c r="AI35">
        <v>0.71272720000000001</v>
      </c>
      <c r="AJ35">
        <v>0.72324719999999998</v>
      </c>
      <c r="AK35">
        <v>0.73684210000000006</v>
      </c>
      <c r="AL35">
        <v>0.73684210000000006</v>
      </c>
      <c r="AY35">
        <v>0.64663570000000004</v>
      </c>
      <c r="AZ35">
        <v>0.58647349999999998</v>
      </c>
      <c r="BA35">
        <v>0.58786950000000004</v>
      </c>
      <c r="BJ35">
        <v>1.9905999999999999E-3</v>
      </c>
    </row>
    <row r="36" spans="1:62" x14ac:dyDescent="0.25">
      <c r="A36">
        <v>1935</v>
      </c>
      <c r="B36">
        <v>0.38947369999999998</v>
      </c>
      <c r="C36">
        <v>0.54736839999999998</v>
      </c>
      <c r="D36">
        <v>6.3157900000000003E-2</v>
      </c>
      <c r="E36">
        <v>4.9865199999999998E-2</v>
      </c>
      <c r="F36">
        <v>7.0080900000000002E-2</v>
      </c>
      <c r="G36">
        <v>8.0862999999999994E-3</v>
      </c>
      <c r="H36">
        <v>0.66490300000000002</v>
      </c>
      <c r="I36">
        <v>0.67201429999999995</v>
      </c>
      <c r="J36">
        <v>0.67201429999999995</v>
      </c>
      <c r="K36">
        <v>0</v>
      </c>
      <c r="L36">
        <v>-7.1113000000000001E-3</v>
      </c>
      <c r="M36">
        <v>-7.1113000000000001E-3</v>
      </c>
      <c r="N36">
        <v>0.33509699999999998</v>
      </c>
      <c r="O36">
        <v>1.0581999999999999E-2</v>
      </c>
      <c r="P36">
        <v>0.324515</v>
      </c>
      <c r="Q36">
        <v>0</v>
      </c>
      <c r="R36">
        <v>5.2909999999999997E-3</v>
      </c>
      <c r="S36">
        <v>5.2909999999999997E-3</v>
      </c>
      <c r="T36">
        <v>0.66490300000000002</v>
      </c>
      <c r="U36">
        <v>0.67548509999999995</v>
      </c>
      <c r="V36">
        <v>0.67019399999999996</v>
      </c>
      <c r="W36">
        <v>0.67110099999999995</v>
      </c>
      <c r="X36">
        <v>0.79872889999999996</v>
      </c>
      <c r="Y36">
        <v>0.78870300000000004</v>
      </c>
      <c r="AG36">
        <v>0.70212759999999996</v>
      </c>
      <c r="AH36">
        <v>0.71076919999999999</v>
      </c>
      <c r="AI36">
        <v>0.69805189999999995</v>
      </c>
      <c r="AJ36">
        <v>0.7072368</v>
      </c>
      <c r="AK36">
        <v>0.76190480000000005</v>
      </c>
      <c r="AL36">
        <v>0.76190480000000005</v>
      </c>
      <c r="AY36">
        <v>0.65670689999999998</v>
      </c>
      <c r="AZ36">
        <v>0.5886863</v>
      </c>
      <c r="BA36">
        <v>0.59036549999999999</v>
      </c>
      <c r="BJ36">
        <v>2.3494000000000002E-3</v>
      </c>
    </row>
    <row r="37" spans="1:62" x14ac:dyDescent="0.25">
      <c r="A37">
        <v>1936</v>
      </c>
      <c r="B37">
        <v>0.36220469999999999</v>
      </c>
      <c r="C37">
        <v>0.58267720000000001</v>
      </c>
      <c r="D37">
        <v>5.5118100000000003E-2</v>
      </c>
      <c r="E37">
        <v>5.4245300000000003E-2</v>
      </c>
      <c r="F37">
        <v>8.72642E-2</v>
      </c>
      <c r="G37">
        <v>8.2547000000000002E-3</v>
      </c>
      <c r="H37">
        <v>0.65407850000000001</v>
      </c>
      <c r="I37">
        <v>0.66106869999999995</v>
      </c>
      <c r="J37">
        <v>0.66106869999999995</v>
      </c>
      <c r="K37">
        <v>0</v>
      </c>
      <c r="L37">
        <v>-6.9901E-3</v>
      </c>
      <c r="M37">
        <v>-6.9901E-3</v>
      </c>
      <c r="N37">
        <v>0.34592149999999999</v>
      </c>
      <c r="O37">
        <v>1.0574E-2</v>
      </c>
      <c r="P37">
        <v>0.33534750000000002</v>
      </c>
      <c r="Q37">
        <v>0</v>
      </c>
      <c r="R37">
        <v>4.5316999999999996E-3</v>
      </c>
      <c r="S37">
        <v>6.0422999999999996E-3</v>
      </c>
      <c r="T37">
        <v>0.65407850000000001</v>
      </c>
      <c r="U37">
        <v>0.66465249999999998</v>
      </c>
      <c r="V37">
        <v>0.65936550000000005</v>
      </c>
      <c r="W37">
        <v>0.66027179999999996</v>
      </c>
      <c r="X37">
        <v>0.80934569999999995</v>
      </c>
      <c r="Y37">
        <v>0.79889290000000002</v>
      </c>
      <c r="AG37">
        <v>0.68668410000000002</v>
      </c>
      <c r="AH37">
        <v>0.69576720000000003</v>
      </c>
      <c r="AI37">
        <v>0.68523679999999998</v>
      </c>
      <c r="AJ37">
        <v>0.69491519999999996</v>
      </c>
      <c r="AK37">
        <v>0.70833330000000005</v>
      </c>
      <c r="AL37">
        <v>0.70833330000000005</v>
      </c>
      <c r="AY37">
        <v>0.64490000000000003</v>
      </c>
      <c r="AZ37">
        <v>0.58896539999999997</v>
      </c>
      <c r="BA37">
        <v>0.59087979999999996</v>
      </c>
      <c r="BJ37">
        <v>2.6768999999999999E-3</v>
      </c>
    </row>
    <row r="38" spans="1:62" x14ac:dyDescent="0.25">
      <c r="A38">
        <v>1937</v>
      </c>
      <c r="B38">
        <v>0.38620690000000002</v>
      </c>
      <c r="C38">
        <v>0.55862069999999997</v>
      </c>
      <c r="D38">
        <v>5.5172400000000003E-2</v>
      </c>
      <c r="E38">
        <v>6.0215100000000001E-2</v>
      </c>
      <c r="F38">
        <v>8.7096800000000002E-2</v>
      </c>
      <c r="G38">
        <v>8.6022000000000008E-3</v>
      </c>
      <c r="H38">
        <v>0.67176630000000004</v>
      </c>
      <c r="I38">
        <v>0.67932490000000001</v>
      </c>
      <c r="J38">
        <v>0.67932490000000001</v>
      </c>
      <c r="K38">
        <v>0</v>
      </c>
      <c r="L38">
        <v>-7.5585000000000001E-3</v>
      </c>
      <c r="M38">
        <v>-7.5585000000000001E-3</v>
      </c>
      <c r="N38">
        <v>0.32823370000000002</v>
      </c>
      <c r="O38">
        <v>1.11266E-2</v>
      </c>
      <c r="P38">
        <v>0.31710709999999998</v>
      </c>
      <c r="Q38">
        <v>0</v>
      </c>
      <c r="R38">
        <v>5.5633000000000002E-3</v>
      </c>
      <c r="S38">
        <v>5.5633000000000002E-3</v>
      </c>
      <c r="T38">
        <v>0.67176630000000004</v>
      </c>
      <c r="U38">
        <v>0.68289290000000002</v>
      </c>
      <c r="V38">
        <v>0.67732959999999998</v>
      </c>
      <c r="W38">
        <v>0.67828330000000003</v>
      </c>
      <c r="X38">
        <v>0.84146339999999997</v>
      </c>
      <c r="Y38">
        <v>0.82989690000000005</v>
      </c>
      <c r="AG38">
        <v>0.69794049999999996</v>
      </c>
      <c r="AH38">
        <v>0.70601849999999999</v>
      </c>
      <c r="AI38">
        <v>0.69733659999999997</v>
      </c>
      <c r="AJ38">
        <v>0.70588240000000002</v>
      </c>
      <c r="AK38">
        <v>0.68</v>
      </c>
      <c r="AL38">
        <v>0.68</v>
      </c>
      <c r="AY38">
        <v>0.66185499999999997</v>
      </c>
      <c r="AZ38">
        <v>0.59977939999999996</v>
      </c>
      <c r="BA38">
        <v>0.60241339999999999</v>
      </c>
      <c r="BJ38">
        <v>3.5609000000000001E-3</v>
      </c>
    </row>
    <row r="39" spans="1:62" x14ac:dyDescent="0.25">
      <c r="A39">
        <v>1938</v>
      </c>
      <c r="B39">
        <v>0.33082709999999999</v>
      </c>
      <c r="C39">
        <v>0.60150380000000003</v>
      </c>
      <c r="D39">
        <v>6.7669199999999999E-2</v>
      </c>
      <c r="E39">
        <v>5.0343199999999998E-2</v>
      </c>
      <c r="F39">
        <v>9.1533199999999995E-2</v>
      </c>
      <c r="G39">
        <v>1.0297499999999999E-2</v>
      </c>
      <c r="H39">
        <v>0.66374270000000002</v>
      </c>
      <c r="I39">
        <v>0.67259259999999998</v>
      </c>
      <c r="J39">
        <v>0.67259259999999998</v>
      </c>
      <c r="K39">
        <v>0</v>
      </c>
      <c r="L39">
        <v>-8.8499000000000008E-3</v>
      </c>
      <c r="M39">
        <v>-8.8499000000000008E-3</v>
      </c>
      <c r="N39">
        <v>0.33625729999999998</v>
      </c>
      <c r="O39">
        <v>1.31579E-2</v>
      </c>
      <c r="P39">
        <v>0.32309939999999998</v>
      </c>
      <c r="Q39">
        <v>0</v>
      </c>
      <c r="R39">
        <v>5.8479999999999999E-3</v>
      </c>
      <c r="S39">
        <v>7.3099000000000003E-3</v>
      </c>
      <c r="T39">
        <v>0.66374270000000002</v>
      </c>
      <c r="U39">
        <v>0.67690059999999996</v>
      </c>
      <c r="V39">
        <v>0.67032159999999996</v>
      </c>
      <c r="W39">
        <v>0.67144939999999997</v>
      </c>
      <c r="X39">
        <v>0.82395640000000003</v>
      </c>
      <c r="Y39">
        <v>0.81071420000000005</v>
      </c>
      <c r="AG39">
        <v>0.7109375</v>
      </c>
      <c r="AH39">
        <v>0.72031659999999997</v>
      </c>
      <c r="AI39">
        <v>0.71428570000000002</v>
      </c>
      <c r="AJ39">
        <v>0.72443179999999996</v>
      </c>
      <c r="AK39">
        <v>0.66666669999999995</v>
      </c>
      <c r="AL39">
        <v>0.66666669999999995</v>
      </c>
      <c r="AY39">
        <v>0.65219389999999999</v>
      </c>
      <c r="AZ39">
        <v>0.59874430000000001</v>
      </c>
      <c r="BA39">
        <v>0.60139109999999996</v>
      </c>
      <c r="BJ39">
        <v>3.4981999999999999E-3</v>
      </c>
    </row>
    <row r="40" spans="1:62" x14ac:dyDescent="0.25">
      <c r="A40">
        <v>1939</v>
      </c>
      <c r="B40">
        <v>0.3223684</v>
      </c>
      <c r="C40">
        <v>0.61842109999999995</v>
      </c>
      <c r="D40">
        <v>5.9210499999999999E-2</v>
      </c>
      <c r="E40">
        <v>5.2462500000000002E-2</v>
      </c>
      <c r="F40">
        <v>0.10064240000000001</v>
      </c>
      <c r="G40">
        <v>9.6360000000000005E-3</v>
      </c>
      <c r="H40">
        <v>0.65675680000000003</v>
      </c>
      <c r="I40">
        <v>0.66484270000000001</v>
      </c>
      <c r="J40">
        <v>0.66484270000000001</v>
      </c>
      <c r="K40">
        <v>0</v>
      </c>
      <c r="L40">
        <v>-8.0859E-3</v>
      </c>
      <c r="M40">
        <v>-8.0859E-3</v>
      </c>
      <c r="N40">
        <v>0.34324329999999997</v>
      </c>
      <c r="O40">
        <v>1.21622E-2</v>
      </c>
      <c r="P40">
        <v>0.33108110000000002</v>
      </c>
      <c r="Q40">
        <v>0</v>
      </c>
      <c r="R40">
        <v>5.4054000000000003E-3</v>
      </c>
      <c r="S40">
        <v>6.7568000000000003E-3</v>
      </c>
      <c r="T40">
        <v>0.65675680000000003</v>
      </c>
      <c r="U40">
        <v>0.66891889999999998</v>
      </c>
      <c r="V40">
        <v>0.66283780000000003</v>
      </c>
      <c r="W40">
        <v>0.66388029999999998</v>
      </c>
      <c r="X40">
        <v>0.8265306</v>
      </c>
      <c r="Y40">
        <v>0.81407030000000002</v>
      </c>
      <c r="AG40">
        <v>0.70117649999999998</v>
      </c>
      <c r="AH40">
        <v>0.70952380000000004</v>
      </c>
      <c r="AI40">
        <v>0.70528970000000002</v>
      </c>
      <c r="AJ40">
        <v>0.71428570000000002</v>
      </c>
      <c r="AK40">
        <v>0.64285709999999996</v>
      </c>
      <c r="AL40">
        <v>0.64285709999999996</v>
      </c>
      <c r="AY40">
        <v>0.64618120000000001</v>
      </c>
      <c r="AZ40">
        <v>0.58852629999999995</v>
      </c>
      <c r="BA40">
        <v>0.59099120000000005</v>
      </c>
      <c r="BJ40">
        <v>3.3237000000000002E-3</v>
      </c>
    </row>
    <row r="41" spans="1:62" x14ac:dyDescent="0.25">
      <c r="A41">
        <v>1940</v>
      </c>
      <c r="B41">
        <v>0.3550296</v>
      </c>
      <c r="C41">
        <v>0.58579879999999995</v>
      </c>
      <c r="D41">
        <v>5.9171599999999998E-2</v>
      </c>
      <c r="E41">
        <v>5.8309E-2</v>
      </c>
      <c r="F41">
        <v>9.6209900000000001E-2</v>
      </c>
      <c r="G41">
        <v>9.7181999999999998E-3</v>
      </c>
      <c r="H41">
        <v>0.64583330000000005</v>
      </c>
      <c r="I41">
        <v>0.65384609999999999</v>
      </c>
      <c r="J41">
        <v>0.65384609999999999</v>
      </c>
      <c r="K41">
        <v>0</v>
      </c>
      <c r="L41">
        <v>-8.0128000000000005E-3</v>
      </c>
      <c r="M41">
        <v>-8.0128000000000005E-3</v>
      </c>
      <c r="N41">
        <v>0.3541667</v>
      </c>
      <c r="O41">
        <v>1.2254900000000001E-2</v>
      </c>
      <c r="P41">
        <v>0.34191179999999999</v>
      </c>
      <c r="Q41">
        <v>0</v>
      </c>
      <c r="R41">
        <v>6.1275000000000001E-3</v>
      </c>
      <c r="S41">
        <v>6.1275000000000001E-3</v>
      </c>
      <c r="T41">
        <v>0.64583330000000005</v>
      </c>
      <c r="U41">
        <v>0.65808820000000001</v>
      </c>
      <c r="V41">
        <v>0.65196080000000001</v>
      </c>
      <c r="W41">
        <v>0.65301109999999996</v>
      </c>
      <c r="X41">
        <v>0.81452860000000005</v>
      </c>
      <c r="Y41">
        <v>0.80213089999999998</v>
      </c>
      <c r="AG41">
        <v>0.67142860000000004</v>
      </c>
      <c r="AH41">
        <v>0.67975209999999997</v>
      </c>
      <c r="AI41">
        <v>0.67245120000000003</v>
      </c>
      <c r="AJ41">
        <v>0.68131870000000005</v>
      </c>
      <c r="AK41">
        <v>0.65517239999999999</v>
      </c>
      <c r="AL41">
        <v>0.65517239999999999</v>
      </c>
      <c r="AY41">
        <v>0.63459129999999997</v>
      </c>
      <c r="AZ41">
        <v>0.58867809999999998</v>
      </c>
      <c r="BA41">
        <v>0.59129480000000001</v>
      </c>
      <c r="BJ41">
        <v>3.5371000000000001E-3</v>
      </c>
    </row>
    <row r="42" spans="1:62" x14ac:dyDescent="0.25">
      <c r="A42">
        <v>1941</v>
      </c>
      <c r="B42">
        <v>0.41796879999999997</v>
      </c>
      <c r="C42">
        <v>0.52734369999999997</v>
      </c>
      <c r="D42">
        <v>5.46875E-2</v>
      </c>
      <c r="E42">
        <v>8.2753300000000002E-2</v>
      </c>
      <c r="F42">
        <v>0.1044083</v>
      </c>
      <c r="G42">
        <v>1.08275E-2</v>
      </c>
      <c r="H42">
        <v>0.64901960000000003</v>
      </c>
      <c r="I42">
        <v>0.65674600000000005</v>
      </c>
      <c r="J42">
        <v>0.65674600000000005</v>
      </c>
      <c r="K42">
        <v>0</v>
      </c>
      <c r="L42">
        <v>-7.7263999999999996E-3</v>
      </c>
      <c r="M42">
        <v>-7.7263999999999996E-3</v>
      </c>
      <c r="N42">
        <v>0.35098040000000003</v>
      </c>
      <c r="O42">
        <v>1.37255E-2</v>
      </c>
      <c r="P42">
        <v>0.33725490000000002</v>
      </c>
      <c r="Q42">
        <v>0</v>
      </c>
      <c r="R42">
        <v>8.8234999999999997E-3</v>
      </c>
      <c r="S42">
        <v>4.9020000000000001E-3</v>
      </c>
      <c r="T42">
        <v>0.64901960000000003</v>
      </c>
      <c r="U42">
        <v>0.66274509999999998</v>
      </c>
      <c r="V42">
        <v>0.65588239999999998</v>
      </c>
      <c r="W42">
        <v>0.65705880000000005</v>
      </c>
      <c r="X42">
        <v>0.86649209999999999</v>
      </c>
      <c r="Y42">
        <v>0.85089970000000004</v>
      </c>
      <c r="AG42">
        <v>0.65101719999999996</v>
      </c>
      <c r="AH42">
        <v>0.6603175</v>
      </c>
      <c r="AI42">
        <v>0.6513158</v>
      </c>
      <c r="AJ42">
        <v>0.66110179999999996</v>
      </c>
      <c r="AK42">
        <v>0.64516130000000005</v>
      </c>
      <c r="AL42">
        <v>0.64516130000000005</v>
      </c>
      <c r="AY42">
        <v>0.63602689999999995</v>
      </c>
      <c r="AZ42">
        <v>0.59605989999999998</v>
      </c>
      <c r="BA42">
        <v>0.59897270000000002</v>
      </c>
      <c r="BJ42">
        <v>3.9946000000000001E-3</v>
      </c>
    </row>
    <row r="43" spans="1:62" x14ac:dyDescent="0.25">
      <c r="A43">
        <v>1942</v>
      </c>
      <c r="B43">
        <v>0.53553300000000004</v>
      </c>
      <c r="C43">
        <v>0.42131980000000002</v>
      </c>
      <c r="D43">
        <v>4.3147199999999997E-2</v>
      </c>
      <c r="E43">
        <v>0.12710840000000001</v>
      </c>
      <c r="F43">
        <v>0.1</v>
      </c>
      <c r="G43">
        <v>1.0241E-2</v>
      </c>
      <c r="H43">
        <v>0.66818529999999998</v>
      </c>
      <c r="I43">
        <v>0.67536459999999998</v>
      </c>
      <c r="J43">
        <v>0.67536459999999998</v>
      </c>
      <c r="K43">
        <v>0</v>
      </c>
      <c r="L43">
        <v>-7.1792999999999996E-3</v>
      </c>
      <c r="M43">
        <v>-7.1792999999999996E-3</v>
      </c>
      <c r="N43">
        <v>0.33181470000000002</v>
      </c>
      <c r="O43">
        <v>1.29081E-2</v>
      </c>
      <c r="P43">
        <v>0.31890659999999998</v>
      </c>
      <c r="Q43">
        <v>0</v>
      </c>
      <c r="R43">
        <v>8.3523E-3</v>
      </c>
      <c r="S43">
        <v>4.5557999999999996E-3</v>
      </c>
      <c r="T43">
        <v>0.66818529999999998</v>
      </c>
      <c r="U43">
        <v>0.68109339999999996</v>
      </c>
      <c r="V43">
        <v>0.67463930000000005</v>
      </c>
      <c r="W43">
        <v>0.6757457</v>
      </c>
      <c r="X43">
        <v>0.95341279999999995</v>
      </c>
      <c r="Y43">
        <v>0.93617019999999995</v>
      </c>
      <c r="AG43">
        <v>0.65104810000000002</v>
      </c>
      <c r="AH43">
        <v>0.65835410000000005</v>
      </c>
      <c r="AI43">
        <v>0.65379670000000001</v>
      </c>
      <c r="AJ43">
        <v>0.66145830000000005</v>
      </c>
      <c r="AK43">
        <v>0.60606059999999995</v>
      </c>
      <c r="AL43">
        <v>0.60606059999999995</v>
      </c>
      <c r="AY43">
        <v>0.65531240000000002</v>
      </c>
      <c r="AZ43">
        <v>0.61261480000000001</v>
      </c>
      <c r="BA43">
        <v>0.61511959999999999</v>
      </c>
      <c r="BJ43">
        <v>3.2187000000000001E-3</v>
      </c>
    </row>
    <row r="44" spans="1:62" x14ac:dyDescent="0.25">
      <c r="A44">
        <v>1943</v>
      </c>
      <c r="B44">
        <v>0.74485599999999996</v>
      </c>
      <c r="C44">
        <v>0.21193419999999999</v>
      </c>
      <c r="D44">
        <v>4.3209900000000002E-2</v>
      </c>
      <c r="E44">
        <v>0.17823729999999999</v>
      </c>
      <c r="F44">
        <v>5.0713899999999999E-2</v>
      </c>
      <c r="G44">
        <v>1.03397E-2</v>
      </c>
      <c r="H44">
        <v>0.69098709999999997</v>
      </c>
      <c r="I44">
        <v>0.69740100000000005</v>
      </c>
      <c r="J44">
        <v>0.69740100000000005</v>
      </c>
      <c r="K44">
        <v>0</v>
      </c>
      <c r="L44">
        <v>-6.4139000000000002E-3</v>
      </c>
      <c r="M44">
        <v>-6.4139000000000002E-3</v>
      </c>
      <c r="N44">
        <v>0.30901289999999998</v>
      </c>
      <c r="O44">
        <v>1.28755E-2</v>
      </c>
      <c r="P44">
        <v>0.2961374</v>
      </c>
      <c r="Q44">
        <v>0</v>
      </c>
      <c r="R44">
        <v>8.5836999999999997E-3</v>
      </c>
      <c r="S44">
        <v>4.2918000000000001E-3</v>
      </c>
      <c r="T44">
        <v>0.69098709999999997</v>
      </c>
      <c r="U44">
        <v>0.7038626</v>
      </c>
      <c r="V44">
        <v>0.69742490000000001</v>
      </c>
      <c r="W44">
        <v>0.6985285</v>
      </c>
      <c r="X44">
        <v>0.98427940000000003</v>
      </c>
      <c r="Y44">
        <v>0.96655230000000003</v>
      </c>
      <c r="AG44">
        <v>0.66287490000000004</v>
      </c>
      <c r="AH44">
        <v>0.66910230000000004</v>
      </c>
      <c r="AI44">
        <v>0.66595059999999995</v>
      </c>
      <c r="AJ44">
        <v>0.67245120000000003</v>
      </c>
      <c r="AK44">
        <v>0.58333330000000005</v>
      </c>
      <c r="AL44">
        <v>0.58333330000000005</v>
      </c>
      <c r="AY44">
        <v>0.676369</v>
      </c>
      <c r="AZ44">
        <v>0.63425690000000001</v>
      </c>
      <c r="BA44">
        <v>0.63631210000000005</v>
      </c>
      <c r="BJ44">
        <v>2.6587999999999998E-3</v>
      </c>
    </row>
    <row r="45" spans="1:62" x14ac:dyDescent="0.25">
      <c r="A45">
        <v>1944</v>
      </c>
      <c r="B45">
        <v>0.79671460000000005</v>
      </c>
      <c r="C45">
        <v>0.14579059999999999</v>
      </c>
      <c r="D45">
        <v>5.7494900000000002E-2</v>
      </c>
      <c r="E45">
        <v>0.17290549999999999</v>
      </c>
      <c r="F45">
        <v>3.1639899999999999E-2</v>
      </c>
      <c r="G45">
        <v>1.24777E-2</v>
      </c>
      <c r="H45">
        <v>0.68146929999999994</v>
      </c>
      <c r="I45">
        <v>0.6875</v>
      </c>
      <c r="J45">
        <v>0.6875</v>
      </c>
      <c r="K45">
        <v>0</v>
      </c>
      <c r="L45">
        <v>-6.0306999999999999E-3</v>
      </c>
      <c r="M45">
        <v>-6.0306999999999999E-3</v>
      </c>
      <c r="N45">
        <v>0.3185307</v>
      </c>
      <c r="O45">
        <v>1.5350900000000001E-2</v>
      </c>
      <c r="P45">
        <v>0.3031798</v>
      </c>
      <c r="Q45">
        <v>0</v>
      </c>
      <c r="R45">
        <v>1.1513199999999999E-2</v>
      </c>
      <c r="S45">
        <v>3.8376999999999999E-3</v>
      </c>
      <c r="T45">
        <v>0.68146929999999994</v>
      </c>
      <c r="U45">
        <v>0.6968202</v>
      </c>
      <c r="V45">
        <v>0.68914470000000005</v>
      </c>
      <c r="W45">
        <v>0.69046050000000003</v>
      </c>
      <c r="X45">
        <v>0.92969329999999994</v>
      </c>
      <c r="Y45">
        <v>0.91062270000000001</v>
      </c>
      <c r="AG45">
        <v>0.67234470000000002</v>
      </c>
      <c r="AH45">
        <v>0.67846309999999999</v>
      </c>
      <c r="AI45">
        <v>0.67570390000000002</v>
      </c>
      <c r="AJ45">
        <v>0.68210519999999997</v>
      </c>
      <c r="AK45">
        <v>0.6052632</v>
      </c>
      <c r="AL45">
        <v>0.6052632</v>
      </c>
      <c r="AY45">
        <v>0.66340600000000005</v>
      </c>
      <c r="AZ45">
        <v>0.65071389999999996</v>
      </c>
      <c r="BA45">
        <v>0.65298219999999996</v>
      </c>
      <c r="BJ45">
        <v>2.7495000000000002E-3</v>
      </c>
    </row>
    <row r="46" spans="1:62" x14ac:dyDescent="0.25">
      <c r="A46">
        <v>1945</v>
      </c>
      <c r="B46">
        <v>0.73232319999999995</v>
      </c>
      <c r="C46">
        <v>0.19444439999999999</v>
      </c>
      <c r="D46">
        <v>7.32323E-2</v>
      </c>
      <c r="E46">
        <v>0.127193</v>
      </c>
      <c r="F46">
        <v>3.3771900000000001E-2</v>
      </c>
      <c r="G46">
        <v>1.2719299999999999E-2</v>
      </c>
      <c r="H46">
        <v>0.68941050000000004</v>
      </c>
      <c r="I46">
        <v>0.69701990000000003</v>
      </c>
      <c r="J46">
        <v>0.69701990000000003</v>
      </c>
      <c r="K46">
        <v>0</v>
      </c>
      <c r="L46">
        <v>-7.6093999999999997E-3</v>
      </c>
      <c r="M46">
        <v>-7.6093999999999997E-3</v>
      </c>
      <c r="N46">
        <v>0.31058950000000002</v>
      </c>
      <c r="O46">
        <v>1.5829699999999999E-2</v>
      </c>
      <c r="P46">
        <v>0.29475980000000002</v>
      </c>
      <c r="Q46">
        <v>0</v>
      </c>
      <c r="R46">
        <v>1.0917E-2</v>
      </c>
      <c r="S46">
        <v>4.9126999999999999E-3</v>
      </c>
      <c r="T46">
        <v>0.68941050000000004</v>
      </c>
      <c r="U46">
        <v>0.70524019999999998</v>
      </c>
      <c r="V46">
        <v>0.69732530000000004</v>
      </c>
      <c r="W46">
        <v>0.69868209999999997</v>
      </c>
      <c r="X46">
        <v>0.87952649999999999</v>
      </c>
      <c r="Y46">
        <v>0.86211599999999999</v>
      </c>
      <c r="AG46">
        <v>0.69297299999999995</v>
      </c>
      <c r="AH46">
        <v>0.70131290000000002</v>
      </c>
      <c r="AI46">
        <v>0.69717510000000005</v>
      </c>
      <c r="AJ46">
        <v>0.70594970000000001</v>
      </c>
      <c r="AK46">
        <v>0.6</v>
      </c>
      <c r="AL46">
        <v>0.6</v>
      </c>
      <c r="AY46">
        <v>0.67180629999999997</v>
      </c>
      <c r="AZ46">
        <v>0.65022120000000005</v>
      </c>
      <c r="BA46">
        <v>0.65318209999999999</v>
      </c>
      <c r="BJ46">
        <v>3.6275999999999999E-3</v>
      </c>
    </row>
    <row r="47" spans="1:62" x14ac:dyDescent="0.25">
      <c r="A47">
        <v>1946</v>
      </c>
      <c r="B47">
        <v>0.384127</v>
      </c>
      <c r="C47">
        <v>0.51428569999999996</v>
      </c>
      <c r="D47">
        <v>0.10158730000000001</v>
      </c>
      <c r="E47">
        <v>5.3186799999999999E-2</v>
      </c>
      <c r="F47">
        <v>7.1208800000000003E-2</v>
      </c>
      <c r="G47">
        <v>1.4065899999999999E-2</v>
      </c>
      <c r="H47">
        <v>0.69444439999999996</v>
      </c>
      <c r="I47">
        <v>0.70442780000000005</v>
      </c>
      <c r="J47">
        <v>0.70442780000000005</v>
      </c>
      <c r="K47">
        <v>0</v>
      </c>
      <c r="L47">
        <v>-9.9833999999999999E-3</v>
      </c>
      <c r="M47">
        <v>-9.9833999999999999E-3</v>
      </c>
      <c r="N47">
        <v>0.30555559999999998</v>
      </c>
      <c r="O47">
        <v>1.81406E-2</v>
      </c>
      <c r="P47">
        <v>0.28741499999999998</v>
      </c>
      <c r="Q47">
        <v>0</v>
      </c>
      <c r="R47">
        <v>1.24717E-2</v>
      </c>
      <c r="S47">
        <v>5.6689000000000002E-3</v>
      </c>
      <c r="T47">
        <v>0.69444439999999996</v>
      </c>
      <c r="U47">
        <v>0.71258500000000002</v>
      </c>
      <c r="V47">
        <v>0.7035148</v>
      </c>
      <c r="W47">
        <v>0.70506959999999996</v>
      </c>
      <c r="X47">
        <v>0.84541060000000001</v>
      </c>
      <c r="Y47">
        <v>0.82714379999999998</v>
      </c>
      <c r="AG47">
        <v>0.72812500000000002</v>
      </c>
      <c r="AH47">
        <v>0.73890069999999997</v>
      </c>
      <c r="AI47">
        <v>0.73274919999999999</v>
      </c>
      <c r="AJ47">
        <v>0.74416020000000005</v>
      </c>
      <c r="AK47">
        <v>0.63829789999999997</v>
      </c>
      <c r="AL47">
        <v>0.63829789999999997</v>
      </c>
      <c r="AY47">
        <v>0.67528900000000003</v>
      </c>
      <c r="AZ47">
        <v>0.64320060000000001</v>
      </c>
      <c r="BA47">
        <v>0.64754920000000005</v>
      </c>
      <c r="BJ47">
        <v>5.1728E-3</v>
      </c>
    </row>
    <row r="48" spans="1:62" x14ac:dyDescent="0.25">
      <c r="A48">
        <v>1947</v>
      </c>
      <c r="B48">
        <v>0.3958333</v>
      </c>
      <c r="C48">
        <v>0.52314819999999995</v>
      </c>
      <c r="D48">
        <v>8.1018499999999993E-2</v>
      </c>
      <c r="E48">
        <v>6.8509600000000004E-2</v>
      </c>
      <c r="F48">
        <v>9.0544899999999998E-2</v>
      </c>
      <c r="G48">
        <v>1.4022400000000001E-2</v>
      </c>
      <c r="H48">
        <v>0.67105930000000003</v>
      </c>
      <c r="I48">
        <v>0.68212260000000002</v>
      </c>
      <c r="J48">
        <v>0.68212260000000002</v>
      </c>
      <c r="K48">
        <v>0</v>
      </c>
      <c r="L48">
        <v>-1.10633E-2</v>
      </c>
      <c r="M48">
        <v>-1.10633E-2</v>
      </c>
      <c r="N48">
        <v>0.32894069999999997</v>
      </c>
      <c r="O48">
        <v>1.7739499999999998E-2</v>
      </c>
      <c r="P48">
        <v>0.31120120000000001</v>
      </c>
      <c r="Q48">
        <v>0</v>
      </c>
      <c r="R48">
        <v>1.2671099999999999E-2</v>
      </c>
      <c r="S48">
        <v>5.0683999999999998E-3</v>
      </c>
      <c r="T48">
        <v>0.67105930000000003</v>
      </c>
      <c r="U48">
        <v>0.68879880000000004</v>
      </c>
      <c r="V48">
        <v>0.67992900000000001</v>
      </c>
      <c r="W48">
        <v>0.68144950000000004</v>
      </c>
      <c r="X48">
        <v>0.85918229999999995</v>
      </c>
      <c r="Y48">
        <v>0.84010149999999995</v>
      </c>
      <c r="AG48">
        <v>0.70775860000000002</v>
      </c>
      <c r="AH48">
        <v>0.71765730000000005</v>
      </c>
      <c r="AI48">
        <v>0.70990989999999998</v>
      </c>
      <c r="AJ48">
        <v>0.7202925</v>
      </c>
      <c r="AK48">
        <v>0.66</v>
      </c>
      <c r="AL48">
        <v>0.66</v>
      </c>
      <c r="AY48">
        <v>0.65412780000000004</v>
      </c>
      <c r="AZ48">
        <v>0.65487410000000001</v>
      </c>
      <c r="BA48">
        <v>0.6608193</v>
      </c>
      <c r="BJ48">
        <v>6.9180999999999999E-3</v>
      </c>
    </row>
    <row r="49" spans="1:65" x14ac:dyDescent="0.25">
      <c r="A49">
        <v>1948</v>
      </c>
      <c r="B49">
        <v>0.37406010000000001</v>
      </c>
      <c r="C49">
        <v>0.55827079999999996</v>
      </c>
      <c r="D49">
        <v>6.7669199999999999E-2</v>
      </c>
      <c r="E49">
        <v>7.2495400000000002E-2</v>
      </c>
      <c r="F49">
        <v>0.10819670000000001</v>
      </c>
      <c r="G49">
        <v>1.3114799999999999E-2</v>
      </c>
      <c r="H49">
        <v>0.66805550000000002</v>
      </c>
      <c r="I49">
        <v>0.67778300000000002</v>
      </c>
      <c r="J49">
        <v>0.67778300000000002</v>
      </c>
      <c r="K49">
        <v>0</v>
      </c>
      <c r="L49">
        <v>-9.7275E-3</v>
      </c>
      <c r="M49">
        <v>-9.7275E-3</v>
      </c>
      <c r="N49">
        <v>0.33194439999999997</v>
      </c>
      <c r="O49">
        <v>1.66667E-2</v>
      </c>
      <c r="P49">
        <v>0.3152778</v>
      </c>
      <c r="Q49">
        <v>0</v>
      </c>
      <c r="R49">
        <v>1.2500000000000001E-2</v>
      </c>
      <c r="S49">
        <v>4.1666999999999997E-3</v>
      </c>
      <c r="T49">
        <v>0.66805550000000002</v>
      </c>
      <c r="U49">
        <v>0.68472219999999995</v>
      </c>
      <c r="V49">
        <v>0.67638889999999996</v>
      </c>
      <c r="W49">
        <v>0.67781740000000001</v>
      </c>
      <c r="X49">
        <v>0.88636360000000003</v>
      </c>
      <c r="Y49">
        <v>0.8671875</v>
      </c>
      <c r="Z49">
        <v>5.8288000000000003E-3</v>
      </c>
      <c r="AA49">
        <v>1.4572000000000001E-3</v>
      </c>
      <c r="AB49">
        <v>0</v>
      </c>
      <c r="AC49">
        <v>3.6430000000000002E-4</v>
      </c>
      <c r="AD49">
        <v>3.6430000000000002E-4</v>
      </c>
      <c r="AE49">
        <v>5.8288000000000003E-3</v>
      </c>
      <c r="AF49">
        <v>7.2859999999999999E-3</v>
      </c>
      <c r="AG49">
        <v>0.68290850000000003</v>
      </c>
      <c r="AH49">
        <v>0.6911988</v>
      </c>
      <c r="AI49">
        <v>0.68573669999999998</v>
      </c>
      <c r="AJ49">
        <v>0.69444439999999996</v>
      </c>
      <c r="AK49">
        <v>0.63157890000000005</v>
      </c>
      <c r="AL49">
        <v>0.63157890000000005</v>
      </c>
      <c r="AM49">
        <v>0.69820970000000004</v>
      </c>
      <c r="AN49">
        <v>0.70542629999999995</v>
      </c>
      <c r="AO49">
        <v>0.4210526</v>
      </c>
      <c r="AP49">
        <v>0.42424240000000002</v>
      </c>
      <c r="AQ49">
        <v>0.66887410000000003</v>
      </c>
      <c r="AR49">
        <v>0.70629370000000002</v>
      </c>
      <c r="AS49">
        <v>0.68637680000000001</v>
      </c>
      <c r="AT49">
        <v>0.69442809999999999</v>
      </c>
      <c r="AU49">
        <v>0.79912280000000002</v>
      </c>
      <c r="AV49">
        <v>0.78806229999999999</v>
      </c>
      <c r="AY49">
        <v>0.65222979999999997</v>
      </c>
      <c r="AZ49">
        <v>0.66008420000000001</v>
      </c>
      <c r="BA49">
        <v>0.66701600000000005</v>
      </c>
      <c r="BJ49">
        <v>8.0117000000000001E-3</v>
      </c>
    </row>
    <row r="50" spans="1:65" x14ac:dyDescent="0.25">
      <c r="A50">
        <v>1949</v>
      </c>
      <c r="B50">
        <v>0.36210130000000001</v>
      </c>
      <c r="C50">
        <v>0.56660410000000005</v>
      </c>
      <c r="D50">
        <v>7.12946E-2</v>
      </c>
      <c r="E50">
        <v>7.0825700000000005E-2</v>
      </c>
      <c r="F50">
        <v>0.1108257</v>
      </c>
      <c r="G50">
        <v>1.3945000000000001E-2</v>
      </c>
      <c r="H50">
        <v>0.66375340000000005</v>
      </c>
      <c r="I50">
        <v>0.67398409999999997</v>
      </c>
      <c r="J50">
        <v>0.67398409999999997</v>
      </c>
      <c r="K50">
        <v>0</v>
      </c>
      <c r="L50">
        <v>-1.0230700000000001E-2</v>
      </c>
      <c r="M50">
        <v>-1.0230700000000001E-2</v>
      </c>
      <c r="N50">
        <v>0.33624660000000001</v>
      </c>
      <c r="O50">
        <v>1.74793E-2</v>
      </c>
      <c r="P50">
        <v>0.31876719999999997</v>
      </c>
      <c r="Q50">
        <v>0</v>
      </c>
      <c r="R50">
        <v>1.24195E-2</v>
      </c>
      <c r="S50">
        <v>5.0597999999999997E-3</v>
      </c>
      <c r="T50">
        <v>0.66375340000000005</v>
      </c>
      <c r="U50">
        <v>0.68123279999999997</v>
      </c>
      <c r="V50">
        <v>0.67249309999999995</v>
      </c>
      <c r="W50">
        <v>0.67399129999999996</v>
      </c>
      <c r="X50">
        <v>0.87934179999999995</v>
      </c>
      <c r="Y50">
        <v>0.85944010000000004</v>
      </c>
      <c r="Z50">
        <v>5.5046000000000001E-3</v>
      </c>
      <c r="AA50">
        <v>1.4679000000000001E-3</v>
      </c>
      <c r="AB50">
        <v>0</v>
      </c>
      <c r="AC50">
        <v>3.6699999999999998E-4</v>
      </c>
      <c r="AD50">
        <v>3.6699999999999998E-4</v>
      </c>
      <c r="AE50">
        <v>6.2385000000000001E-3</v>
      </c>
      <c r="AF50">
        <v>6.9725000000000004E-3</v>
      </c>
      <c r="AG50">
        <v>0.68518520000000005</v>
      </c>
      <c r="AH50">
        <v>0.69320850000000001</v>
      </c>
      <c r="AI50">
        <v>0.68856450000000002</v>
      </c>
      <c r="AJ50">
        <v>0.69704429999999995</v>
      </c>
      <c r="AK50">
        <v>0.61904760000000003</v>
      </c>
      <c r="AL50">
        <v>0.61904760000000003</v>
      </c>
      <c r="AM50">
        <v>0.65071769999999995</v>
      </c>
      <c r="AN50">
        <v>0.65700480000000006</v>
      </c>
      <c r="AO50">
        <v>0.4166667</v>
      </c>
      <c r="AP50">
        <v>0.41958040000000002</v>
      </c>
      <c r="AQ50">
        <v>0.70793649999999997</v>
      </c>
      <c r="AR50">
        <v>0.74832209999999999</v>
      </c>
      <c r="AS50">
        <v>0.67677949999999998</v>
      </c>
      <c r="AT50">
        <v>0.68436580000000002</v>
      </c>
      <c r="AU50">
        <v>0.79356570000000004</v>
      </c>
      <c r="AV50">
        <v>0.78306880000000001</v>
      </c>
      <c r="AY50">
        <v>0.64676739999999999</v>
      </c>
      <c r="AZ50">
        <v>0.63903779999999999</v>
      </c>
      <c r="BA50">
        <v>0.64605420000000002</v>
      </c>
      <c r="BD50">
        <v>0.67739249999999995</v>
      </c>
      <c r="BE50">
        <v>0.67941430000000003</v>
      </c>
      <c r="BJ50">
        <v>8.5608999999999998E-3</v>
      </c>
      <c r="BM50">
        <v>2.2028E-3</v>
      </c>
    </row>
    <row r="51" spans="1:65" x14ac:dyDescent="0.25">
      <c r="A51">
        <v>1950</v>
      </c>
      <c r="B51">
        <v>0.3333333</v>
      </c>
      <c r="C51">
        <v>0.59935899999999998</v>
      </c>
      <c r="D51">
        <v>6.7307699999999998E-2</v>
      </c>
      <c r="E51">
        <v>6.93796E-2</v>
      </c>
      <c r="F51">
        <v>0.12474979999999999</v>
      </c>
      <c r="G51">
        <v>1.4009300000000001E-2</v>
      </c>
      <c r="H51">
        <v>0.65930869999999997</v>
      </c>
      <c r="I51">
        <v>0.66934470000000001</v>
      </c>
      <c r="J51">
        <v>0.66934470000000001</v>
      </c>
      <c r="K51">
        <v>0</v>
      </c>
      <c r="L51">
        <v>-1.0036E-2</v>
      </c>
      <c r="M51">
        <v>-1.0036E-2</v>
      </c>
      <c r="N51">
        <v>0.34069139999999998</v>
      </c>
      <c r="O51">
        <v>1.74927E-2</v>
      </c>
      <c r="P51">
        <v>0.3231986</v>
      </c>
      <c r="Q51">
        <v>0</v>
      </c>
      <c r="R51">
        <v>1.2911300000000001E-2</v>
      </c>
      <c r="S51">
        <v>4.5814000000000002E-3</v>
      </c>
      <c r="T51">
        <v>0.65930869999999997</v>
      </c>
      <c r="U51">
        <v>0.6768014</v>
      </c>
      <c r="V51">
        <v>0.66805499999999995</v>
      </c>
      <c r="W51">
        <v>0.66955439999999999</v>
      </c>
      <c r="X51">
        <v>0.89082729999999999</v>
      </c>
      <c r="Y51">
        <v>0.87025850000000005</v>
      </c>
      <c r="Z51">
        <v>5.6703999999999999E-3</v>
      </c>
      <c r="AA51">
        <v>1.6678000000000001E-3</v>
      </c>
      <c r="AB51">
        <v>0</v>
      </c>
      <c r="AC51">
        <v>3.3359999999999998E-4</v>
      </c>
      <c r="AD51">
        <v>3.3359999999999998E-4</v>
      </c>
      <c r="AE51">
        <v>6.3375999999999997E-3</v>
      </c>
      <c r="AF51">
        <v>7.3381999999999996E-3</v>
      </c>
      <c r="AG51">
        <v>0.67006109999999997</v>
      </c>
      <c r="AH51">
        <v>0.67788459999999995</v>
      </c>
      <c r="AI51">
        <v>0.67188610000000004</v>
      </c>
      <c r="AJ51">
        <v>0.68011529999999998</v>
      </c>
      <c r="AK51">
        <v>0.6323529</v>
      </c>
      <c r="AL51">
        <v>0.6323529</v>
      </c>
      <c r="AM51">
        <v>0.65688480000000005</v>
      </c>
      <c r="AN51">
        <v>0.66438359999999996</v>
      </c>
      <c r="AO51">
        <v>0.40625</v>
      </c>
      <c r="AP51">
        <v>0.40880499999999997</v>
      </c>
      <c r="AQ51">
        <v>0.73538460000000005</v>
      </c>
      <c r="AR51">
        <v>0.78104569999999995</v>
      </c>
      <c r="AS51">
        <v>0.66701469999999996</v>
      </c>
      <c r="AT51">
        <v>0.67476239999999998</v>
      </c>
      <c r="AU51">
        <v>0.77169659999999995</v>
      </c>
      <c r="AV51">
        <v>0.76157410000000003</v>
      </c>
      <c r="AY51">
        <v>0.64258959999999998</v>
      </c>
      <c r="AZ51">
        <v>0.62028729999999999</v>
      </c>
      <c r="BA51">
        <v>0.62740019999999996</v>
      </c>
      <c r="BD51">
        <v>0.65328240000000004</v>
      </c>
      <c r="BE51">
        <v>0.6557771</v>
      </c>
      <c r="BH51">
        <v>0.62459390000000004</v>
      </c>
      <c r="BI51">
        <v>0.63276339999999998</v>
      </c>
      <c r="BJ51">
        <v>9.0116999999999992E-3</v>
      </c>
      <c r="BL51">
        <v>1.06891E-2</v>
      </c>
      <c r="BM51">
        <v>2.8195E-3</v>
      </c>
    </row>
    <row r="52" spans="1:65" x14ac:dyDescent="0.25">
      <c r="A52">
        <v>1951</v>
      </c>
      <c r="B52">
        <v>0.38927099999999998</v>
      </c>
      <c r="C52">
        <v>0.54883079999999995</v>
      </c>
      <c r="D52">
        <v>6.18982E-2</v>
      </c>
      <c r="E52">
        <v>8.1579700000000005E-2</v>
      </c>
      <c r="F52">
        <v>0.1150187</v>
      </c>
      <c r="G52">
        <v>1.2971999999999999E-2</v>
      </c>
      <c r="H52">
        <v>0.66179619999999995</v>
      </c>
      <c r="I52">
        <v>0.67112400000000005</v>
      </c>
      <c r="J52">
        <v>0.67112400000000005</v>
      </c>
      <c r="K52">
        <v>0</v>
      </c>
      <c r="L52">
        <v>-9.3278000000000007E-3</v>
      </c>
      <c r="M52">
        <v>-9.3278000000000007E-3</v>
      </c>
      <c r="N52">
        <v>0.3382038</v>
      </c>
      <c r="O52">
        <v>1.6037099999999999E-2</v>
      </c>
      <c r="P52">
        <v>0.32216679999999998</v>
      </c>
      <c r="Q52">
        <v>0</v>
      </c>
      <c r="R52">
        <v>1.24733E-2</v>
      </c>
      <c r="S52">
        <v>3.5638000000000002E-3</v>
      </c>
      <c r="T52">
        <v>0.66179619999999995</v>
      </c>
      <c r="U52">
        <v>0.67783320000000002</v>
      </c>
      <c r="V52">
        <v>0.66981469999999999</v>
      </c>
      <c r="W52">
        <v>0.67118920000000004</v>
      </c>
      <c r="X52">
        <v>0.89321790000000001</v>
      </c>
      <c r="Y52">
        <v>0.87429380000000001</v>
      </c>
      <c r="Z52">
        <v>5.4771000000000004E-3</v>
      </c>
      <c r="AA52">
        <v>1.1531E-3</v>
      </c>
      <c r="AB52">
        <v>0</v>
      </c>
      <c r="AC52">
        <v>2.8830000000000001E-4</v>
      </c>
      <c r="AD52">
        <v>2.8830000000000001E-4</v>
      </c>
      <c r="AE52">
        <v>6.0536000000000001E-3</v>
      </c>
      <c r="AF52">
        <v>6.6302000000000002E-3</v>
      </c>
      <c r="AG52">
        <v>0.67451439999999996</v>
      </c>
      <c r="AH52">
        <v>0.6821429</v>
      </c>
      <c r="AI52">
        <v>0.67694209999999999</v>
      </c>
      <c r="AJ52">
        <v>0.68496570000000001</v>
      </c>
      <c r="AK52">
        <v>0.63157890000000005</v>
      </c>
      <c r="AL52">
        <v>0.63157890000000005</v>
      </c>
      <c r="AM52">
        <v>0.63229570000000002</v>
      </c>
      <c r="AN52">
        <v>0.63725489999999996</v>
      </c>
      <c r="AO52">
        <v>0.38888889999999998</v>
      </c>
      <c r="AP52">
        <v>0.39106150000000001</v>
      </c>
      <c r="AQ52">
        <v>0.77128949999999996</v>
      </c>
      <c r="AR52">
        <v>0.81282049999999995</v>
      </c>
      <c r="AS52">
        <v>0.66470850000000004</v>
      </c>
      <c r="AT52">
        <v>0.67168950000000005</v>
      </c>
      <c r="AU52">
        <v>0.78278689999999995</v>
      </c>
      <c r="AV52">
        <v>0.7727579</v>
      </c>
      <c r="AY52">
        <v>0.64647549999999998</v>
      </c>
      <c r="AZ52">
        <v>0.63570439999999995</v>
      </c>
      <c r="BA52">
        <v>0.64321980000000001</v>
      </c>
      <c r="BD52">
        <v>0.65522060000000004</v>
      </c>
      <c r="BE52">
        <v>0.65846590000000005</v>
      </c>
      <c r="BH52">
        <v>0.59513039999999995</v>
      </c>
      <c r="BI52">
        <v>0.60341480000000003</v>
      </c>
      <c r="BJ52">
        <v>9.1891999999999998E-3</v>
      </c>
      <c r="BL52">
        <v>1.1509999999999999E-2</v>
      </c>
      <c r="BM52">
        <v>3.6982E-3</v>
      </c>
    </row>
    <row r="53" spans="1:65" x14ac:dyDescent="0.25">
      <c r="A53">
        <v>1952</v>
      </c>
      <c r="B53">
        <v>0.39795920000000001</v>
      </c>
      <c r="C53">
        <v>0.53316319999999995</v>
      </c>
      <c r="D53">
        <v>6.8877499999999994E-2</v>
      </c>
      <c r="E53">
        <v>8.4944199999999997E-2</v>
      </c>
      <c r="F53">
        <v>0.1138034</v>
      </c>
      <c r="G53">
        <v>1.47019E-2</v>
      </c>
      <c r="H53">
        <v>0.67483219999999999</v>
      </c>
      <c r="I53">
        <v>0.68564610000000004</v>
      </c>
      <c r="J53">
        <v>0.68564610000000004</v>
      </c>
      <c r="K53">
        <v>0</v>
      </c>
      <c r="L53">
        <v>-1.08139E-2</v>
      </c>
      <c r="M53">
        <v>-1.08139E-2</v>
      </c>
      <c r="N53">
        <v>0.3251677</v>
      </c>
      <c r="O53">
        <v>1.8120799999999999E-2</v>
      </c>
      <c r="P53">
        <v>0.30704690000000001</v>
      </c>
      <c r="Q53">
        <v>0</v>
      </c>
      <c r="R53">
        <v>1.44295E-2</v>
      </c>
      <c r="S53">
        <v>3.6912999999999998E-3</v>
      </c>
      <c r="T53">
        <v>0.67483219999999999</v>
      </c>
      <c r="U53">
        <v>0.69295309999999999</v>
      </c>
      <c r="V53">
        <v>0.68389270000000002</v>
      </c>
      <c r="W53">
        <v>0.68544579999999999</v>
      </c>
      <c r="X53">
        <v>0.91575600000000001</v>
      </c>
      <c r="Y53">
        <v>0.89377779999999996</v>
      </c>
      <c r="Z53">
        <v>6.8063999999999998E-3</v>
      </c>
      <c r="AA53">
        <v>1.0889999999999999E-3</v>
      </c>
      <c r="AB53">
        <v>0</v>
      </c>
      <c r="AC53">
        <v>2.7230000000000001E-4</v>
      </c>
      <c r="AD53">
        <v>2.7230000000000001E-4</v>
      </c>
      <c r="AE53">
        <v>6.5342000000000004E-3</v>
      </c>
      <c r="AF53">
        <v>7.8954999999999997E-3</v>
      </c>
      <c r="AG53">
        <v>0.69217779999999995</v>
      </c>
      <c r="AH53">
        <v>0.70205479999999998</v>
      </c>
      <c r="AI53">
        <v>0.69662919999999995</v>
      </c>
      <c r="AJ53">
        <v>0.70708280000000001</v>
      </c>
      <c r="AK53">
        <v>0.60465120000000006</v>
      </c>
      <c r="AL53">
        <v>0.60465120000000006</v>
      </c>
      <c r="AM53">
        <v>0.64925370000000004</v>
      </c>
      <c r="AN53">
        <v>0.65413529999999998</v>
      </c>
      <c r="AO53">
        <v>0.36</v>
      </c>
      <c r="AP53">
        <v>0.36180899999999999</v>
      </c>
      <c r="AQ53">
        <v>0.77634409999999998</v>
      </c>
      <c r="AR53">
        <v>0.81859409999999999</v>
      </c>
      <c r="AS53">
        <v>0.68223089999999997</v>
      </c>
      <c r="AT53">
        <v>0.69089319999999999</v>
      </c>
      <c r="AU53">
        <v>0.80602879999999999</v>
      </c>
      <c r="AV53">
        <v>0.79303679999999999</v>
      </c>
      <c r="AY53">
        <v>0.657277</v>
      </c>
      <c r="AZ53">
        <v>0.61731899999999995</v>
      </c>
      <c r="BA53">
        <v>0.62478860000000003</v>
      </c>
      <c r="BD53">
        <v>0.67502289999999998</v>
      </c>
      <c r="BE53">
        <v>0.67925409999999997</v>
      </c>
      <c r="BH53">
        <v>0.63966789999999996</v>
      </c>
      <c r="BI53">
        <v>0.64980039999999994</v>
      </c>
      <c r="BJ53">
        <v>9.5861999999999996E-3</v>
      </c>
      <c r="BL53">
        <v>1.29584E-2</v>
      </c>
      <c r="BM53">
        <v>4.6934000000000003E-3</v>
      </c>
    </row>
    <row r="54" spans="1:65" x14ac:dyDescent="0.25">
      <c r="A54">
        <v>1953</v>
      </c>
      <c r="B54">
        <v>0.4025822</v>
      </c>
      <c r="C54">
        <v>0.5223004</v>
      </c>
      <c r="D54">
        <v>7.5117400000000001E-2</v>
      </c>
      <c r="E54">
        <v>8.81295E-2</v>
      </c>
      <c r="F54">
        <v>0.1143371</v>
      </c>
      <c r="G54">
        <v>1.6444E-2</v>
      </c>
      <c r="H54">
        <v>0.67545509999999997</v>
      </c>
      <c r="I54">
        <v>0.6873203</v>
      </c>
      <c r="J54">
        <v>0.6873203</v>
      </c>
      <c r="K54">
        <v>0</v>
      </c>
      <c r="L54">
        <v>-1.1865199999999999E-2</v>
      </c>
      <c r="M54">
        <v>-1.1865199999999999E-2</v>
      </c>
      <c r="N54">
        <v>0.32454490000000003</v>
      </c>
      <c r="O54">
        <v>2.0087899999999999E-2</v>
      </c>
      <c r="P54">
        <v>0.30445699999999998</v>
      </c>
      <c r="Q54">
        <v>0</v>
      </c>
      <c r="R54">
        <v>1.6007500000000001E-2</v>
      </c>
      <c r="S54">
        <v>4.0803999999999997E-3</v>
      </c>
      <c r="T54">
        <v>0.67545509999999997</v>
      </c>
      <c r="U54">
        <v>0.69554300000000002</v>
      </c>
      <c r="V54">
        <v>0.68549899999999997</v>
      </c>
      <c r="W54">
        <v>0.68722079999999997</v>
      </c>
      <c r="X54">
        <v>0.92202220000000001</v>
      </c>
      <c r="Y54">
        <v>0.8974145</v>
      </c>
      <c r="Z54">
        <v>7.9650999999999993E-3</v>
      </c>
      <c r="AA54">
        <v>1.2846999999999999E-3</v>
      </c>
      <c r="AB54">
        <v>0</v>
      </c>
      <c r="AC54">
        <v>2.5690000000000001E-4</v>
      </c>
      <c r="AD54">
        <v>2.5690000000000001E-4</v>
      </c>
      <c r="AE54">
        <v>6.9373000000000004E-3</v>
      </c>
      <c r="AF54">
        <v>9.2496999999999996E-3</v>
      </c>
      <c r="AG54">
        <v>0.70267429999999997</v>
      </c>
      <c r="AH54">
        <v>0.71428570000000002</v>
      </c>
      <c r="AI54">
        <v>0.70789619999999998</v>
      </c>
      <c r="AJ54">
        <v>0.72022470000000005</v>
      </c>
      <c r="AK54">
        <v>0.61052629999999997</v>
      </c>
      <c r="AL54">
        <v>0.61052629999999997</v>
      </c>
      <c r="AM54">
        <v>0.63859650000000001</v>
      </c>
      <c r="AN54">
        <v>0.64424780000000004</v>
      </c>
      <c r="AO54">
        <v>0.35294120000000001</v>
      </c>
      <c r="AP54">
        <v>0.35454550000000001</v>
      </c>
      <c r="AQ54">
        <v>0.76288659999999997</v>
      </c>
      <c r="AR54">
        <v>0.80786029999999998</v>
      </c>
      <c r="AS54">
        <v>0.68792889999999995</v>
      </c>
      <c r="AT54">
        <v>0.69807459999999999</v>
      </c>
      <c r="AU54">
        <v>0.8225905</v>
      </c>
      <c r="AV54">
        <v>0.80722890000000003</v>
      </c>
      <c r="AY54">
        <v>0.65589180000000002</v>
      </c>
      <c r="AZ54">
        <v>0.62294150000000004</v>
      </c>
      <c r="BA54">
        <v>0.6310827</v>
      </c>
      <c r="BD54">
        <v>0.66969820000000002</v>
      </c>
      <c r="BE54">
        <v>0.67460469999999995</v>
      </c>
      <c r="BH54">
        <v>0.64893509999999999</v>
      </c>
      <c r="BI54">
        <v>0.66059820000000002</v>
      </c>
      <c r="BJ54">
        <v>1.0587600000000001E-2</v>
      </c>
      <c r="BL54">
        <v>1.44382E-2</v>
      </c>
      <c r="BM54">
        <v>5.5462999999999997E-3</v>
      </c>
    </row>
    <row r="55" spans="1:65" x14ac:dyDescent="0.25">
      <c r="A55">
        <v>1954</v>
      </c>
      <c r="B55">
        <v>0.3666275</v>
      </c>
      <c r="C55">
        <v>0.55229150000000005</v>
      </c>
      <c r="D55">
        <v>8.1081100000000003E-2</v>
      </c>
      <c r="E55">
        <v>7.9897599999999999E-2</v>
      </c>
      <c r="F55">
        <v>0.12035849999999999</v>
      </c>
      <c r="G55">
        <v>1.76697E-2</v>
      </c>
      <c r="H55">
        <v>0.66989989999999999</v>
      </c>
      <c r="I55">
        <v>0.68249919999999997</v>
      </c>
      <c r="J55">
        <v>0.68249919999999997</v>
      </c>
      <c r="K55">
        <v>0</v>
      </c>
      <c r="L55">
        <v>-1.2599300000000001E-2</v>
      </c>
      <c r="M55">
        <v>-1.2599300000000001E-2</v>
      </c>
      <c r="N55">
        <v>0.33010010000000001</v>
      </c>
      <c r="O55">
        <v>2.1589500000000001E-2</v>
      </c>
      <c r="P55">
        <v>0.30851060000000002</v>
      </c>
      <c r="Q55">
        <v>0</v>
      </c>
      <c r="R55">
        <v>1.7208999999999999E-2</v>
      </c>
      <c r="S55">
        <v>4.3804999999999998E-3</v>
      </c>
      <c r="T55">
        <v>0.66989989999999999</v>
      </c>
      <c r="U55">
        <v>0.69148929999999997</v>
      </c>
      <c r="V55">
        <v>0.68069460000000004</v>
      </c>
      <c r="W55">
        <v>0.68254510000000002</v>
      </c>
      <c r="X55">
        <v>0.9130064</v>
      </c>
      <c r="Y55">
        <v>0.88690970000000002</v>
      </c>
      <c r="Z55">
        <v>8.4507000000000002E-3</v>
      </c>
      <c r="AA55">
        <v>1.2803999999999999E-3</v>
      </c>
      <c r="AB55">
        <v>0</v>
      </c>
      <c r="AC55">
        <v>2.5609999999999999E-4</v>
      </c>
      <c r="AD55">
        <v>2.5609999999999999E-4</v>
      </c>
      <c r="AE55">
        <v>7.6825000000000001E-3</v>
      </c>
      <c r="AF55">
        <v>9.7310999999999995E-3</v>
      </c>
      <c r="AG55">
        <v>0.69947090000000001</v>
      </c>
      <c r="AH55">
        <v>0.71190089999999995</v>
      </c>
      <c r="AI55">
        <v>0.70374510000000001</v>
      </c>
      <c r="AJ55">
        <v>0.71697040000000001</v>
      </c>
      <c r="AK55">
        <v>0.62376240000000005</v>
      </c>
      <c r="AL55">
        <v>0.62376240000000005</v>
      </c>
      <c r="AM55">
        <v>0.64247790000000005</v>
      </c>
      <c r="AN55">
        <v>0.64821430000000002</v>
      </c>
      <c r="AO55">
        <v>0.3360996</v>
      </c>
      <c r="AP55">
        <v>0.33750000000000002</v>
      </c>
      <c r="AQ55">
        <v>0.75350700000000004</v>
      </c>
      <c r="AR55">
        <v>0.80170580000000002</v>
      </c>
      <c r="AS55">
        <v>0.68635429999999997</v>
      </c>
      <c r="AT55">
        <v>0.69714520000000002</v>
      </c>
      <c r="AU55">
        <v>0.81756340000000005</v>
      </c>
      <c r="AV55">
        <v>0.80121209999999998</v>
      </c>
      <c r="AY55">
        <v>0.64903509999999998</v>
      </c>
      <c r="AZ55">
        <v>0.62358150000000001</v>
      </c>
      <c r="BA55">
        <v>0.63171920000000004</v>
      </c>
      <c r="BD55">
        <v>0.67576919999999996</v>
      </c>
      <c r="BE55">
        <v>0.68145420000000001</v>
      </c>
      <c r="BH55">
        <v>0.64434579999999997</v>
      </c>
      <c r="BI55">
        <v>0.65686040000000001</v>
      </c>
      <c r="BJ55">
        <v>1.08261E-2</v>
      </c>
      <c r="BL55">
        <v>1.54022E-2</v>
      </c>
      <c r="BM55">
        <v>6.4073999999999997E-3</v>
      </c>
    </row>
    <row r="56" spans="1:65" x14ac:dyDescent="0.25">
      <c r="A56">
        <v>1955</v>
      </c>
      <c r="B56">
        <v>0.35268820000000001</v>
      </c>
      <c r="C56">
        <v>0.56236549999999996</v>
      </c>
      <c r="D56">
        <v>8.4946199999999999E-2</v>
      </c>
      <c r="E56">
        <v>7.7085799999999996E-2</v>
      </c>
      <c r="F56">
        <v>0.1229142</v>
      </c>
      <c r="G56">
        <v>1.85664E-2</v>
      </c>
      <c r="H56">
        <v>0.65904549999999995</v>
      </c>
      <c r="I56">
        <v>0.67171570000000003</v>
      </c>
      <c r="J56">
        <v>0.67171570000000003</v>
      </c>
      <c r="K56">
        <v>0</v>
      </c>
      <c r="L56">
        <v>-1.26702E-2</v>
      </c>
      <c r="M56">
        <v>-1.26702E-2</v>
      </c>
      <c r="N56">
        <v>0.3409546</v>
      </c>
      <c r="O56">
        <v>2.2577900000000001E-2</v>
      </c>
      <c r="P56">
        <v>0.31837670000000001</v>
      </c>
      <c r="Q56">
        <v>0</v>
      </c>
      <c r="R56">
        <v>1.80051E-2</v>
      </c>
      <c r="S56">
        <v>4.5726999999999999E-3</v>
      </c>
      <c r="T56">
        <v>0.65904549999999995</v>
      </c>
      <c r="U56">
        <v>0.68162330000000004</v>
      </c>
      <c r="V56">
        <v>0.6703344</v>
      </c>
      <c r="W56">
        <v>0.67226960000000002</v>
      </c>
      <c r="X56">
        <v>0.89762560000000002</v>
      </c>
      <c r="Y56">
        <v>0.87084600000000001</v>
      </c>
      <c r="Z56">
        <v>8.4606000000000004E-3</v>
      </c>
      <c r="AA56">
        <v>1.4101000000000001E-3</v>
      </c>
      <c r="AB56">
        <v>0</v>
      </c>
      <c r="AC56">
        <v>2.3499999999999999E-4</v>
      </c>
      <c r="AD56">
        <v>2.3499999999999999E-4</v>
      </c>
      <c r="AE56">
        <v>8.4606000000000004E-3</v>
      </c>
      <c r="AF56">
        <v>9.8706999999999996E-3</v>
      </c>
      <c r="AG56">
        <v>0.67791840000000003</v>
      </c>
      <c r="AH56">
        <v>0.68955650000000002</v>
      </c>
      <c r="AI56">
        <v>0.68199799999999999</v>
      </c>
      <c r="AJ56">
        <v>0.69436050000000005</v>
      </c>
      <c r="AK56">
        <v>0.60360360000000002</v>
      </c>
      <c r="AL56">
        <v>0.60360360000000002</v>
      </c>
      <c r="AM56">
        <v>0.65337959999999995</v>
      </c>
      <c r="AN56">
        <v>0.66024519999999998</v>
      </c>
      <c r="AO56">
        <v>0.34848479999999998</v>
      </c>
      <c r="AP56">
        <v>0.34980990000000001</v>
      </c>
      <c r="AQ56">
        <v>0.74809159999999997</v>
      </c>
      <c r="AR56">
        <v>0.80327870000000001</v>
      </c>
      <c r="AS56">
        <v>0.67269369999999995</v>
      </c>
      <c r="AT56">
        <v>0.68328339999999999</v>
      </c>
      <c r="AU56">
        <v>0.78930129999999998</v>
      </c>
      <c r="AV56">
        <v>0.7740899</v>
      </c>
      <c r="AY56">
        <v>0.63733770000000001</v>
      </c>
      <c r="AZ56">
        <v>0.60676300000000005</v>
      </c>
      <c r="BA56">
        <v>0.61515929999999996</v>
      </c>
      <c r="BD56">
        <v>0.67251879999999997</v>
      </c>
      <c r="BE56">
        <v>0.67911370000000004</v>
      </c>
      <c r="BF56">
        <v>0.70140089999999999</v>
      </c>
      <c r="BG56">
        <v>0.70642839999999996</v>
      </c>
      <c r="BH56">
        <v>0.65866849999999999</v>
      </c>
      <c r="BI56">
        <v>0.67179160000000004</v>
      </c>
      <c r="BJ56">
        <v>1.14114E-2</v>
      </c>
      <c r="BK56">
        <v>3.9675999999999999E-3</v>
      </c>
      <c r="BL56">
        <v>1.56072E-2</v>
      </c>
      <c r="BM56">
        <v>7.5252000000000001E-3</v>
      </c>
    </row>
    <row r="57" spans="1:65" x14ac:dyDescent="0.25">
      <c r="A57">
        <v>1956</v>
      </c>
      <c r="B57">
        <v>0.35119050000000002</v>
      </c>
      <c r="C57">
        <v>0.54861110000000002</v>
      </c>
      <c r="D57">
        <v>0.10019840000000001</v>
      </c>
      <c r="E57">
        <v>7.87717E-2</v>
      </c>
      <c r="F57">
        <v>0.123053</v>
      </c>
      <c r="G57">
        <v>2.2474399999999999E-2</v>
      </c>
      <c r="H57">
        <v>0.67360169999999997</v>
      </c>
      <c r="I57">
        <v>0.68848379999999998</v>
      </c>
      <c r="J57">
        <v>0.68848379999999998</v>
      </c>
      <c r="K57">
        <v>0</v>
      </c>
      <c r="L57">
        <v>-1.4882100000000001E-2</v>
      </c>
      <c r="M57">
        <v>-1.4882100000000001E-2</v>
      </c>
      <c r="N57">
        <v>0.32639829999999997</v>
      </c>
      <c r="O57">
        <v>2.7289899999999999E-2</v>
      </c>
      <c r="P57">
        <v>0.29910829999999999</v>
      </c>
      <c r="Q57">
        <v>0</v>
      </c>
      <c r="R57">
        <v>2.2696600000000001E-2</v>
      </c>
      <c r="S57">
        <v>4.5934000000000001E-3</v>
      </c>
      <c r="T57">
        <v>0.67360169999999997</v>
      </c>
      <c r="U57">
        <v>0.70089170000000001</v>
      </c>
      <c r="V57">
        <v>0.68724669999999999</v>
      </c>
      <c r="W57">
        <v>0.68958580000000003</v>
      </c>
      <c r="X57">
        <v>0.92573340000000004</v>
      </c>
      <c r="Y57">
        <v>0.89226910000000004</v>
      </c>
      <c r="Z57">
        <v>1.00134E-2</v>
      </c>
      <c r="AA57">
        <v>1.3351000000000001E-3</v>
      </c>
      <c r="AB57">
        <v>0</v>
      </c>
      <c r="AC57">
        <v>2.2249999999999999E-4</v>
      </c>
      <c r="AD57">
        <v>2.2249999999999999E-4</v>
      </c>
      <c r="AE57">
        <v>1.06809E-2</v>
      </c>
      <c r="AF57">
        <v>1.1348499999999999E-2</v>
      </c>
      <c r="AG57">
        <v>0.6920385</v>
      </c>
      <c r="AH57">
        <v>0.70593479999999997</v>
      </c>
      <c r="AI57">
        <v>0.69685770000000002</v>
      </c>
      <c r="AJ57">
        <v>0.71165650000000003</v>
      </c>
      <c r="AK57">
        <v>0.61157019999999995</v>
      </c>
      <c r="AL57">
        <v>0.61157019999999995</v>
      </c>
      <c r="AM57">
        <v>0.69771530000000004</v>
      </c>
      <c r="AN57">
        <v>0.70515099999999997</v>
      </c>
      <c r="AO57">
        <v>0.3485915</v>
      </c>
      <c r="AP57">
        <v>0.3498233</v>
      </c>
      <c r="AQ57">
        <v>0.7428572</v>
      </c>
      <c r="AR57">
        <v>0.8125</v>
      </c>
      <c r="AS57">
        <v>0.69316979999999995</v>
      </c>
      <c r="AT57">
        <v>0.7057774</v>
      </c>
      <c r="AU57">
        <v>0.82395830000000003</v>
      </c>
      <c r="AV57">
        <v>0.8050891</v>
      </c>
      <c r="AY57">
        <v>0.64606699999999995</v>
      </c>
      <c r="AZ57">
        <v>0.60053710000000005</v>
      </c>
      <c r="BA57">
        <v>0.60987080000000005</v>
      </c>
      <c r="BD57">
        <v>0.6769541</v>
      </c>
      <c r="BE57">
        <v>0.68437800000000004</v>
      </c>
      <c r="BF57">
        <v>0.68414050000000004</v>
      </c>
      <c r="BG57">
        <v>0.68991060000000004</v>
      </c>
      <c r="BH57">
        <v>0.65030849999999996</v>
      </c>
      <c r="BI57">
        <v>0.66399560000000002</v>
      </c>
      <c r="BJ57">
        <v>1.29301E-2</v>
      </c>
      <c r="BK57">
        <v>4.8894000000000003E-3</v>
      </c>
      <c r="BL57">
        <v>1.63459E-2</v>
      </c>
      <c r="BM57">
        <v>8.5223E-3</v>
      </c>
    </row>
    <row r="58" spans="1:65" x14ac:dyDescent="0.25">
      <c r="A58">
        <v>1957</v>
      </c>
      <c r="B58">
        <v>0.36234630000000001</v>
      </c>
      <c r="C58">
        <v>0.52885530000000003</v>
      </c>
      <c r="D58">
        <v>0.10879850000000001</v>
      </c>
      <c r="E58">
        <v>8.0801700000000004E-2</v>
      </c>
      <c r="F58">
        <v>0.1179325</v>
      </c>
      <c r="G58">
        <v>2.4261600000000001E-2</v>
      </c>
      <c r="H58">
        <v>0.67212689999999997</v>
      </c>
      <c r="I58">
        <v>0.68779469999999998</v>
      </c>
      <c r="J58">
        <v>0.68779469999999998</v>
      </c>
      <c r="K58">
        <v>0</v>
      </c>
      <c r="L58">
        <v>-1.56677E-2</v>
      </c>
      <c r="M58">
        <v>-1.56677E-2</v>
      </c>
      <c r="N58">
        <v>0.32787309999999997</v>
      </c>
      <c r="O58">
        <v>2.94343E-2</v>
      </c>
      <c r="P58">
        <v>0.2984387</v>
      </c>
      <c r="Q58">
        <v>0</v>
      </c>
      <c r="R58">
        <v>2.4571300000000001E-2</v>
      </c>
      <c r="S58">
        <v>4.8631000000000004E-3</v>
      </c>
      <c r="T58">
        <v>0.67212689999999997</v>
      </c>
      <c r="U58">
        <v>0.70156130000000005</v>
      </c>
      <c r="V58">
        <v>0.68684409999999996</v>
      </c>
      <c r="W58">
        <v>0.68936699999999995</v>
      </c>
      <c r="X58">
        <v>0.92140350000000004</v>
      </c>
      <c r="Y58">
        <v>0.88566610000000001</v>
      </c>
      <c r="Z58">
        <v>1.0126599999999999E-2</v>
      </c>
      <c r="AA58">
        <v>1.4767999999999999E-3</v>
      </c>
      <c r="AB58">
        <v>0</v>
      </c>
      <c r="AC58">
        <v>2.1100000000000001E-4</v>
      </c>
      <c r="AD58">
        <v>2.1100000000000001E-4</v>
      </c>
      <c r="AE58">
        <v>1.24473E-2</v>
      </c>
      <c r="AF58">
        <v>1.16034E-2</v>
      </c>
      <c r="AG58">
        <v>0.69694440000000002</v>
      </c>
      <c r="AH58">
        <v>0.71123449999999999</v>
      </c>
      <c r="AI58">
        <v>0.70119520000000002</v>
      </c>
      <c r="AJ58">
        <v>0.71641790000000005</v>
      </c>
      <c r="AK58">
        <v>0.62790699999999999</v>
      </c>
      <c r="AL58">
        <v>0.62790699999999999</v>
      </c>
      <c r="AM58">
        <v>0.6776316</v>
      </c>
      <c r="AN58">
        <v>0.68552409999999997</v>
      </c>
      <c r="AO58">
        <v>0.3452769</v>
      </c>
      <c r="AP58">
        <v>0.34640520000000002</v>
      </c>
      <c r="AQ58">
        <v>0.73876869999999994</v>
      </c>
      <c r="AR58">
        <v>0.81918820000000003</v>
      </c>
      <c r="AS58">
        <v>0.69302640000000004</v>
      </c>
      <c r="AT58">
        <v>0.70598229999999995</v>
      </c>
      <c r="AU58">
        <v>0.83542400000000006</v>
      </c>
      <c r="AV58">
        <v>0.81577659999999996</v>
      </c>
      <c r="AY58">
        <v>0.64244089999999998</v>
      </c>
      <c r="AZ58">
        <v>0.61109100000000005</v>
      </c>
      <c r="BA58">
        <v>0.62097820000000004</v>
      </c>
      <c r="BD58">
        <v>0.67253949999999996</v>
      </c>
      <c r="BE58">
        <v>0.68118639999999997</v>
      </c>
      <c r="BF58">
        <v>0.63860059999999996</v>
      </c>
      <c r="BG58">
        <v>0.64468599999999998</v>
      </c>
      <c r="BH58">
        <v>0.65309669999999997</v>
      </c>
      <c r="BI58">
        <v>0.66752180000000005</v>
      </c>
      <c r="BJ58">
        <v>1.36843E-2</v>
      </c>
      <c r="BK58">
        <v>5.7908999999999999E-3</v>
      </c>
      <c r="BL58">
        <v>1.7066399999999999E-2</v>
      </c>
      <c r="BM58">
        <v>9.9807999999999997E-3</v>
      </c>
    </row>
    <row r="59" spans="1:65" x14ac:dyDescent="0.25">
      <c r="A59">
        <v>1958</v>
      </c>
      <c r="B59">
        <v>0.3410183</v>
      </c>
      <c r="C59">
        <v>0.53986559999999995</v>
      </c>
      <c r="D59">
        <v>0.11911620000000001</v>
      </c>
      <c r="E59">
        <v>7.3773900000000003E-2</v>
      </c>
      <c r="F59">
        <v>0.1167914</v>
      </c>
      <c r="G59">
        <v>2.5768900000000001E-2</v>
      </c>
      <c r="H59">
        <v>0.67063589999999995</v>
      </c>
      <c r="I59">
        <v>0.68771110000000002</v>
      </c>
      <c r="J59">
        <v>0.68771110000000002</v>
      </c>
      <c r="K59">
        <v>0</v>
      </c>
      <c r="L59">
        <v>-1.7075199999999999E-2</v>
      </c>
      <c r="M59">
        <v>-1.7075199999999999E-2</v>
      </c>
      <c r="N59">
        <v>0.32936409999999999</v>
      </c>
      <c r="O59">
        <v>3.1416300000000001E-2</v>
      </c>
      <c r="P59">
        <v>0.29794779999999998</v>
      </c>
      <c r="Q59">
        <v>0</v>
      </c>
      <c r="R59">
        <v>2.63491E-2</v>
      </c>
      <c r="S59">
        <v>5.0670999999999997E-3</v>
      </c>
      <c r="T59">
        <v>0.67063589999999995</v>
      </c>
      <c r="U59">
        <v>0.70205220000000002</v>
      </c>
      <c r="V59">
        <v>0.68634399999999995</v>
      </c>
      <c r="W59">
        <v>0.6890368</v>
      </c>
      <c r="X59">
        <v>0.91087399999999996</v>
      </c>
      <c r="Y59">
        <v>0.87359730000000002</v>
      </c>
      <c r="Z59">
        <v>1.05985E-2</v>
      </c>
      <c r="AA59">
        <v>1.4547E-3</v>
      </c>
      <c r="AB59">
        <v>0</v>
      </c>
      <c r="AC59">
        <v>4.1560000000000002E-4</v>
      </c>
      <c r="AD59">
        <v>4.1560000000000002E-4</v>
      </c>
      <c r="AE59">
        <v>1.33001E-2</v>
      </c>
      <c r="AF59">
        <v>1.20532E-2</v>
      </c>
      <c r="AG59">
        <v>0.7017544</v>
      </c>
      <c r="AH59">
        <v>0.71741029999999995</v>
      </c>
      <c r="AI59">
        <v>0.70577540000000005</v>
      </c>
      <c r="AJ59">
        <v>0.72253259999999997</v>
      </c>
      <c r="AK59">
        <v>0.63768119999999995</v>
      </c>
      <c r="AL59">
        <v>0.63768119999999995</v>
      </c>
      <c r="AM59">
        <v>0.65669290000000002</v>
      </c>
      <c r="AN59">
        <v>0.66401270000000001</v>
      </c>
      <c r="AO59">
        <v>0.34743200000000002</v>
      </c>
      <c r="AP59">
        <v>0.34954400000000002</v>
      </c>
      <c r="AQ59">
        <v>0.74258970000000002</v>
      </c>
      <c r="AR59">
        <v>0.82495669999999999</v>
      </c>
      <c r="AS59">
        <v>0.69212649999999998</v>
      </c>
      <c r="AT59">
        <v>0.70590249999999999</v>
      </c>
      <c r="AU59">
        <v>0.82578050000000003</v>
      </c>
      <c r="AV59">
        <v>0.80510559999999998</v>
      </c>
      <c r="AY59">
        <v>0.63943119999999998</v>
      </c>
      <c r="AZ59">
        <v>0.61053199999999996</v>
      </c>
      <c r="BA59">
        <v>0.62019740000000001</v>
      </c>
      <c r="BD59">
        <v>0.66795269999999995</v>
      </c>
      <c r="BE59">
        <v>0.67733169999999998</v>
      </c>
      <c r="BF59">
        <v>0.63417849999999998</v>
      </c>
      <c r="BG59">
        <v>0.64000360000000001</v>
      </c>
      <c r="BH59">
        <v>0.64774140000000002</v>
      </c>
      <c r="BI59">
        <v>0.66337880000000005</v>
      </c>
      <c r="BJ59">
        <v>1.32671E-2</v>
      </c>
      <c r="BK59">
        <v>5.8650000000000004E-3</v>
      </c>
      <c r="BL59">
        <v>1.85256E-2</v>
      </c>
      <c r="BM59">
        <v>1.08761E-2</v>
      </c>
    </row>
    <row r="60" spans="1:65" x14ac:dyDescent="0.25">
      <c r="A60">
        <v>1959</v>
      </c>
      <c r="B60">
        <v>0.34612100000000001</v>
      </c>
      <c r="C60">
        <v>0.53793690000000005</v>
      </c>
      <c r="D60">
        <v>0.115942</v>
      </c>
      <c r="E60">
        <v>7.7822500000000003E-2</v>
      </c>
      <c r="F60">
        <v>0.12095069999999999</v>
      </c>
      <c r="G60">
        <v>2.6068600000000001E-2</v>
      </c>
      <c r="H60">
        <v>0.66249420000000003</v>
      </c>
      <c r="I60">
        <v>0.67966709999999997</v>
      </c>
      <c r="J60">
        <v>0.67966709999999997</v>
      </c>
      <c r="K60">
        <v>0</v>
      </c>
      <c r="L60">
        <v>-1.7172900000000001E-2</v>
      </c>
      <c r="M60">
        <v>-1.7172900000000001E-2</v>
      </c>
      <c r="N60">
        <v>0.33750580000000002</v>
      </c>
      <c r="O60">
        <v>3.1525299999999999E-2</v>
      </c>
      <c r="P60">
        <v>0.30598049999999999</v>
      </c>
      <c r="Q60">
        <v>0</v>
      </c>
      <c r="R60">
        <v>2.64256E-2</v>
      </c>
      <c r="S60">
        <v>5.0997000000000004E-3</v>
      </c>
      <c r="T60">
        <v>0.66249420000000003</v>
      </c>
      <c r="U60">
        <v>0.69401939999999995</v>
      </c>
      <c r="V60">
        <v>0.67825679999999999</v>
      </c>
      <c r="W60">
        <v>0.68095890000000003</v>
      </c>
      <c r="X60">
        <v>0.90990130000000002</v>
      </c>
      <c r="Y60">
        <v>0.87213909999999994</v>
      </c>
      <c r="Z60">
        <v>1.07341E-2</v>
      </c>
      <c r="AA60">
        <v>1.5334000000000001E-3</v>
      </c>
      <c r="AB60">
        <v>0</v>
      </c>
      <c r="AC60">
        <v>3.834E-4</v>
      </c>
      <c r="AD60">
        <v>3.834E-4</v>
      </c>
      <c r="AE60">
        <v>1.3417699999999999E-2</v>
      </c>
      <c r="AF60">
        <v>1.22676E-2</v>
      </c>
      <c r="AG60">
        <v>0.68869360000000002</v>
      </c>
      <c r="AH60">
        <v>0.70374709999999996</v>
      </c>
      <c r="AI60">
        <v>0.69065909999999997</v>
      </c>
      <c r="AJ60">
        <v>0.70666119999999999</v>
      </c>
      <c r="AK60">
        <v>0.65068499999999996</v>
      </c>
      <c r="AL60">
        <v>0.65068499999999996</v>
      </c>
      <c r="AM60">
        <v>0.66114459999999997</v>
      </c>
      <c r="AN60">
        <v>0.66920729999999995</v>
      </c>
      <c r="AO60">
        <v>0.34722219999999998</v>
      </c>
      <c r="AP60">
        <v>0.34916199999999997</v>
      </c>
      <c r="AQ60">
        <v>0.73692080000000004</v>
      </c>
      <c r="AR60">
        <v>0.82303839999999995</v>
      </c>
      <c r="AS60">
        <v>0.68311999999999995</v>
      </c>
      <c r="AT60">
        <v>0.69670600000000005</v>
      </c>
      <c r="AU60">
        <v>0.80527020000000005</v>
      </c>
      <c r="AV60">
        <v>0.78562089999999996</v>
      </c>
      <c r="AY60">
        <v>0.63178000000000001</v>
      </c>
      <c r="AZ60">
        <v>0.60748740000000001</v>
      </c>
      <c r="BA60">
        <v>0.61682650000000006</v>
      </c>
      <c r="BD60">
        <v>0.66788919999999996</v>
      </c>
      <c r="BE60">
        <v>0.67817810000000001</v>
      </c>
      <c r="BF60">
        <v>0.6137823</v>
      </c>
      <c r="BG60">
        <v>0.61974680000000004</v>
      </c>
      <c r="BH60">
        <v>0.63319239999999999</v>
      </c>
      <c r="BI60">
        <v>0.64979050000000005</v>
      </c>
      <c r="BJ60">
        <v>1.3020199999999999E-2</v>
      </c>
      <c r="BK60">
        <v>6.3372000000000003E-3</v>
      </c>
      <c r="BL60">
        <v>1.9924899999999999E-2</v>
      </c>
      <c r="BM60">
        <v>1.2119899999999999E-2</v>
      </c>
    </row>
    <row r="61" spans="1:65" x14ac:dyDescent="0.25">
      <c r="A61">
        <v>1960</v>
      </c>
      <c r="B61">
        <v>0.34907250000000001</v>
      </c>
      <c r="C61">
        <v>0.5261382</v>
      </c>
      <c r="D61">
        <v>0.1247892</v>
      </c>
      <c r="E61">
        <v>7.6327400000000004E-2</v>
      </c>
      <c r="F61">
        <v>0.1150442</v>
      </c>
      <c r="G61">
        <v>2.7286100000000001E-2</v>
      </c>
      <c r="H61">
        <v>0.67194469999999995</v>
      </c>
      <c r="I61">
        <v>0.69026339999999997</v>
      </c>
      <c r="J61">
        <v>0.69010530000000003</v>
      </c>
      <c r="K61">
        <v>-1.5809999999999999E-4</v>
      </c>
      <c r="L61">
        <v>-1.8160599999999999E-2</v>
      </c>
      <c r="M61">
        <v>-1.83187E-2</v>
      </c>
      <c r="N61">
        <v>0.3280554</v>
      </c>
      <c r="O61">
        <v>3.3006199999999999E-2</v>
      </c>
      <c r="P61">
        <v>0.29504910000000001</v>
      </c>
      <c r="Q61">
        <v>2.23E-4</v>
      </c>
      <c r="R61">
        <v>2.8099900000000001E-2</v>
      </c>
      <c r="S61">
        <v>4.6832999999999996E-3</v>
      </c>
      <c r="T61">
        <v>0.67194469999999995</v>
      </c>
      <c r="U61">
        <v>0.70495090000000005</v>
      </c>
      <c r="V61">
        <v>0.68844780000000005</v>
      </c>
      <c r="W61">
        <v>0.69127680000000002</v>
      </c>
      <c r="X61">
        <v>0.9135839</v>
      </c>
      <c r="Y61">
        <v>0.87434699999999999</v>
      </c>
      <c r="Z61">
        <v>1.1246300000000001E-2</v>
      </c>
      <c r="AA61">
        <v>1.4748999999999999E-3</v>
      </c>
      <c r="AB61">
        <v>0</v>
      </c>
      <c r="AC61">
        <v>3.6870000000000002E-4</v>
      </c>
      <c r="AD61">
        <v>3.6870000000000002E-4</v>
      </c>
      <c r="AE61">
        <v>1.4380499999999999E-2</v>
      </c>
      <c r="AF61">
        <v>1.27212E-2</v>
      </c>
      <c r="AG61">
        <v>0.7008453</v>
      </c>
      <c r="AH61">
        <v>0.71691729999999998</v>
      </c>
      <c r="AI61">
        <v>0.7049628</v>
      </c>
      <c r="AJ61">
        <v>0.72217770000000003</v>
      </c>
      <c r="AK61">
        <v>0.63580239999999999</v>
      </c>
      <c r="AL61">
        <v>0.63580239999999999</v>
      </c>
      <c r="AM61">
        <v>0.67530489999999999</v>
      </c>
      <c r="AN61">
        <v>0.68364199999999997</v>
      </c>
      <c r="AO61">
        <v>0.35279189999999999</v>
      </c>
      <c r="AP61">
        <v>0.35459180000000001</v>
      </c>
      <c r="AQ61">
        <v>0.73839659999999996</v>
      </c>
      <c r="AR61">
        <v>0.82938389999999995</v>
      </c>
      <c r="AS61">
        <v>0.6958839</v>
      </c>
      <c r="AT61">
        <v>0.710399</v>
      </c>
      <c r="AU61">
        <v>0.82625649999999995</v>
      </c>
      <c r="AV61">
        <v>0.80498099999999995</v>
      </c>
      <c r="AY61">
        <v>0.63958950000000003</v>
      </c>
      <c r="AZ61">
        <v>0.61021400000000003</v>
      </c>
      <c r="BA61">
        <v>0.61922100000000002</v>
      </c>
      <c r="BD61">
        <v>0.65663570000000004</v>
      </c>
      <c r="BE61">
        <v>0.66731450000000003</v>
      </c>
      <c r="BF61">
        <v>0.5697044</v>
      </c>
      <c r="BG61">
        <v>0.57609699999999997</v>
      </c>
      <c r="BH61">
        <v>0.64958890000000002</v>
      </c>
      <c r="BI61">
        <v>0.66782710000000001</v>
      </c>
      <c r="BJ61">
        <v>1.2573600000000001E-2</v>
      </c>
      <c r="BK61">
        <v>7.5209999999999999E-3</v>
      </c>
      <c r="BL61">
        <v>2.0988799999999998E-2</v>
      </c>
      <c r="BM61">
        <v>1.2761099999999999E-2</v>
      </c>
    </row>
    <row r="62" spans="1:65" x14ac:dyDescent="0.25">
      <c r="A62">
        <v>1961</v>
      </c>
      <c r="B62">
        <v>0.34281070000000002</v>
      </c>
      <c r="C62">
        <v>0.52071480000000003</v>
      </c>
      <c r="D62">
        <v>0.1364744</v>
      </c>
      <c r="E62">
        <v>7.5062299999999998E-2</v>
      </c>
      <c r="F62">
        <v>0.1140164</v>
      </c>
      <c r="G62">
        <v>2.9882599999999999E-2</v>
      </c>
      <c r="H62">
        <v>0.66896549999999999</v>
      </c>
      <c r="I62">
        <v>0.68885929999999995</v>
      </c>
      <c r="J62">
        <v>0.68855370000000005</v>
      </c>
      <c r="K62">
        <v>-3.056E-4</v>
      </c>
      <c r="L62">
        <v>-1.95882E-2</v>
      </c>
      <c r="M62">
        <v>-1.98938E-2</v>
      </c>
      <c r="N62">
        <v>0.33103450000000001</v>
      </c>
      <c r="O62">
        <v>3.62069E-2</v>
      </c>
      <c r="P62">
        <v>0.29482760000000002</v>
      </c>
      <c r="Q62">
        <v>6.466E-4</v>
      </c>
      <c r="R62">
        <v>2.9956900000000002E-2</v>
      </c>
      <c r="S62">
        <v>5.8190000000000004E-3</v>
      </c>
      <c r="T62">
        <v>0.66896549999999999</v>
      </c>
      <c r="U62">
        <v>0.70517240000000003</v>
      </c>
      <c r="V62">
        <v>0.68706889999999998</v>
      </c>
      <c r="W62">
        <v>0.69017229999999996</v>
      </c>
      <c r="X62">
        <v>0.91053090000000003</v>
      </c>
      <c r="Y62">
        <v>0.86776629999999999</v>
      </c>
      <c r="Z62">
        <v>1.20953E-2</v>
      </c>
      <c r="AA62">
        <v>1.7787E-3</v>
      </c>
      <c r="AB62">
        <v>0</v>
      </c>
      <c r="AC62">
        <v>3.5570000000000003E-4</v>
      </c>
      <c r="AD62">
        <v>3.5570000000000003E-4</v>
      </c>
      <c r="AE62">
        <v>1.5652800000000001E-2</v>
      </c>
      <c r="AF62">
        <v>1.38741E-2</v>
      </c>
      <c r="AG62">
        <v>0.69907079999999999</v>
      </c>
      <c r="AH62">
        <v>0.71648350000000005</v>
      </c>
      <c r="AI62">
        <v>0.70205479999999998</v>
      </c>
      <c r="AJ62">
        <v>0.72042170000000005</v>
      </c>
      <c r="AK62">
        <v>0.6529412</v>
      </c>
      <c r="AL62">
        <v>0.6529412</v>
      </c>
      <c r="AM62">
        <v>0.66616540000000002</v>
      </c>
      <c r="AN62">
        <v>0.67633589999999999</v>
      </c>
      <c r="AO62">
        <v>0.34532370000000001</v>
      </c>
      <c r="AP62">
        <v>0.34698800000000002</v>
      </c>
      <c r="AQ62">
        <v>0.74176549999999997</v>
      </c>
      <c r="AR62">
        <v>0.83904619999999996</v>
      </c>
      <c r="AS62">
        <v>0.69275189999999998</v>
      </c>
      <c r="AT62">
        <v>0.70871490000000004</v>
      </c>
      <c r="AU62">
        <v>0.82012580000000002</v>
      </c>
      <c r="AV62">
        <v>0.79739090000000001</v>
      </c>
      <c r="AY62">
        <v>0.63351000000000002</v>
      </c>
      <c r="AZ62">
        <v>0.62020200000000003</v>
      </c>
      <c r="BA62">
        <v>0.62917310000000004</v>
      </c>
      <c r="BD62">
        <v>0.66581900000000005</v>
      </c>
      <c r="BE62">
        <v>0.67793490000000001</v>
      </c>
      <c r="BF62">
        <v>0.55929139999999999</v>
      </c>
      <c r="BG62">
        <v>0.56656910000000005</v>
      </c>
      <c r="BH62">
        <v>0.65720619999999996</v>
      </c>
      <c r="BI62">
        <v>0.67685569999999995</v>
      </c>
      <c r="BJ62">
        <v>1.24143E-2</v>
      </c>
      <c r="BK62">
        <v>8.6824999999999992E-3</v>
      </c>
      <c r="BL62">
        <v>2.23486E-2</v>
      </c>
      <c r="BM62">
        <v>1.4475200000000001E-2</v>
      </c>
    </row>
    <row r="63" spans="1:65" x14ac:dyDescent="0.25">
      <c r="A63">
        <v>1962</v>
      </c>
      <c r="B63">
        <v>0.34883720000000001</v>
      </c>
      <c r="C63">
        <v>0.51387850000000002</v>
      </c>
      <c r="D63">
        <v>0.1372843</v>
      </c>
      <c r="E63">
        <v>7.6999499999999999E-2</v>
      </c>
      <c r="F63">
        <v>0.1134294</v>
      </c>
      <c r="G63">
        <v>3.0303E-2</v>
      </c>
      <c r="H63">
        <v>0.66360370000000002</v>
      </c>
      <c r="I63">
        <v>0.68325789999999997</v>
      </c>
      <c r="J63">
        <v>0.68297699999999995</v>
      </c>
      <c r="K63">
        <v>-2.809E-4</v>
      </c>
      <c r="L63">
        <v>-1.93733E-2</v>
      </c>
      <c r="M63">
        <v>-1.96542E-2</v>
      </c>
      <c r="N63">
        <v>0.33639639999999998</v>
      </c>
      <c r="O63">
        <v>3.6556100000000001E-2</v>
      </c>
      <c r="P63">
        <v>0.2998402</v>
      </c>
      <c r="Q63">
        <v>5.9929999999999998E-4</v>
      </c>
      <c r="R63">
        <v>3.0763100000000002E-2</v>
      </c>
      <c r="S63">
        <v>5.1938000000000002E-3</v>
      </c>
      <c r="T63">
        <v>0.66360370000000002</v>
      </c>
      <c r="U63">
        <v>0.7001598</v>
      </c>
      <c r="V63">
        <v>0.68188170000000004</v>
      </c>
      <c r="W63">
        <v>0.68593249999999995</v>
      </c>
      <c r="X63">
        <v>0.90443770000000001</v>
      </c>
      <c r="Y63">
        <v>0.86151440000000001</v>
      </c>
      <c r="Z63">
        <v>1.1756900000000001E-2</v>
      </c>
      <c r="AA63">
        <v>1.6559000000000001E-3</v>
      </c>
      <c r="AB63">
        <v>0</v>
      </c>
      <c r="AC63">
        <v>4.9680000000000004E-4</v>
      </c>
      <c r="AD63">
        <v>4.9680000000000004E-4</v>
      </c>
      <c r="AE63">
        <v>1.6393399999999999E-2</v>
      </c>
      <c r="AF63">
        <v>1.3412800000000001E-2</v>
      </c>
      <c r="AG63">
        <v>0.69225720000000002</v>
      </c>
      <c r="AH63">
        <v>0.70876720000000004</v>
      </c>
      <c r="AI63">
        <v>0.69466720000000004</v>
      </c>
      <c r="AJ63">
        <v>0.71229450000000005</v>
      </c>
      <c r="AK63">
        <v>0.65730339999999998</v>
      </c>
      <c r="AL63">
        <v>0.66101690000000002</v>
      </c>
      <c r="AM63">
        <v>0.65517239999999999</v>
      </c>
      <c r="AN63">
        <v>0.66472299999999995</v>
      </c>
      <c r="AO63">
        <v>0.34821429999999998</v>
      </c>
      <c r="AP63">
        <v>0.35056179999999998</v>
      </c>
      <c r="AQ63">
        <v>0.73982740000000002</v>
      </c>
      <c r="AR63">
        <v>0.84269660000000002</v>
      </c>
      <c r="AS63">
        <v>0.68536330000000001</v>
      </c>
      <c r="AT63">
        <v>0.70051870000000005</v>
      </c>
      <c r="AU63">
        <v>0.81091469999999999</v>
      </c>
      <c r="AV63">
        <v>0.78937520000000005</v>
      </c>
      <c r="AY63">
        <v>0.62788029999999995</v>
      </c>
      <c r="AZ63">
        <v>0.62139679999999997</v>
      </c>
      <c r="BA63">
        <v>0.63023099999999999</v>
      </c>
      <c r="BD63">
        <v>0.67553700000000005</v>
      </c>
      <c r="BE63">
        <v>0.68862800000000002</v>
      </c>
      <c r="BF63">
        <v>0.57002149999999996</v>
      </c>
      <c r="BG63">
        <v>0.57764110000000002</v>
      </c>
      <c r="BH63">
        <v>0.67235849999999997</v>
      </c>
      <c r="BI63">
        <v>0.69373850000000004</v>
      </c>
      <c r="BJ63">
        <v>1.20918E-2</v>
      </c>
      <c r="BK63">
        <v>9.1973000000000003E-3</v>
      </c>
      <c r="BL63">
        <v>2.3666900000000001E-2</v>
      </c>
      <c r="BM63">
        <v>1.53093E-2</v>
      </c>
    </row>
    <row r="64" spans="1:65" x14ac:dyDescent="0.25">
      <c r="A64">
        <v>1963</v>
      </c>
      <c r="B64">
        <v>0.33592100000000003</v>
      </c>
      <c r="C64">
        <v>0.5165843</v>
      </c>
      <c r="D64">
        <v>0.14749470000000001</v>
      </c>
      <c r="E64">
        <v>7.4666700000000003E-2</v>
      </c>
      <c r="F64">
        <v>0.1148235</v>
      </c>
      <c r="G64">
        <v>3.2784300000000002E-2</v>
      </c>
      <c r="H64">
        <v>0.66125679999999998</v>
      </c>
      <c r="I64">
        <v>0.6815795</v>
      </c>
      <c r="J64">
        <v>0.68104960000000003</v>
      </c>
      <c r="K64">
        <v>-5.2990000000000003E-4</v>
      </c>
      <c r="L64">
        <v>-1.97927E-2</v>
      </c>
      <c r="M64">
        <v>-2.03226E-2</v>
      </c>
      <c r="N64">
        <v>0.33874320000000002</v>
      </c>
      <c r="O64">
        <v>3.9441400000000001E-2</v>
      </c>
      <c r="P64">
        <v>0.2993017</v>
      </c>
      <c r="Q64">
        <v>9.4359999999999995E-4</v>
      </c>
      <c r="R64">
        <v>3.3213800000000002E-2</v>
      </c>
      <c r="S64">
        <v>5.2839999999999996E-3</v>
      </c>
      <c r="T64">
        <v>0.66125679999999998</v>
      </c>
      <c r="U64">
        <v>0.7006983</v>
      </c>
      <c r="V64">
        <v>0.68097750000000001</v>
      </c>
      <c r="W64">
        <v>0.68594929999999998</v>
      </c>
      <c r="X64">
        <v>0.90262750000000003</v>
      </c>
      <c r="Y64">
        <v>0.85651429999999995</v>
      </c>
      <c r="Z64">
        <v>1.2392200000000001E-2</v>
      </c>
      <c r="AA64">
        <v>1.5686000000000001E-3</v>
      </c>
      <c r="AB64">
        <v>0</v>
      </c>
      <c r="AC64">
        <v>4.706E-4</v>
      </c>
      <c r="AD64">
        <v>4.706E-4</v>
      </c>
      <c r="AE64">
        <v>1.8352899999999998E-2</v>
      </c>
      <c r="AF64">
        <v>1.3960800000000001E-2</v>
      </c>
      <c r="AG64">
        <v>0.68692169999999997</v>
      </c>
      <c r="AH64">
        <v>0.70407839999999999</v>
      </c>
      <c r="AI64">
        <v>0.68637700000000001</v>
      </c>
      <c r="AJ64">
        <v>0.70456070000000004</v>
      </c>
      <c r="AK64">
        <v>0.7</v>
      </c>
      <c r="AL64">
        <v>0.70391060000000005</v>
      </c>
      <c r="AM64">
        <v>0.65966389999999997</v>
      </c>
      <c r="AN64">
        <v>0.66903409999999996</v>
      </c>
      <c r="AO64">
        <v>0.3494737</v>
      </c>
      <c r="AP64">
        <v>0.35169489999999998</v>
      </c>
      <c r="AQ64">
        <v>0.73902999999999996</v>
      </c>
      <c r="AR64">
        <v>0.85447260000000003</v>
      </c>
      <c r="AS64">
        <v>0.682002</v>
      </c>
      <c r="AT64">
        <v>0.69769840000000005</v>
      </c>
      <c r="AU64">
        <v>0.80368099999999998</v>
      </c>
      <c r="AV64">
        <v>0.78140350000000003</v>
      </c>
      <c r="AY64">
        <v>0.62230050000000003</v>
      </c>
      <c r="AZ64">
        <v>0.61605109999999996</v>
      </c>
      <c r="BA64">
        <v>0.62467569999999994</v>
      </c>
      <c r="BD64">
        <v>0.68244510000000003</v>
      </c>
      <c r="BE64">
        <v>0.69687180000000004</v>
      </c>
      <c r="BF64">
        <v>0.57904480000000003</v>
      </c>
      <c r="BG64">
        <v>0.58698660000000003</v>
      </c>
      <c r="BH64">
        <v>0.67676320000000001</v>
      </c>
      <c r="BI64">
        <v>0.69942890000000002</v>
      </c>
      <c r="BJ64">
        <v>1.1886300000000001E-2</v>
      </c>
      <c r="BK64">
        <v>9.4657000000000005E-3</v>
      </c>
      <c r="BL64">
        <v>2.4972999999999999E-2</v>
      </c>
      <c r="BM64">
        <v>1.6907100000000001E-2</v>
      </c>
    </row>
    <row r="65" spans="1:66" x14ac:dyDescent="0.25">
      <c r="A65">
        <v>1964</v>
      </c>
      <c r="B65">
        <v>0.33702739999999998</v>
      </c>
      <c r="C65">
        <v>0.51564529999999997</v>
      </c>
      <c r="D65">
        <v>0.14732719999999999</v>
      </c>
      <c r="E65">
        <v>7.5529600000000002E-2</v>
      </c>
      <c r="F65">
        <v>0.1155588</v>
      </c>
      <c r="G65">
        <v>3.3016799999999999E-2</v>
      </c>
      <c r="H65">
        <v>0.65872459999999999</v>
      </c>
      <c r="I65">
        <v>0.67894549999999998</v>
      </c>
      <c r="J65">
        <v>0.67821070000000006</v>
      </c>
      <c r="K65">
        <v>-7.3479999999999997E-4</v>
      </c>
      <c r="L65">
        <v>-1.9486099999999999E-2</v>
      </c>
      <c r="M65">
        <v>-2.02209E-2</v>
      </c>
      <c r="N65">
        <v>0.34127540000000001</v>
      </c>
      <c r="O65">
        <v>3.95936E-2</v>
      </c>
      <c r="P65">
        <v>0.3016818</v>
      </c>
      <c r="Q65">
        <v>1.0512E-3</v>
      </c>
      <c r="R65">
        <v>3.3637E-2</v>
      </c>
      <c r="S65">
        <v>4.9053999999999999E-3</v>
      </c>
      <c r="T65">
        <v>0.65872459999999999</v>
      </c>
      <c r="U65">
        <v>0.69831810000000005</v>
      </c>
      <c r="V65">
        <v>0.67852140000000005</v>
      </c>
      <c r="W65">
        <v>0.68387100000000001</v>
      </c>
      <c r="X65">
        <v>0.90081460000000002</v>
      </c>
      <c r="Y65">
        <v>0.85454549999999996</v>
      </c>
      <c r="Z65">
        <v>1.24178E-2</v>
      </c>
      <c r="AA65">
        <v>1.3148000000000001E-3</v>
      </c>
      <c r="AB65">
        <v>0</v>
      </c>
      <c r="AC65">
        <v>5.844E-4</v>
      </c>
      <c r="AD65">
        <v>5.844E-4</v>
      </c>
      <c r="AE65">
        <v>1.8845899999999999E-2</v>
      </c>
      <c r="AF65">
        <v>1.37327E-2</v>
      </c>
      <c r="AG65">
        <v>0.68264840000000004</v>
      </c>
      <c r="AH65">
        <v>0.69961980000000001</v>
      </c>
      <c r="AI65">
        <v>0.68269809999999997</v>
      </c>
      <c r="AJ65">
        <v>0.70049660000000002</v>
      </c>
      <c r="AK65">
        <v>0.68181820000000004</v>
      </c>
      <c r="AL65">
        <v>0.68527919999999998</v>
      </c>
      <c r="AM65">
        <v>0.64675329999999998</v>
      </c>
      <c r="AN65">
        <v>0.65440209999999999</v>
      </c>
      <c r="AO65">
        <v>0.35586479999999998</v>
      </c>
      <c r="AP65">
        <v>0.35871740000000002</v>
      </c>
      <c r="AQ65">
        <v>0.74488699999999997</v>
      </c>
      <c r="AR65">
        <v>0.86499999999999999</v>
      </c>
      <c r="AS65">
        <v>0.67618160000000005</v>
      </c>
      <c r="AT65">
        <v>0.69138759999999999</v>
      </c>
      <c r="AU65">
        <v>0.80457449999999997</v>
      </c>
      <c r="AV65">
        <v>0.78221059999999998</v>
      </c>
      <c r="AY65">
        <v>0.61979419999999996</v>
      </c>
      <c r="AZ65">
        <v>0.61000189999999999</v>
      </c>
      <c r="BA65">
        <v>0.61897999999999997</v>
      </c>
      <c r="BD65">
        <v>0.68103219999999998</v>
      </c>
      <c r="BE65">
        <v>0.69677040000000001</v>
      </c>
      <c r="BF65">
        <v>0.56515090000000001</v>
      </c>
      <c r="BG65">
        <v>0.57317059999999997</v>
      </c>
      <c r="BH65">
        <v>0.67086959999999995</v>
      </c>
      <c r="BI65">
        <v>0.69451189999999996</v>
      </c>
      <c r="BJ65">
        <v>1.26231E-2</v>
      </c>
      <c r="BK65">
        <v>9.9690000000000004E-3</v>
      </c>
      <c r="BL65">
        <v>2.61745E-2</v>
      </c>
      <c r="BM65">
        <v>1.8653800000000002E-2</v>
      </c>
    </row>
    <row r="66" spans="1:66" x14ac:dyDescent="0.25">
      <c r="A66">
        <v>1965</v>
      </c>
      <c r="B66">
        <v>0.34404760000000001</v>
      </c>
      <c r="C66">
        <v>0.50773809999999997</v>
      </c>
      <c r="D66">
        <v>0.14821429999999999</v>
      </c>
      <c r="E66">
        <v>7.7866099999999994E-2</v>
      </c>
      <c r="F66">
        <v>0.1149131</v>
      </c>
      <c r="G66">
        <v>3.3544400000000002E-2</v>
      </c>
      <c r="H66">
        <v>0.65292320000000004</v>
      </c>
      <c r="I66">
        <v>0.67353379999999996</v>
      </c>
      <c r="J66">
        <v>0.67263980000000001</v>
      </c>
      <c r="K66">
        <v>-8.9400000000000005E-4</v>
      </c>
      <c r="L66">
        <v>-1.9716600000000001E-2</v>
      </c>
      <c r="M66">
        <v>-2.06106E-2</v>
      </c>
      <c r="N66">
        <v>0.34707680000000002</v>
      </c>
      <c r="O66">
        <v>4.0103100000000003E-2</v>
      </c>
      <c r="P66">
        <v>0.30697370000000002</v>
      </c>
      <c r="Q66">
        <v>1.4495000000000001E-3</v>
      </c>
      <c r="R66">
        <v>3.3499800000000003E-2</v>
      </c>
      <c r="S66">
        <v>5.1538E-3</v>
      </c>
      <c r="T66">
        <v>0.65292320000000004</v>
      </c>
      <c r="U66">
        <v>0.69302620000000004</v>
      </c>
      <c r="V66">
        <v>0.67297470000000004</v>
      </c>
      <c r="W66">
        <v>0.67823820000000001</v>
      </c>
      <c r="X66">
        <v>0.89512040000000004</v>
      </c>
      <c r="Y66">
        <v>0.84847220000000001</v>
      </c>
      <c r="Z66">
        <v>1.3067499999999999E-2</v>
      </c>
      <c r="AA66">
        <v>1.3472E-3</v>
      </c>
      <c r="AB66">
        <v>0</v>
      </c>
      <c r="AC66">
        <v>5.3890000000000003E-4</v>
      </c>
      <c r="AD66">
        <v>5.3890000000000003E-4</v>
      </c>
      <c r="AE66">
        <v>1.85909E-2</v>
      </c>
      <c r="AF66">
        <v>1.4414700000000001E-2</v>
      </c>
      <c r="AG66">
        <v>0.67331609999999997</v>
      </c>
      <c r="AH66">
        <v>0.69067230000000002</v>
      </c>
      <c r="AI66">
        <v>0.67288179999999997</v>
      </c>
      <c r="AJ66">
        <v>0.6908784</v>
      </c>
      <c r="AK66">
        <v>0.68396230000000002</v>
      </c>
      <c r="AL66">
        <v>0.69047619999999998</v>
      </c>
      <c r="AM66">
        <v>0.63546800000000003</v>
      </c>
      <c r="AN66">
        <v>0.64339150000000001</v>
      </c>
      <c r="AO66">
        <v>0.3587361</v>
      </c>
      <c r="AP66">
        <v>0.3614232</v>
      </c>
      <c r="AQ66">
        <v>0.74974879999999999</v>
      </c>
      <c r="AR66">
        <v>0.87047839999999999</v>
      </c>
      <c r="AS66">
        <v>0.66673800000000005</v>
      </c>
      <c r="AT66">
        <v>0.68236580000000002</v>
      </c>
      <c r="AU66">
        <v>0.80564170000000002</v>
      </c>
      <c r="AV66">
        <v>0.78212459999999995</v>
      </c>
      <c r="AY66">
        <v>0.61401969999999995</v>
      </c>
      <c r="AZ66">
        <v>0.61621329999999996</v>
      </c>
      <c r="BA66">
        <v>0.6258184</v>
      </c>
      <c r="BD66">
        <v>0.67550460000000001</v>
      </c>
      <c r="BE66">
        <v>0.6921214</v>
      </c>
      <c r="BF66">
        <v>0.58113329999999996</v>
      </c>
      <c r="BG66">
        <v>0.58911570000000002</v>
      </c>
      <c r="BH66">
        <v>0.67678389999999999</v>
      </c>
      <c r="BI66">
        <v>0.70167389999999996</v>
      </c>
      <c r="BJ66">
        <v>1.3406700000000001E-2</v>
      </c>
      <c r="BK66">
        <v>9.8300000000000002E-3</v>
      </c>
      <c r="BL66">
        <v>2.71408E-2</v>
      </c>
      <c r="BM66">
        <v>1.9926599999999999E-2</v>
      </c>
    </row>
    <row r="67" spans="1:66" x14ac:dyDescent="0.25">
      <c r="A67">
        <v>1966</v>
      </c>
      <c r="B67">
        <v>0.36586689999999999</v>
      </c>
      <c r="C67">
        <v>0.48091600000000001</v>
      </c>
      <c r="D67">
        <v>0.15321699999999999</v>
      </c>
      <c r="E67">
        <v>8.2493200000000003E-2</v>
      </c>
      <c r="F67">
        <v>0.10843369999999999</v>
      </c>
      <c r="G67">
        <v>3.4546300000000002E-2</v>
      </c>
      <c r="H67">
        <v>0.65461959999999997</v>
      </c>
      <c r="I67">
        <v>0.67559029999999998</v>
      </c>
      <c r="J67">
        <v>0.67447449999999998</v>
      </c>
      <c r="K67">
        <v>-1.1157999999999999E-3</v>
      </c>
      <c r="L67">
        <v>-1.9854799999999999E-2</v>
      </c>
      <c r="M67">
        <v>-2.0970599999999999E-2</v>
      </c>
      <c r="N67">
        <v>0.34538039999999998</v>
      </c>
      <c r="O67">
        <v>4.0950199999999999E-2</v>
      </c>
      <c r="P67">
        <v>0.30443019999999998</v>
      </c>
      <c r="Q67">
        <v>1.8944999999999999E-3</v>
      </c>
      <c r="R67">
        <v>3.3663699999999998E-2</v>
      </c>
      <c r="S67">
        <v>5.3920000000000001E-3</v>
      </c>
      <c r="T67">
        <v>0.65461959999999997</v>
      </c>
      <c r="U67">
        <v>0.69556980000000002</v>
      </c>
      <c r="V67">
        <v>0.67509470000000005</v>
      </c>
      <c r="W67">
        <v>0.67987799999999998</v>
      </c>
      <c r="X67">
        <v>0.893397</v>
      </c>
      <c r="Y67">
        <v>0.84611029999999998</v>
      </c>
      <c r="Z67">
        <v>1.38923E-2</v>
      </c>
      <c r="AA67">
        <v>1.2294000000000001E-3</v>
      </c>
      <c r="AB67">
        <v>0</v>
      </c>
      <c r="AC67">
        <v>6.1470000000000003E-4</v>
      </c>
      <c r="AD67">
        <v>6.1470000000000003E-4</v>
      </c>
      <c r="AE67">
        <v>1.8932899999999999E-2</v>
      </c>
      <c r="AF67">
        <v>1.51217E-2</v>
      </c>
      <c r="AG67">
        <v>0.67691219999999996</v>
      </c>
      <c r="AH67">
        <v>0.69534830000000003</v>
      </c>
      <c r="AI67">
        <v>0.67700320000000003</v>
      </c>
      <c r="AJ67">
        <v>0.6961735</v>
      </c>
      <c r="AK67">
        <v>0.6753247</v>
      </c>
      <c r="AL67">
        <v>0.68122269999999996</v>
      </c>
      <c r="AM67">
        <v>0.60816780000000004</v>
      </c>
      <c r="AN67">
        <v>0.61495540000000004</v>
      </c>
      <c r="AO67">
        <v>0.3648882</v>
      </c>
      <c r="AP67">
        <v>0.36805559999999998</v>
      </c>
      <c r="AQ67">
        <v>0.761046</v>
      </c>
      <c r="AR67">
        <v>0.88376960000000004</v>
      </c>
      <c r="AS67">
        <v>0.66486069999999997</v>
      </c>
      <c r="AT67">
        <v>0.68107030000000002</v>
      </c>
      <c r="AU67">
        <v>0.81774380000000002</v>
      </c>
      <c r="AV67">
        <v>0.79236470000000003</v>
      </c>
      <c r="AY67">
        <v>0.61480860000000004</v>
      </c>
      <c r="AZ67">
        <v>0.62313799999999997</v>
      </c>
      <c r="BA67">
        <v>0.63307449999999998</v>
      </c>
      <c r="BB67">
        <v>0.63784770000000002</v>
      </c>
      <c r="BC67">
        <v>0.64598199999999995</v>
      </c>
      <c r="BD67">
        <v>0.67135820000000002</v>
      </c>
      <c r="BE67">
        <v>0.68896760000000001</v>
      </c>
      <c r="BF67">
        <v>0.56489029999999996</v>
      </c>
      <c r="BG67">
        <v>0.5729805</v>
      </c>
      <c r="BH67">
        <v>0.69085790000000002</v>
      </c>
      <c r="BI67">
        <v>0.71742930000000005</v>
      </c>
      <c r="BJ67">
        <v>1.36791E-2</v>
      </c>
      <c r="BK67">
        <v>1.0494099999999999E-2</v>
      </c>
      <c r="BL67">
        <v>2.8225299999999998E-2</v>
      </c>
      <c r="BM67">
        <v>2.1235899999999999E-2</v>
      </c>
      <c r="BN67">
        <v>1.11205E-2</v>
      </c>
    </row>
    <row r="68" spans="1:66" x14ac:dyDescent="0.25">
      <c r="A68">
        <v>1967</v>
      </c>
      <c r="B68">
        <v>0.36622690000000002</v>
      </c>
      <c r="C68">
        <v>0.47493400000000002</v>
      </c>
      <c r="D68">
        <v>0.15883900000000001</v>
      </c>
      <c r="E68">
        <v>8.0697699999999997E-2</v>
      </c>
      <c r="F68">
        <v>0.1046512</v>
      </c>
      <c r="G68">
        <v>3.5000000000000003E-2</v>
      </c>
      <c r="H68">
        <v>0.66327100000000005</v>
      </c>
      <c r="I68">
        <v>0.6852511</v>
      </c>
      <c r="J68">
        <v>0.68388930000000003</v>
      </c>
      <c r="K68">
        <v>-1.3618E-3</v>
      </c>
      <c r="L68">
        <v>-2.0618299999999999E-2</v>
      </c>
      <c r="M68">
        <v>-2.1980099999999999E-2</v>
      </c>
      <c r="N68">
        <v>0.3367291</v>
      </c>
      <c r="O68">
        <v>4.14372E-2</v>
      </c>
      <c r="P68">
        <v>0.2952919</v>
      </c>
      <c r="Q68">
        <v>2.065E-3</v>
      </c>
      <c r="R68">
        <v>3.4140999999999998E-2</v>
      </c>
      <c r="S68">
        <v>5.2313000000000004E-3</v>
      </c>
      <c r="T68">
        <v>0.66327100000000005</v>
      </c>
      <c r="U68">
        <v>0.70470820000000001</v>
      </c>
      <c r="V68">
        <v>0.68398950000000003</v>
      </c>
      <c r="W68">
        <v>0.68839570000000005</v>
      </c>
      <c r="X68">
        <v>0.8973738</v>
      </c>
      <c r="Y68">
        <v>0.84973540000000003</v>
      </c>
      <c r="Z68">
        <v>1.45349E-2</v>
      </c>
      <c r="AA68">
        <v>1.1628000000000001E-3</v>
      </c>
      <c r="AB68">
        <v>0</v>
      </c>
      <c r="AC68">
        <v>5.8140000000000004E-4</v>
      </c>
      <c r="AD68">
        <v>5.8140000000000004E-4</v>
      </c>
      <c r="AE68">
        <v>1.8837199999999998E-2</v>
      </c>
      <c r="AF68">
        <v>1.5697699999999998E-2</v>
      </c>
      <c r="AG68">
        <v>0.68563810000000003</v>
      </c>
      <c r="AH68">
        <v>0.70523670000000005</v>
      </c>
      <c r="AI68">
        <v>0.68671859999999996</v>
      </c>
      <c r="AJ68">
        <v>0.70706829999999998</v>
      </c>
      <c r="AK68">
        <v>0.66795369999999998</v>
      </c>
      <c r="AL68">
        <v>0.67578130000000003</v>
      </c>
      <c r="AM68">
        <v>0.61521740000000003</v>
      </c>
      <c r="AN68">
        <v>0.62197800000000003</v>
      </c>
      <c r="AO68">
        <v>0.37560189999999999</v>
      </c>
      <c r="AP68">
        <v>0.3786408</v>
      </c>
      <c r="AQ68">
        <v>0.76683089999999998</v>
      </c>
      <c r="AR68">
        <v>0.88446970000000003</v>
      </c>
      <c r="AS68">
        <v>0.67368039999999996</v>
      </c>
      <c r="AT68">
        <v>0.69089529999999999</v>
      </c>
      <c r="AU68">
        <v>0.82437850000000001</v>
      </c>
      <c r="AV68">
        <v>0.79772379999999998</v>
      </c>
      <c r="AY68">
        <v>0.62286969999999997</v>
      </c>
      <c r="AZ68">
        <v>0.63260749999999999</v>
      </c>
      <c r="BA68">
        <v>0.64321170000000005</v>
      </c>
      <c r="BB68">
        <v>0.64504280000000003</v>
      </c>
      <c r="BC68">
        <v>0.65337250000000002</v>
      </c>
      <c r="BD68">
        <v>0.66738410000000004</v>
      </c>
      <c r="BE68">
        <v>0.68597779999999997</v>
      </c>
      <c r="BF68">
        <v>0.54532930000000002</v>
      </c>
      <c r="BG68">
        <v>0.55384979999999995</v>
      </c>
      <c r="BH68">
        <v>0.6847451</v>
      </c>
      <c r="BI68">
        <v>0.71174190000000004</v>
      </c>
      <c r="BJ68">
        <v>1.4572999999999999E-2</v>
      </c>
      <c r="BK68">
        <v>1.16031E-2</v>
      </c>
      <c r="BL68">
        <v>2.8775800000000001E-2</v>
      </c>
      <c r="BM68">
        <v>2.25531E-2</v>
      </c>
      <c r="BN68">
        <v>1.1317199999999999E-2</v>
      </c>
    </row>
    <row r="69" spans="1:66" x14ac:dyDescent="0.25">
      <c r="A69">
        <v>1968</v>
      </c>
      <c r="B69">
        <v>0.35516740000000002</v>
      </c>
      <c r="C69">
        <v>0.48714210000000002</v>
      </c>
      <c r="D69">
        <v>0.15769040000000001</v>
      </c>
      <c r="E69">
        <v>7.7814400000000006E-2</v>
      </c>
      <c r="F69">
        <v>0.106729</v>
      </c>
      <c r="G69">
        <v>3.4548700000000002E-2</v>
      </c>
      <c r="H69">
        <v>0.66792499999999999</v>
      </c>
      <c r="I69">
        <v>0.69051649999999998</v>
      </c>
      <c r="J69">
        <v>0.68908210000000003</v>
      </c>
      <c r="K69">
        <v>-1.4342999999999999E-3</v>
      </c>
      <c r="L69">
        <v>-2.1157100000000002E-2</v>
      </c>
      <c r="M69">
        <v>-2.25915E-2</v>
      </c>
      <c r="N69">
        <v>0.33207500000000001</v>
      </c>
      <c r="O69">
        <v>4.0895899999999999E-2</v>
      </c>
      <c r="P69">
        <v>0.29117910000000002</v>
      </c>
      <c r="Q69">
        <v>2.1392E-3</v>
      </c>
      <c r="R69">
        <v>3.3471800000000003E-2</v>
      </c>
      <c r="S69">
        <v>5.4108000000000003E-3</v>
      </c>
      <c r="T69">
        <v>0.66792499999999999</v>
      </c>
      <c r="U69">
        <v>0.70882089999999998</v>
      </c>
      <c r="V69">
        <v>0.68837300000000001</v>
      </c>
      <c r="W69">
        <v>0.69313899999999995</v>
      </c>
      <c r="X69">
        <v>0.90180090000000002</v>
      </c>
      <c r="Y69">
        <v>0.85461279999999995</v>
      </c>
      <c r="Z69">
        <v>1.47762E-2</v>
      </c>
      <c r="AA69">
        <v>1.0629999999999999E-3</v>
      </c>
      <c r="AB69">
        <v>0</v>
      </c>
      <c r="AC69">
        <v>6.378E-4</v>
      </c>
      <c r="AD69">
        <v>6.378E-4</v>
      </c>
      <c r="AE69">
        <v>1.80716E-2</v>
      </c>
      <c r="AF69">
        <v>1.5839300000000001E-2</v>
      </c>
      <c r="AG69">
        <v>0.68824600000000002</v>
      </c>
      <c r="AH69">
        <v>0.70815989999999995</v>
      </c>
      <c r="AI69">
        <v>0.68951439999999997</v>
      </c>
      <c r="AJ69">
        <v>0.71011290000000005</v>
      </c>
      <c r="AK69">
        <v>0.66782010000000003</v>
      </c>
      <c r="AL69">
        <v>0.67482520000000001</v>
      </c>
      <c r="AM69">
        <v>0.61435899999999999</v>
      </c>
      <c r="AN69">
        <v>0.62072539999999998</v>
      </c>
      <c r="AO69">
        <v>0.38897169999999998</v>
      </c>
      <c r="AP69">
        <v>0.39248119999999997</v>
      </c>
      <c r="AQ69">
        <v>0.77252580000000004</v>
      </c>
      <c r="AR69">
        <v>0.88344590000000001</v>
      </c>
      <c r="AS69">
        <v>0.67607300000000004</v>
      </c>
      <c r="AT69">
        <v>0.6935344</v>
      </c>
      <c r="AU69">
        <v>0.82793870000000003</v>
      </c>
      <c r="AV69">
        <v>0.80084750000000005</v>
      </c>
      <c r="AY69">
        <v>0.62828790000000001</v>
      </c>
      <c r="AZ69">
        <v>0.62880550000000002</v>
      </c>
      <c r="BA69">
        <v>0.63931020000000005</v>
      </c>
      <c r="BB69">
        <v>0.64822029999999997</v>
      </c>
      <c r="BC69">
        <v>0.65688950000000002</v>
      </c>
      <c r="BD69">
        <v>0.67390799999999995</v>
      </c>
      <c r="BE69">
        <v>0.69295989999999996</v>
      </c>
      <c r="BF69">
        <v>0.54173970000000005</v>
      </c>
      <c r="BG69">
        <v>0.55106630000000001</v>
      </c>
      <c r="BH69">
        <v>0.69525729999999997</v>
      </c>
      <c r="BI69">
        <v>0.72296570000000004</v>
      </c>
      <c r="BJ69">
        <v>1.45183E-2</v>
      </c>
      <c r="BK69">
        <v>1.26316E-2</v>
      </c>
      <c r="BL69">
        <v>2.8745099999999999E-2</v>
      </c>
      <c r="BM69">
        <v>2.31227E-2</v>
      </c>
      <c r="BN69">
        <v>1.17597E-2</v>
      </c>
    </row>
    <row r="70" spans="1:66" x14ac:dyDescent="0.25">
      <c r="A70">
        <v>1969</v>
      </c>
      <c r="B70">
        <v>0.35470849999999998</v>
      </c>
      <c r="C70">
        <v>0.4892377</v>
      </c>
      <c r="D70">
        <v>0.15605379999999999</v>
      </c>
      <c r="E70">
        <v>7.7731900000000007E-2</v>
      </c>
      <c r="F70">
        <v>0.10721310000000001</v>
      </c>
      <c r="G70">
        <v>3.4198100000000002E-2</v>
      </c>
      <c r="H70">
        <v>0.67870410000000003</v>
      </c>
      <c r="I70">
        <v>0.70210209999999995</v>
      </c>
      <c r="J70">
        <v>0.7003355</v>
      </c>
      <c r="K70">
        <v>-1.7665999999999999E-3</v>
      </c>
      <c r="L70">
        <v>-2.1631399999999999E-2</v>
      </c>
      <c r="M70">
        <v>-2.3397999999999999E-2</v>
      </c>
      <c r="N70">
        <v>0.32129590000000002</v>
      </c>
      <c r="O70">
        <v>4.0408699999999999E-2</v>
      </c>
      <c r="P70">
        <v>0.2808871</v>
      </c>
      <c r="Q70">
        <v>2.6706999999999998E-3</v>
      </c>
      <c r="R70">
        <v>3.2628900000000002E-2</v>
      </c>
      <c r="S70">
        <v>5.1092000000000004E-3</v>
      </c>
      <c r="T70">
        <v>0.67870410000000003</v>
      </c>
      <c r="U70">
        <v>0.71911290000000005</v>
      </c>
      <c r="V70">
        <v>0.69890850000000004</v>
      </c>
      <c r="W70">
        <v>0.70307030000000004</v>
      </c>
      <c r="X70">
        <v>0.91585709999999998</v>
      </c>
      <c r="Y70">
        <v>0.86849929999999997</v>
      </c>
      <c r="Z70">
        <v>1.5035400000000001E-2</v>
      </c>
      <c r="AA70">
        <v>1.1792E-3</v>
      </c>
      <c r="AB70">
        <v>0</v>
      </c>
      <c r="AC70">
        <v>5.8960000000000002E-4</v>
      </c>
      <c r="AD70">
        <v>5.8960000000000002E-4</v>
      </c>
      <c r="AE70">
        <v>1.73939E-2</v>
      </c>
      <c r="AF70">
        <v>1.6214599999999999E-2</v>
      </c>
      <c r="AG70">
        <v>0.70193380000000005</v>
      </c>
      <c r="AH70">
        <v>0.72248800000000002</v>
      </c>
      <c r="AI70">
        <v>0.70598729999999998</v>
      </c>
      <c r="AJ70">
        <v>0.72747700000000004</v>
      </c>
      <c r="AK70">
        <v>0.64264259999999995</v>
      </c>
      <c r="AL70">
        <v>0.65045600000000003</v>
      </c>
      <c r="AM70">
        <v>0.62092789999999998</v>
      </c>
      <c r="AN70">
        <v>0.62837169999999998</v>
      </c>
      <c r="AO70">
        <v>0.39891450000000001</v>
      </c>
      <c r="AP70">
        <v>0.40218880000000001</v>
      </c>
      <c r="AQ70">
        <v>0.77484790000000003</v>
      </c>
      <c r="AR70">
        <v>0.88018439999999998</v>
      </c>
      <c r="AS70">
        <v>0.68909410000000004</v>
      </c>
      <c r="AT70">
        <v>0.70735630000000005</v>
      </c>
      <c r="AU70">
        <v>0.84793350000000001</v>
      </c>
      <c r="AV70">
        <v>0.81976119999999997</v>
      </c>
      <c r="AY70">
        <v>0.63948269999999996</v>
      </c>
      <c r="AZ70">
        <v>0.6386039</v>
      </c>
      <c r="BA70">
        <v>0.6491458</v>
      </c>
      <c r="BB70">
        <v>0.64565740000000005</v>
      </c>
      <c r="BC70">
        <v>0.65395829999999999</v>
      </c>
      <c r="BD70">
        <v>0.66298469999999998</v>
      </c>
      <c r="BE70">
        <v>0.68216929999999998</v>
      </c>
      <c r="BF70">
        <v>0.52934800000000004</v>
      </c>
      <c r="BG70">
        <v>0.53905219999999998</v>
      </c>
      <c r="BH70">
        <v>0.69275509999999996</v>
      </c>
      <c r="BI70">
        <v>0.72012830000000005</v>
      </c>
      <c r="BJ70">
        <v>1.43544E-2</v>
      </c>
      <c r="BK70">
        <v>1.37603E-2</v>
      </c>
      <c r="BL70">
        <v>2.8686099999999999E-2</v>
      </c>
      <c r="BM70">
        <v>2.3967499999999999E-2</v>
      </c>
      <c r="BN70">
        <v>1.13329E-2</v>
      </c>
    </row>
    <row r="71" spans="1:66" x14ac:dyDescent="0.25">
      <c r="A71">
        <v>1970</v>
      </c>
      <c r="B71">
        <v>0.35518159999999999</v>
      </c>
      <c r="C71">
        <v>0.48804249999999999</v>
      </c>
      <c r="D71">
        <v>0.1567759</v>
      </c>
      <c r="E71">
        <v>7.4722800000000006E-2</v>
      </c>
      <c r="F71">
        <v>0.102674</v>
      </c>
      <c r="G71">
        <v>3.2982400000000002E-2</v>
      </c>
      <c r="H71">
        <v>0.68577399999999999</v>
      </c>
      <c r="I71">
        <v>0.70982800000000001</v>
      </c>
      <c r="J71">
        <v>0.70765210000000001</v>
      </c>
      <c r="K71">
        <v>-2.1759000000000001E-3</v>
      </c>
      <c r="L71">
        <v>-2.1878100000000001E-2</v>
      </c>
      <c r="M71">
        <v>-2.4054099999999998E-2</v>
      </c>
      <c r="N71">
        <v>0.31422600000000001</v>
      </c>
      <c r="O71">
        <v>3.8948200000000002E-2</v>
      </c>
      <c r="P71">
        <v>0.27527780000000002</v>
      </c>
      <c r="Q71">
        <v>3.4107E-3</v>
      </c>
      <c r="R71">
        <v>3.1026499999999999E-2</v>
      </c>
      <c r="S71">
        <v>4.5109E-3</v>
      </c>
      <c r="T71">
        <v>0.68577399999999999</v>
      </c>
      <c r="U71">
        <v>0.72472210000000004</v>
      </c>
      <c r="V71">
        <v>0.70524810000000004</v>
      </c>
      <c r="W71">
        <v>0.70891610000000005</v>
      </c>
      <c r="X71">
        <v>0.91245779999999999</v>
      </c>
      <c r="Y71">
        <v>0.86750170000000004</v>
      </c>
      <c r="Z71">
        <v>1.49073E-2</v>
      </c>
      <c r="AA71">
        <v>1.2112E-3</v>
      </c>
      <c r="AB71">
        <v>0</v>
      </c>
      <c r="AC71">
        <v>6.5220000000000002E-4</v>
      </c>
      <c r="AD71">
        <v>6.5220000000000002E-4</v>
      </c>
      <c r="AE71">
        <v>1.6304900000000001E-2</v>
      </c>
      <c r="AF71">
        <v>1.6118500000000001E-2</v>
      </c>
      <c r="AG71">
        <v>0.71698790000000001</v>
      </c>
      <c r="AH71">
        <v>0.73826749999999997</v>
      </c>
      <c r="AI71">
        <v>0.72199729999999995</v>
      </c>
      <c r="AJ71">
        <v>0.744089</v>
      </c>
      <c r="AK71">
        <v>0.64560439999999997</v>
      </c>
      <c r="AL71">
        <v>0.65642460000000002</v>
      </c>
      <c r="AM71">
        <v>0.59693419999999997</v>
      </c>
      <c r="AN71">
        <v>0.60401459999999996</v>
      </c>
      <c r="AO71">
        <v>0.40806049999999999</v>
      </c>
      <c r="AP71">
        <v>0.41169</v>
      </c>
      <c r="AQ71">
        <v>0.77825549999999999</v>
      </c>
      <c r="AR71">
        <v>0.87198900000000001</v>
      </c>
      <c r="AS71">
        <v>0.69699699999999998</v>
      </c>
      <c r="AT71">
        <v>0.71558500000000003</v>
      </c>
      <c r="AU71">
        <v>0.8650293</v>
      </c>
      <c r="AV71">
        <v>0.8359588</v>
      </c>
      <c r="AY71">
        <v>0.64864790000000005</v>
      </c>
      <c r="AZ71">
        <v>0.63764160000000003</v>
      </c>
      <c r="BA71">
        <v>0.64846749999999997</v>
      </c>
      <c r="BB71">
        <v>0.65677509999999995</v>
      </c>
      <c r="BC71">
        <v>0.66542679999999998</v>
      </c>
      <c r="BD71">
        <v>0.66421390000000002</v>
      </c>
      <c r="BE71">
        <v>0.68377949999999998</v>
      </c>
      <c r="BF71">
        <v>0.52999629999999998</v>
      </c>
      <c r="BG71">
        <v>0.54029439999999995</v>
      </c>
      <c r="BH71">
        <v>0.6896099</v>
      </c>
      <c r="BI71">
        <v>0.71661569999999997</v>
      </c>
      <c r="BJ71">
        <v>1.4824199999999999E-2</v>
      </c>
      <c r="BK71">
        <v>1.4868299999999999E-2</v>
      </c>
      <c r="BL71">
        <v>2.8562000000000001E-2</v>
      </c>
      <c r="BM71">
        <v>2.4532999999999999E-2</v>
      </c>
      <c r="BN71">
        <v>1.16782E-2</v>
      </c>
    </row>
    <row r="72" spans="1:66" x14ac:dyDescent="0.25">
      <c r="A72">
        <v>1971</v>
      </c>
      <c r="B72">
        <v>0.32271240000000001</v>
      </c>
      <c r="C72">
        <v>0.52736930000000004</v>
      </c>
      <c r="D72">
        <v>0.1499183</v>
      </c>
      <c r="E72">
        <v>6.7817000000000002E-2</v>
      </c>
      <c r="F72">
        <v>0.11082500000000001</v>
      </c>
      <c r="G72">
        <v>3.1504900000000002E-2</v>
      </c>
      <c r="H72">
        <v>0.67498979999999997</v>
      </c>
      <c r="I72">
        <v>0.69823599999999997</v>
      </c>
      <c r="J72">
        <v>0.69604359999999998</v>
      </c>
      <c r="K72">
        <v>-2.1924000000000002E-3</v>
      </c>
      <c r="L72">
        <v>-2.1053700000000002E-2</v>
      </c>
      <c r="M72">
        <v>-2.3246200000000002E-2</v>
      </c>
      <c r="N72">
        <v>0.32501020000000003</v>
      </c>
      <c r="O72">
        <v>3.7251300000000001E-2</v>
      </c>
      <c r="P72">
        <v>0.28775879999999998</v>
      </c>
      <c r="Q72">
        <v>3.2480999999999999E-3</v>
      </c>
      <c r="R72">
        <v>2.9435599999999999E-2</v>
      </c>
      <c r="S72">
        <v>4.4660999999999998E-3</v>
      </c>
      <c r="T72">
        <v>0.67498979999999997</v>
      </c>
      <c r="U72">
        <v>0.71224120000000002</v>
      </c>
      <c r="V72">
        <v>0.69361550000000005</v>
      </c>
      <c r="W72">
        <v>0.69743560000000004</v>
      </c>
      <c r="X72">
        <v>0.89816309999999999</v>
      </c>
      <c r="Y72">
        <v>0.85574570000000005</v>
      </c>
      <c r="Z72">
        <v>1.42501E-2</v>
      </c>
      <c r="AA72">
        <v>1.2018E-3</v>
      </c>
      <c r="AB72">
        <v>0</v>
      </c>
      <c r="AC72">
        <v>6.0090000000000002E-4</v>
      </c>
      <c r="AD72">
        <v>6.0090000000000002E-4</v>
      </c>
      <c r="AE72">
        <v>1.5452E-2</v>
      </c>
      <c r="AF72">
        <v>1.5452E-2</v>
      </c>
      <c r="AG72">
        <v>0.70506599999999997</v>
      </c>
      <c r="AH72">
        <v>0.72519339999999999</v>
      </c>
      <c r="AI72">
        <v>0.70927320000000005</v>
      </c>
      <c r="AJ72">
        <v>0.73005339999999996</v>
      </c>
      <c r="AK72">
        <v>0.64556959999999997</v>
      </c>
      <c r="AL72">
        <v>0.65721649999999998</v>
      </c>
      <c r="AM72">
        <v>0.56622519999999998</v>
      </c>
      <c r="AN72">
        <v>0.57286429999999999</v>
      </c>
      <c r="AO72">
        <v>0.40546690000000002</v>
      </c>
      <c r="AP72">
        <v>0.40872560000000002</v>
      </c>
      <c r="AQ72">
        <v>0.78346459999999996</v>
      </c>
      <c r="AR72">
        <v>0.87171469999999995</v>
      </c>
      <c r="AS72">
        <v>0.68173600000000001</v>
      </c>
      <c r="AT72">
        <v>0.69924379999999997</v>
      </c>
      <c r="AU72">
        <v>0.8442442</v>
      </c>
      <c r="AV72">
        <v>0.81708970000000003</v>
      </c>
      <c r="AY72">
        <v>0.64043099999999997</v>
      </c>
      <c r="AZ72">
        <v>0.64039990000000002</v>
      </c>
      <c r="BA72">
        <v>0.65146150000000003</v>
      </c>
      <c r="BB72">
        <v>0.6646048</v>
      </c>
      <c r="BC72">
        <v>0.67356039999999995</v>
      </c>
      <c r="BD72">
        <v>0.66509569999999996</v>
      </c>
      <c r="BE72">
        <v>0.68549879999999996</v>
      </c>
      <c r="BF72">
        <v>0.55794089999999996</v>
      </c>
      <c r="BG72">
        <v>0.56866019999999995</v>
      </c>
      <c r="BH72">
        <v>0.70741489999999996</v>
      </c>
      <c r="BI72">
        <v>0.73620030000000003</v>
      </c>
      <c r="BJ72">
        <v>1.50881E-2</v>
      </c>
      <c r="BK72">
        <v>1.50492E-2</v>
      </c>
      <c r="BL72">
        <v>2.9041600000000001E-2</v>
      </c>
      <c r="BM72">
        <v>2.5728899999999999E-2</v>
      </c>
      <c r="BN72">
        <v>1.20007E-2</v>
      </c>
    </row>
    <row r="73" spans="1:66" x14ac:dyDescent="0.25">
      <c r="A73">
        <v>1972</v>
      </c>
      <c r="B73">
        <v>0.32289420000000002</v>
      </c>
      <c r="C73">
        <v>0.53383729999999996</v>
      </c>
      <c r="D73">
        <v>0.14326849999999999</v>
      </c>
      <c r="E73">
        <v>7.0127400000000006E-2</v>
      </c>
      <c r="F73">
        <v>0.1159409</v>
      </c>
      <c r="G73">
        <v>3.11156E-2</v>
      </c>
      <c r="H73">
        <v>0.67544099999999996</v>
      </c>
      <c r="I73">
        <v>0.69853849999999995</v>
      </c>
      <c r="J73">
        <v>0.69621100000000002</v>
      </c>
      <c r="K73">
        <v>-2.3276E-3</v>
      </c>
      <c r="L73">
        <v>-2.077E-2</v>
      </c>
      <c r="M73">
        <v>-2.30975E-2</v>
      </c>
      <c r="N73">
        <v>0.32455889999999998</v>
      </c>
      <c r="O73">
        <v>3.6760000000000001E-2</v>
      </c>
      <c r="P73">
        <v>0.28779900000000003</v>
      </c>
      <c r="Q73">
        <v>3.4174000000000001E-3</v>
      </c>
      <c r="R73">
        <v>2.88168E-2</v>
      </c>
      <c r="S73">
        <v>4.5256999999999997E-3</v>
      </c>
      <c r="T73">
        <v>0.67544099999999996</v>
      </c>
      <c r="U73">
        <v>0.71220099999999997</v>
      </c>
      <c r="V73">
        <v>0.69382100000000002</v>
      </c>
      <c r="W73">
        <v>0.69743849999999996</v>
      </c>
      <c r="X73">
        <v>0.90856009999999998</v>
      </c>
      <c r="Y73">
        <v>0.8657511</v>
      </c>
      <c r="Z73">
        <v>1.44633E-2</v>
      </c>
      <c r="AA73">
        <v>1.0162999999999999E-3</v>
      </c>
      <c r="AB73">
        <v>0</v>
      </c>
      <c r="AC73">
        <v>6.2540000000000002E-4</v>
      </c>
      <c r="AD73">
        <v>6.2540000000000002E-4</v>
      </c>
      <c r="AE73">
        <v>1.5010600000000001E-2</v>
      </c>
      <c r="AF73">
        <v>1.54796E-2</v>
      </c>
      <c r="AG73">
        <v>0.70342550000000004</v>
      </c>
      <c r="AH73">
        <v>0.72353579999999995</v>
      </c>
      <c r="AI73">
        <v>0.70700739999999995</v>
      </c>
      <c r="AJ73">
        <v>0.72782930000000001</v>
      </c>
      <c r="AK73">
        <v>0.65207369999999998</v>
      </c>
      <c r="AL73">
        <v>0.66276349999999995</v>
      </c>
      <c r="AM73">
        <v>0.56460449999999995</v>
      </c>
      <c r="AN73">
        <v>0.57041140000000001</v>
      </c>
      <c r="AO73">
        <v>0.40605429999999998</v>
      </c>
      <c r="AP73">
        <v>0.4094737</v>
      </c>
      <c r="AQ73">
        <v>0.79023889999999997</v>
      </c>
      <c r="AR73">
        <v>0.8777393</v>
      </c>
      <c r="AS73">
        <v>0.68107899999999999</v>
      </c>
      <c r="AT73">
        <v>0.69851319999999995</v>
      </c>
      <c r="AU73">
        <v>0.84527890000000006</v>
      </c>
      <c r="AV73">
        <v>0.81795949999999995</v>
      </c>
      <c r="AY73">
        <v>0.64142359999999998</v>
      </c>
      <c r="AZ73">
        <v>0.64326539999999999</v>
      </c>
      <c r="BA73">
        <v>0.65375289999999997</v>
      </c>
      <c r="BB73">
        <v>0.64884779999999997</v>
      </c>
      <c r="BC73">
        <v>0.65732299999999999</v>
      </c>
      <c r="BD73">
        <v>0.66855319999999996</v>
      </c>
      <c r="BE73">
        <v>0.69009580000000004</v>
      </c>
      <c r="BF73">
        <v>0.5666949</v>
      </c>
      <c r="BG73">
        <v>0.57807679999999995</v>
      </c>
      <c r="BH73">
        <v>0.69358869999999995</v>
      </c>
      <c r="BI73">
        <v>0.72221400000000002</v>
      </c>
      <c r="BJ73">
        <v>1.4309199999999999E-2</v>
      </c>
      <c r="BK73">
        <v>1.5726E-2</v>
      </c>
      <c r="BL73">
        <v>2.9910300000000001E-2</v>
      </c>
      <c r="BM73">
        <v>2.6915399999999999E-2</v>
      </c>
      <c r="BN73">
        <v>1.1614599999999999E-2</v>
      </c>
    </row>
    <row r="74" spans="1:66" x14ac:dyDescent="0.25">
      <c r="A74">
        <v>1973</v>
      </c>
      <c r="B74">
        <v>0.34222219999999998</v>
      </c>
      <c r="C74">
        <v>0.52158729999999998</v>
      </c>
      <c r="D74">
        <v>0.13619049999999999</v>
      </c>
      <c r="E74">
        <v>7.5627899999999998E-2</v>
      </c>
      <c r="F74">
        <v>0.1152659</v>
      </c>
      <c r="G74">
        <v>3.00968E-2</v>
      </c>
      <c r="H74">
        <v>0.67674239999999997</v>
      </c>
      <c r="I74">
        <v>0.69957820000000004</v>
      </c>
      <c r="J74">
        <v>0.69711789999999996</v>
      </c>
      <c r="K74">
        <v>-2.4602999999999999E-3</v>
      </c>
      <c r="L74">
        <v>-2.0375399999999998E-2</v>
      </c>
      <c r="M74">
        <v>-2.28357E-2</v>
      </c>
      <c r="N74">
        <v>0.32325759999999998</v>
      </c>
      <c r="O74">
        <v>3.5723199999999997E-2</v>
      </c>
      <c r="P74">
        <v>0.28753440000000002</v>
      </c>
      <c r="Q74">
        <v>3.6638999999999999E-3</v>
      </c>
      <c r="R74">
        <v>2.8062299999999998E-2</v>
      </c>
      <c r="S74">
        <v>4.0803000000000002E-3</v>
      </c>
      <c r="T74">
        <v>0.67674239999999997</v>
      </c>
      <c r="U74">
        <v>0.71246560000000003</v>
      </c>
      <c r="V74">
        <v>0.694604</v>
      </c>
      <c r="W74">
        <v>0.69816210000000001</v>
      </c>
      <c r="X74">
        <v>0.91737219999999997</v>
      </c>
      <c r="Y74">
        <v>0.875</v>
      </c>
      <c r="Z74">
        <v>1.43118E-2</v>
      </c>
      <c r="AA74">
        <v>1.0522999999999999E-3</v>
      </c>
      <c r="AB74">
        <v>0</v>
      </c>
      <c r="AC74">
        <v>5.6119999999999998E-4</v>
      </c>
      <c r="AD74">
        <v>5.6119999999999998E-4</v>
      </c>
      <c r="AE74">
        <v>1.41715E-2</v>
      </c>
      <c r="AF74">
        <v>1.53641E-2</v>
      </c>
      <c r="AG74">
        <v>0.70513340000000002</v>
      </c>
      <c r="AH74">
        <v>0.72495520000000002</v>
      </c>
      <c r="AI74">
        <v>0.7086017</v>
      </c>
      <c r="AJ74">
        <v>0.72894579999999998</v>
      </c>
      <c r="AK74">
        <v>0.65400840000000005</v>
      </c>
      <c r="AL74">
        <v>0.66810349999999996</v>
      </c>
      <c r="AM74">
        <v>0.56650250000000002</v>
      </c>
      <c r="AN74">
        <v>0.57254620000000001</v>
      </c>
      <c r="AO74">
        <v>0.40952379999999999</v>
      </c>
      <c r="AP74">
        <v>0.41266799999999998</v>
      </c>
      <c r="AQ74">
        <v>0.78868470000000002</v>
      </c>
      <c r="AR74">
        <v>0.87406220000000001</v>
      </c>
      <c r="AS74">
        <v>0.68295430000000001</v>
      </c>
      <c r="AT74">
        <v>0.70021929999999999</v>
      </c>
      <c r="AU74">
        <v>0.85656140000000003</v>
      </c>
      <c r="AV74">
        <v>0.82902620000000005</v>
      </c>
      <c r="AY74">
        <v>0.6438876</v>
      </c>
      <c r="AZ74">
        <v>0.63485159999999996</v>
      </c>
      <c r="BA74">
        <v>0.64439930000000001</v>
      </c>
      <c r="BB74">
        <v>0.64017900000000005</v>
      </c>
      <c r="BC74">
        <v>0.64888599999999996</v>
      </c>
      <c r="BD74">
        <v>0.66430029999999995</v>
      </c>
      <c r="BE74">
        <v>0.68656200000000001</v>
      </c>
      <c r="BF74">
        <v>0.58886680000000002</v>
      </c>
      <c r="BG74">
        <v>0.60226769999999996</v>
      </c>
      <c r="BH74">
        <v>0.6666223</v>
      </c>
      <c r="BI74">
        <v>0.69445270000000003</v>
      </c>
      <c r="BJ74">
        <v>1.3150500000000001E-2</v>
      </c>
      <c r="BK74">
        <v>1.7571699999999999E-2</v>
      </c>
      <c r="BL74">
        <v>3.03194E-2</v>
      </c>
      <c r="BM74">
        <v>2.8190199999999999E-2</v>
      </c>
      <c r="BN74">
        <v>1.2089300000000001E-2</v>
      </c>
    </row>
    <row r="75" spans="1:66" x14ac:dyDescent="0.25">
      <c r="A75">
        <v>1974</v>
      </c>
      <c r="B75">
        <v>0.3633652</v>
      </c>
      <c r="C75">
        <v>0.4967184</v>
      </c>
      <c r="D75">
        <v>0.1399165</v>
      </c>
      <c r="E75">
        <v>7.88248E-2</v>
      </c>
      <c r="F75">
        <v>0.107753</v>
      </c>
      <c r="G75">
        <v>3.03521E-2</v>
      </c>
      <c r="H75">
        <v>0.67691020000000002</v>
      </c>
      <c r="I75">
        <v>0.70046560000000002</v>
      </c>
      <c r="J75">
        <v>0.69771280000000002</v>
      </c>
      <c r="K75">
        <v>-2.7526999999999999E-3</v>
      </c>
      <c r="L75">
        <v>-2.0802600000000001E-2</v>
      </c>
      <c r="M75">
        <v>-2.3555300000000001E-2</v>
      </c>
      <c r="N75">
        <v>0.32308979999999998</v>
      </c>
      <c r="O75">
        <v>3.5763299999999998E-2</v>
      </c>
      <c r="P75">
        <v>0.28732649999999998</v>
      </c>
      <c r="Q75">
        <v>4.1177000000000002E-3</v>
      </c>
      <c r="R75">
        <v>2.7680300000000001E-2</v>
      </c>
      <c r="S75">
        <v>3.9652000000000003E-3</v>
      </c>
      <c r="T75">
        <v>0.67691020000000002</v>
      </c>
      <c r="U75">
        <v>0.71267349999999996</v>
      </c>
      <c r="V75">
        <v>0.69479190000000002</v>
      </c>
      <c r="W75">
        <v>0.69855900000000004</v>
      </c>
      <c r="X75">
        <v>0.90934230000000005</v>
      </c>
      <c r="Y75">
        <v>0.86765709999999996</v>
      </c>
      <c r="Z75">
        <v>1.4949499999999999E-2</v>
      </c>
      <c r="AA75">
        <v>9.7070000000000001E-4</v>
      </c>
      <c r="AB75">
        <v>0</v>
      </c>
      <c r="AC75">
        <v>6.4720000000000001E-4</v>
      </c>
      <c r="AD75">
        <v>6.4720000000000001E-4</v>
      </c>
      <c r="AE75">
        <v>1.3784599999999999E-2</v>
      </c>
      <c r="AF75">
        <v>1.5920299999999998E-2</v>
      </c>
      <c r="AG75">
        <v>0.71183719999999995</v>
      </c>
      <c r="AH75">
        <v>0.7327072</v>
      </c>
      <c r="AI75">
        <v>0.71850190000000003</v>
      </c>
      <c r="AJ75">
        <v>0.73974660000000003</v>
      </c>
      <c r="AK75">
        <v>0.62206150000000004</v>
      </c>
      <c r="AL75">
        <v>0.63821890000000003</v>
      </c>
      <c r="AM75">
        <v>0.55316449999999995</v>
      </c>
      <c r="AN75">
        <v>0.55846640000000003</v>
      </c>
      <c r="AO75">
        <v>0.40480280000000002</v>
      </c>
      <c r="AP75">
        <v>0.40830450000000001</v>
      </c>
      <c r="AQ75">
        <v>0.78029289999999996</v>
      </c>
      <c r="AR75">
        <v>0.86176470000000005</v>
      </c>
      <c r="AS75">
        <v>0.68596489999999999</v>
      </c>
      <c r="AT75">
        <v>0.70383320000000005</v>
      </c>
      <c r="AU75">
        <v>0.87377020000000005</v>
      </c>
      <c r="AV75">
        <v>0.84425269999999997</v>
      </c>
      <c r="AY75">
        <v>0.64459659999999996</v>
      </c>
      <c r="AZ75">
        <v>0.63263579999999997</v>
      </c>
      <c r="BA75">
        <v>0.64170689999999997</v>
      </c>
      <c r="BB75">
        <v>0.65690360000000003</v>
      </c>
      <c r="BC75">
        <v>0.66629179999999999</v>
      </c>
      <c r="BD75">
        <v>0.66582810000000003</v>
      </c>
      <c r="BE75">
        <v>0.68900530000000004</v>
      </c>
      <c r="BF75">
        <v>0.61369549999999995</v>
      </c>
      <c r="BG75">
        <v>0.62742390000000003</v>
      </c>
      <c r="BH75">
        <v>0.65274049999999995</v>
      </c>
      <c r="BI75">
        <v>0.67985110000000004</v>
      </c>
      <c r="BJ75">
        <v>1.26108E-2</v>
      </c>
      <c r="BK75">
        <v>1.76277E-2</v>
      </c>
      <c r="BL75">
        <v>3.0601799999999998E-2</v>
      </c>
      <c r="BM75">
        <v>2.95892E-2</v>
      </c>
      <c r="BN75">
        <v>1.27846E-2</v>
      </c>
    </row>
    <row r="76" spans="1:66" x14ac:dyDescent="0.25">
      <c r="A76">
        <v>1975</v>
      </c>
      <c r="B76">
        <v>0.36531789999999997</v>
      </c>
      <c r="C76">
        <v>0.48728320000000003</v>
      </c>
      <c r="D76">
        <v>0.1473988</v>
      </c>
      <c r="E76">
        <v>7.5019299999999997E-2</v>
      </c>
      <c r="F76">
        <v>0.1000653</v>
      </c>
      <c r="G76">
        <v>3.0268900000000001E-2</v>
      </c>
      <c r="H76">
        <v>0.65965589999999996</v>
      </c>
      <c r="I76">
        <v>0.68256830000000002</v>
      </c>
      <c r="J76">
        <v>0.67953220000000003</v>
      </c>
      <c r="K76">
        <v>-3.0360000000000001E-3</v>
      </c>
      <c r="L76">
        <v>-1.98763E-2</v>
      </c>
      <c r="M76">
        <v>-2.29123E-2</v>
      </c>
      <c r="N76">
        <v>0.34034399999999998</v>
      </c>
      <c r="O76">
        <v>3.5517800000000002E-2</v>
      </c>
      <c r="P76">
        <v>0.30482619999999999</v>
      </c>
      <c r="Q76">
        <v>4.5963999999999996E-3</v>
      </c>
      <c r="R76">
        <v>2.7091E-2</v>
      </c>
      <c r="S76">
        <v>3.8303999999999999E-3</v>
      </c>
      <c r="T76">
        <v>0.65965589999999996</v>
      </c>
      <c r="U76">
        <v>0.69517370000000001</v>
      </c>
      <c r="V76">
        <v>0.67741479999999998</v>
      </c>
      <c r="W76">
        <v>0.68071760000000003</v>
      </c>
      <c r="X76">
        <v>0.86907049999999997</v>
      </c>
      <c r="Y76">
        <v>0.83022169999999995</v>
      </c>
      <c r="Z76">
        <v>1.4897000000000001E-2</v>
      </c>
      <c r="AA76">
        <v>1.0089999999999999E-3</v>
      </c>
      <c r="AB76">
        <v>0</v>
      </c>
      <c r="AC76">
        <v>6.5289999999999999E-4</v>
      </c>
      <c r="AD76">
        <v>6.5289999999999999E-4</v>
      </c>
      <c r="AE76">
        <v>1.371E-2</v>
      </c>
      <c r="AF76">
        <v>1.5906E-2</v>
      </c>
      <c r="AG76">
        <v>0.68989780000000001</v>
      </c>
      <c r="AH76">
        <v>0.71012969999999997</v>
      </c>
      <c r="AI76">
        <v>0.69551399999999997</v>
      </c>
      <c r="AJ76">
        <v>0.71590339999999997</v>
      </c>
      <c r="AK76">
        <v>0.615873</v>
      </c>
      <c r="AL76">
        <v>0.63398690000000002</v>
      </c>
      <c r="AM76">
        <v>0.53027729999999995</v>
      </c>
      <c r="AN76">
        <v>0.53542860000000003</v>
      </c>
      <c r="AO76">
        <v>0.40201399999999998</v>
      </c>
      <c r="AP76">
        <v>0.40546880000000002</v>
      </c>
      <c r="AQ76">
        <v>0.78019320000000003</v>
      </c>
      <c r="AR76">
        <v>0.86018640000000002</v>
      </c>
      <c r="AS76">
        <v>0.66323149999999997</v>
      </c>
      <c r="AT76">
        <v>0.68047329999999995</v>
      </c>
      <c r="AU76">
        <v>0.8363836</v>
      </c>
      <c r="AV76">
        <v>0.8084597</v>
      </c>
      <c r="AY76">
        <v>0.62847629999999999</v>
      </c>
      <c r="AZ76">
        <v>0.64172340000000005</v>
      </c>
      <c r="BA76">
        <v>0.65105930000000001</v>
      </c>
      <c r="BB76">
        <v>0.66279379999999999</v>
      </c>
      <c r="BC76">
        <v>0.67268039999999996</v>
      </c>
      <c r="BD76">
        <v>0.69650710000000005</v>
      </c>
      <c r="BE76">
        <v>0.72024849999999996</v>
      </c>
      <c r="BF76">
        <v>0.63850929999999995</v>
      </c>
      <c r="BG76">
        <v>0.65229709999999996</v>
      </c>
      <c r="BH76">
        <v>0.6593329</v>
      </c>
      <c r="BI76">
        <v>0.68725219999999998</v>
      </c>
      <c r="BJ76">
        <v>1.2828600000000001E-2</v>
      </c>
      <c r="BK76">
        <v>1.7267899999999999E-2</v>
      </c>
      <c r="BL76">
        <v>3.0796799999999999E-2</v>
      </c>
      <c r="BM76">
        <v>2.91796E-2</v>
      </c>
      <c r="BN76">
        <v>1.3388600000000001E-2</v>
      </c>
    </row>
    <row r="77" spans="1:66" x14ac:dyDescent="0.25">
      <c r="A77">
        <v>1976</v>
      </c>
      <c r="B77">
        <v>0.36497839999999998</v>
      </c>
      <c r="C77">
        <v>0.4884194</v>
      </c>
      <c r="D77">
        <v>0.14660219999999999</v>
      </c>
      <c r="E77">
        <v>7.6545299999999997E-2</v>
      </c>
      <c r="F77">
        <v>0.1024341</v>
      </c>
      <c r="G77">
        <v>3.0746200000000001E-2</v>
      </c>
      <c r="H77">
        <v>0.65473740000000002</v>
      </c>
      <c r="I77">
        <v>0.67759029999999998</v>
      </c>
      <c r="J77">
        <v>0.67462509999999998</v>
      </c>
      <c r="K77">
        <v>-2.9651999999999999E-3</v>
      </c>
      <c r="L77">
        <v>-1.9887700000000001E-2</v>
      </c>
      <c r="M77">
        <v>-2.2852999999999998E-2</v>
      </c>
      <c r="N77">
        <v>0.34526259999999998</v>
      </c>
      <c r="O77">
        <v>3.5975300000000002E-2</v>
      </c>
      <c r="P77">
        <v>0.30928739999999999</v>
      </c>
      <c r="Q77">
        <v>4.4968999999999999E-3</v>
      </c>
      <c r="R77">
        <v>2.6856499999999998E-2</v>
      </c>
      <c r="S77">
        <v>4.6217999999999997E-3</v>
      </c>
      <c r="T77">
        <v>0.65473740000000002</v>
      </c>
      <c r="U77">
        <v>0.69071260000000001</v>
      </c>
      <c r="V77">
        <v>0.67272500000000002</v>
      </c>
      <c r="W77">
        <v>0.67597839999999998</v>
      </c>
      <c r="X77">
        <v>0.86765440000000005</v>
      </c>
      <c r="Y77">
        <v>0.82817189999999996</v>
      </c>
      <c r="Z77">
        <v>1.54799E-2</v>
      </c>
      <c r="AA77">
        <v>1.0675999999999999E-3</v>
      </c>
      <c r="AB77">
        <v>0</v>
      </c>
      <c r="AC77">
        <v>6.9390000000000001E-4</v>
      </c>
      <c r="AD77">
        <v>6.9390000000000001E-4</v>
      </c>
      <c r="AE77">
        <v>1.35049E-2</v>
      </c>
      <c r="AF77">
        <v>1.65475E-2</v>
      </c>
      <c r="AG77">
        <v>0.68561099999999997</v>
      </c>
      <c r="AH77">
        <v>0.70617439999999998</v>
      </c>
      <c r="AI77">
        <v>0.68965520000000002</v>
      </c>
      <c r="AJ77">
        <v>0.71024299999999996</v>
      </c>
      <c r="AK77">
        <v>0.63033870000000003</v>
      </c>
      <c r="AL77">
        <v>0.65045600000000003</v>
      </c>
      <c r="AM77">
        <v>0.5103067</v>
      </c>
      <c r="AN77">
        <v>0.51549009999999995</v>
      </c>
      <c r="AO77">
        <v>0.40860220000000003</v>
      </c>
      <c r="AP77">
        <v>0.41244579999999997</v>
      </c>
      <c r="AQ77">
        <v>0.78062569999999998</v>
      </c>
      <c r="AR77">
        <v>0.86291660000000003</v>
      </c>
      <c r="AS77">
        <v>0.65642789999999995</v>
      </c>
      <c r="AT77">
        <v>0.67391310000000004</v>
      </c>
      <c r="AU77">
        <v>0.82914390000000004</v>
      </c>
      <c r="AV77">
        <v>0.80093840000000005</v>
      </c>
      <c r="AY77">
        <v>0.62325070000000005</v>
      </c>
      <c r="AZ77">
        <v>0.64056760000000001</v>
      </c>
      <c r="BA77">
        <v>0.6512732</v>
      </c>
      <c r="BB77">
        <v>0.65669529999999998</v>
      </c>
      <c r="BC77">
        <v>0.66644479999999995</v>
      </c>
      <c r="BD77">
        <v>0.70077789999999995</v>
      </c>
      <c r="BE77">
        <v>0.72507999999999995</v>
      </c>
      <c r="BF77">
        <v>0.6425092</v>
      </c>
      <c r="BG77">
        <v>0.65653099999999998</v>
      </c>
      <c r="BH77">
        <v>0.68643050000000005</v>
      </c>
      <c r="BI77">
        <v>0.71732249999999997</v>
      </c>
      <c r="BJ77">
        <v>1.47978E-2</v>
      </c>
      <c r="BK77">
        <v>1.7412799999999999E-2</v>
      </c>
      <c r="BL77">
        <v>3.1770699999999999E-2</v>
      </c>
      <c r="BM77">
        <v>2.9877600000000001E-2</v>
      </c>
      <c r="BN77">
        <v>1.33367E-2</v>
      </c>
    </row>
    <row r="78" spans="1:66" x14ac:dyDescent="0.25">
      <c r="A78">
        <v>1977</v>
      </c>
      <c r="B78">
        <v>0.3721431</v>
      </c>
      <c r="C78">
        <v>0.49072880000000002</v>
      </c>
      <c r="D78">
        <v>0.1371281</v>
      </c>
      <c r="E78">
        <v>8.2908999999999997E-2</v>
      </c>
      <c r="F78">
        <v>0.1093285</v>
      </c>
      <c r="G78">
        <v>3.0550500000000001E-2</v>
      </c>
      <c r="H78">
        <v>0.65321899999999999</v>
      </c>
      <c r="I78">
        <v>0.67563019999999996</v>
      </c>
      <c r="J78">
        <v>0.6728227</v>
      </c>
      <c r="K78">
        <v>-2.8075000000000001E-3</v>
      </c>
      <c r="L78">
        <v>-1.9603700000000002E-2</v>
      </c>
      <c r="M78">
        <v>-2.2411199999999999E-2</v>
      </c>
      <c r="N78">
        <v>0.34678100000000001</v>
      </c>
      <c r="O78">
        <v>3.56362E-2</v>
      </c>
      <c r="P78">
        <v>0.3111447</v>
      </c>
      <c r="Q78">
        <v>4.2583999999999999E-3</v>
      </c>
      <c r="R78">
        <v>2.6559099999999999E-2</v>
      </c>
      <c r="S78">
        <v>4.8187000000000004E-3</v>
      </c>
      <c r="T78">
        <v>0.65321899999999999</v>
      </c>
      <c r="U78">
        <v>0.6888552</v>
      </c>
      <c r="V78">
        <v>0.67103710000000005</v>
      </c>
      <c r="W78">
        <v>0.67389339999999998</v>
      </c>
      <c r="X78">
        <v>0.88258000000000003</v>
      </c>
      <c r="Y78">
        <v>0.84203680000000003</v>
      </c>
      <c r="Z78">
        <v>1.56115E-2</v>
      </c>
      <c r="AA78">
        <v>9.1270000000000001E-4</v>
      </c>
      <c r="AB78">
        <v>0</v>
      </c>
      <c r="AC78">
        <v>7.205E-4</v>
      </c>
      <c r="AD78">
        <v>7.205E-4</v>
      </c>
      <c r="AE78">
        <v>1.33058E-2</v>
      </c>
      <c r="AF78">
        <v>1.6524199999999999E-2</v>
      </c>
      <c r="AG78">
        <v>0.68141280000000004</v>
      </c>
      <c r="AH78">
        <v>0.70154550000000004</v>
      </c>
      <c r="AI78">
        <v>0.68702510000000006</v>
      </c>
      <c r="AJ78">
        <v>0.70752230000000005</v>
      </c>
      <c r="AK78">
        <v>0.60727730000000002</v>
      </c>
      <c r="AL78">
        <v>0.62290869999999998</v>
      </c>
      <c r="AM78">
        <v>0.51127820000000002</v>
      </c>
      <c r="AN78">
        <v>0.51588429999999996</v>
      </c>
      <c r="AO78">
        <v>0.41067900000000002</v>
      </c>
      <c r="AP78">
        <v>0.41478029999999999</v>
      </c>
      <c r="AQ78">
        <v>0.78053899999999998</v>
      </c>
      <c r="AR78">
        <v>0.86434109999999997</v>
      </c>
      <c r="AS78">
        <v>0.65450090000000005</v>
      </c>
      <c r="AT78">
        <v>0.67167600000000005</v>
      </c>
      <c r="AU78">
        <v>0.83157320000000001</v>
      </c>
      <c r="AV78">
        <v>0.80343569999999997</v>
      </c>
      <c r="AW78">
        <v>0.38452599999999998</v>
      </c>
      <c r="AX78">
        <v>0.68503789999999998</v>
      </c>
      <c r="AY78">
        <v>0.62194839999999996</v>
      </c>
      <c r="AZ78">
        <v>0.64003279999999996</v>
      </c>
      <c r="BA78">
        <v>0.65119640000000001</v>
      </c>
      <c r="BB78">
        <v>0.65838490000000005</v>
      </c>
      <c r="BC78">
        <v>0.66817720000000003</v>
      </c>
      <c r="BD78">
        <v>0.69859400000000005</v>
      </c>
      <c r="BE78">
        <v>0.72239569999999997</v>
      </c>
      <c r="BF78">
        <v>0.63564699999999996</v>
      </c>
      <c r="BG78">
        <v>0.64954350000000005</v>
      </c>
      <c r="BH78">
        <v>0.71485969999999999</v>
      </c>
      <c r="BI78">
        <v>0.74864399999999998</v>
      </c>
      <c r="BJ78">
        <v>1.54749E-2</v>
      </c>
      <c r="BK78">
        <v>1.7669600000000001E-2</v>
      </c>
      <c r="BL78">
        <v>3.2444099999999997E-2</v>
      </c>
      <c r="BM78">
        <v>2.94992E-2</v>
      </c>
      <c r="BN78">
        <v>1.3397299999999999E-2</v>
      </c>
    </row>
    <row r="79" spans="1:66" x14ac:dyDescent="0.25">
      <c r="A79">
        <v>1978</v>
      </c>
      <c r="B79">
        <v>0.3741411</v>
      </c>
      <c r="C79">
        <v>0.49710670000000001</v>
      </c>
      <c r="D79">
        <v>0.12875229999999999</v>
      </c>
      <c r="E79">
        <v>8.7982599999999994E-2</v>
      </c>
      <c r="F79">
        <v>0.11689910000000001</v>
      </c>
      <c r="G79">
        <v>3.02773E-2</v>
      </c>
      <c r="H79">
        <v>0.65072140000000001</v>
      </c>
      <c r="I79">
        <v>0.67255730000000002</v>
      </c>
      <c r="J79">
        <v>0.66975220000000002</v>
      </c>
      <c r="K79">
        <v>-2.8051E-3</v>
      </c>
      <c r="L79">
        <v>-1.90308E-2</v>
      </c>
      <c r="M79">
        <v>-2.1835899999999998E-2</v>
      </c>
      <c r="N79">
        <v>0.34927849999999999</v>
      </c>
      <c r="O79">
        <v>3.5184800000000002E-2</v>
      </c>
      <c r="P79">
        <v>0.31409369999999998</v>
      </c>
      <c r="Q79">
        <v>4.3486999999999996E-3</v>
      </c>
      <c r="R79">
        <v>2.63392E-2</v>
      </c>
      <c r="S79">
        <v>4.4968999999999999E-3</v>
      </c>
      <c r="T79">
        <v>0.65072140000000001</v>
      </c>
      <c r="U79">
        <v>0.68590629999999997</v>
      </c>
      <c r="V79">
        <v>0.66831390000000002</v>
      </c>
      <c r="W79">
        <v>0.67068680000000003</v>
      </c>
      <c r="X79">
        <v>0.89541680000000001</v>
      </c>
      <c r="Y79">
        <v>0.85406660000000001</v>
      </c>
      <c r="Z79">
        <v>1.5393799999999999E-2</v>
      </c>
      <c r="AA79">
        <v>1.0206E-3</v>
      </c>
      <c r="AB79">
        <v>0</v>
      </c>
      <c r="AC79">
        <v>7.6539999999999996E-4</v>
      </c>
      <c r="AD79">
        <v>7.6539999999999996E-4</v>
      </c>
      <c r="AE79">
        <v>1.30975E-2</v>
      </c>
      <c r="AF79">
        <v>1.6414399999999999E-2</v>
      </c>
      <c r="AG79">
        <v>0.68148209999999998</v>
      </c>
      <c r="AH79">
        <v>0.70103009999999999</v>
      </c>
      <c r="AI79">
        <v>0.69055940000000005</v>
      </c>
      <c r="AJ79">
        <v>0.7106751</v>
      </c>
      <c r="AK79">
        <v>0.56907220000000003</v>
      </c>
      <c r="AL79">
        <v>0.58227850000000003</v>
      </c>
      <c r="AM79">
        <v>0.50272539999999999</v>
      </c>
      <c r="AN79">
        <v>0.5078357</v>
      </c>
      <c r="AO79">
        <v>0.40127020000000002</v>
      </c>
      <c r="AP79">
        <v>0.40548420000000002</v>
      </c>
      <c r="AQ79">
        <v>0.77995499999999995</v>
      </c>
      <c r="AR79">
        <v>0.86559710000000001</v>
      </c>
      <c r="AS79">
        <v>0.65373859999999995</v>
      </c>
      <c r="AT79">
        <v>0.67058280000000003</v>
      </c>
      <c r="AU79">
        <v>0.84241100000000002</v>
      </c>
      <c r="AV79">
        <v>0.81434090000000003</v>
      </c>
      <c r="AW79">
        <v>0.38351629999999998</v>
      </c>
      <c r="AX79">
        <v>0.67926260000000005</v>
      </c>
      <c r="AY79">
        <v>0.61978100000000003</v>
      </c>
      <c r="AZ79">
        <v>0.62895389999999995</v>
      </c>
      <c r="BA79">
        <v>0.64029599999999998</v>
      </c>
      <c r="BB79">
        <v>0.66032210000000002</v>
      </c>
      <c r="BC79">
        <v>0.67019209999999996</v>
      </c>
      <c r="BD79">
        <v>0.70633509999999999</v>
      </c>
      <c r="BE79">
        <v>0.73109480000000004</v>
      </c>
      <c r="BF79">
        <v>0.62298969999999998</v>
      </c>
      <c r="BG79">
        <v>0.63739970000000001</v>
      </c>
      <c r="BH79">
        <v>0.70142420000000005</v>
      </c>
      <c r="BI79">
        <v>0.73267409999999999</v>
      </c>
      <c r="BJ79">
        <v>1.5915700000000001E-2</v>
      </c>
      <c r="BK79">
        <v>1.8675400000000002E-2</v>
      </c>
      <c r="BL79">
        <v>3.0816900000000001E-2</v>
      </c>
      <c r="BM79">
        <v>3.0130400000000002E-2</v>
      </c>
      <c r="BN79">
        <v>1.35003E-2</v>
      </c>
    </row>
    <row r="80" spans="1:66" x14ac:dyDescent="0.25">
      <c r="A80">
        <v>1979</v>
      </c>
      <c r="B80">
        <v>0.3776487</v>
      </c>
      <c r="C80">
        <v>0.49223040000000001</v>
      </c>
      <c r="D80">
        <v>0.13012090000000001</v>
      </c>
      <c r="E80">
        <v>9.1576900000000003E-2</v>
      </c>
      <c r="F80">
        <v>0.1193621</v>
      </c>
      <c r="G80">
        <v>3.1553299999999999E-2</v>
      </c>
      <c r="H80">
        <v>0.64894779999999996</v>
      </c>
      <c r="I80">
        <v>0.67142400000000002</v>
      </c>
      <c r="J80">
        <v>0.66823480000000002</v>
      </c>
      <c r="K80">
        <v>-3.1892000000000001E-3</v>
      </c>
      <c r="L80">
        <v>-1.9286999999999999E-2</v>
      </c>
      <c r="M80">
        <v>-2.2476200000000002E-2</v>
      </c>
      <c r="N80">
        <v>0.35105219999999998</v>
      </c>
      <c r="O80">
        <v>3.6418800000000001E-2</v>
      </c>
      <c r="P80">
        <v>0.31463340000000001</v>
      </c>
      <c r="Q80">
        <v>4.9642000000000002E-3</v>
      </c>
      <c r="R80">
        <v>2.6666100000000002E-2</v>
      </c>
      <c r="S80">
        <v>4.7885000000000002E-3</v>
      </c>
      <c r="T80">
        <v>0.64894779999999996</v>
      </c>
      <c r="U80">
        <v>0.68536660000000005</v>
      </c>
      <c r="V80">
        <v>0.66715720000000001</v>
      </c>
      <c r="W80">
        <v>0.66915049999999998</v>
      </c>
      <c r="X80">
        <v>0.90117130000000001</v>
      </c>
      <c r="Y80">
        <v>0.85778989999999999</v>
      </c>
      <c r="Z80">
        <v>1.6328599999999999E-2</v>
      </c>
      <c r="AA80">
        <v>1.2179999999999999E-3</v>
      </c>
      <c r="AB80">
        <v>0</v>
      </c>
      <c r="AC80">
        <v>7.9929999999999997E-4</v>
      </c>
      <c r="AD80">
        <v>7.9929999999999997E-4</v>
      </c>
      <c r="AE80">
        <v>1.32075E-2</v>
      </c>
      <c r="AF80">
        <v>1.75465E-2</v>
      </c>
      <c r="AG80">
        <v>0.69302419999999998</v>
      </c>
      <c r="AH80">
        <v>0.71416380000000002</v>
      </c>
      <c r="AI80">
        <v>0.70249720000000004</v>
      </c>
      <c r="AJ80">
        <v>0.72419889999999998</v>
      </c>
      <c r="AK80">
        <v>0.57513919999999996</v>
      </c>
      <c r="AL80">
        <v>0.58991439999999995</v>
      </c>
      <c r="AM80">
        <v>0.46047640000000001</v>
      </c>
      <c r="AN80">
        <v>0.46561950000000002</v>
      </c>
      <c r="AO80">
        <v>0.38995950000000001</v>
      </c>
      <c r="AP80">
        <v>0.39415689999999998</v>
      </c>
      <c r="AQ80">
        <v>0.77646360000000003</v>
      </c>
      <c r="AR80">
        <v>0.86523890000000003</v>
      </c>
      <c r="AS80">
        <v>0.65428410000000004</v>
      </c>
      <c r="AT80">
        <v>0.67210119999999995</v>
      </c>
      <c r="AU80">
        <v>0.86961040000000001</v>
      </c>
      <c r="AV80">
        <v>0.83846730000000003</v>
      </c>
      <c r="AW80">
        <v>0.40312870000000001</v>
      </c>
      <c r="AX80">
        <v>0.69769040000000004</v>
      </c>
      <c r="AY80">
        <v>0.61698869999999995</v>
      </c>
      <c r="AZ80">
        <v>0.61628059999999996</v>
      </c>
      <c r="BA80">
        <v>0.62768480000000004</v>
      </c>
      <c r="BB80">
        <v>0.66737170000000001</v>
      </c>
      <c r="BC80">
        <v>0.67752679999999998</v>
      </c>
      <c r="BD80">
        <v>0.70484239999999998</v>
      </c>
      <c r="BE80">
        <v>0.73020910000000006</v>
      </c>
      <c r="BF80">
        <v>0.62214860000000005</v>
      </c>
      <c r="BG80">
        <v>0.63793900000000003</v>
      </c>
      <c r="BH80">
        <v>0.68263439999999997</v>
      </c>
      <c r="BI80">
        <v>0.71424390000000004</v>
      </c>
      <c r="BJ80">
        <v>1.6343099999999999E-2</v>
      </c>
      <c r="BK80">
        <v>2.0381900000000001E-2</v>
      </c>
      <c r="BL80">
        <v>3.2076199999999999E-2</v>
      </c>
      <c r="BM80">
        <v>3.10104E-2</v>
      </c>
      <c r="BN80">
        <v>1.37936E-2</v>
      </c>
    </row>
    <row r="81" spans="1:66" x14ac:dyDescent="0.25">
      <c r="A81">
        <v>1980</v>
      </c>
      <c r="B81">
        <v>0.37835809999999997</v>
      </c>
      <c r="C81">
        <v>0.48101460000000001</v>
      </c>
      <c r="D81">
        <v>0.14062730000000001</v>
      </c>
      <c r="E81">
        <v>8.8230100000000006E-2</v>
      </c>
      <c r="F81">
        <v>0.1121688</v>
      </c>
      <c r="G81">
        <v>3.2793200000000002E-2</v>
      </c>
      <c r="H81">
        <v>0.65012820000000004</v>
      </c>
      <c r="I81">
        <v>0.6734194</v>
      </c>
      <c r="J81">
        <v>0.66988769999999997</v>
      </c>
      <c r="K81">
        <v>-3.5317999999999999E-3</v>
      </c>
      <c r="L81">
        <v>-1.97594E-2</v>
      </c>
      <c r="M81">
        <v>-2.3291200000000001E-2</v>
      </c>
      <c r="N81">
        <v>0.34987180000000001</v>
      </c>
      <c r="O81">
        <v>3.7552099999999998E-2</v>
      </c>
      <c r="P81">
        <v>0.31231969999999998</v>
      </c>
      <c r="Q81">
        <v>5.4904999999999997E-3</v>
      </c>
      <c r="R81">
        <v>2.7933599999999999E-2</v>
      </c>
      <c r="S81">
        <v>4.1279000000000003E-3</v>
      </c>
      <c r="T81">
        <v>0.65012820000000004</v>
      </c>
      <c r="U81">
        <v>0.68768030000000002</v>
      </c>
      <c r="V81">
        <v>0.66890430000000001</v>
      </c>
      <c r="W81">
        <v>0.67121520000000001</v>
      </c>
      <c r="X81">
        <v>0.88698120000000003</v>
      </c>
      <c r="Y81">
        <v>0.84375319999999998</v>
      </c>
      <c r="Z81">
        <v>1.6974099999999999E-2</v>
      </c>
      <c r="AA81">
        <v>1.2599E-3</v>
      </c>
      <c r="AB81">
        <v>0</v>
      </c>
      <c r="AC81">
        <v>8.4000000000000003E-4</v>
      </c>
      <c r="AD81">
        <v>8.4000000000000003E-4</v>
      </c>
      <c r="AE81">
        <v>1.3719200000000001E-2</v>
      </c>
      <c r="AF81">
        <v>1.8234E-2</v>
      </c>
      <c r="AG81">
        <v>0.70030499999999996</v>
      </c>
      <c r="AH81">
        <v>0.72257550000000004</v>
      </c>
      <c r="AI81">
        <v>0.70940879999999995</v>
      </c>
      <c r="AJ81">
        <v>0.73234330000000003</v>
      </c>
      <c r="AK81">
        <v>0.59023179999999997</v>
      </c>
      <c r="AL81">
        <v>0.6052632</v>
      </c>
      <c r="AM81">
        <v>0.4543179</v>
      </c>
      <c r="AN81">
        <v>0.4594937</v>
      </c>
      <c r="AO81">
        <v>0.38172990000000001</v>
      </c>
      <c r="AP81">
        <v>0.3858162</v>
      </c>
      <c r="AQ81">
        <v>0.77289770000000002</v>
      </c>
      <c r="AR81">
        <v>0.86355479999999996</v>
      </c>
      <c r="AS81">
        <v>0.65877870000000005</v>
      </c>
      <c r="AT81">
        <v>0.6774211</v>
      </c>
      <c r="AU81">
        <v>0.88160000000000005</v>
      </c>
      <c r="AV81">
        <v>0.84867159999999997</v>
      </c>
      <c r="AW81">
        <v>0.40867409999999998</v>
      </c>
      <c r="AX81">
        <v>0.70781439999999995</v>
      </c>
      <c r="AY81">
        <v>0.61720790000000003</v>
      </c>
      <c r="AZ81">
        <v>0.61439250000000001</v>
      </c>
      <c r="BA81">
        <v>0.62689470000000003</v>
      </c>
      <c r="BB81">
        <v>0.67455359999999998</v>
      </c>
      <c r="BC81">
        <v>0.68613679999999999</v>
      </c>
      <c r="BD81">
        <v>0.70742329999999998</v>
      </c>
      <c r="BE81">
        <v>0.73386569999999995</v>
      </c>
      <c r="BF81">
        <v>0.61666790000000005</v>
      </c>
      <c r="BG81">
        <v>0.63260150000000004</v>
      </c>
      <c r="BH81">
        <v>0.67139090000000001</v>
      </c>
      <c r="BI81">
        <v>0.70408090000000001</v>
      </c>
      <c r="BJ81">
        <v>1.7991199999999999E-2</v>
      </c>
      <c r="BK81">
        <v>2.1117199999999999E-2</v>
      </c>
      <c r="BL81">
        <v>3.3856200000000003E-2</v>
      </c>
      <c r="BM81">
        <v>3.2286200000000001E-2</v>
      </c>
      <c r="BN81">
        <v>1.55958E-2</v>
      </c>
    </row>
    <row r="82" spans="1:66" x14ac:dyDescent="0.25">
      <c r="A82">
        <v>1981</v>
      </c>
      <c r="B82">
        <v>0.3798627</v>
      </c>
      <c r="C82">
        <v>0.47287649999999998</v>
      </c>
      <c r="D82">
        <v>0.14726069999999999</v>
      </c>
      <c r="E82">
        <v>8.7995000000000004E-2</v>
      </c>
      <c r="F82">
        <v>0.1095416</v>
      </c>
      <c r="G82">
        <v>3.4112900000000002E-2</v>
      </c>
      <c r="H82">
        <v>0.63944769999999995</v>
      </c>
      <c r="I82">
        <v>0.66334839999999995</v>
      </c>
      <c r="J82">
        <v>0.65958939999999999</v>
      </c>
      <c r="K82">
        <v>-3.7590000000000002E-3</v>
      </c>
      <c r="L82">
        <v>-2.0141599999999999E-2</v>
      </c>
      <c r="M82">
        <v>-2.3900600000000001E-2</v>
      </c>
      <c r="N82">
        <v>0.36055219999999999</v>
      </c>
      <c r="O82">
        <v>3.90268E-2</v>
      </c>
      <c r="P82">
        <v>0.32152540000000002</v>
      </c>
      <c r="Q82">
        <v>5.9217999999999996E-3</v>
      </c>
      <c r="R82">
        <v>2.84318E-2</v>
      </c>
      <c r="S82">
        <v>4.7089000000000002E-3</v>
      </c>
      <c r="T82">
        <v>0.63944769999999995</v>
      </c>
      <c r="U82">
        <v>0.67847460000000004</v>
      </c>
      <c r="V82">
        <v>0.65896120000000002</v>
      </c>
      <c r="W82">
        <v>0.66162849999999995</v>
      </c>
      <c r="X82">
        <v>0.87001899999999999</v>
      </c>
      <c r="Y82">
        <v>0.82615110000000003</v>
      </c>
      <c r="Z82">
        <v>1.80231E-2</v>
      </c>
      <c r="AA82">
        <v>1.3408000000000001E-3</v>
      </c>
      <c r="AB82">
        <v>0</v>
      </c>
      <c r="AC82">
        <v>8.7310000000000003E-4</v>
      </c>
      <c r="AD82">
        <v>8.7310000000000003E-4</v>
      </c>
      <c r="AE82">
        <v>1.39071E-2</v>
      </c>
      <c r="AF82">
        <v>1.93639E-2</v>
      </c>
      <c r="AG82">
        <v>0.68557630000000003</v>
      </c>
      <c r="AH82">
        <v>0.70858010000000005</v>
      </c>
      <c r="AI82">
        <v>0.69421429999999995</v>
      </c>
      <c r="AJ82">
        <v>0.71804730000000005</v>
      </c>
      <c r="AK82">
        <v>0.58309250000000001</v>
      </c>
      <c r="AL82">
        <v>0.59777780000000003</v>
      </c>
      <c r="AM82">
        <v>0.4487582</v>
      </c>
      <c r="AN82">
        <v>0.4543353</v>
      </c>
      <c r="AO82">
        <v>0.37807259999999998</v>
      </c>
      <c r="AP82">
        <v>0.38224849999999999</v>
      </c>
      <c r="AQ82">
        <v>0.76928660000000004</v>
      </c>
      <c r="AR82">
        <v>0.86229330000000004</v>
      </c>
      <c r="AS82">
        <v>0.64664200000000005</v>
      </c>
      <c r="AT82">
        <v>0.66605440000000005</v>
      </c>
      <c r="AU82">
        <v>0.86610379999999998</v>
      </c>
      <c r="AV82">
        <v>0.83198150000000004</v>
      </c>
      <c r="AW82">
        <v>0.43284050000000002</v>
      </c>
      <c r="AX82">
        <v>0.73529109999999998</v>
      </c>
      <c r="AY82">
        <v>0.60593549999999996</v>
      </c>
      <c r="AZ82">
        <v>0.6324322</v>
      </c>
      <c r="BA82">
        <v>0.64581350000000004</v>
      </c>
      <c r="BB82">
        <v>0.66498369999999996</v>
      </c>
      <c r="BC82">
        <v>0.67678229999999995</v>
      </c>
      <c r="BD82">
        <v>0.70484749999999996</v>
      </c>
      <c r="BE82">
        <v>0.73209150000000001</v>
      </c>
      <c r="BF82">
        <v>0.61704769999999998</v>
      </c>
      <c r="BG82">
        <v>0.63316669999999997</v>
      </c>
      <c r="BH82">
        <v>0.67197419999999997</v>
      </c>
      <c r="BI82">
        <v>0.70531820000000001</v>
      </c>
      <c r="BJ82">
        <v>1.8655100000000001E-2</v>
      </c>
      <c r="BK82">
        <v>2.1487300000000001E-2</v>
      </c>
      <c r="BL82">
        <v>3.4417200000000002E-2</v>
      </c>
      <c r="BM82">
        <v>3.3641200000000003E-2</v>
      </c>
      <c r="BN82">
        <v>1.6103699999999999E-2</v>
      </c>
    </row>
    <row r="83" spans="1:66" x14ac:dyDescent="0.25">
      <c r="A83">
        <v>1982</v>
      </c>
      <c r="B83">
        <v>0.37687969999999998</v>
      </c>
      <c r="C83">
        <v>0.45918369999999997</v>
      </c>
      <c r="D83">
        <v>0.16393659999999999</v>
      </c>
      <c r="E83">
        <v>8.3946400000000004E-2</v>
      </c>
      <c r="F83">
        <v>0.10227890000000001</v>
      </c>
      <c r="G83">
        <v>3.6515300000000001E-2</v>
      </c>
      <c r="H83">
        <v>0.64241360000000003</v>
      </c>
      <c r="I83">
        <v>0.66810190000000003</v>
      </c>
      <c r="J83">
        <v>0.66381449999999997</v>
      </c>
      <c r="K83">
        <v>-4.2874000000000002E-3</v>
      </c>
      <c r="L83">
        <v>-2.1401E-2</v>
      </c>
      <c r="M83">
        <v>-2.56884E-2</v>
      </c>
      <c r="N83">
        <v>0.35758649999999997</v>
      </c>
      <c r="O83">
        <v>4.1436199999999999E-2</v>
      </c>
      <c r="P83">
        <v>0.3161503</v>
      </c>
      <c r="Q83">
        <v>6.5836000000000002E-3</v>
      </c>
      <c r="R83">
        <v>3.01015E-2</v>
      </c>
      <c r="S83">
        <v>4.7171000000000001E-3</v>
      </c>
      <c r="T83">
        <v>0.64241360000000003</v>
      </c>
      <c r="U83">
        <v>0.6838497</v>
      </c>
      <c r="V83">
        <v>0.66313169999999999</v>
      </c>
      <c r="W83">
        <v>0.6655664</v>
      </c>
      <c r="X83">
        <v>0.85971209999999998</v>
      </c>
      <c r="Y83">
        <v>0.81454389999999999</v>
      </c>
      <c r="Z83">
        <v>1.9618400000000001E-2</v>
      </c>
      <c r="AA83">
        <v>1.3159000000000001E-3</v>
      </c>
      <c r="AB83">
        <v>0</v>
      </c>
      <c r="AC83">
        <v>8.9720000000000002E-4</v>
      </c>
      <c r="AD83">
        <v>8.9720000000000002E-4</v>
      </c>
      <c r="AE83">
        <v>1.46839E-2</v>
      </c>
      <c r="AF83">
        <v>2.0934299999999999E-2</v>
      </c>
      <c r="AG83">
        <v>0.68660810000000005</v>
      </c>
      <c r="AH83">
        <v>0.71174990000000005</v>
      </c>
      <c r="AI83">
        <v>0.69532260000000001</v>
      </c>
      <c r="AJ83">
        <v>0.72121659999999999</v>
      </c>
      <c r="AK83">
        <v>0.59111400000000003</v>
      </c>
      <c r="AL83">
        <v>0.60875330000000005</v>
      </c>
      <c r="AM83">
        <v>0.47157959999999999</v>
      </c>
      <c r="AN83">
        <v>0.4775817</v>
      </c>
      <c r="AO83">
        <v>0.37631399999999998</v>
      </c>
      <c r="AP83">
        <v>0.38031160000000003</v>
      </c>
      <c r="AQ83">
        <v>0.76561809999999997</v>
      </c>
      <c r="AR83">
        <v>0.85906039999999995</v>
      </c>
      <c r="AS83">
        <v>0.65250090000000005</v>
      </c>
      <c r="AT83">
        <v>0.67387229999999998</v>
      </c>
      <c r="AU83">
        <v>0.8630118</v>
      </c>
      <c r="AV83">
        <v>0.82632360000000005</v>
      </c>
      <c r="AW83">
        <v>0.44974599999999998</v>
      </c>
      <c r="AX83">
        <v>0.7584805</v>
      </c>
      <c r="AY83">
        <v>0.60687519999999995</v>
      </c>
      <c r="AZ83">
        <v>0.64054390000000005</v>
      </c>
      <c r="BA83">
        <v>0.65480240000000001</v>
      </c>
      <c r="BB83">
        <v>0.6539952</v>
      </c>
      <c r="BC83">
        <v>0.66673119999999997</v>
      </c>
      <c r="BD83">
        <v>0.70585240000000005</v>
      </c>
      <c r="BE83">
        <v>0.73405710000000002</v>
      </c>
      <c r="BF83">
        <v>0.61744659999999996</v>
      </c>
      <c r="BG83">
        <v>0.63362909999999995</v>
      </c>
      <c r="BH83">
        <v>0.64581659999999996</v>
      </c>
      <c r="BI83">
        <v>0.67984149999999999</v>
      </c>
      <c r="BJ83">
        <v>1.9580500000000001E-2</v>
      </c>
      <c r="BK83">
        <v>2.1691999999999999E-2</v>
      </c>
      <c r="BL83">
        <v>3.66907E-2</v>
      </c>
      <c r="BM83">
        <v>3.4723499999999997E-2</v>
      </c>
      <c r="BN83">
        <v>1.76394E-2</v>
      </c>
    </row>
    <row r="84" spans="1:66" x14ac:dyDescent="0.25">
      <c r="A84">
        <v>1983</v>
      </c>
      <c r="B84">
        <v>0.372145</v>
      </c>
      <c r="C84">
        <v>0.45878849999999999</v>
      </c>
      <c r="D84">
        <v>0.16906650000000001</v>
      </c>
      <c r="E84">
        <v>8.2498600000000005E-2</v>
      </c>
      <c r="F84">
        <v>0.10170609999999999</v>
      </c>
      <c r="G84">
        <v>3.7479400000000003E-2</v>
      </c>
      <c r="H84">
        <v>0.62778800000000001</v>
      </c>
      <c r="I84">
        <v>0.65345149999999996</v>
      </c>
      <c r="J84">
        <v>0.64896330000000002</v>
      </c>
      <c r="K84">
        <v>-4.4882000000000003E-3</v>
      </c>
      <c r="L84">
        <v>-2.1175300000000001E-2</v>
      </c>
      <c r="M84">
        <v>-2.5663499999999999E-2</v>
      </c>
      <c r="N84">
        <v>0.37221199999999999</v>
      </c>
      <c r="O84">
        <v>4.2486799999999998E-2</v>
      </c>
      <c r="P84">
        <v>0.3297252</v>
      </c>
      <c r="Q84">
        <v>7.1123000000000002E-3</v>
      </c>
      <c r="R84">
        <v>3.0601699999999999E-2</v>
      </c>
      <c r="S84">
        <v>4.7727000000000004E-3</v>
      </c>
      <c r="T84">
        <v>0.62778800000000001</v>
      </c>
      <c r="U84">
        <v>0.67027479999999995</v>
      </c>
      <c r="V84">
        <v>0.64903140000000004</v>
      </c>
      <c r="W84">
        <v>0.65112049999999999</v>
      </c>
      <c r="X84">
        <v>0.8385068</v>
      </c>
      <c r="Y84">
        <v>0.79347869999999998</v>
      </c>
      <c r="Z84">
        <v>2.02256E-2</v>
      </c>
      <c r="AA84">
        <v>1.3209000000000001E-3</v>
      </c>
      <c r="AB84">
        <v>0</v>
      </c>
      <c r="AC84">
        <v>8.8060000000000005E-4</v>
      </c>
      <c r="AD84">
        <v>8.8060000000000005E-4</v>
      </c>
      <c r="AE84">
        <v>1.5052299999999999E-2</v>
      </c>
      <c r="AF84">
        <v>2.15465E-2</v>
      </c>
      <c r="AG84">
        <v>0.67819549999999995</v>
      </c>
      <c r="AH84">
        <v>0.70413740000000002</v>
      </c>
      <c r="AI84">
        <v>0.68769939999999996</v>
      </c>
      <c r="AJ84">
        <v>0.71450610000000003</v>
      </c>
      <c r="AK84">
        <v>0.58069979999999999</v>
      </c>
      <c r="AL84">
        <v>0.59860380000000002</v>
      </c>
      <c r="AM84">
        <v>0.41778520000000002</v>
      </c>
      <c r="AN84">
        <v>0.42264790000000002</v>
      </c>
      <c r="AO84">
        <v>0.3788899</v>
      </c>
      <c r="AP84">
        <v>0.3828201</v>
      </c>
      <c r="AQ84">
        <v>0.76568689999999995</v>
      </c>
      <c r="AR84">
        <v>0.86423530000000004</v>
      </c>
      <c r="AS84">
        <v>0.63315650000000001</v>
      </c>
      <c r="AT84">
        <v>0.65439820000000004</v>
      </c>
      <c r="AU84">
        <v>0.83860170000000001</v>
      </c>
      <c r="AV84">
        <v>0.80206290000000002</v>
      </c>
      <c r="AW84">
        <v>0.45773770000000003</v>
      </c>
      <c r="AX84">
        <v>0.76967730000000001</v>
      </c>
      <c r="AY84">
        <v>0.59214619999999996</v>
      </c>
      <c r="AZ84">
        <v>0.61379159999999999</v>
      </c>
      <c r="BA84">
        <v>0.62670150000000002</v>
      </c>
      <c r="BB84">
        <v>0.64891160000000003</v>
      </c>
      <c r="BC84">
        <v>0.66265059999999998</v>
      </c>
      <c r="BD84">
        <v>0.69672440000000002</v>
      </c>
      <c r="BE84">
        <v>0.72521570000000002</v>
      </c>
      <c r="BF84">
        <v>0.61889059999999996</v>
      </c>
      <c r="BG84">
        <v>0.63486790000000004</v>
      </c>
      <c r="BH84">
        <v>0.6246758</v>
      </c>
      <c r="BI84">
        <v>0.66022329999999996</v>
      </c>
      <c r="BJ84">
        <v>1.8577300000000001E-2</v>
      </c>
      <c r="BK84">
        <v>2.1562100000000001E-2</v>
      </c>
      <c r="BL84">
        <v>3.9054600000000002E-2</v>
      </c>
      <c r="BM84">
        <v>3.5559599999999997E-2</v>
      </c>
      <c r="BN84">
        <v>1.91653E-2</v>
      </c>
    </row>
    <row r="85" spans="1:66" x14ac:dyDescent="0.25">
      <c r="A85">
        <v>1984</v>
      </c>
      <c r="B85">
        <v>0.37509300000000001</v>
      </c>
      <c r="C85">
        <v>0.45793889999999998</v>
      </c>
      <c r="D85">
        <v>0.16696800000000001</v>
      </c>
      <c r="E85">
        <v>8.7353899999999998E-2</v>
      </c>
      <c r="F85">
        <v>0.10664750000000001</v>
      </c>
      <c r="G85">
        <v>3.8884500000000002E-2</v>
      </c>
      <c r="H85">
        <v>0.62583670000000002</v>
      </c>
      <c r="I85">
        <v>0.6524645</v>
      </c>
      <c r="J85">
        <v>0.64746959999999998</v>
      </c>
      <c r="K85">
        <v>-4.9949E-3</v>
      </c>
      <c r="L85">
        <v>-2.16329E-2</v>
      </c>
      <c r="M85">
        <v>-2.66278E-2</v>
      </c>
      <c r="N85">
        <v>0.37416329999999998</v>
      </c>
      <c r="O85">
        <v>4.4341499999999999E-2</v>
      </c>
      <c r="P85">
        <v>0.3298218</v>
      </c>
      <c r="Q85">
        <v>7.9363000000000003E-3</v>
      </c>
      <c r="R85">
        <v>3.1406200000000002E-2</v>
      </c>
      <c r="S85">
        <v>5.0273000000000002E-3</v>
      </c>
      <c r="T85">
        <v>0.62583670000000002</v>
      </c>
      <c r="U85">
        <v>0.67017819999999995</v>
      </c>
      <c r="V85">
        <v>0.64800749999999996</v>
      </c>
      <c r="W85">
        <v>0.64992899999999998</v>
      </c>
      <c r="X85">
        <v>0.85213810000000001</v>
      </c>
      <c r="Y85">
        <v>0.80361930000000004</v>
      </c>
      <c r="Z85">
        <v>2.13245E-2</v>
      </c>
      <c r="AA85">
        <v>1.4365000000000001E-3</v>
      </c>
      <c r="AB85">
        <v>0</v>
      </c>
      <c r="AC85">
        <v>8.4210000000000003E-4</v>
      </c>
      <c r="AD85">
        <v>8.4210000000000003E-4</v>
      </c>
      <c r="AE85">
        <v>1.52566E-2</v>
      </c>
      <c r="AF85">
        <v>2.2761E-2</v>
      </c>
      <c r="AG85">
        <v>0.67043319999999995</v>
      </c>
      <c r="AH85">
        <v>0.69724560000000002</v>
      </c>
      <c r="AI85">
        <v>0.68019010000000002</v>
      </c>
      <c r="AJ85">
        <v>0.70786800000000005</v>
      </c>
      <c r="AK85">
        <v>0.56962659999999998</v>
      </c>
      <c r="AL85">
        <v>0.58802089999999996</v>
      </c>
      <c r="AM85">
        <v>0.43118640000000003</v>
      </c>
      <c r="AN85">
        <v>0.4369132</v>
      </c>
      <c r="AO85">
        <v>0.3822837</v>
      </c>
      <c r="AP85">
        <v>0.38614739999999997</v>
      </c>
      <c r="AQ85">
        <v>0.76252169999999997</v>
      </c>
      <c r="AR85">
        <v>0.86564209999999997</v>
      </c>
      <c r="AS85">
        <v>0.63095279999999998</v>
      </c>
      <c r="AT85">
        <v>0.65334420000000004</v>
      </c>
      <c r="AU85">
        <v>0.83911899999999995</v>
      </c>
      <c r="AV85">
        <v>0.80058660000000004</v>
      </c>
      <c r="AW85">
        <v>0.47194809999999998</v>
      </c>
      <c r="AX85">
        <v>0.78160180000000001</v>
      </c>
      <c r="AY85">
        <v>0.58873520000000001</v>
      </c>
      <c r="AZ85">
        <v>0.60326990000000003</v>
      </c>
      <c r="BA85">
        <v>0.61668219999999996</v>
      </c>
      <c r="BB85">
        <v>0.63595999999999997</v>
      </c>
      <c r="BC85">
        <v>0.64888190000000001</v>
      </c>
      <c r="BD85">
        <v>0.68388020000000005</v>
      </c>
      <c r="BE85">
        <v>0.71330210000000005</v>
      </c>
      <c r="BF85">
        <v>0.61223320000000003</v>
      </c>
      <c r="BG85">
        <v>0.62855799999999995</v>
      </c>
      <c r="BH85">
        <v>0.60871059999999999</v>
      </c>
      <c r="BI85">
        <v>0.64524150000000002</v>
      </c>
      <c r="BJ85">
        <v>1.95953E-2</v>
      </c>
      <c r="BK85">
        <v>2.2318500000000002E-2</v>
      </c>
      <c r="BL85">
        <v>4.1030700000000003E-2</v>
      </c>
      <c r="BM85">
        <v>3.7588700000000003E-2</v>
      </c>
      <c r="BN85">
        <v>1.8397E-2</v>
      </c>
    </row>
    <row r="86" spans="1:66" x14ac:dyDescent="0.25">
      <c r="A86">
        <v>1985</v>
      </c>
      <c r="B86">
        <v>0.36757069999999997</v>
      </c>
      <c r="C86">
        <v>0.46000190000000002</v>
      </c>
      <c r="D86">
        <v>0.17242730000000001</v>
      </c>
      <c r="E86">
        <v>8.65176E-2</v>
      </c>
      <c r="F86">
        <v>0.1082738</v>
      </c>
      <c r="G86">
        <v>4.0585400000000001E-2</v>
      </c>
      <c r="H86">
        <v>0.62639060000000002</v>
      </c>
      <c r="I86">
        <v>0.65369659999999996</v>
      </c>
      <c r="J86">
        <v>0.64828240000000004</v>
      </c>
      <c r="K86">
        <v>-5.4142000000000001E-3</v>
      </c>
      <c r="L86">
        <v>-2.1891799999999999E-2</v>
      </c>
      <c r="M86">
        <v>-2.7306E-2</v>
      </c>
      <c r="N86">
        <v>0.37360939999999998</v>
      </c>
      <c r="O86">
        <v>4.6205900000000001E-2</v>
      </c>
      <c r="P86">
        <v>0.32740350000000001</v>
      </c>
      <c r="Q86">
        <v>8.5800000000000008E-3</v>
      </c>
      <c r="R86">
        <v>3.27456E-2</v>
      </c>
      <c r="S86">
        <v>4.8804E-3</v>
      </c>
      <c r="T86">
        <v>0.62639060000000002</v>
      </c>
      <c r="U86">
        <v>0.67259659999999999</v>
      </c>
      <c r="V86">
        <v>0.6494936</v>
      </c>
      <c r="W86">
        <v>0.65122630000000004</v>
      </c>
      <c r="X86">
        <v>0.85569379999999995</v>
      </c>
      <c r="Y86">
        <v>0.80488870000000001</v>
      </c>
      <c r="Z86">
        <v>2.19636E-2</v>
      </c>
      <c r="AA86">
        <v>1.5211000000000001E-3</v>
      </c>
      <c r="AB86">
        <v>0</v>
      </c>
      <c r="AC86">
        <v>8.5269999999999996E-4</v>
      </c>
      <c r="AD86">
        <v>8.5269999999999996E-4</v>
      </c>
      <c r="AE86">
        <v>1.62249E-2</v>
      </c>
      <c r="AF86">
        <v>2.3484700000000001E-2</v>
      </c>
      <c r="AG86">
        <v>0.67545880000000003</v>
      </c>
      <c r="AH86">
        <v>0.70348279999999996</v>
      </c>
      <c r="AI86">
        <v>0.68592339999999996</v>
      </c>
      <c r="AJ86">
        <v>0.71491629999999995</v>
      </c>
      <c r="AK86">
        <v>0.57207819999999998</v>
      </c>
      <c r="AL86">
        <v>0.59116539999999995</v>
      </c>
      <c r="AM86">
        <v>0.41680200000000001</v>
      </c>
      <c r="AN86">
        <v>0.4224599</v>
      </c>
      <c r="AO86">
        <v>0.38177339999999998</v>
      </c>
      <c r="AP86">
        <v>0.38567879999999999</v>
      </c>
      <c r="AQ86">
        <v>0.76520180000000004</v>
      </c>
      <c r="AR86">
        <v>0.87579549999999995</v>
      </c>
      <c r="AS86">
        <v>0.63127800000000001</v>
      </c>
      <c r="AT86">
        <v>0.65439060000000004</v>
      </c>
      <c r="AU86">
        <v>0.84721860000000004</v>
      </c>
      <c r="AV86">
        <v>0.80690099999999998</v>
      </c>
      <c r="AW86">
        <v>0.47307880000000002</v>
      </c>
      <c r="AX86">
        <v>0.79266590000000003</v>
      </c>
      <c r="AY86">
        <v>0.58737910000000004</v>
      </c>
      <c r="AZ86">
        <v>0.60312290000000002</v>
      </c>
      <c r="BA86">
        <v>0.61683069999999995</v>
      </c>
      <c r="BB86">
        <v>0.63610659999999997</v>
      </c>
      <c r="BC86">
        <v>0.64986149999999998</v>
      </c>
      <c r="BD86">
        <v>0.67520550000000001</v>
      </c>
      <c r="BE86">
        <v>0.70576269999999997</v>
      </c>
      <c r="BF86">
        <v>0.59806870000000001</v>
      </c>
      <c r="BG86">
        <v>0.6150253</v>
      </c>
      <c r="BH86">
        <v>0.61489669999999996</v>
      </c>
      <c r="BI86">
        <v>0.6558465</v>
      </c>
      <c r="BJ86">
        <v>2.0002200000000001E-2</v>
      </c>
      <c r="BK86">
        <v>2.3601E-2</v>
      </c>
      <c r="BL86">
        <v>4.4976799999999997E-2</v>
      </c>
      <c r="BM86">
        <v>3.9496400000000001E-2</v>
      </c>
      <c r="BN86">
        <v>1.9596100000000002E-2</v>
      </c>
    </row>
    <row r="87" spans="1:66" x14ac:dyDescent="0.25">
      <c r="A87">
        <v>1986</v>
      </c>
      <c r="B87">
        <v>0.36233369999999998</v>
      </c>
      <c r="C87">
        <v>0.46132230000000002</v>
      </c>
      <c r="D87">
        <v>0.1763439</v>
      </c>
      <c r="E87">
        <v>8.44834E-2</v>
      </c>
      <c r="F87">
        <v>0.10756400000000001</v>
      </c>
      <c r="G87">
        <v>4.1117099999999997E-2</v>
      </c>
      <c r="H87">
        <v>0.63164039999999999</v>
      </c>
      <c r="I87">
        <v>0.65973729999999997</v>
      </c>
      <c r="J87">
        <v>0.6541015</v>
      </c>
      <c r="K87">
        <v>-5.6359000000000001E-3</v>
      </c>
      <c r="L87">
        <v>-2.2461100000000001E-2</v>
      </c>
      <c r="M87">
        <v>-2.8097E-2</v>
      </c>
      <c r="N87">
        <v>0.36835960000000001</v>
      </c>
      <c r="O87">
        <v>4.6787299999999997E-2</v>
      </c>
      <c r="P87">
        <v>0.32157239999999998</v>
      </c>
      <c r="Q87">
        <v>8.7959000000000006E-3</v>
      </c>
      <c r="R87">
        <v>3.2698900000000003E-2</v>
      </c>
      <c r="S87">
        <v>5.3172999999999996E-3</v>
      </c>
      <c r="T87">
        <v>0.63164039999999999</v>
      </c>
      <c r="U87">
        <v>0.67842760000000002</v>
      </c>
      <c r="V87">
        <v>0.65503400000000001</v>
      </c>
      <c r="W87">
        <v>0.65606799999999998</v>
      </c>
      <c r="X87">
        <v>0.85974700000000004</v>
      </c>
      <c r="Y87">
        <v>0.80827320000000002</v>
      </c>
      <c r="Z87">
        <v>2.2272699999999999E-2</v>
      </c>
      <c r="AA87">
        <v>1.6377E-3</v>
      </c>
      <c r="AB87">
        <v>0</v>
      </c>
      <c r="AC87">
        <v>9.389E-4</v>
      </c>
      <c r="AD87">
        <v>9.389E-4</v>
      </c>
      <c r="AE87">
        <v>1.6267799999999999E-2</v>
      </c>
      <c r="AF87">
        <v>2.3910399999999998E-2</v>
      </c>
      <c r="AG87">
        <v>0.69296340000000001</v>
      </c>
      <c r="AH87">
        <v>0.72259960000000001</v>
      </c>
      <c r="AI87">
        <v>0.69828769999999996</v>
      </c>
      <c r="AJ87">
        <v>0.72859050000000003</v>
      </c>
      <c r="AK87">
        <v>0.63992950000000004</v>
      </c>
      <c r="AL87">
        <v>0.66331660000000003</v>
      </c>
      <c r="AM87">
        <v>0.39745009999999997</v>
      </c>
      <c r="AN87">
        <v>0.40303539999999999</v>
      </c>
      <c r="AO87">
        <v>0.38350980000000001</v>
      </c>
      <c r="AP87">
        <v>0.38771349999999999</v>
      </c>
      <c r="AQ87">
        <v>0.76403169999999998</v>
      </c>
      <c r="AR87">
        <v>0.8737471</v>
      </c>
      <c r="AS87">
        <v>0.64014919999999997</v>
      </c>
      <c r="AT87">
        <v>0.66416560000000002</v>
      </c>
      <c r="AU87">
        <v>0.85848069999999999</v>
      </c>
      <c r="AV87">
        <v>0.8169708</v>
      </c>
      <c r="AW87">
        <v>0.47118480000000001</v>
      </c>
      <c r="AX87">
        <v>0.78447469999999997</v>
      </c>
      <c r="AY87">
        <v>0.59201700000000002</v>
      </c>
      <c r="AZ87">
        <v>0.61949719999999997</v>
      </c>
      <c r="BA87">
        <v>0.63369600000000004</v>
      </c>
      <c r="BB87">
        <v>0.64644840000000003</v>
      </c>
      <c r="BC87">
        <v>0.6616552</v>
      </c>
      <c r="BD87">
        <v>0.65453969999999995</v>
      </c>
      <c r="BE87">
        <v>0.68417629999999996</v>
      </c>
      <c r="BF87">
        <v>0.58964720000000004</v>
      </c>
      <c r="BG87">
        <v>0.60698839999999998</v>
      </c>
      <c r="BH87">
        <v>0.61655420000000005</v>
      </c>
      <c r="BI87">
        <v>0.65899770000000002</v>
      </c>
      <c r="BJ87">
        <v>2.0041400000000001E-2</v>
      </c>
      <c r="BK87">
        <v>2.47029E-2</v>
      </c>
      <c r="BL87">
        <v>4.5180199999999997E-2</v>
      </c>
      <c r="BM87">
        <v>3.9632300000000002E-2</v>
      </c>
      <c r="BN87">
        <v>2.1367400000000002E-2</v>
      </c>
    </row>
    <row r="88" spans="1:66" x14ac:dyDescent="0.25">
      <c r="A88">
        <v>1987</v>
      </c>
      <c r="B88">
        <v>0.35537560000000001</v>
      </c>
      <c r="C88">
        <v>0.46306789999999998</v>
      </c>
      <c r="D88">
        <v>0.18155650000000001</v>
      </c>
      <c r="E88">
        <v>8.1356100000000001E-2</v>
      </c>
      <c r="F88">
        <v>0.10600999999999999</v>
      </c>
      <c r="G88">
        <v>4.1563700000000002E-2</v>
      </c>
      <c r="H88">
        <v>0.64033870000000004</v>
      </c>
      <c r="I88">
        <v>0.66915740000000001</v>
      </c>
      <c r="J88">
        <v>0.66301350000000003</v>
      </c>
      <c r="K88">
        <v>-6.1438999999999999E-3</v>
      </c>
      <c r="L88">
        <v>-2.2674900000000001E-2</v>
      </c>
      <c r="M88">
        <v>-2.8818699999999999E-2</v>
      </c>
      <c r="N88">
        <v>0.35966130000000002</v>
      </c>
      <c r="O88">
        <v>4.7465599999999997E-2</v>
      </c>
      <c r="P88">
        <v>0.31219570000000002</v>
      </c>
      <c r="Q88">
        <v>9.3614000000000006E-3</v>
      </c>
      <c r="R88">
        <v>3.2953099999999999E-2</v>
      </c>
      <c r="S88">
        <v>5.1510999999999996E-3</v>
      </c>
      <c r="T88">
        <v>0.64033870000000004</v>
      </c>
      <c r="U88">
        <v>0.68780430000000004</v>
      </c>
      <c r="V88">
        <v>0.66407150000000004</v>
      </c>
      <c r="W88">
        <v>0.66438940000000002</v>
      </c>
      <c r="X88">
        <v>0.86700630000000001</v>
      </c>
      <c r="Y88">
        <v>0.81465069999999995</v>
      </c>
      <c r="Z88">
        <v>2.2017599999999998E-2</v>
      </c>
      <c r="AA88">
        <v>1.8537E-3</v>
      </c>
      <c r="AB88">
        <v>0</v>
      </c>
      <c r="AC88">
        <v>1.0092E-3</v>
      </c>
      <c r="AD88">
        <v>1.0092E-3</v>
      </c>
      <c r="AE88">
        <v>1.6683099999999999E-2</v>
      </c>
      <c r="AF88">
        <v>2.3871300000000002E-2</v>
      </c>
      <c r="AG88">
        <v>0.69419500000000001</v>
      </c>
      <c r="AH88">
        <v>0.72324440000000001</v>
      </c>
      <c r="AI88">
        <v>0.69508020000000004</v>
      </c>
      <c r="AJ88">
        <v>0.72422980000000003</v>
      </c>
      <c r="AK88">
        <v>0.68512249999999997</v>
      </c>
      <c r="AL88">
        <v>0.71284080000000005</v>
      </c>
      <c r="AM88">
        <v>0.43340420000000002</v>
      </c>
      <c r="AN88">
        <v>0.44107809999999997</v>
      </c>
      <c r="AO88">
        <v>0.39419090000000001</v>
      </c>
      <c r="AP88">
        <v>0.3986943</v>
      </c>
      <c r="AQ88">
        <v>0.762849</v>
      </c>
      <c r="AR88">
        <v>0.8753185</v>
      </c>
      <c r="AS88">
        <v>0.65175539999999998</v>
      </c>
      <c r="AT88">
        <v>0.67641779999999996</v>
      </c>
      <c r="AU88">
        <v>0.84798969999999996</v>
      </c>
      <c r="AV88">
        <v>0.80833010000000005</v>
      </c>
      <c r="AW88">
        <v>0.46704859999999998</v>
      </c>
      <c r="AX88">
        <v>0.78476610000000002</v>
      </c>
      <c r="AY88">
        <v>0.59954940000000001</v>
      </c>
      <c r="AZ88">
        <v>0.61610430000000005</v>
      </c>
      <c r="BA88">
        <v>0.62988730000000004</v>
      </c>
      <c r="BB88">
        <v>0.66244639999999999</v>
      </c>
      <c r="BC88">
        <v>0.68018820000000002</v>
      </c>
      <c r="BD88">
        <v>0.64898279999999997</v>
      </c>
      <c r="BE88">
        <v>0.67918880000000004</v>
      </c>
      <c r="BF88">
        <v>0.58807569999999998</v>
      </c>
      <c r="BG88">
        <v>0.60691300000000004</v>
      </c>
      <c r="BH88">
        <v>0.62086339999999995</v>
      </c>
      <c r="BI88">
        <v>0.66546559999999999</v>
      </c>
      <c r="BJ88">
        <v>1.96607E-2</v>
      </c>
      <c r="BK88">
        <v>2.6735499999999999E-2</v>
      </c>
      <c r="BL88">
        <v>4.6635200000000002E-2</v>
      </c>
      <c r="BM88">
        <v>4.0854599999999998E-2</v>
      </c>
      <c r="BN88">
        <v>2.4374799999999999E-2</v>
      </c>
    </row>
    <row r="89" spans="1:66" x14ac:dyDescent="0.25">
      <c r="A89">
        <v>1988</v>
      </c>
      <c r="B89">
        <v>0.36038350000000002</v>
      </c>
      <c r="C89">
        <v>0.45317580000000002</v>
      </c>
      <c r="D89">
        <v>0.18644069999999999</v>
      </c>
      <c r="E89">
        <v>8.0398700000000003E-2</v>
      </c>
      <c r="F89">
        <v>0.1011</v>
      </c>
      <c r="G89">
        <v>4.1593499999999999E-2</v>
      </c>
      <c r="H89">
        <v>0.64565589999999995</v>
      </c>
      <c r="I89">
        <v>0.67548059999999999</v>
      </c>
      <c r="J89">
        <v>0.66887509999999994</v>
      </c>
      <c r="K89">
        <v>-6.6055000000000003E-3</v>
      </c>
      <c r="L89">
        <v>-2.3219199999999999E-2</v>
      </c>
      <c r="M89">
        <v>-2.9824699999999999E-2</v>
      </c>
      <c r="N89">
        <v>0.3543442</v>
      </c>
      <c r="O89">
        <v>4.7701399999999998E-2</v>
      </c>
      <c r="P89">
        <v>0.30664269999999999</v>
      </c>
      <c r="Q89">
        <v>1.0009000000000001E-2</v>
      </c>
      <c r="R89">
        <v>3.2655099999999999E-2</v>
      </c>
      <c r="S89">
        <v>5.0372999999999998E-3</v>
      </c>
      <c r="T89">
        <v>0.64565589999999995</v>
      </c>
      <c r="U89">
        <v>0.69335729999999995</v>
      </c>
      <c r="V89">
        <v>0.6695065</v>
      </c>
      <c r="W89">
        <v>0.66920659999999998</v>
      </c>
      <c r="X89">
        <v>0.86764580000000002</v>
      </c>
      <c r="Y89">
        <v>0.81537820000000005</v>
      </c>
      <c r="Z89">
        <v>2.19426E-2</v>
      </c>
      <c r="AA89">
        <v>2.3679999999999999E-3</v>
      </c>
      <c r="AB89">
        <v>0</v>
      </c>
      <c r="AC89">
        <v>1.1649E-3</v>
      </c>
      <c r="AD89">
        <v>1.1649E-3</v>
      </c>
      <c r="AE89">
        <v>1.6117900000000001E-2</v>
      </c>
      <c r="AF89">
        <v>2.4310600000000002E-2</v>
      </c>
      <c r="AG89">
        <v>0.69274150000000001</v>
      </c>
      <c r="AH89">
        <v>0.72141960000000005</v>
      </c>
      <c r="AI89">
        <v>0.69142769999999998</v>
      </c>
      <c r="AJ89">
        <v>0.719642</v>
      </c>
      <c r="AK89">
        <v>0.70686899999999997</v>
      </c>
      <c r="AL89">
        <v>0.74058570000000001</v>
      </c>
      <c r="AM89">
        <v>0.4646286</v>
      </c>
      <c r="AN89">
        <v>0.47620000000000001</v>
      </c>
      <c r="AO89">
        <v>0.40112179999999997</v>
      </c>
      <c r="AP89">
        <v>0.40626980000000001</v>
      </c>
      <c r="AQ89">
        <v>0.76217889999999999</v>
      </c>
      <c r="AR89">
        <v>0.87065769999999998</v>
      </c>
      <c r="AS89">
        <v>0.65851150000000003</v>
      </c>
      <c r="AT89">
        <v>0.68412050000000002</v>
      </c>
      <c r="AU89">
        <v>0.84342879999999998</v>
      </c>
      <c r="AV89">
        <v>0.80449190000000004</v>
      </c>
      <c r="AW89">
        <v>0.48436679999999999</v>
      </c>
      <c r="AX89">
        <v>0.79498939999999996</v>
      </c>
      <c r="AY89">
        <v>0.60483310000000001</v>
      </c>
      <c r="AZ89">
        <v>0.62382660000000001</v>
      </c>
      <c r="BA89">
        <v>0.63893409999999995</v>
      </c>
      <c r="BB89">
        <v>0.66490689999999997</v>
      </c>
      <c r="BC89">
        <v>0.68289109999999997</v>
      </c>
      <c r="BD89">
        <v>0.63379129999999995</v>
      </c>
      <c r="BE89">
        <v>0.66416459999999999</v>
      </c>
      <c r="BF89">
        <v>0.57744569999999995</v>
      </c>
      <c r="BG89">
        <v>0.59796329999999998</v>
      </c>
      <c r="BH89">
        <v>0.61154900000000001</v>
      </c>
      <c r="BI89">
        <v>0.65631980000000001</v>
      </c>
      <c r="BJ89">
        <v>2.1190799999999999E-2</v>
      </c>
      <c r="BK89">
        <v>2.9579299999999999E-2</v>
      </c>
      <c r="BL89">
        <v>4.8093999999999998E-2</v>
      </c>
      <c r="BM89">
        <v>4.2167900000000001E-2</v>
      </c>
      <c r="BN89">
        <v>2.46684E-2</v>
      </c>
    </row>
    <row r="90" spans="1:66" x14ac:dyDescent="0.25">
      <c r="A90">
        <v>1989</v>
      </c>
      <c r="B90">
        <v>0.36689129999999998</v>
      </c>
      <c r="C90">
        <v>0.43996099999999999</v>
      </c>
      <c r="D90">
        <v>0.19314770000000001</v>
      </c>
      <c r="E90">
        <v>8.0101400000000003E-2</v>
      </c>
      <c r="F90">
        <v>9.6054299999999995E-2</v>
      </c>
      <c r="G90">
        <v>4.2168900000000002E-2</v>
      </c>
      <c r="H90">
        <v>0.63696489999999995</v>
      </c>
      <c r="I90">
        <v>0.66734680000000002</v>
      </c>
      <c r="J90">
        <v>0.66009289999999998</v>
      </c>
      <c r="K90">
        <v>-7.2538999999999998E-3</v>
      </c>
      <c r="L90">
        <v>-2.3127999999999999E-2</v>
      </c>
      <c r="M90">
        <v>-3.03819E-2</v>
      </c>
      <c r="N90">
        <v>0.3630351</v>
      </c>
      <c r="O90">
        <v>4.82654E-2</v>
      </c>
      <c r="P90">
        <v>0.31476969999999999</v>
      </c>
      <c r="Q90">
        <v>1.12193E-2</v>
      </c>
      <c r="R90">
        <v>3.1892900000000002E-2</v>
      </c>
      <c r="S90">
        <v>5.1532000000000001E-3</v>
      </c>
      <c r="T90">
        <v>0.63696489999999995</v>
      </c>
      <c r="U90">
        <v>0.68523029999999996</v>
      </c>
      <c r="V90">
        <v>0.66109759999999995</v>
      </c>
      <c r="W90">
        <v>0.66016719999999995</v>
      </c>
      <c r="X90">
        <v>0.84916020000000003</v>
      </c>
      <c r="Y90">
        <v>0.79782470000000005</v>
      </c>
      <c r="Z90">
        <v>2.30431E-2</v>
      </c>
      <c r="AA90">
        <v>2.4992999999999999E-3</v>
      </c>
      <c r="AB90">
        <v>0</v>
      </c>
      <c r="AC90">
        <v>1.2408E-3</v>
      </c>
      <c r="AD90">
        <v>1.2408E-3</v>
      </c>
      <c r="AE90">
        <v>1.53857E-2</v>
      </c>
      <c r="AF90">
        <v>2.55424E-2</v>
      </c>
      <c r="AG90">
        <v>0.69428339999999999</v>
      </c>
      <c r="AH90">
        <v>0.7251668</v>
      </c>
      <c r="AI90">
        <v>0.69803020000000005</v>
      </c>
      <c r="AJ90">
        <v>0.72851869999999996</v>
      </c>
      <c r="AK90">
        <v>0.65751959999999998</v>
      </c>
      <c r="AL90">
        <v>0.692048</v>
      </c>
      <c r="AM90">
        <v>0.40885589999999999</v>
      </c>
      <c r="AN90">
        <v>0.41838930000000002</v>
      </c>
      <c r="AO90">
        <v>0.40389019999999998</v>
      </c>
      <c r="AP90">
        <v>0.40935450000000001</v>
      </c>
      <c r="AQ90">
        <v>0.7639956</v>
      </c>
      <c r="AR90">
        <v>0.86728970000000005</v>
      </c>
      <c r="AS90">
        <v>0.64617440000000004</v>
      </c>
      <c r="AT90">
        <v>0.67257319999999998</v>
      </c>
      <c r="AU90">
        <v>0.8513638</v>
      </c>
      <c r="AV90">
        <v>0.80910930000000003</v>
      </c>
      <c r="AW90">
        <v>0.4941972</v>
      </c>
      <c r="AX90">
        <v>0.78327469999999999</v>
      </c>
      <c r="AY90">
        <v>0.59672420000000004</v>
      </c>
      <c r="AZ90">
        <v>0.63195129999999999</v>
      </c>
      <c r="BA90">
        <v>0.64662379999999997</v>
      </c>
      <c r="BB90">
        <v>0.64998069999999997</v>
      </c>
      <c r="BC90">
        <v>0.66835560000000005</v>
      </c>
      <c r="BD90">
        <v>0.62740859999999998</v>
      </c>
      <c r="BE90">
        <v>0.6589623</v>
      </c>
      <c r="BF90">
        <v>0.56988090000000002</v>
      </c>
      <c r="BG90">
        <v>0.59182820000000003</v>
      </c>
      <c r="BH90">
        <v>0.62044350000000004</v>
      </c>
      <c r="BI90">
        <v>0.66870030000000003</v>
      </c>
      <c r="BJ90">
        <v>2.0303700000000001E-2</v>
      </c>
      <c r="BK90">
        <v>3.2178199999999997E-2</v>
      </c>
      <c r="BL90">
        <v>5.0412999999999999E-2</v>
      </c>
      <c r="BM90">
        <v>4.3975300000000002E-2</v>
      </c>
      <c r="BN90">
        <v>2.5729999999999999E-2</v>
      </c>
    </row>
    <row r="91" spans="1:66" x14ac:dyDescent="0.25">
      <c r="A91">
        <v>1990</v>
      </c>
      <c r="B91">
        <v>0.36173420000000001</v>
      </c>
      <c r="C91">
        <v>0.43576130000000002</v>
      </c>
      <c r="D91">
        <v>0.20250460000000001</v>
      </c>
      <c r="E91">
        <v>7.6537400000000005E-2</v>
      </c>
      <c r="F91">
        <v>9.2200400000000002E-2</v>
      </c>
      <c r="G91">
        <v>4.2846799999999997E-2</v>
      </c>
      <c r="H91">
        <v>0.64091790000000004</v>
      </c>
      <c r="I91">
        <v>0.67231560000000001</v>
      </c>
      <c r="J91">
        <v>0.66453139999999999</v>
      </c>
      <c r="K91">
        <v>-7.7841999999999998E-3</v>
      </c>
      <c r="L91">
        <v>-2.3613499999999999E-2</v>
      </c>
      <c r="M91">
        <v>-3.1397700000000001E-2</v>
      </c>
      <c r="N91">
        <v>0.35908210000000002</v>
      </c>
      <c r="O91">
        <v>4.9022400000000001E-2</v>
      </c>
      <c r="P91">
        <v>0.31005969999999999</v>
      </c>
      <c r="Q91">
        <v>1.1819100000000001E-2</v>
      </c>
      <c r="R91">
        <v>3.1946099999999998E-2</v>
      </c>
      <c r="S91">
        <v>5.2763999999999997E-3</v>
      </c>
      <c r="T91">
        <v>0.64091790000000004</v>
      </c>
      <c r="U91">
        <v>0.68994029999999995</v>
      </c>
      <c r="V91">
        <v>0.6654291</v>
      </c>
      <c r="W91">
        <v>0.66507559999999999</v>
      </c>
      <c r="X91">
        <v>0.84562800000000005</v>
      </c>
      <c r="Y91">
        <v>0.79425539999999994</v>
      </c>
      <c r="Z91">
        <v>2.3880200000000001E-2</v>
      </c>
      <c r="AA91">
        <v>2.5658E-3</v>
      </c>
      <c r="AB91">
        <v>0</v>
      </c>
      <c r="AC91">
        <v>1.3079999999999999E-3</v>
      </c>
      <c r="AD91">
        <v>1.3079999999999999E-3</v>
      </c>
      <c r="AE91">
        <v>1.50928E-2</v>
      </c>
      <c r="AF91">
        <v>2.6446000000000001E-2</v>
      </c>
      <c r="AG91">
        <v>0.70222459999999998</v>
      </c>
      <c r="AH91">
        <v>0.73511610000000005</v>
      </c>
      <c r="AI91">
        <v>0.70331379999999999</v>
      </c>
      <c r="AJ91">
        <v>0.73550649999999995</v>
      </c>
      <c r="AK91">
        <v>0.69117649999999997</v>
      </c>
      <c r="AL91">
        <v>0.73111110000000001</v>
      </c>
      <c r="AM91">
        <v>0.40613310000000002</v>
      </c>
      <c r="AN91">
        <v>0.41564600000000002</v>
      </c>
      <c r="AO91">
        <v>0.40939360000000002</v>
      </c>
      <c r="AP91">
        <v>0.41506749999999998</v>
      </c>
      <c r="AQ91">
        <v>0.76774109999999995</v>
      </c>
      <c r="AR91">
        <v>0.86717520000000003</v>
      </c>
      <c r="AS91">
        <v>0.65082709999999999</v>
      </c>
      <c r="AT91">
        <v>0.67861590000000005</v>
      </c>
      <c r="AU91">
        <v>0.86560289999999995</v>
      </c>
      <c r="AV91">
        <v>0.82035749999999996</v>
      </c>
      <c r="AW91">
        <v>0.50843879999999997</v>
      </c>
      <c r="AX91">
        <v>0.79018310000000003</v>
      </c>
      <c r="AY91">
        <v>0.60009440000000003</v>
      </c>
      <c r="AZ91">
        <v>0.64139489999999999</v>
      </c>
      <c r="BA91">
        <v>0.65733850000000005</v>
      </c>
      <c r="BB91">
        <v>0.64512199999999997</v>
      </c>
      <c r="BC91">
        <v>0.66453439999999997</v>
      </c>
      <c r="BD91">
        <v>0.63324049999999998</v>
      </c>
      <c r="BE91">
        <v>0.66641779999999995</v>
      </c>
      <c r="BF91">
        <v>0.5654901</v>
      </c>
      <c r="BG91">
        <v>0.58892820000000001</v>
      </c>
      <c r="BH91">
        <v>0.64357540000000002</v>
      </c>
      <c r="BI91">
        <v>0.69089469999999997</v>
      </c>
      <c r="BJ91">
        <v>2.1671900000000001E-2</v>
      </c>
      <c r="BK91">
        <v>3.4754300000000002E-2</v>
      </c>
      <c r="BL91">
        <v>4.80125E-2</v>
      </c>
      <c r="BM91">
        <v>4.5733500000000003E-2</v>
      </c>
      <c r="BN91">
        <v>2.7367800000000001E-2</v>
      </c>
    </row>
    <row r="92" spans="1:66" x14ac:dyDescent="0.25">
      <c r="A92">
        <v>1991</v>
      </c>
      <c r="B92">
        <v>0.36339959999999999</v>
      </c>
      <c r="C92">
        <v>0.41639530000000002</v>
      </c>
      <c r="D92">
        <v>0.22020509999999999</v>
      </c>
      <c r="E92">
        <v>7.2489899999999996E-2</v>
      </c>
      <c r="F92">
        <v>8.3061300000000005E-2</v>
      </c>
      <c r="G92">
        <v>4.3925899999999997E-2</v>
      </c>
      <c r="H92">
        <v>0.64203710000000003</v>
      </c>
      <c r="I92">
        <v>0.67499359999999997</v>
      </c>
      <c r="J92">
        <v>0.66675039999999997</v>
      </c>
      <c r="K92">
        <v>-8.2433000000000003E-3</v>
      </c>
      <c r="L92">
        <v>-2.4713300000000001E-2</v>
      </c>
      <c r="M92">
        <v>-3.29565E-2</v>
      </c>
      <c r="N92">
        <v>0.35796289999999997</v>
      </c>
      <c r="O92">
        <v>5.0332099999999998E-2</v>
      </c>
      <c r="P92">
        <v>0.30763079999999998</v>
      </c>
      <c r="Q92">
        <v>1.2299300000000001E-2</v>
      </c>
      <c r="R92">
        <v>3.2562399999999998E-2</v>
      </c>
      <c r="S92">
        <v>5.4704999999999997E-3</v>
      </c>
      <c r="T92">
        <v>0.64203710000000003</v>
      </c>
      <c r="U92">
        <v>0.69236920000000002</v>
      </c>
      <c r="V92">
        <v>0.6672032</v>
      </c>
      <c r="W92">
        <v>0.66744749999999997</v>
      </c>
      <c r="X92">
        <v>0.83226800000000001</v>
      </c>
      <c r="Y92">
        <v>0.7812924</v>
      </c>
      <c r="Z92">
        <v>2.51376E-2</v>
      </c>
      <c r="AA92">
        <v>2.7280999999999998E-3</v>
      </c>
      <c r="AB92">
        <v>0</v>
      </c>
      <c r="AC92">
        <v>1.4289999999999999E-3</v>
      </c>
      <c r="AD92">
        <v>1.4289999999999999E-3</v>
      </c>
      <c r="AE92">
        <v>1.4631099999999999E-2</v>
      </c>
      <c r="AF92">
        <v>2.78657E-2</v>
      </c>
      <c r="AG92">
        <v>0.70161709999999999</v>
      </c>
      <c r="AH92">
        <v>0.73674680000000003</v>
      </c>
      <c r="AI92">
        <v>0.70318809999999998</v>
      </c>
      <c r="AJ92">
        <v>0.73736109999999999</v>
      </c>
      <c r="AK92">
        <v>0.68602719999999995</v>
      </c>
      <c r="AL92">
        <v>0.7303887</v>
      </c>
      <c r="AM92">
        <v>0.41064079999999997</v>
      </c>
      <c r="AN92">
        <v>0.42103679999999999</v>
      </c>
      <c r="AO92">
        <v>0.41622690000000001</v>
      </c>
      <c r="AP92">
        <v>0.42235610000000001</v>
      </c>
      <c r="AQ92">
        <v>0.77016030000000002</v>
      </c>
      <c r="AR92">
        <v>0.86321570000000003</v>
      </c>
      <c r="AS92">
        <v>0.65120069999999997</v>
      </c>
      <c r="AT92">
        <v>0.68095760000000005</v>
      </c>
      <c r="AU92">
        <v>0.8569601</v>
      </c>
      <c r="AV92">
        <v>0.80979809999999997</v>
      </c>
      <c r="AW92">
        <v>0.5317984</v>
      </c>
      <c r="AX92">
        <v>0.80319079999999998</v>
      </c>
      <c r="AY92">
        <v>0.60061609999999999</v>
      </c>
      <c r="AZ92">
        <v>0.65725449999999996</v>
      </c>
      <c r="BA92">
        <v>0.67391160000000006</v>
      </c>
      <c r="BB92">
        <v>0.63909289999999996</v>
      </c>
      <c r="BC92">
        <v>0.65813560000000004</v>
      </c>
      <c r="BD92">
        <v>0.63459509999999997</v>
      </c>
      <c r="BE92">
        <v>0.66784569999999999</v>
      </c>
      <c r="BF92">
        <v>0.57360520000000004</v>
      </c>
      <c r="BG92">
        <v>0.59815410000000002</v>
      </c>
      <c r="BH92">
        <v>0.64009510000000003</v>
      </c>
      <c r="BI92">
        <v>0.68462599999999996</v>
      </c>
      <c r="BJ92">
        <v>2.2004800000000001E-2</v>
      </c>
      <c r="BK92">
        <v>3.5996800000000002E-2</v>
      </c>
      <c r="BL92">
        <v>4.4983599999999999E-2</v>
      </c>
      <c r="BM92">
        <v>4.59409E-2</v>
      </c>
      <c r="BN92">
        <v>2.7130899999999999E-2</v>
      </c>
    </row>
    <row r="93" spans="1:66" x14ac:dyDescent="0.25">
      <c r="A93">
        <v>1992</v>
      </c>
      <c r="B93">
        <v>0.36518</v>
      </c>
      <c r="C93">
        <v>0.41627540000000002</v>
      </c>
      <c r="D93">
        <v>0.21854460000000001</v>
      </c>
      <c r="E93">
        <v>7.1576500000000001E-2</v>
      </c>
      <c r="F93">
        <v>8.1591300000000005E-2</v>
      </c>
      <c r="G93">
        <v>4.2835499999999999E-2</v>
      </c>
      <c r="H93">
        <v>0.64731419999999995</v>
      </c>
      <c r="I93">
        <v>0.68010230000000005</v>
      </c>
      <c r="J93">
        <v>0.67181919999999995</v>
      </c>
      <c r="K93">
        <v>-8.2830999999999998E-3</v>
      </c>
      <c r="L93">
        <v>-2.4504999999999999E-2</v>
      </c>
      <c r="M93">
        <v>-3.2788200000000003E-2</v>
      </c>
      <c r="N93">
        <v>0.35268579999999999</v>
      </c>
      <c r="O93">
        <v>4.92871E-2</v>
      </c>
      <c r="P93">
        <v>0.30339870000000002</v>
      </c>
      <c r="Q93">
        <v>1.22644E-2</v>
      </c>
      <c r="R93">
        <v>3.15169E-2</v>
      </c>
      <c r="S93">
        <v>5.5057999999999999E-3</v>
      </c>
      <c r="T93">
        <v>0.64731419999999995</v>
      </c>
      <c r="U93">
        <v>0.69660129999999998</v>
      </c>
      <c r="V93">
        <v>0.67195769999999999</v>
      </c>
      <c r="W93">
        <v>0.67222479999999996</v>
      </c>
      <c r="X93">
        <v>0.83580940000000004</v>
      </c>
      <c r="Y93">
        <v>0.78580150000000004</v>
      </c>
      <c r="Z93">
        <v>2.4768800000000001E-2</v>
      </c>
      <c r="AA93">
        <v>2.7146000000000002E-3</v>
      </c>
      <c r="AB93">
        <v>0</v>
      </c>
      <c r="AC93">
        <v>1.5337E-3</v>
      </c>
      <c r="AD93">
        <v>1.5337E-3</v>
      </c>
      <c r="AE93">
        <v>1.38184E-2</v>
      </c>
      <c r="AF93">
        <v>2.7483400000000002E-2</v>
      </c>
      <c r="AG93">
        <v>0.70857729999999997</v>
      </c>
      <c r="AH93">
        <v>0.74373940000000005</v>
      </c>
      <c r="AI93">
        <v>0.71209659999999997</v>
      </c>
      <c r="AJ93">
        <v>0.74666529999999998</v>
      </c>
      <c r="AK93">
        <v>0.67678830000000001</v>
      </c>
      <c r="AL93">
        <v>0.71698110000000004</v>
      </c>
      <c r="AM93">
        <v>0.4119041</v>
      </c>
      <c r="AN93">
        <v>0.42232389999999997</v>
      </c>
      <c r="AO93">
        <v>0.42142639999999998</v>
      </c>
      <c r="AP93">
        <v>0.42803390000000002</v>
      </c>
      <c r="AQ93">
        <v>0.77540350000000002</v>
      </c>
      <c r="AR93">
        <v>0.86387230000000004</v>
      </c>
      <c r="AS93">
        <v>0.65708610000000001</v>
      </c>
      <c r="AT93">
        <v>0.68686460000000005</v>
      </c>
      <c r="AU93">
        <v>0.86144920000000003</v>
      </c>
      <c r="AV93">
        <v>0.81462659999999998</v>
      </c>
      <c r="AW93">
        <v>0.53329070000000001</v>
      </c>
      <c r="AX93">
        <v>0.79354340000000001</v>
      </c>
      <c r="AY93">
        <v>0.60659490000000005</v>
      </c>
      <c r="AZ93">
        <v>0.65968939999999998</v>
      </c>
      <c r="BA93">
        <v>0.67629050000000002</v>
      </c>
      <c r="BB93">
        <v>0.62906859999999998</v>
      </c>
      <c r="BC93">
        <v>0.64766679999999999</v>
      </c>
      <c r="BD93">
        <v>0.63340589999999997</v>
      </c>
      <c r="BE93">
        <v>0.66754729999999995</v>
      </c>
      <c r="BF93">
        <v>0.58378660000000004</v>
      </c>
      <c r="BG93">
        <v>0.60929500000000003</v>
      </c>
      <c r="BH93">
        <v>0.61989110000000003</v>
      </c>
      <c r="BI93">
        <v>0.66156599999999999</v>
      </c>
      <c r="BJ93">
        <v>2.1807300000000002E-2</v>
      </c>
      <c r="BK93">
        <v>3.6362100000000001E-2</v>
      </c>
      <c r="BL93">
        <v>4.5304499999999998E-2</v>
      </c>
      <c r="BM93">
        <v>4.7229E-2</v>
      </c>
      <c r="BN93">
        <v>2.6931799999999999E-2</v>
      </c>
    </row>
    <row r="94" spans="1:66" x14ac:dyDescent="0.25">
      <c r="A94">
        <v>1993</v>
      </c>
      <c r="B94">
        <v>0.37071100000000001</v>
      </c>
      <c r="C94">
        <v>0.41882029999999998</v>
      </c>
      <c r="D94">
        <v>0.21046870000000001</v>
      </c>
      <c r="E94">
        <v>7.4038400000000004E-2</v>
      </c>
      <c r="F94">
        <v>8.3646799999999993E-2</v>
      </c>
      <c r="G94">
        <v>4.2034799999999997E-2</v>
      </c>
      <c r="H94">
        <v>0.64003549999999998</v>
      </c>
      <c r="I94">
        <v>0.67214269999999998</v>
      </c>
      <c r="J94">
        <v>0.66349740000000001</v>
      </c>
      <c r="K94">
        <v>-8.6452000000000005E-3</v>
      </c>
      <c r="L94">
        <v>-2.3461900000000001E-2</v>
      </c>
      <c r="M94">
        <v>-3.2107200000000002E-2</v>
      </c>
      <c r="N94">
        <v>0.35996450000000002</v>
      </c>
      <c r="O94">
        <v>4.8338399999999997E-2</v>
      </c>
      <c r="P94">
        <v>0.31162600000000001</v>
      </c>
      <c r="Q94">
        <v>1.27092E-2</v>
      </c>
      <c r="R94">
        <v>3.0029199999999999E-2</v>
      </c>
      <c r="S94">
        <v>5.6001000000000002E-3</v>
      </c>
      <c r="T94">
        <v>0.64003549999999998</v>
      </c>
      <c r="U94">
        <v>0.68837389999999998</v>
      </c>
      <c r="V94">
        <v>0.66420469999999998</v>
      </c>
      <c r="W94">
        <v>0.66449389999999997</v>
      </c>
      <c r="X94">
        <v>0.83085929999999997</v>
      </c>
      <c r="Y94">
        <v>0.78180099999999997</v>
      </c>
      <c r="Z94">
        <v>2.4873900000000001E-2</v>
      </c>
      <c r="AA94">
        <v>2.6973000000000001E-3</v>
      </c>
      <c r="AB94">
        <v>0</v>
      </c>
      <c r="AC94">
        <v>1.3851E-3</v>
      </c>
      <c r="AD94">
        <v>1.3851E-3</v>
      </c>
      <c r="AE94">
        <v>1.30785E-2</v>
      </c>
      <c r="AF94">
        <v>2.7571200000000001E-2</v>
      </c>
      <c r="AG94">
        <v>0.70379069999999999</v>
      </c>
      <c r="AH94">
        <v>0.73906400000000005</v>
      </c>
      <c r="AI94">
        <v>0.70635440000000005</v>
      </c>
      <c r="AJ94">
        <v>0.74123640000000002</v>
      </c>
      <c r="AK94">
        <v>0.68085700000000005</v>
      </c>
      <c r="AL94">
        <v>0.71949430000000003</v>
      </c>
      <c r="AM94">
        <v>0.39842840000000002</v>
      </c>
      <c r="AN94">
        <v>0.4081552</v>
      </c>
      <c r="AO94">
        <v>0.41783769999999998</v>
      </c>
      <c r="AP94">
        <v>0.42360809999999999</v>
      </c>
      <c r="AQ94">
        <v>0.7751844</v>
      </c>
      <c r="AR94">
        <v>0.86012699999999997</v>
      </c>
      <c r="AS94">
        <v>0.64930589999999999</v>
      </c>
      <c r="AT94">
        <v>0.67880910000000005</v>
      </c>
      <c r="AU94">
        <v>0.86275250000000003</v>
      </c>
      <c r="AV94">
        <v>0.81506559999999995</v>
      </c>
      <c r="AW94">
        <v>0.52196699999999996</v>
      </c>
      <c r="AX94">
        <v>0.76426150000000004</v>
      </c>
      <c r="AY94">
        <v>0.60077769999999997</v>
      </c>
      <c r="AZ94">
        <v>0.64568199999999998</v>
      </c>
      <c r="BA94">
        <v>0.66341720000000004</v>
      </c>
      <c r="BB94">
        <v>0.63045490000000004</v>
      </c>
      <c r="BC94">
        <v>0.65052989999999999</v>
      </c>
      <c r="BD94">
        <v>0.63552339999999996</v>
      </c>
      <c r="BE94">
        <v>0.66854789999999997</v>
      </c>
      <c r="BF94">
        <v>0.58663880000000002</v>
      </c>
      <c r="BG94">
        <v>0.61239239999999995</v>
      </c>
      <c r="BH94">
        <v>0.5900067</v>
      </c>
      <c r="BI94">
        <v>0.62726740000000003</v>
      </c>
      <c r="BJ94">
        <v>2.37419E-2</v>
      </c>
      <c r="BK94">
        <v>3.6844599999999998E-2</v>
      </c>
      <c r="BL94">
        <v>4.4760899999999999E-2</v>
      </c>
      <c r="BM94">
        <v>4.5811999999999999E-2</v>
      </c>
      <c r="BN94">
        <v>2.9004599999999998E-2</v>
      </c>
    </row>
    <row r="95" spans="1:66" x14ac:dyDescent="0.25">
      <c r="A95">
        <v>1994</v>
      </c>
      <c r="B95">
        <v>0.37768160000000001</v>
      </c>
      <c r="C95">
        <v>0.42085669999999997</v>
      </c>
      <c r="D95">
        <v>0.20146169999999999</v>
      </c>
      <c r="E95">
        <v>7.6586299999999996E-2</v>
      </c>
      <c r="F95">
        <v>8.5341399999999998E-2</v>
      </c>
      <c r="G95">
        <v>4.08525E-2</v>
      </c>
      <c r="H95">
        <v>0.63410310000000003</v>
      </c>
      <c r="I95">
        <v>0.66520550000000001</v>
      </c>
      <c r="J95">
        <v>0.65671100000000004</v>
      </c>
      <c r="K95">
        <v>-8.4943999999999992E-3</v>
      </c>
      <c r="L95">
        <v>-2.2608E-2</v>
      </c>
      <c r="M95">
        <v>-3.1102399999999999E-2</v>
      </c>
      <c r="N95">
        <v>0.36589690000000002</v>
      </c>
      <c r="O95">
        <v>4.7120099999999998E-2</v>
      </c>
      <c r="P95">
        <v>0.31877680000000003</v>
      </c>
      <c r="Q95">
        <v>1.2472499999999999E-2</v>
      </c>
      <c r="R95">
        <v>2.89337E-2</v>
      </c>
      <c r="S95">
        <v>5.7139000000000001E-3</v>
      </c>
      <c r="T95">
        <v>0.63410310000000003</v>
      </c>
      <c r="U95">
        <v>0.68122320000000003</v>
      </c>
      <c r="V95">
        <v>0.65766309999999994</v>
      </c>
      <c r="W95">
        <v>0.65881049999999997</v>
      </c>
      <c r="X95">
        <v>0.82769300000000001</v>
      </c>
      <c r="Y95">
        <v>0.77973479999999995</v>
      </c>
      <c r="Z95">
        <v>2.4536200000000001E-2</v>
      </c>
      <c r="AA95">
        <v>2.5799E-3</v>
      </c>
      <c r="AB95">
        <v>0</v>
      </c>
      <c r="AC95">
        <v>1.3311E-3</v>
      </c>
      <c r="AD95">
        <v>1.3311E-3</v>
      </c>
      <c r="AE95">
        <v>1.2405299999999999E-2</v>
      </c>
      <c r="AF95">
        <v>2.7116000000000001E-2</v>
      </c>
      <c r="AG95">
        <v>0.69104949999999998</v>
      </c>
      <c r="AH95">
        <v>0.72485980000000005</v>
      </c>
      <c r="AI95">
        <v>0.6922256</v>
      </c>
      <c r="AJ95">
        <v>0.72571330000000001</v>
      </c>
      <c r="AK95">
        <v>0.67997830000000004</v>
      </c>
      <c r="AL95">
        <v>0.71657599999999999</v>
      </c>
      <c r="AM95">
        <v>0.41137079999999998</v>
      </c>
      <c r="AN95">
        <v>0.42137960000000002</v>
      </c>
      <c r="AO95">
        <v>0.412443</v>
      </c>
      <c r="AP95">
        <v>0.41787800000000003</v>
      </c>
      <c r="AQ95">
        <v>0.77535149999999997</v>
      </c>
      <c r="AR95">
        <v>0.85796790000000001</v>
      </c>
      <c r="AS95">
        <v>0.64318450000000005</v>
      </c>
      <c r="AT95">
        <v>0.67189189999999999</v>
      </c>
      <c r="AU95">
        <v>0.85031939999999995</v>
      </c>
      <c r="AV95">
        <v>0.80416500000000002</v>
      </c>
      <c r="AW95">
        <v>0.5057545</v>
      </c>
      <c r="AX95">
        <v>0.73195489999999996</v>
      </c>
      <c r="AY95">
        <v>0.59624089999999996</v>
      </c>
      <c r="AZ95">
        <v>0.62346769999999996</v>
      </c>
      <c r="BA95">
        <v>0.64233430000000002</v>
      </c>
      <c r="BB95">
        <v>0.61310240000000005</v>
      </c>
      <c r="BC95">
        <v>0.6333569</v>
      </c>
      <c r="BD95">
        <v>0.63356140000000005</v>
      </c>
      <c r="BE95">
        <v>0.66657820000000001</v>
      </c>
      <c r="BF95">
        <v>0.59355639999999998</v>
      </c>
      <c r="BG95">
        <v>0.61899349999999997</v>
      </c>
      <c r="BH95">
        <v>0.57810430000000002</v>
      </c>
      <c r="BI95">
        <v>0.6157125</v>
      </c>
      <c r="BJ95">
        <v>2.6140500000000001E-2</v>
      </c>
      <c r="BK95">
        <v>3.6037399999999997E-2</v>
      </c>
      <c r="BL95">
        <v>4.62949E-2</v>
      </c>
      <c r="BM95">
        <v>4.5920500000000003E-2</v>
      </c>
      <c r="BN95">
        <v>3.0031800000000001E-2</v>
      </c>
    </row>
    <row r="96" spans="1:66" x14ac:dyDescent="0.25">
      <c r="A96">
        <v>1995</v>
      </c>
      <c r="B96">
        <v>0.38443159999999998</v>
      </c>
      <c r="C96">
        <v>0.41379529999999998</v>
      </c>
      <c r="D96">
        <v>0.20177310000000001</v>
      </c>
      <c r="E96">
        <v>8.0029299999999998E-2</v>
      </c>
      <c r="F96">
        <v>8.6142099999999999E-2</v>
      </c>
      <c r="G96">
        <v>4.2004300000000001E-2</v>
      </c>
      <c r="H96">
        <v>0.63268230000000003</v>
      </c>
      <c r="I96">
        <v>0.66474009999999994</v>
      </c>
      <c r="J96">
        <v>0.65603509999999998</v>
      </c>
      <c r="K96">
        <v>-8.7049999999999992E-3</v>
      </c>
      <c r="L96">
        <v>-2.3352899999999999E-2</v>
      </c>
      <c r="M96">
        <v>-3.20579E-2</v>
      </c>
      <c r="N96">
        <v>0.36731780000000003</v>
      </c>
      <c r="O96">
        <v>4.8361800000000003E-2</v>
      </c>
      <c r="P96">
        <v>0.31895590000000001</v>
      </c>
      <c r="Q96">
        <v>1.2674400000000001E-2</v>
      </c>
      <c r="R96">
        <v>2.9644E-2</v>
      </c>
      <c r="S96">
        <v>6.0584000000000002E-3</v>
      </c>
      <c r="T96">
        <v>0.63268230000000003</v>
      </c>
      <c r="U96">
        <v>0.68104410000000004</v>
      </c>
      <c r="V96">
        <v>0.65686319999999998</v>
      </c>
      <c r="W96">
        <v>0.65892919999999999</v>
      </c>
      <c r="X96">
        <v>0.83213079999999995</v>
      </c>
      <c r="Y96">
        <v>0.78236640000000002</v>
      </c>
      <c r="Z96">
        <v>2.59565E-2</v>
      </c>
      <c r="AA96">
        <v>2.6178999999999998E-3</v>
      </c>
      <c r="AB96">
        <v>0</v>
      </c>
      <c r="AC96">
        <v>1.3090000000000001E-3</v>
      </c>
      <c r="AD96">
        <v>1.3090000000000001E-3</v>
      </c>
      <c r="AE96">
        <v>1.21078E-2</v>
      </c>
      <c r="AF96">
        <v>2.85744E-2</v>
      </c>
      <c r="AG96">
        <v>0.68187149999999996</v>
      </c>
      <c r="AH96">
        <v>0.71662859999999995</v>
      </c>
      <c r="AI96">
        <v>0.68567860000000003</v>
      </c>
      <c r="AJ96">
        <v>0.72114940000000005</v>
      </c>
      <c r="AK96">
        <v>0.64756519999999995</v>
      </c>
      <c r="AL96">
        <v>0.67599489999999995</v>
      </c>
      <c r="AM96">
        <v>0.44154159999999998</v>
      </c>
      <c r="AN96">
        <v>0.45326610000000001</v>
      </c>
      <c r="AO96">
        <v>0.40590959999999998</v>
      </c>
      <c r="AP96">
        <v>0.41105619999999998</v>
      </c>
      <c r="AQ96">
        <v>0.77433030000000003</v>
      </c>
      <c r="AR96">
        <v>0.85624429999999996</v>
      </c>
      <c r="AS96">
        <v>0.64365050000000001</v>
      </c>
      <c r="AT96">
        <v>0.6739098</v>
      </c>
      <c r="AU96">
        <v>0.84901179999999998</v>
      </c>
      <c r="AV96">
        <v>0.80066059999999994</v>
      </c>
      <c r="AW96">
        <v>0.51338249999999996</v>
      </c>
      <c r="AX96">
        <v>0.72606630000000005</v>
      </c>
      <c r="AY96">
        <v>0.59409749999999995</v>
      </c>
      <c r="AZ96">
        <v>0.61323669999999997</v>
      </c>
      <c r="BA96">
        <v>0.63135169999999996</v>
      </c>
      <c r="BB96">
        <v>0.62257839999999998</v>
      </c>
      <c r="BC96">
        <v>0.64415900000000004</v>
      </c>
      <c r="BD96">
        <v>0.63678590000000002</v>
      </c>
      <c r="BE96">
        <v>0.66992689999999999</v>
      </c>
      <c r="BF96">
        <v>0.58595730000000001</v>
      </c>
      <c r="BG96">
        <v>0.61091879999999998</v>
      </c>
      <c r="BH96">
        <v>0.55718860000000003</v>
      </c>
      <c r="BI96">
        <v>0.59550320000000001</v>
      </c>
      <c r="BJ96">
        <v>2.5548299999999999E-2</v>
      </c>
      <c r="BK96">
        <v>3.6113899999999997E-2</v>
      </c>
      <c r="BL96">
        <v>4.8892499999999998E-2</v>
      </c>
      <c r="BM96">
        <v>4.5907400000000001E-2</v>
      </c>
      <c r="BN96">
        <v>3.1064399999999999E-2</v>
      </c>
    </row>
    <row r="97" spans="1:66" x14ac:dyDescent="0.25">
      <c r="A97">
        <v>1996</v>
      </c>
      <c r="B97">
        <v>0.3761871</v>
      </c>
      <c r="C97">
        <v>0.42182069999999999</v>
      </c>
      <c r="D97">
        <v>0.20199210000000001</v>
      </c>
      <c r="E97">
        <v>8.0464800000000003E-2</v>
      </c>
      <c r="F97">
        <v>9.0225600000000003E-2</v>
      </c>
      <c r="G97">
        <v>4.3205199999999999E-2</v>
      </c>
      <c r="H97">
        <v>0.63245839999999998</v>
      </c>
      <c r="I97">
        <v>0.66549650000000005</v>
      </c>
      <c r="J97">
        <v>0.65629040000000005</v>
      </c>
      <c r="K97">
        <v>-9.2061E-3</v>
      </c>
      <c r="L97">
        <v>-2.3831999999999999E-2</v>
      </c>
      <c r="M97">
        <v>-3.3037999999999998E-2</v>
      </c>
      <c r="N97">
        <v>0.36754160000000002</v>
      </c>
      <c r="O97">
        <v>4.99449E-2</v>
      </c>
      <c r="P97">
        <v>0.31759670000000001</v>
      </c>
      <c r="Q97">
        <v>1.3417E-2</v>
      </c>
      <c r="R97">
        <v>3.0184599999999999E-2</v>
      </c>
      <c r="S97">
        <v>6.3432999999999996E-3</v>
      </c>
      <c r="T97">
        <v>0.63245839999999998</v>
      </c>
      <c r="U97">
        <v>0.68240330000000005</v>
      </c>
      <c r="V97">
        <v>0.65743090000000004</v>
      </c>
      <c r="W97">
        <v>0.6602382</v>
      </c>
      <c r="X97">
        <v>0.84021000000000001</v>
      </c>
      <c r="Y97">
        <v>0.78793009999999997</v>
      </c>
      <c r="Z97">
        <v>2.75854E-2</v>
      </c>
      <c r="AA97">
        <v>2.6508E-3</v>
      </c>
      <c r="AB97">
        <v>0</v>
      </c>
      <c r="AC97">
        <v>1.3378000000000001E-3</v>
      </c>
      <c r="AD97">
        <v>1.3378000000000001E-3</v>
      </c>
      <c r="AE97">
        <v>1.16312E-2</v>
      </c>
      <c r="AF97">
        <v>3.0236200000000001E-2</v>
      </c>
      <c r="AG97">
        <v>0.67579560000000005</v>
      </c>
      <c r="AH97">
        <v>0.71207810000000005</v>
      </c>
      <c r="AI97">
        <v>0.6799113</v>
      </c>
      <c r="AJ97">
        <v>0.71737430000000002</v>
      </c>
      <c r="AK97">
        <v>0.63967790000000002</v>
      </c>
      <c r="AL97">
        <v>0.66620080000000004</v>
      </c>
      <c r="AM97">
        <v>0.46629429999999999</v>
      </c>
      <c r="AN97">
        <v>0.47962589999999999</v>
      </c>
      <c r="AO97">
        <v>0.40248820000000002</v>
      </c>
      <c r="AP97">
        <v>0.40770519999999999</v>
      </c>
      <c r="AQ97">
        <v>0.77622939999999996</v>
      </c>
      <c r="AR97">
        <v>0.85754129999999995</v>
      </c>
      <c r="AS97">
        <v>0.64441899999999996</v>
      </c>
      <c r="AT97">
        <v>0.67654449999999999</v>
      </c>
      <c r="AU97">
        <v>0.84611420000000004</v>
      </c>
      <c r="AV97">
        <v>0.79537369999999996</v>
      </c>
      <c r="AW97">
        <v>0.51962390000000003</v>
      </c>
      <c r="AX97">
        <v>0.71553420000000001</v>
      </c>
      <c r="AY97">
        <v>0.5926264</v>
      </c>
      <c r="AZ97">
        <v>0.60749010000000003</v>
      </c>
      <c r="BA97">
        <v>0.62604700000000002</v>
      </c>
      <c r="BB97">
        <v>0.62666670000000002</v>
      </c>
      <c r="BC97">
        <v>0.65032330000000005</v>
      </c>
      <c r="BD97">
        <v>0.64166299999999998</v>
      </c>
      <c r="BE97">
        <v>0.67645219999999995</v>
      </c>
      <c r="BF97">
        <v>0.57751260000000004</v>
      </c>
      <c r="BG97">
        <v>0.60334429999999994</v>
      </c>
      <c r="BH97">
        <v>0.58357000000000003</v>
      </c>
      <c r="BI97">
        <v>0.62617560000000005</v>
      </c>
      <c r="BJ97">
        <v>2.63836E-2</v>
      </c>
      <c r="BK97">
        <v>3.8077100000000003E-2</v>
      </c>
      <c r="BL97">
        <v>5.0900099999999997E-2</v>
      </c>
      <c r="BM97">
        <v>4.7635200000000003E-2</v>
      </c>
      <c r="BN97">
        <v>3.3757799999999998E-2</v>
      </c>
    </row>
    <row r="98" spans="1:66" x14ac:dyDescent="0.25">
      <c r="A98">
        <v>1997</v>
      </c>
      <c r="B98">
        <v>0.37271690000000002</v>
      </c>
      <c r="C98">
        <v>0.4179177</v>
      </c>
      <c r="D98">
        <v>0.2093653</v>
      </c>
      <c r="E98">
        <v>8.0173900000000006E-2</v>
      </c>
      <c r="F98">
        <v>8.9896900000000002E-2</v>
      </c>
      <c r="G98">
        <v>4.5035899999999997E-2</v>
      </c>
      <c r="H98">
        <v>0.63496859999999999</v>
      </c>
      <c r="I98">
        <v>0.66956749999999998</v>
      </c>
      <c r="J98">
        <v>0.65897899999999998</v>
      </c>
      <c r="K98">
        <v>-1.0588500000000001E-2</v>
      </c>
      <c r="L98">
        <v>-2.4010400000000001E-2</v>
      </c>
      <c r="M98">
        <v>-3.4598799999999999E-2</v>
      </c>
      <c r="N98">
        <v>0.36503140000000001</v>
      </c>
      <c r="O98">
        <v>5.2091499999999999E-2</v>
      </c>
      <c r="P98">
        <v>0.31293989999999999</v>
      </c>
      <c r="Q98">
        <v>1.5440000000000001E-2</v>
      </c>
      <c r="R98">
        <v>3.04485E-2</v>
      </c>
      <c r="S98">
        <v>6.2164999999999998E-3</v>
      </c>
      <c r="T98">
        <v>0.63496859999999999</v>
      </c>
      <c r="U98">
        <v>0.68706009999999995</v>
      </c>
      <c r="V98">
        <v>0.6610144</v>
      </c>
      <c r="W98">
        <v>0.66464500000000004</v>
      </c>
      <c r="X98">
        <v>0.84527980000000003</v>
      </c>
      <c r="Y98">
        <v>0.79046510000000003</v>
      </c>
      <c r="Z98">
        <v>2.9530399999999998E-2</v>
      </c>
      <c r="AA98">
        <v>2.7629999999999998E-3</v>
      </c>
      <c r="AB98">
        <v>0</v>
      </c>
      <c r="AC98">
        <v>1.4689E-3</v>
      </c>
      <c r="AD98">
        <v>1.4689E-3</v>
      </c>
      <c r="AE98">
        <v>1.1273500000000001E-2</v>
      </c>
      <c r="AF98">
        <v>3.22934E-2</v>
      </c>
      <c r="AG98">
        <v>0.67231050000000003</v>
      </c>
      <c r="AH98">
        <v>0.71039450000000004</v>
      </c>
      <c r="AI98">
        <v>0.67848589999999998</v>
      </c>
      <c r="AJ98">
        <v>0.7185241</v>
      </c>
      <c r="AK98">
        <v>0.62079870000000004</v>
      </c>
      <c r="AL98">
        <v>0.6439705</v>
      </c>
      <c r="AM98">
        <v>0.49941089999999999</v>
      </c>
      <c r="AN98">
        <v>0.5154012</v>
      </c>
      <c r="AO98">
        <v>0.40315139999999999</v>
      </c>
      <c r="AP98">
        <v>0.4089508</v>
      </c>
      <c r="AQ98">
        <v>0.77915730000000005</v>
      </c>
      <c r="AR98">
        <v>0.86050530000000003</v>
      </c>
      <c r="AS98">
        <v>0.64824740000000003</v>
      </c>
      <c r="AT98">
        <v>0.6827008</v>
      </c>
      <c r="AU98">
        <v>0.843584</v>
      </c>
      <c r="AV98">
        <v>0.79041530000000004</v>
      </c>
      <c r="AW98">
        <v>0.54203749999999995</v>
      </c>
      <c r="AX98">
        <v>0.72704539999999995</v>
      </c>
      <c r="AY98">
        <v>0.59331739999999999</v>
      </c>
      <c r="AZ98">
        <v>0.60769870000000004</v>
      </c>
      <c r="BA98">
        <v>0.62658970000000003</v>
      </c>
      <c r="BB98">
        <v>0.62402349999999995</v>
      </c>
      <c r="BC98">
        <v>0.64995590000000003</v>
      </c>
      <c r="BD98">
        <v>0.63664370000000003</v>
      </c>
      <c r="BE98">
        <v>0.67155279999999995</v>
      </c>
      <c r="BF98">
        <v>0.58603859999999997</v>
      </c>
      <c r="BG98">
        <v>0.61377590000000004</v>
      </c>
      <c r="BH98">
        <v>0.58229589999999998</v>
      </c>
      <c r="BI98">
        <v>0.62829299999999999</v>
      </c>
      <c r="BJ98">
        <v>2.69351E-2</v>
      </c>
      <c r="BK98">
        <v>4.01503E-2</v>
      </c>
      <c r="BL98">
        <v>5.4772099999999997E-2</v>
      </c>
      <c r="BM98">
        <v>4.8272500000000003E-2</v>
      </c>
      <c r="BN98">
        <v>3.7220999999999997E-2</v>
      </c>
    </row>
    <row r="99" spans="1:66" x14ac:dyDescent="0.25">
      <c r="A99">
        <v>1998</v>
      </c>
      <c r="B99">
        <v>0.36832670000000001</v>
      </c>
      <c r="C99">
        <v>0.42231069999999998</v>
      </c>
      <c r="D99">
        <v>0.20936250000000001</v>
      </c>
      <c r="E99">
        <v>8.1608299999999995E-2</v>
      </c>
      <c r="F99">
        <v>9.3569299999999994E-2</v>
      </c>
      <c r="G99">
        <v>4.6387400000000002E-2</v>
      </c>
      <c r="H99">
        <v>0.64851979999999998</v>
      </c>
      <c r="I99">
        <v>0.68482109999999996</v>
      </c>
      <c r="J99">
        <v>0.67304169999999996</v>
      </c>
      <c r="K99">
        <v>-1.1779400000000001E-2</v>
      </c>
      <c r="L99">
        <v>-2.4521899999999999E-2</v>
      </c>
      <c r="M99">
        <v>-3.6301300000000002E-2</v>
      </c>
      <c r="N99">
        <v>0.35148030000000002</v>
      </c>
      <c r="O99">
        <v>5.3762999999999998E-2</v>
      </c>
      <c r="P99">
        <v>0.29771720000000002</v>
      </c>
      <c r="Q99">
        <v>1.6931999999999999E-2</v>
      </c>
      <c r="R99">
        <v>3.06413E-2</v>
      </c>
      <c r="S99">
        <v>6.1768999999999999E-3</v>
      </c>
      <c r="T99">
        <v>0.64851979999999998</v>
      </c>
      <c r="U99">
        <v>0.70228279999999998</v>
      </c>
      <c r="V99">
        <v>0.67540129999999998</v>
      </c>
      <c r="W99">
        <v>0.67957420000000002</v>
      </c>
      <c r="X99">
        <v>0.87259750000000003</v>
      </c>
      <c r="Y99">
        <v>0.81373260000000003</v>
      </c>
      <c r="Z99">
        <v>3.0641700000000001E-2</v>
      </c>
      <c r="AA99">
        <v>3.1446999999999998E-3</v>
      </c>
      <c r="AB99">
        <v>0</v>
      </c>
      <c r="AC99">
        <v>1.5337E-3</v>
      </c>
      <c r="AD99">
        <v>1.5337E-3</v>
      </c>
      <c r="AE99">
        <v>1.1067199999999999E-2</v>
      </c>
      <c r="AF99">
        <v>3.3786499999999997E-2</v>
      </c>
      <c r="AG99">
        <v>0.68367509999999998</v>
      </c>
      <c r="AH99">
        <v>0.72351989999999999</v>
      </c>
      <c r="AI99">
        <v>0.69206330000000005</v>
      </c>
      <c r="AJ99">
        <v>0.73371909999999996</v>
      </c>
      <c r="AK99">
        <v>0.61814049999999998</v>
      </c>
      <c r="AL99">
        <v>0.64508480000000001</v>
      </c>
      <c r="AM99">
        <v>0.54945200000000005</v>
      </c>
      <c r="AN99">
        <v>0.5712102</v>
      </c>
      <c r="AO99">
        <v>0.40328999999999998</v>
      </c>
      <c r="AP99">
        <v>0.40925040000000001</v>
      </c>
      <c r="AQ99">
        <v>0.78278460000000005</v>
      </c>
      <c r="AR99">
        <v>0.86433990000000005</v>
      </c>
      <c r="AS99">
        <v>0.66633279999999995</v>
      </c>
      <c r="AT99">
        <v>0.70353350000000003</v>
      </c>
      <c r="AU99">
        <v>0.86054120000000001</v>
      </c>
      <c r="AV99">
        <v>0.80475739999999996</v>
      </c>
      <c r="AW99">
        <v>0.54824200000000001</v>
      </c>
      <c r="AX99">
        <v>0.72455499999999995</v>
      </c>
      <c r="AY99">
        <v>0.60452790000000001</v>
      </c>
      <c r="AZ99">
        <v>0.61924860000000004</v>
      </c>
      <c r="BA99">
        <v>0.64054049999999996</v>
      </c>
      <c r="BB99">
        <v>0.64011940000000001</v>
      </c>
      <c r="BC99">
        <v>0.66847540000000005</v>
      </c>
      <c r="BD99">
        <v>0.63156100000000004</v>
      </c>
      <c r="BE99">
        <v>0.66678389999999998</v>
      </c>
      <c r="BF99">
        <v>0.58799170000000001</v>
      </c>
      <c r="BG99">
        <v>0.61826749999999997</v>
      </c>
      <c r="BH99">
        <v>0.57503539999999997</v>
      </c>
      <c r="BI99">
        <v>0.62678730000000005</v>
      </c>
      <c r="BJ99">
        <v>2.9648899999999999E-2</v>
      </c>
      <c r="BK99">
        <v>4.3219500000000001E-2</v>
      </c>
      <c r="BL99">
        <v>5.9405800000000002E-2</v>
      </c>
      <c r="BM99">
        <v>4.9025300000000001E-2</v>
      </c>
      <c r="BN99">
        <v>3.9828299999999997E-2</v>
      </c>
    </row>
    <row r="100" spans="1:66" x14ac:dyDescent="0.25">
      <c r="A100">
        <v>1999</v>
      </c>
      <c r="B100">
        <v>0.36608619999999997</v>
      </c>
      <c r="C100">
        <v>0.41778189999999998</v>
      </c>
      <c r="D100">
        <v>0.21613199999999999</v>
      </c>
      <c r="E100">
        <v>8.2943100000000006E-2</v>
      </c>
      <c r="F100">
        <v>9.4655600000000006E-2</v>
      </c>
      <c r="G100">
        <v>4.8968400000000002E-2</v>
      </c>
      <c r="H100">
        <v>0.65047730000000004</v>
      </c>
      <c r="I100">
        <v>0.68904480000000001</v>
      </c>
      <c r="J100">
        <v>0.67535000000000001</v>
      </c>
      <c r="K100">
        <v>-1.36948E-2</v>
      </c>
      <c r="L100">
        <v>-2.4872700000000001E-2</v>
      </c>
      <c r="M100">
        <v>-3.8567400000000002E-2</v>
      </c>
      <c r="N100">
        <v>0.34952260000000002</v>
      </c>
      <c r="O100">
        <v>5.67789E-2</v>
      </c>
      <c r="P100">
        <v>0.2927437</v>
      </c>
      <c r="Q100">
        <v>1.9456000000000001E-2</v>
      </c>
      <c r="R100">
        <v>3.1182700000000001E-2</v>
      </c>
      <c r="S100">
        <v>6.1402000000000002E-3</v>
      </c>
      <c r="T100">
        <v>0.65047730000000004</v>
      </c>
      <c r="U100">
        <v>0.70725629999999995</v>
      </c>
      <c r="V100">
        <v>0.67886679999999999</v>
      </c>
      <c r="W100">
        <v>0.68012419999999996</v>
      </c>
      <c r="X100">
        <v>0.88224820000000004</v>
      </c>
      <c r="Y100">
        <v>0.81916460000000002</v>
      </c>
      <c r="Z100">
        <v>3.3081699999999999E-2</v>
      </c>
      <c r="AA100">
        <v>3.4784999999999998E-3</v>
      </c>
      <c r="AB100">
        <v>1.04E-5</v>
      </c>
      <c r="AC100">
        <v>1.5575000000000001E-3</v>
      </c>
      <c r="AD100">
        <v>1.5678999999999999E-3</v>
      </c>
      <c r="AE100">
        <v>1.0840300000000001E-2</v>
      </c>
      <c r="AF100">
        <v>3.6560200000000001E-2</v>
      </c>
      <c r="AG100">
        <v>0.688886</v>
      </c>
      <c r="AH100">
        <v>0.73252340000000005</v>
      </c>
      <c r="AI100">
        <v>0.69754700000000003</v>
      </c>
      <c r="AJ100">
        <v>0.74260210000000004</v>
      </c>
      <c r="AK100">
        <v>0.62083259999999996</v>
      </c>
      <c r="AL100">
        <v>0.65414190000000005</v>
      </c>
      <c r="AM100">
        <v>0.54616819999999999</v>
      </c>
      <c r="AN100">
        <v>0.56996100000000005</v>
      </c>
      <c r="AO100">
        <v>0.39835809999999999</v>
      </c>
      <c r="AP100">
        <v>0.40432499999999999</v>
      </c>
      <c r="AQ100">
        <v>0.78687059999999998</v>
      </c>
      <c r="AR100">
        <v>0.86790959999999995</v>
      </c>
      <c r="AS100">
        <v>0.67026520000000001</v>
      </c>
      <c r="AT100">
        <v>0.7109647</v>
      </c>
      <c r="AU100">
        <v>0.87227140000000003</v>
      </c>
      <c r="AV100">
        <v>0.81109109999999995</v>
      </c>
      <c r="AW100">
        <v>0.5741714</v>
      </c>
      <c r="AX100">
        <v>0.74165780000000003</v>
      </c>
      <c r="AY100">
        <v>0.60405189999999997</v>
      </c>
      <c r="AZ100">
        <v>0.60667389999999999</v>
      </c>
      <c r="BA100">
        <v>0.62708399999999997</v>
      </c>
      <c r="BB100">
        <v>0.63347050000000005</v>
      </c>
      <c r="BC100">
        <v>0.66306920000000003</v>
      </c>
      <c r="BD100">
        <v>0.63798390000000005</v>
      </c>
      <c r="BE100">
        <v>0.67511299999999996</v>
      </c>
      <c r="BF100">
        <v>0.58561560000000001</v>
      </c>
      <c r="BG100">
        <v>0.61667879999999997</v>
      </c>
      <c r="BH100">
        <v>0.57887699999999997</v>
      </c>
      <c r="BI100">
        <v>0.63173979999999996</v>
      </c>
      <c r="BJ100">
        <v>2.9138299999999999E-2</v>
      </c>
      <c r="BK100">
        <v>4.4471700000000003E-2</v>
      </c>
      <c r="BL100">
        <v>6.1327600000000003E-2</v>
      </c>
      <c r="BM100">
        <v>5.0963300000000003E-2</v>
      </c>
      <c r="BN100">
        <v>4.2437200000000001E-2</v>
      </c>
    </row>
    <row r="101" spans="1:66" x14ac:dyDescent="0.25">
      <c r="A101">
        <v>2000</v>
      </c>
      <c r="B101">
        <v>0.36034850000000002</v>
      </c>
      <c r="C101">
        <v>0.41674460000000002</v>
      </c>
      <c r="D101">
        <v>0.22290689999999999</v>
      </c>
      <c r="E101">
        <v>8.2703399999999996E-2</v>
      </c>
      <c r="F101">
        <v>9.5646800000000004E-2</v>
      </c>
      <c r="G101">
        <v>5.1159299999999998E-2</v>
      </c>
      <c r="H101">
        <v>0.6618792</v>
      </c>
      <c r="I101">
        <v>0.70292200000000005</v>
      </c>
      <c r="J101">
        <v>0.68793079999999995</v>
      </c>
      <c r="K101">
        <v>-1.49912E-2</v>
      </c>
      <c r="L101">
        <v>-2.6051600000000001E-2</v>
      </c>
      <c r="M101">
        <v>-4.1042700000000001E-2</v>
      </c>
      <c r="N101">
        <v>0.3381208</v>
      </c>
      <c r="O101">
        <v>5.9362100000000001E-2</v>
      </c>
      <c r="P101">
        <v>0.27875860000000002</v>
      </c>
      <c r="Q101">
        <v>2.0813499999999999E-2</v>
      </c>
      <c r="R101">
        <v>3.2255899999999997E-2</v>
      </c>
      <c r="S101">
        <v>6.2927E-3</v>
      </c>
      <c r="T101">
        <v>0.6618792</v>
      </c>
      <c r="U101">
        <v>0.72124140000000003</v>
      </c>
      <c r="V101">
        <v>0.69156030000000002</v>
      </c>
      <c r="W101">
        <v>0.69104259999999995</v>
      </c>
      <c r="X101">
        <v>0.9021226</v>
      </c>
      <c r="Y101">
        <v>0.83459629999999996</v>
      </c>
      <c r="Z101">
        <v>3.49678E-2</v>
      </c>
      <c r="AA101">
        <v>3.8235000000000001E-3</v>
      </c>
      <c r="AB101">
        <v>0</v>
      </c>
      <c r="AC101">
        <v>1.5704E-3</v>
      </c>
      <c r="AD101">
        <v>1.5704E-3</v>
      </c>
      <c r="AE101">
        <v>1.07878E-2</v>
      </c>
      <c r="AF101">
        <v>3.8791300000000001E-2</v>
      </c>
      <c r="AG101">
        <v>0.69904790000000006</v>
      </c>
      <c r="AH101">
        <v>0.74566149999999998</v>
      </c>
      <c r="AI101">
        <v>0.71054969999999995</v>
      </c>
      <c r="AJ101">
        <v>0.75893999999999995</v>
      </c>
      <c r="AK101">
        <v>0.61240890000000003</v>
      </c>
      <c r="AL101">
        <v>0.64676299999999998</v>
      </c>
      <c r="AM101">
        <v>0.59287409999999996</v>
      </c>
      <c r="AN101">
        <v>0.62331369999999997</v>
      </c>
      <c r="AO101">
        <v>0.39504040000000001</v>
      </c>
      <c r="AP101">
        <v>0.40090340000000002</v>
      </c>
      <c r="AQ101">
        <v>0.78941150000000004</v>
      </c>
      <c r="AR101">
        <v>0.87072740000000004</v>
      </c>
      <c r="AS101">
        <v>0.68601140000000005</v>
      </c>
      <c r="AT101">
        <v>0.73044719999999996</v>
      </c>
      <c r="AU101">
        <v>0.88910820000000002</v>
      </c>
      <c r="AV101">
        <v>0.82362250000000004</v>
      </c>
      <c r="AW101">
        <v>0.58238460000000003</v>
      </c>
      <c r="AX101">
        <v>0.74249080000000001</v>
      </c>
      <c r="AY101">
        <v>0.61257410000000001</v>
      </c>
      <c r="AZ101">
        <v>0.59698039999999997</v>
      </c>
      <c r="BA101">
        <v>0.61813499999999999</v>
      </c>
      <c r="BB101">
        <v>0.60927489999999995</v>
      </c>
      <c r="BC101">
        <v>0.63671909999999998</v>
      </c>
      <c r="BD101">
        <v>0.63371670000000002</v>
      </c>
      <c r="BE101">
        <v>0.67075589999999996</v>
      </c>
      <c r="BF101">
        <v>0.57540230000000003</v>
      </c>
      <c r="BG101">
        <v>0.6064001</v>
      </c>
      <c r="BH101">
        <v>0.58824160000000003</v>
      </c>
      <c r="BI101">
        <v>0.64752909999999997</v>
      </c>
      <c r="BJ101">
        <v>3.08007E-2</v>
      </c>
      <c r="BK101">
        <v>4.5430699999999997E-2</v>
      </c>
      <c r="BL101">
        <v>6.8106299999999995E-2</v>
      </c>
      <c r="BM101">
        <v>5.1188499999999998E-2</v>
      </c>
      <c r="BN101">
        <v>4.1150800000000001E-2</v>
      </c>
    </row>
    <row r="102" spans="1:66" x14ac:dyDescent="0.25">
      <c r="A102">
        <v>2001</v>
      </c>
      <c r="B102">
        <v>0.33535110000000001</v>
      </c>
      <c r="C102">
        <v>0.43825930000000002</v>
      </c>
      <c r="D102">
        <v>0.22638949999999999</v>
      </c>
      <c r="E102">
        <v>7.4864399999999998E-2</v>
      </c>
      <c r="F102">
        <v>9.7837800000000003E-2</v>
      </c>
      <c r="G102">
        <v>5.0539599999999997E-2</v>
      </c>
      <c r="H102">
        <v>0.66496730000000004</v>
      </c>
      <c r="I102">
        <v>0.70552709999999996</v>
      </c>
      <c r="J102">
        <v>0.69071970000000005</v>
      </c>
      <c r="K102">
        <v>-1.48074E-2</v>
      </c>
      <c r="L102">
        <v>-2.5752400000000002E-2</v>
      </c>
      <c r="M102">
        <v>-4.05598E-2</v>
      </c>
      <c r="N102">
        <v>0.33503270000000002</v>
      </c>
      <c r="O102">
        <v>5.8887000000000002E-2</v>
      </c>
      <c r="P102">
        <v>0.27614569999999999</v>
      </c>
      <c r="Q102">
        <v>2.0425499999999999E-2</v>
      </c>
      <c r="R102">
        <v>3.2427499999999998E-2</v>
      </c>
      <c r="S102">
        <v>6.0229999999999997E-3</v>
      </c>
      <c r="T102">
        <v>0.66496730000000004</v>
      </c>
      <c r="U102">
        <v>0.72385429999999995</v>
      </c>
      <c r="V102">
        <v>0.69441079999999999</v>
      </c>
      <c r="W102">
        <v>0.69735879999999995</v>
      </c>
      <c r="X102">
        <v>0.8987425</v>
      </c>
      <c r="Y102">
        <v>0.83248560000000005</v>
      </c>
      <c r="Z102">
        <v>3.4134100000000001E-2</v>
      </c>
      <c r="AA102">
        <v>3.7801000000000002E-3</v>
      </c>
      <c r="AB102">
        <v>0</v>
      </c>
      <c r="AC102">
        <v>1.5403999999999999E-3</v>
      </c>
      <c r="AD102">
        <v>1.5403999999999999E-3</v>
      </c>
      <c r="AE102">
        <v>1.10756E-2</v>
      </c>
      <c r="AF102">
        <v>3.7914200000000002E-2</v>
      </c>
      <c r="AG102">
        <v>0.70017090000000004</v>
      </c>
      <c r="AH102">
        <v>0.74725399999999997</v>
      </c>
      <c r="AI102">
        <v>0.7129664</v>
      </c>
      <c r="AJ102">
        <v>0.76204559999999999</v>
      </c>
      <c r="AK102">
        <v>0.60937719999999995</v>
      </c>
      <c r="AL102">
        <v>0.64354960000000005</v>
      </c>
      <c r="AM102">
        <v>0.6406731</v>
      </c>
      <c r="AN102">
        <v>0.67015650000000004</v>
      </c>
      <c r="AO102">
        <v>0.3866155</v>
      </c>
      <c r="AP102">
        <v>0.39206360000000001</v>
      </c>
      <c r="AQ102">
        <v>0.79562509999999997</v>
      </c>
      <c r="AR102">
        <v>0.87775239999999999</v>
      </c>
      <c r="AS102">
        <v>0.69202629999999998</v>
      </c>
      <c r="AT102">
        <v>0.7365157</v>
      </c>
      <c r="AU102">
        <v>0.88197939999999997</v>
      </c>
      <c r="AV102">
        <v>0.81712510000000005</v>
      </c>
      <c r="AW102">
        <v>0.57403729999999997</v>
      </c>
      <c r="AX102">
        <v>0.73956909999999998</v>
      </c>
      <c r="AY102">
        <v>0.6155562</v>
      </c>
      <c r="AZ102">
        <v>0.59999290000000005</v>
      </c>
      <c r="BA102">
        <v>0.62332520000000002</v>
      </c>
      <c r="BB102">
        <v>0.62420169999999997</v>
      </c>
      <c r="BC102">
        <v>0.65414919999999999</v>
      </c>
      <c r="BD102">
        <v>0.63383619999999996</v>
      </c>
      <c r="BE102">
        <v>0.67268629999999996</v>
      </c>
      <c r="BF102">
        <v>0.57136580000000003</v>
      </c>
      <c r="BG102">
        <v>0.60385270000000002</v>
      </c>
      <c r="BH102">
        <v>0.6083906</v>
      </c>
      <c r="BI102">
        <v>0.67240330000000004</v>
      </c>
      <c r="BJ102">
        <v>3.3651199999999999E-2</v>
      </c>
      <c r="BK102">
        <v>4.7910800000000003E-2</v>
      </c>
      <c r="BL102">
        <v>7.0389599999999997E-2</v>
      </c>
      <c r="BM102">
        <v>5.34742E-2</v>
      </c>
      <c r="BN102">
        <v>4.3517699999999999E-2</v>
      </c>
    </row>
    <row r="103" spans="1:66" x14ac:dyDescent="0.25">
      <c r="A103">
        <v>2002</v>
      </c>
      <c r="B103">
        <v>0.3211096</v>
      </c>
      <c r="C103">
        <v>0.44988830000000002</v>
      </c>
      <c r="D103">
        <v>0.22900209999999999</v>
      </c>
      <c r="E103">
        <v>6.8377199999999999E-2</v>
      </c>
      <c r="F103">
        <v>9.5799300000000004E-2</v>
      </c>
      <c r="G103">
        <v>4.8763800000000003E-2</v>
      </c>
      <c r="H103">
        <v>0.6563542</v>
      </c>
      <c r="I103">
        <v>0.69463030000000003</v>
      </c>
      <c r="J103">
        <v>0.68085580000000001</v>
      </c>
      <c r="K103">
        <v>-1.37745E-2</v>
      </c>
      <c r="L103">
        <v>-2.4501499999999999E-2</v>
      </c>
      <c r="M103">
        <v>-3.8275999999999998E-2</v>
      </c>
      <c r="N103">
        <v>0.3436457</v>
      </c>
      <c r="O103">
        <v>5.7049599999999999E-2</v>
      </c>
      <c r="P103">
        <v>0.28659610000000002</v>
      </c>
      <c r="Q103">
        <v>1.91057E-2</v>
      </c>
      <c r="R103">
        <v>3.1792899999999999E-2</v>
      </c>
      <c r="S103">
        <v>6.1617E-3</v>
      </c>
      <c r="T103">
        <v>0.6563542</v>
      </c>
      <c r="U103">
        <v>0.71340389999999998</v>
      </c>
      <c r="V103">
        <v>0.68487909999999996</v>
      </c>
      <c r="W103">
        <v>0.69055829999999996</v>
      </c>
      <c r="X103">
        <v>0.87411669999999997</v>
      </c>
      <c r="Y103">
        <v>0.81239320000000004</v>
      </c>
      <c r="Z103">
        <v>3.19575E-2</v>
      </c>
      <c r="AA103">
        <v>3.7307E-3</v>
      </c>
      <c r="AB103" s="27">
        <v>9.1400000000000006E-6</v>
      </c>
      <c r="AC103">
        <v>1.655E-3</v>
      </c>
      <c r="AD103">
        <v>1.6642E-3</v>
      </c>
      <c r="AE103">
        <v>1.14114E-2</v>
      </c>
      <c r="AF103">
        <v>3.5688200000000003E-2</v>
      </c>
      <c r="AG103">
        <v>0.68540909999999999</v>
      </c>
      <c r="AH103">
        <v>0.72939080000000001</v>
      </c>
      <c r="AI103">
        <v>0.69802059999999999</v>
      </c>
      <c r="AJ103">
        <v>0.74363060000000003</v>
      </c>
      <c r="AK103">
        <v>0.59704380000000001</v>
      </c>
      <c r="AL103">
        <v>0.63048870000000001</v>
      </c>
      <c r="AM103">
        <v>0.63734219999999997</v>
      </c>
      <c r="AN103">
        <v>0.66544199999999998</v>
      </c>
      <c r="AO103">
        <v>0.39520230000000001</v>
      </c>
      <c r="AP103">
        <v>0.40109850000000002</v>
      </c>
      <c r="AQ103">
        <v>0.80209269999999999</v>
      </c>
      <c r="AR103">
        <v>0.88526090000000002</v>
      </c>
      <c r="AS103">
        <v>0.67854130000000001</v>
      </c>
      <c r="AT103">
        <v>0.72010350000000001</v>
      </c>
      <c r="AU103">
        <v>0.83952159999999998</v>
      </c>
      <c r="AV103">
        <v>0.78178130000000001</v>
      </c>
      <c r="AW103">
        <v>0.55452630000000003</v>
      </c>
      <c r="AX103">
        <v>0.72803759999999995</v>
      </c>
      <c r="AY103">
        <v>0.60867009999999999</v>
      </c>
      <c r="AZ103">
        <v>0.60116340000000001</v>
      </c>
      <c r="BA103">
        <v>0.62347750000000002</v>
      </c>
      <c r="BB103">
        <v>0.62786759999999997</v>
      </c>
      <c r="BC103">
        <v>0.65651910000000002</v>
      </c>
      <c r="BD103">
        <v>0.63881370000000004</v>
      </c>
      <c r="BE103">
        <v>0.67716370000000004</v>
      </c>
      <c r="BF103">
        <v>0.56270149999999997</v>
      </c>
      <c r="BG103">
        <v>0.59607290000000002</v>
      </c>
      <c r="BH103">
        <v>0.60774729999999999</v>
      </c>
      <c r="BI103">
        <v>0.66734720000000003</v>
      </c>
      <c r="BJ103">
        <v>3.2170700000000003E-2</v>
      </c>
      <c r="BK103">
        <v>4.95542E-2</v>
      </c>
      <c r="BL103">
        <v>6.5230999999999997E-2</v>
      </c>
      <c r="BM103">
        <v>5.2436400000000001E-2</v>
      </c>
      <c r="BN103">
        <v>4.1611799999999997E-2</v>
      </c>
    </row>
    <row r="104" spans="1:66" x14ac:dyDescent="0.25">
      <c r="A104">
        <v>2003</v>
      </c>
      <c r="B104">
        <v>0.31045879999999998</v>
      </c>
      <c r="C104">
        <v>0.46321849999999998</v>
      </c>
      <c r="D104">
        <v>0.22632269999999999</v>
      </c>
      <c r="E104">
        <v>6.6371700000000006E-2</v>
      </c>
      <c r="F104">
        <v>9.9029500000000006E-2</v>
      </c>
      <c r="G104">
        <v>4.83846E-2</v>
      </c>
      <c r="H104">
        <v>0.64806010000000003</v>
      </c>
      <c r="I104">
        <v>0.68518159999999995</v>
      </c>
      <c r="J104">
        <v>0.67205020000000004</v>
      </c>
      <c r="K104">
        <v>-1.31314E-2</v>
      </c>
      <c r="L104">
        <v>-2.3990000000000001E-2</v>
      </c>
      <c r="M104">
        <v>-3.7121399999999999E-2</v>
      </c>
      <c r="N104">
        <v>0.35193990000000003</v>
      </c>
      <c r="O104">
        <v>5.6543700000000002E-2</v>
      </c>
      <c r="P104">
        <v>0.29539609999999999</v>
      </c>
      <c r="Q104">
        <v>1.8501099999999999E-2</v>
      </c>
      <c r="R104">
        <v>3.1647799999999997E-2</v>
      </c>
      <c r="S104">
        <v>6.3948E-3</v>
      </c>
      <c r="T104">
        <v>0.64806010000000003</v>
      </c>
      <c r="U104">
        <v>0.70460389999999995</v>
      </c>
      <c r="V104">
        <v>0.67633200000000004</v>
      </c>
      <c r="W104">
        <v>0.68231750000000002</v>
      </c>
      <c r="X104">
        <v>0.8638922</v>
      </c>
      <c r="Y104">
        <v>0.80334030000000001</v>
      </c>
      <c r="Z104">
        <v>3.1418500000000002E-2</v>
      </c>
      <c r="AA104">
        <v>3.6568E-3</v>
      </c>
      <c r="AB104" s="27">
        <v>8.7299999999999994E-6</v>
      </c>
      <c r="AC104">
        <v>1.6669E-3</v>
      </c>
      <c r="AD104">
        <v>1.6757E-3</v>
      </c>
      <c r="AE104">
        <v>1.1633599999999999E-2</v>
      </c>
      <c r="AF104">
        <v>3.5075299999999997E-2</v>
      </c>
      <c r="AG104">
        <v>0.67447259999999998</v>
      </c>
      <c r="AH104">
        <v>0.71759130000000004</v>
      </c>
      <c r="AI104">
        <v>0.68687889999999996</v>
      </c>
      <c r="AJ104">
        <v>0.73160460000000005</v>
      </c>
      <c r="AK104">
        <v>0.58887129999999999</v>
      </c>
      <c r="AL104">
        <v>0.62174580000000002</v>
      </c>
      <c r="AM104">
        <v>0.61809970000000003</v>
      </c>
      <c r="AN104">
        <v>0.64292559999999999</v>
      </c>
      <c r="AO104">
        <v>0.39918330000000002</v>
      </c>
      <c r="AP104">
        <v>0.40517710000000001</v>
      </c>
      <c r="AQ104">
        <v>0.80623579999999995</v>
      </c>
      <c r="AR104">
        <v>0.89075890000000002</v>
      </c>
      <c r="AS104">
        <v>0.66582819999999998</v>
      </c>
      <c r="AT104">
        <v>0.70592109999999997</v>
      </c>
      <c r="AU104">
        <v>0.82272579999999995</v>
      </c>
      <c r="AV104">
        <v>0.76654149999999999</v>
      </c>
      <c r="AW104">
        <v>0.53923399999999999</v>
      </c>
      <c r="AX104">
        <v>0.71399900000000005</v>
      </c>
      <c r="AY104">
        <v>0.60112569999999999</v>
      </c>
      <c r="AZ104">
        <v>0.59223579999999998</v>
      </c>
      <c r="BA104">
        <v>0.61459490000000006</v>
      </c>
      <c r="BB104">
        <v>0.62933649999999997</v>
      </c>
      <c r="BC104">
        <v>0.65921479999999999</v>
      </c>
      <c r="BD104">
        <v>0.63898860000000002</v>
      </c>
      <c r="BE104">
        <v>0.67611469999999996</v>
      </c>
      <c r="BF104">
        <v>0.55759320000000001</v>
      </c>
      <c r="BG104">
        <v>0.59080480000000002</v>
      </c>
      <c r="BH104">
        <v>0.60294999999999999</v>
      </c>
      <c r="BI104">
        <v>0.65902870000000002</v>
      </c>
      <c r="BJ104">
        <v>3.2742599999999997E-2</v>
      </c>
      <c r="BK104">
        <v>4.9838300000000002E-2</v>
      </c>
      <c r="BL104">
        <v>6.2373900000000003E-2</v>
      </c>
      <c r="BM104">
        <v>5.0922099999999998E-2</v>
      </c>
      <c r="BN104">
        <v>4.3401000000000002E-2</v>
      </c>
    </row>
    <row r="105" spans="1:66" x14ac:dyDescent="0.25">
      <c r="A105">
        <v>2004</v>
      </c>
      <c r="B105">
        <v>0.30707220000000002</v>
      </c>
      <c r="C105">
        <v>0.47579769999999999</v>
      </c>
      <c r="D105">
        <v>0.21713009999999999</v>
      </c>
      <c r="E105">
        <v>6.7366999999999996E-2</v>
      </c>
      <c r="F105">
        <v>0.1043828</v>
      </c>
      <c r="G105">
        <v>4.7634999999999997E-2</v>
      </c>
      <c r="H105">
        <v>0.64430489999999996</v>
      </c>
      <c r="I105">
        <v>0.68060609999999999</v>
      </c>
      <c r="J105">
        <v>0.66756400000000005</v>
      </c>
      <c r="K105">
        <v>-1.3042E-2</v>
      </c>
      <c r="L105">
        <v>-2.3259200000000001E-2</v>
      </c>
      <c r="M105">
        <v>-3.6301199999999999E-2</v>
      </c>
      <c r="N105">
        <v>0.35569509999999999</v>
      </c>
      <c r="O105">
        <v>5.5781400000000002E-2</v>
      </c>
      <c r="P105">
        <v>0.29991370000000001</v>
      </c>
      <c r="Q105">
        <v>1.8590599999999999E-2</v>
      </c>
      <c r="R105">
        <v>3.1054600000000002E-2</v>
      </c>
      <c r="S105">
        <v>6.1456999999999996E-3</v>
      </c>
      <c r="T105">
        <v>0.64430489999999996</v>
      </c>
      <c r="U105">
        <v>0.70008630000000005</v>
      </c>
      <c r="V105">
        <v>0.6721956</v>
      </c>
      <c r="W105">
        <v>0.6794618</v>
      </c>
      <c r="X105">
        <v>0.86705370000000004</v>
      </c>
      <c r="Y105">
        <v>0.80651200000000001</v>
      </c>
      <c r="Z105">
        <v>3.0834199999999999E-2</v>
      </c>
      <c r="AA105">
        <v>3.5615999999999998E-3</v>
      </c>
      <c r="AB105" s="27">
        <v>8.1899999999999995E-6</v>
      </c>
      <c r="AC105">
        <v>1.6375000000000001E-3</v>
      </c>
      <c r="AD105">
        <v>1.6456999999999999E-3</v>
      </c>
      <c r="AE105">
        <v>1.15935E-2</v>
      </c>
      <c r="AF105">
        <v>3.4395799999999997E-2</v>
      </c>
      <c r="AG105">
        <v>0.6647227</v>
      </c>
      <c r="AH105">
        <v>0.70642919999999998</v>
      </c>
      <c r="AI105">
        <v>0.67272980000000004</v>
      </c>
      <c r="AJ105">
        <v>0.71536169999999999</v>
      </c>
      <c r="AK105">
        <v>0.60789539999999997</v>
      </c>
      <c r="AL105">
        <v>0.64342339999999998</v>
      </c>
      <c r="AM105">
        <v>0.64189940000000001</v>
      </c>
      <c r="AN105">
        <v>0.66666669999999995</v>
      </c>
      <c r="AO105">
        <v>0.39713270000000001</v>
      </c>
      <c r="AP105">
        <v>0.4030281</v>
      </c>
      <c r="AQ105">
        <v>0.80597819999999998</v>
      </c>
      <c r="AR105">
        <v>0.89133200000000001</v>
      </c>
      <c r="AS105">
        <v>0.66118310000000002</v>
      </c>
      <c r="AT105">
        <v>0.70014160000000003</v>
      </c>
      <c r="AU105">
        <v>0.81187889999999996</v>
      </c>
      <c r="AV105">
        <v>0.75727330000000004</v>
      </c>
      <c r="AW105">
        <v>0.52902910000000003</v>
      </c>
      <c r="AX105">
        <v>0.70303590000000005</v>
      </c>
      <c r="AY105">
        <v>0.59816829999999999</v>
      </c>
      <c r="AZ105">
        <v>0.5866886</v>
      </c>
      <c r="BA105">
        <v>0.60944889999999996</v>
      </c>
      <c r="BB105">
        <v>0.61996300000000004</v>
      </c>
      <c r="BC105">
        <v>0.64887859999999997</v>
      </c>
      <c r="BD105">
        <v>0.63511399999999996</v>
      </c>
      <c r="BE105">
        <v>0.67184219999999994</v>
      </c>
      <c r="BF105">
        <v>0.54903009999999997</v>
      </c>
      <c r="BG105">
        <v>0.58164700000000003</v>
      </c>
      <c r="BH105">
        <v>0.59269070000000001</v>
      </c>
      <c r="BI105">
        <v>0.64790829999999999</v>
      </c>
      <c r="BJ105">
        <v>3.3667500000000003E-2</v>
      </c>
      <c r="BK105">
        <v>4.9872600000000003E-2</v>
      </c>
      <c r="BL105">
        <v>6.2861E-2</v>
      </c>
      <c r="BM105">
        <v>5.0712899999999998E-2</v>
      </c>
      <c r="BN105">
        <v>4.2682299999999999E-2</v>
      </c>
    </row>
    <row r="106" spans="1:66" x14ac:dyDescent="0.25">
      <c r="A106">
        <v>2005</v>
      </c>
      <c r="B106">
        <v>0.30501620000000002</v>
      </c>
      <c r="C106">
        <v>0.4841222</v>
      </c>
      <c r="D106">
        <v>0.21086170000000001</v>
      </c>
      <c r="E106">
        <v>6.9404599999999997E-2</v>
      </c>
      <c r="F106">
        <v>0.1101591</v>
      </c>
      <c r="G106">
        <v>4.7980299999999997E-2</v>
      </c>
      <c r="H106">
        <v>0.6322392</v>
      </c>
      <c r="I106">
        <v>0.66801540000000004</v>
      </c>
      <c r="J106">
        <v>0.65524309999999997</v>
      </c>
      <c r="K106">
        <v>-1.27723E-2</v>
      </c>
      <c r="L106">
        <v>-2.3003900000000001E-2</v>
      </c>
      <c r="M106">
        <v>-3.5776200000000001E-2</v>
      </c>
      <c r="N106">
        <v>0.3677608</v>
      </c>
      <c r="O106">
        <v>5.5962600000000001E-2</v>
      </c>
      <c r="P106">
        <v>0.31179820000000003</v>
      </c>
      <c r="Q106">
        <v>1.8609500000000001E-2</v>
      </c>
      <c r="R106">
        <v>3.1117200000000001E-2</v>
      </c>
      <c r="S106">
        <v>6.2449000000000003E-3</v>
      </c>
      <c r="T106">
        <v>0.6322392</v>
      </c>
      <c r="U106">
        <v>0.68820179999999997</v>
      </c>
      <c r="V106">
        <v>0.66022040000000004</v>
      </c>
      <c r="W106">
        <v>0.66835239999999996</v>
      </c>
      <c r="X106">
        <v>0.86065749999999996</v>
      </c>
      <c r="Y106">
        <v>0.79973289999999997</v>
      </c>
      <c r="Z106">
        <v>3.1265800000000003E-2</v>
      </c>
      <c r="AA106">
        <v>3.6589000000000001E-3</v>
      </c>
      <c r="AB106" s="27">
        <v>7.6699999999999994E-6</v>
      </c>
      <c r="AC106">
        <v>1.5571999999999999E-3</v>
      </c>
      <c r="AD106">
        <v>1.5648000000000001E-3</v>
      </c>
      <c r="AE106">
        <v>1.14907E-2</v>
      </c>
      <c r="AF106">
        <v>3.4924700000000003E-2</v>
      </c>
      <c r="AG106">
        <v>0.64794149999999995</v>
      </c>
      <c r="AH106">
        <v>0.68889060000000002</v>
      </c>
      <c r="AI106">
        <v>0.65652310000000003</v>
      </c>
      <c r="AJ106">
        <v>0.69911920000000005</v>
      </c>
      <c r="AK106">
        <v>0.58911800000000003</v>
      </c>
      <c r="AL106">
        <v>0.61971319999999996</v>
      </c>
      <c r="AM106">
        <v>0.64386889999999997</v>
      </c>
      <c r="AN106">
        <v>0.66883429999999999</v>
      </c>
      <c r="AO106">
        <v>0.38834150000000001</v>
      </c>
      <c r="AP106">
        <v>0.39387800000000001</v>
      </c>
      <c r="AQ106">
        <v>0.80262310000000003</v>
      </c>
      <c r="AR106">
        <v>0.88816170000000005</v>
      </c>
      <c r="AS106">
        <v>0.64730169999999998</v>
      </c>
      <c r="AT106">
        <v>0.6856778</v>
      </c>
      <c r="AU106">
        <v>0.79759449999999998</v>
      </c>
      <c r="AV106">
        <v>0.74321269999999995</v>
      </c>
      <c r="AW106">
        <v>0.54269679999999998</v>
      </c>
      <c r="AX106">
        <v>0.71751600000000004</v>
      </c>
      <c r="AY106">
        <v>0.58685830000000005</v>
      </c>
      <c r="AZ106">
        <v>0.57873180000000002</v>
      </c>
      <c r="BA106">
        <v>0.60205629999999999</v>
      </c>
      <c r="BB106">
        <v>0.62047010000000002</v>
      </c>
      <c r="BC106">
        <v>0.65195930000000002</v>
      </c>
      <c r="BD106">
        <v>0.63538090000000003</v>
      </c>
      <c r="BE106">
        <v>0.67225230000000002</v>
      </c>
      <c r="BF106">
        <v>0.55159400000000003</v>
      </c>
      <c r="BG106">
        <v>0.58531929999999999</v>
      </c>
      <c r="BH106">
        <v>0.59347380000000005</v>
      </c>
      <c r="BI106">
        <v>0.64836649999999996</v>
      </c>
      <c r="BJ106">
        <v>3.5063999999999998E-2</v>
      </c>
      <c r="BK106">
        <v>5.1377199999999998E-2</v>
      </c>
      <c r="BL106">
        <v>6.2214999999999999E-2</v>
      </c>
      <c r="BM106">
        <v>5.1017100000000003E-2</v>
      </c>
      <c r="BN106">
        <v>4.6352600000000001E-2</v>
      </c>
    </row>
    <row r="107" spans="1:66" x14ac:dyDescent="0.25">
      <c r="A107">
        <v>2006</v>
      </c>
      <c r="B107">
        <v>0.31149880000000002</v>
      </c>
      <c r="C107">
        <v>0.47783829999999999</v>
      </c>
      <c r="D107">
        <v>0.21066289999999999</v>
      </c>
      <c r="E107">
        <v>7.1221800000000002E-2</v>
      </c>
      <c r="F107">
        <v>0.109254</v>
      </c>
      <c r="G107">
        <v>4.8166399999999998E-2</v>
      </c>
      <c r="H107">
        <v>0.63284399999999996</v>
      </c>
      <c r="I107">
        <v>0.66899509999999995</v>
      </c>
      <c r="J107">
        <v>0.65617190000000003</v>
      </c>
      <c r="K107">
        <v>-1.28232E-2</v>
      </c>
      <c r="L107">
        <v>-2.3327899999999999E-2</v>
      </c>
      <c r="M107">
        <v>-3.6151099999999999E-2</v>
      </c>
      <c r="N107">
        <v>0.36715589999999998</v>
      </c>
      <c r="O107">
        <v>5.6296800000000001E-2</v>
      </c>
      <c r="P107">
        <v>0.3108591</v>
      </c>
      <c r="Q107">
        <v>1.8664099999999999E-2</v>
      </c>
      <c r="R107">
        <v>3.1600299999999998E-2</v>
      </c>
      <c r="S107">
        <v>6.0238999999999996E-3</v>
      </c>
      <c r="T107">
        <v>0.63284399999999996</v>
      </c>
      <c r="U107">
        <v>0.68914089999999995</v>
      </c>
      <c r="V107">
        <v>0.66099240000000004</v>
      </c>
      <c r="W107">
        <v>0.66932440000000004</v>
      </c>
      <c r="X107">
        <v>0.86364010000000002</v>
      </c>
      <c r="Y107">
        <v>0.80202229999999997</v>
      </c>
      <c r="Z107">
        <v>3.16187E-2</v>
      </c>
      <c r="AA107">
        <v>3.6844999999999998E-3</v>
      </c>
      <c r="AB107" s="27">
        <v>7.2400000000000001E-6</v>
      </c>
      <c r="AC107">
        <v>1.5418000000000001E-3</v>
      </c>
      <c r="AD107">
        <v>1.5491000000000001E-3</v>
      </c>
      <c r="AE107">
        <v>1.1314100000000001E-2</v>
      </c>
      <c r="AF107">
        <v>3.53032E-2</v>
      </c>
      <c r="AG107">
        <v>0.63653420000000005</v>
      </c>
      <c r="AH107">
        <v>0.6767282</v>
      </c>
      <c r="AI107">
        <v>0.64589070000000004</v>
      </c>
      <c r="AJ107">
        <v>0.68813460000000004</v>
      </c>
      <c r="AK107">
        <v>0.57449680000000003</v>
      </c>
      <c r="AL107">
        <v>0.60230609999999996</v>
      </c>
      <c r="AM107">
        <v>0.72154300000000005</v>
      </c>
      <c r="AN107">
        <v>0.75172589999999995</v>
      </c>
      <c r="AO107">
        <v>0.3856947</v>
      </c>
      <c r="AP107">
        <v>0.39115759999999999</v>
      </c>
      <c r="AQ107">
        <v>0.79931370000000002</v>
      </c>
      <c r="AR107">
        <v>0.88397939999999997</v>
      </c>
      <c r="AS107">
        <v>0.64903330000000004</v>
      </c>
      <c r="AT107">
        <v>0.68794719999999998</v>
      </c>
      <c r="AU107">
        <v>0.78935650000000002</v>
      </c>
      <c r="AV107">
        <v>0.73520540000000001</v>
      </c>
      <c r="AW107">
        <v>0.54043940000000001</v>
      </c>
      <c r="AX107">
        <v>0.71026739999999999</v>
      </c>
      <c r="AY107">
        <v>0.58725959999999999</v>
      </c>
      <c r="AZ107">
        <v>0.58366430000000002</v>
      </c>
      <c r="BA107">
        <v>0.6066587</v>
      </c>
      <c r="BB107">
        <v>0.61857819999999997</v>
      </c>
      <c r="BC107">
        <v>0.64874290000000001</v>
      </c>
      <c r="BD107">
        <v>0.63214369999999998</v>
      </c>
      <c r="BE107">
        <v>0.66936980000000001</v>
      </c>
      <c r="BF107">
        <v>0.54999450000000005</v>
      </c>
      <c r="BG107">
        <v>0.58399310000000004</v>
      </c>
      <c r="BH107">
        <v>0.58209310000000003</v>
      </c>
      <c r="BI107">
        <v>0.6342006</v>
      </c>
      <c r="BJ107">
        <v>3.4346099999999997E-2</v>
      </c>
      <c r="BK107">
        <v>5.2447599999999997E-2</v>
      </c>
      <c r="BL107">
        <v>6.04231E-2</v>
      </c>
      <c r="BM107">
        <v>5.17571E-2</v>
      </c>
      <c r="BN107">
        <v>4.4733299999999997E-2</v>
      </c>
    </row>
    <row r="108" spans="1:66" x14ac:dyDescent="0.25">
      <c r="A108">
        <v>2007</v>
      </c>
      <c r="B108">
        <v>0.3201871</v>
      </c>
      <c r="C108">
        <v>0.45798909999999998</v>
      </c>
      <c r="D108">
        <v>0.22182389999999999</v>
      </c>
      <c r="E108">
        <v>7.1063299999999996E-2</v>
      </c>
      <c r="F108">
        <v>0.1016475</v>
      </c>
      <c r="G108">
        <v>4.92323E-2</v>
      </c>
      <c r="H108">
        <v>0.63153970000000004</v>
      </c>
      <c r="I108">
        <v>0.66822429999999999</v>
      </c>
      <c r="J108">
        <v>0.65506830000000005</v>
      </c>
      <c r="K108">
        <v>-1.3155999999999999E-2</v>
      </c>
      <c r="L108">
        <v>-2.35286E-2</v>
      </c>
      <c r="M108">
        <v>-3.6684599999999998E-2</v>
      </c>
      <c r="N108">
        <v>0.36846030000000002</v>
      </c>
      <c r="O108">
        <v>5.7030900000000002E-2</v>
      </c>
      <c r="P108">
        <v>0.31142940000000002</v>
      </c>
      <c r="Q108">
        <v>1.9205300000000002E-2</v>
      </c>
      <c r="R108">
        <v>3.2174500000000002E-2</v>
      </c>
      <c r="S108">
        <v>5.6429999999999996E-3</v>
      </c>
      <c r="T108">
        <v>0.63153970000000004</v>
      </c>
      <c r="U108">
        <v>0.68857060000000003</v>
      </c>
      <c r="V108">
        <v>0.66005510000000001</v>
      </c>
      <c r="W108">
        <v>0.66822550000000003</v>
      </c>
      <c r="X108">
        <v>0.85010030000000003</v>
      </c>
      <c r="Y108">
        <v>0.78949270000000005</v>
      </c>
      <c r="Z108">
        <v>3.2500899999999999E-2</v>
      </c>
      <c r="AA108">
        <v>3.8195999999999998E-3</v>
      </c>
      <c r="AB108" s="27">
        <v>6.9199999999999998E-6</v>
      </c>
      <c r="AC108">
        <v>1.5776E-3</v>
      </c>
      <c r="AD108">
        <v>1.5846E-3</v>
      </c>
      <c r="AE108">
        <v>1.1327200000000001E-2</v>
      </c>
      <c r="AF108">
        <v>3.6320499999999999E-2</v>
      </c>
      <c r="AG108">
        <v>0.65217740000000002</v>
      </c>
      <c r="AH108">
        <v>0.69572259999999997</v>
      </c>
      <c r="AI108">
        <v>0.65373990000000004</v>
      </c>
      <c r="AJ108">
        <v>0.69806000000000001</v>
      </c>
      <c r="AK108">
        <v>0.64093889999999998</v>
      </c>
      <c r="AL108">
        <v>0.67904229999999999</v>
      </c>
      <c r="AM108">
        <v>0.61616839999999995</v>
      </c>
      <c r="AN108">
        <v>0.63777879999999998</v>
      </c>
      <c r="AO108">
        <v>0.38861570000000001</v>
      </c>
      <c r="AP108">
        <v>0.39430759999999998</v>
      </c>
      <c r="AQ108">
        <v>0.7961087</v>
      </c>
      <c r="AR108">
        <v>0.87947799999999998</v>
      </c>
      <c r="AS108">
        <v>0.64575459999999996</v>
      </c>
      <c r="AT108">
        <v>0.68512879999999998</v>
      </c>
      <c r="AU108">
        <v>0.82051370000000001</v>
      </c>
      <c r="AV108">
        <v>0.76061860000000003</v>
      </c>
      <c r="AW108">
        <v>0.54179120000000003</v>
      </c>
      <c r="AX108">
        <v>0.70757060000000005</v>
      </c>
      <c r="AY108">
        <v>0.58558739999999998</v>
      </c>
      <c r="AZ108">
        <v>0.58755939999999995</v>
      </c>
      <c r="BA108">
        <v>0.61079090000000003</v>
      </c>
      <c r="BB108">
        <v>0.63432029999999995</v>
      </c>
      <c r="BC108">
        <v>0.66545049999999994</v>
      </c>
      <c r="BD108">
        <v>0.62410030000000005</v>
      </c>
      <c r="BE108">
        <v>0.66085150000000004</v>
      </c>
      <c r="BF108">
        <v>0.5469598</v>
      </c>
      <c r="BG108">
        <v>0.58122629999999997</v>
      </c>
      <c r="BH108">
        <v>0.59310390000000002</v>
      </c>
      <c r="BI108">
        <v>0.64690930000000002</v>
      </c>
      <c r="BJ108">
        <v>3.44502E-2</v>
      </c>
      <c r="BK108">
        <v>5.3240200000000001E-2</v>
      </c>
      <c r="BL108">
        <v>6.1027900000000003E-2</v>
      </c>
      <c r="BM108">
        <v>5.18063E-2</v>
      </c>
      <c r="BN108">
        <v>4.5196E-2</v>
      </c>
    </row>
    <row r="109" spans="1:66" x14ac:dyDescent="0.25">
      <c r="A109">
        <v>2008</v>
      </c>
      <c r="B109">
        <v>0.32132080000000002</v>
      </c>
      <c r="C109">
        <v>0.4387395</v>
      </c>
      <c r="D109">
        <v>0.23993970000000001</v>
      </c>
      <c r="E109">
        <v>6.8056400000000003E-2</v>
      </c>
      <c r="F109">
        <v>9.2925900000000006E-2</v>
      </c>
      <c r="G109">
        <v>5.0819700000000002E-2</v>
      </c>
      <c r="H109">
        <v>0.63168380000000002</v>
      </c>
      <c r="I109">
        <v>0.66956979999999999</v>
      </c>
      <c r="J109">
        <v>0.65562160000000003</v>
      </c>
      <c r="K109">
        <v>-1.39481E-2</v>
      </c>
      <c r="L109">
        <v>-2.3937900000000002E-2</v>
      </c>
      <c r="M109">
        <v>-3.7886000000000003E-2</v>
      </c>
      <c r="N109">
        <v>0.36831619999999998</v>
      </c>
      <c r="O109">
        <v>5.8621100000000002E-2</v>
      </c>
      <c r="P109">
        <v>0.3096952</v>
      </c>
      <c r="Q109">
        <v>2.0313899999999999E-2</v>
      </c>
      <c r="R109">
        <v>3.3109100000000002E-2</v>
      </c>
      <c r="S109">
        <v>5.1980000000000004E-3</v>
      </c>
      <c r="T109">
        <v>0.63168380000000002</v>
      </c>
      <c r="U109">
        <v>0.69030480000000005</v>
      </c>
      <c r="V109">
        <v>0.66099430000000003</v>
      </c>
      <c r="W109">
        <v>0.66963479999999997</v>
      </c>
      <c r="X109">
        <v>0.83590980000000004</v>
      </c>
      <c r="Y109">
        <v>0.77573340000000002</v>
      </c>
      <c r="Z109">
        <v>3.3460700000000003E-2</v>
      </c>
      <c r="AA109">
        <v>3.8197999999999999E-3</v>
      </c>
      <c r="AB109">
        <v>1.36E-5</v>
      </c>
      <c r="AC109">
        <v>1.9575E-3</v>
      </c>
      <c r="AD109">
        <v>1.9710999999999999E-3</v>
      </c>
      <c r="AE109">
        <v>1.1568200000000001E-2</v>
      </c>
      <c r="AF109">
        <v>3.7280500000000001E-2</v>
      </c>
      <c r="AG109">
        <v>0.66677019999999998</v>
      </c>
      <c r="AH109">
        <v>0.71422580000000002</v>
      </c>
      <c r="AI109">
        <v>0.65635480000000002</v>
      </c>
      <c r="AJ109">
        <v>0.70246909999999996</v>
      </c>
      <c r="AK109">
        <v>0.75789479999999998</v>
      </c>
      <c r="AL109">
        <v>0.8179495</v>
      </c>
      <c r="AM109">
        <v>0.56467599999999996</v>
      </c>
      <c r="AN109">
        <v>0.5827175</v>
      </c>
      <c r="AO109">
        <v>0.38905970000000001</v>
      </c>
      <c r="AP109">
        <v>0.39584839999999999</v>
      </c>
      <c r="AQ109">
        <v>0.79365249999999998</v>
      </c>
      <c r="AR109">
        <v>0.87546939999999995</v>
      </c>
      <c r="AS109">
        <v>0.64668009999999998</v>
      </c>
      <c r="AT109">
        <v>0.68756340000000005</v>
      </c>
      <c r="AU109">
        <v>0.84582590000000002</v>
      </c>
      <c r="AV109">
        <v>0.78007610000000005</v>
      </c>
      <c r="AW109">
        <v>0.55761150000000004</v>
      </c>
      <c r="AX109">
        <v>0.72597270000000003</v>
      </c>
      <c r="AY109">
        <v>0.5846211</v>
      </c>
      <c r="AZ109">
        <v>0.58090160000000002</v>
      </c>
      <c r="BA109">
        <v>0.60367700000000002</v>
      </c>
      <c r="BB109">
        <v>0.63511879999999998</v>
      </c>
      <c r="BC109">
        <v>0.67262630000000001</v>
      </c>
      <c r="BD109">
        <v>0.62403399999999998</v>
      </c>
      <c r="BE109">
        <v>0.66214519999999999</v>
      </c>
      <c r="BF109">
        <v>0.559782</v>
      </c>
      <c r="BG109">
        <v>0.59590600000000005</v>
      </c>
      <c r="BH109">
        <v>0.60172689999999995</v>
      </c>
      <c r="BI109">
        <v>0.65757480000000001</v>
      </c>
      <c r="BJ109">
        <v>3.4236299999999997E-2</v>
      </c>
      <c r="BK109">
        <v>5.4988700000000001E-2</v>
      </c>
      <c r="BL109">
        <v>6.2926300000000004E-2</v>
      </c>
      <c r="BM109">
        <v>5.3694800000000001E-2</v>
      </c>
      <c r="BN109">
        <v>5.4121200000000001E-2</v>
      </c>
    </row>
    <row r="110" spans="1:66" x14ac:dyDescent="0.25">
      <c r="A110">
        <v>2009</v>
      </c>
      <c r="B110">
        <v>0.30401869999999998</v>
      </c>
      <c r="C110">
        <v>0.42142570000000001</v>
      </c>
      <c r="D110">
        <v>0.27455570000000001</v>
      </c>
      <c r="E110">
        <v>5.6703299999999998E-2</v>
      </c>
      <c r="F110">
        <v>7.8601099999999993E-2</v>
      </c>
      <c r="G110">
        <v>5.1207999999999997E-2</v>
      </c>
      <c r="H110">
        <v>0.6186064</v>
      </c>
      <c r="I110">
        <v>0.65598789999999996</v>
      </c>
      <c r="J110">
        <v>0.64192519999999997</v>
      </c>
      <c r="K110">
        <v>-1.4062699999999999E-2</v>
      </c>
      <c r="L110">
        <v>-2.3318800000000001E-2</v>
      </c>
      <c r="M110">
        <v>-3.7381499999999998E-2</v>
      </c>
      <c r="N110">
        <v>0.3813936</v>
      </c>
      <c r="O110">
        <v>5.89943E-2</v>
      </c>
      <c r="P110">
        <v>0.3223993</v>
      </c>
      <c r="Q110">
        <v>2.0802299999999999E-2</v>
      </c>
      <c r="R110">
        <v>3.3112999999999997E-2</v>
      </c>
      <c r="S110">
        <v>5.0869000000000001E-3</v>
      </c>
      <c r="T110">
        <v>0.6186064</v>
      </c>
      <c r="U110">
        <v>0.67760069999999994</v>
      </c>
      <c r="V110">
        <v>0.64810350000000005</v>
      </c>
      <c r="W110">
        <v>0.65776310000000004</v>
      </c>
      <c r="X110">
        <v>0.78790490000000002</v>
      </c>
      <c r="Y110">
        <v>0.73283960000000004</v>
      </c>
      <c r="Z110">
        <v>3.3234399999999997E-2</v>
      </c>
      <c r="AA110">
        <v>3.7718999999999999E-3</v>
      </c>
      <c r="AB110">
        <v>1.38E-5</v>
      </c>
      <c r="AC110">
        <v>2.2561999999999999E-3</v>
      </c>
      <c r="AD110">
        <v>2.2701000000000002E-3</v>
      </c>
      <c r="AE110">
        <v>1.19317E-2</v>
      </c>
      <c r="AF110">
        <v>3.7006299999999999E-2</v>
      </c>
      <c r="AG110">
        <v>0.64454979999999995</v>
      </c>
      <c r="AH110">
        <v>0.69096610000000003</v>
      </c>
      <c r="AI110">
        <v>0.65454520000000005</v>
      </c>
      <c r="AJ110">
        <v>0.7013857</v>
      </c>
      <c r="AK110">
        <v>0.57440610000000003</v>
      </c>
      <c r="AL110">
        <v>0.61759039999999998</v>
      </c>
      <c r="AM110">
        <v>0.561311</v>
      </c>
      <c r="AN110">
        <v>0.57940499999999995</v>
      </c>
      <c r="AO110">
        <v>0.3948913</v>
      </c>
      <c r="AP110">
        <v>0.40248620000000002</v>
      </c>
      <c r="AQ110">
        <v>0.79304490000000005</v>
      </c>
      <c r="AR110">
        <v>0.87294720000000003</v>
      </c>
      <c r="AS110">
        <v>0.62821579999999999</v>
      </c>
      <c r="AT110">
        <v>0.66840129999999998</v>
      </c>
      <c r="AU110">
        <v>0.78896900000000003</v>
      </c>
      <c r="AV110">
        <v>0.72902330000000004</v>
      </c>
      <c r="AW110">
        <v>0.59162040000000005</v>
      </c>
      <c r="AX110">
        <v>0.77558459999999996</v>
      </c>
      <c r="AY110">
        <v>0.57227229999999996</v>
      </c>
      <c r="AZ110">
        <v>0.61314069999999998</v>
      </c>
      <c r="BA110">
        <v>0.63599519999999998</v>
      </c>
      <c r="BB110">
        <v>0.65722579999999997</v>
      </c>
      <c r="BC110">
        <v>0.70039200000000001</v>
      </c>
      <c r="BD110">
        <v>0.63986609999999999</v>
      </c>
      <c r="BE110">
        <v>0.67887299999999995</v>
      </c>
      <c r="BF110">
        <v>0.56936850000000006</v>
      </c>
      <c r="BG110">
        <v>0.60538619999999999</v>
      </c>
      <c r="BH110">
        <v>0.60991530000000005</v>
      </c>
      <c r="BI110">
        <v>0.66639179999999998</v>
      </c>
      <c r="BJ110">
        <v>3.2396300000000003E-2</v>
      </c>
      <c r="BK110">
        <v>5.3832600000000001E-2</v>
      </c>
      <c r="BL110">
        <v>6.3749799999999995E-2</v>
      </c>
      <c r="BM110">
        <v>5.3859600000000001E-2</v>
      </c>
      <c r="BN110">
        <v>5.9781300000000002E-2</v>
      </c>
    </row>
    <row r="111" spans="1:66" x14ac:dyDescent="0.25">
      <c r="A111">
        <v>2010</v>
      </c>
      <c r="B111">
        <v>0.34248770000000001</v>
      </c>
      <c r="C111">
        <v>0.38076850000000001</v>
      </c>
      <c r="D111">
        <v>0.27674379999999998</v>
      </c>
      <c r="E111">
        <v>6.2719700000000003E-2</v>
      </c>
      <c r="F111">
        <v>6.9730100000000003E-2</v>
      </c>
      <c r="G111">
        <v>5.0680000000000003E-2</v>
      </c>
      <c r="H111">
        <v>0.61547359999999995</v>
      </c>
      <c r="I111">
        <v>0.65271179999999995</v>
      </c>
      <c r="J111">
        <v>0.63902749999999997</v>
      </c>
      <c r="K111">
        <v>-1.36843E-2</v>
      </c>
      <c r="L111">
        <v>-2.3553899999999999E-2</v>
      </c>
      <c r="M111">
        <v>-3.7238199999999999E-2</v>
      </c>
      <c r="N111">
        <v>0.38452639999999999</v>
      </c>
      <c r="O111">
        <v>5.9008499999999998E-2</v>
      </c>
      <c r="P111">
        <v>0.32551780000000002</v>
      </c>
      <c r="Q111">
        <v>2.0386600000000001E-2</v>
      </c>
      <c r="R111">
        <v>3.3232100000000001E-2</v>
      </c>
      <c r="S111">
        <v>5.3898000000000001E-3</v>
      </c>
      <c r="T111">
        <v>0.61547359999999995</v>
      </c>
      <c r="U111">
        <v>0.67448220000000003</v>
      </c>
      <c r="V111">
        <v>0.64497789999999999</v>
      </c>
      <c r="W111">
        <v>0.6558657</v>
      </c>
      <c r="X111">
        <v>0.78227349999999996</v>
      </c>
      <c r="Y111">
        <v>0.72769600000000001</v>
      </c>
      <c r="Z111">
        <v>3.2843999999999998E-2</v>
      </c>
      <c r="AA111">
        <v>3.6419E-3</v>
      </c>
      <c r="AB111">
        <v>1.33E-5</v>
      </c>
      <c r="AC111">
        <v>2.2878999999999998E-3</v>
      </c>
      <c r="AD111">
        <v>2.3012000000000002E-3</v>
      </c>
      <c r="AE111">
        <v>1.18929E-2</v>
      </c>
      <c r="AF111">
        <v>3.6485900000000002E-2</v>
      </c>
      <c r="AG111">
        <v>0.62285349999999995</v>
      </c>
      <c r="AH111">
        <v>0.66632650000000004</v>
      </c>
      <c r="AI111">
        <v>0.63082519999999997</v>
      </c>
      <c r="AJ111">
        <v>0.67534360000000004</v>
      </c>
      <c r="AK111">
        <v>0.56697090000000006</v>
      </c>
      <c r="AL111">
        <v>0.6034794</v>
      </c>
      <c r="AM111">
        <v>0.61732849999999995</v>
      </c>
      <c r="AN111">
        <v>0.63904640000000001</v>
      </c>
      <c r="AO111">
        <v>0.39806819999999998</v>
      </c>
      <c r="AP111">
        <v>0.40607510000000002</v>
      </c>
      <c r="AQ111">
        <v>0.79333030000000004</v>
      </c>
      <c r="AR111">
        <v>0.87334540000000005</v>
      </c>
      <c r="AS111">
        <v>0.62188379999999999</v>
      </c>
      <c r="AT111">
        <v>0.66140730000000003</v>
      </c>
      <c r="AU111">
        <v>0.7625227</v>
      </c>
      <c r="AV111">
        <v>0.70612269999999999</v>
      </c>
      <c r="AW111">
        <v>0.58157859999999995</v>
      </c>
      <c r="AX111">
        <v>0.76423969999999997</v>
      </c>
      <c r="AY111">
        <v>0.56939479999999998</v>
      </c>
      <c r="AZ111">
        <v>0.59497909999999998</v>
      </c>
      <c r="BA111">
        <v>0.61771520000000002</v>
      </c>
      <c r="BB111">
        <v>0.62970119999999996</v>
      </c>
      <c r="BC111">
        <v>0.67020539999999995</v>
      </c>
      <c r="BD111">
        <v>0.63545130000000005</v>
      </c>
      <c r="BE111">
        <v>0.67461479999999996</v>
      </c>
      <c r="BF111">
        <v>0.55661110000000003</v>
      </c>
      <c r="BG111">
        <v>0.5900995</v>
      </c>
      <c r="BH111">
        <v>0.58763220000000005</v>
      </c>
      <c r="BI111">
        <v>0.64061440000000003</v>
      </c>
      <c r="BJ111">
        <v>3.3238799999999999E-2</v>
      </c>
      <c r="BK111">
        <v>5.1506299999999998E-2</v>
      </c>
      <c r="BL111">
        <v>6.2444699999999999E-2</v>
      </c>
      <c r="BM111">
        <v>5.4452399999999998E-2</v>
      </c>
      <c r="BN111">
        <v>5.8730299999999999E-2</v>
      </c>
    </row>
    <row r="112" spans="1:66" x14ac:dyDescent="0.25">
      <c r="A112">
        <v>2011</v>
      </c>
      <c r="B112">
        <v>0.3574813</v>
      </c>
      <c r="C112">
        <v>0.365172</v>
      </c>
      <c r="D112">
        <v>0.2773467</v>
      </c>
      <c r="E112">
        <v>6.6990099999999997E-2</v>
      </c>
      <c r="F112">
        <v>6.84313E-2</v>
      </c>
      <c r="G112">
        <v>5.19733E-2</v>
      </c>
      <c r="H112">
        <v>0.6199057</v>
      </c>
      <c r="I112">
        <v>0.65891549999999999</v>
      </c>
      <c r="J112">
        <v>0.64422380000000001</v>
      </c>
      <c r="K112">
        <v>-1.46917E-2</v>
      </c>
      <c r="L112">
        <v>-2.4318200000000002E-2</v>
      </c>
      <c r="M112">
        <v>-3.9009799999999997E-2</v>
      </c>
      <c r="N112">
        <v>0.3800943</v>
      </c>
      <c r="O112">
        <v>6.0876E-2</v>
      </c>
      <c r="P112">
        <v>0.31921830000000001</v>
      </c>
      <c r="Q112">
        <v>2.1688700000000002E-2</v>
      </c>
      <c r="R112">
        <v>3.39724E-2</v>
      </c>
      <c r="S112">
        <v>5.2074E-3</v>
      </c>
      <c r="T112">
        <v>0.6199057</v>
      </c>
      <c r="U112">
        <v>0.68078170000000005</v>
      </c>
      <c r="V112">
        <v>0.65034369999999997</v>
      </c>
      <c r="W112">
        <v>0.66156150000000002</v>
      </c>
      <c r="X112">
        <v>0.79423580000000005</v>
      </c>
      <c r="Y112">
        <v>0.73677090000000001</v>
      </c>
      <c r="Z112">
        <v>3.4138399999999999E-2</v>
      </c>
      <c r="AA112">
        <v>3.6159E-3</v>
      </c>
      <c r="AB112">
        <v>1.29E-5</v>
      </c>
      <c r="AC112">
        <v>2.4964000000000002E-3</v>
      </c>
      <c r="AD112">
        <v>2.5092000000000001E-3</v>
      </c>
      <c r="AE112">
        <v>1.1709799999999999E-2</v>
      </c>
      <c r="AF112">
        <v>3.7754299999999998E-2</v>
      </c>
      <c r="AG112">
        <v>0.62310339999999997</v>
      </c>
      <c r="AH112">
        <v>0.6679136</v>
      </c>
      <c r="AI112">
        <v>0.6296638</v>
      </c>
      <c r="AJ112">
        <v>0.67496599999999995</v>
      </c>
      <c r="AK112">
        <v>0.57585810000000004</v>
      </c>
      <c r="AL112">
        <v>0.61713709999999999</v>
      </c>
      <c r="AM112">
        <v>0.65933850000000005</v>
      </c>
      <c r="AN112">
        <v>0.68397609999999998</v>
      </c>
      <c r="AO112">
        <v>0.40042040000000001</v>
      </c>
      <c r="AP112">
        <v>0.40925020000000001</v>
      </c>
      <c r="AQ112">
        <v>0.7874196</v>
      </c>
      <c r="AR112">
        <v>0.86744089999999996</v>
      </c>
      <c r="AS112">
        <v>0.62907380000000002</v>
      </c>
      <c r="AT112">
        <v>0.67063340000000005</v>
      </c>
      <c r="AU112">
        <v>0.77337140000000004</v>
      </c>
      <c r="AV112">
        <v>0.71392350000000004</v>
      </c>
      <c r="AW112">
        <v>0.58941750000000004</v>
      </c>
      <c r="AX112">
        <v>0.76511569999999995</v>
      </c>
      <c r="AY112">
        <v>0.57232550000000004</v>
      </c>
      <c r="AZ112">
        <v>0.58686640000000001</v>
      </c>
      <c r="BA112">
        <v>0.60901380000000005</v>
      </c>
      <c r="BB112">
        <v>0.62665760000000004</v>
      </c>
      <c r="BC112">
        <v>0.66534079999999995</v>
      </c>
      <c r="BD112">
        <v>0.63602309999999995</v>
      </c>
      <c r="BE112">
        <v>0.67608469999999998</v>
      </c>
      <c r="BF112">
        <v>0.56884429999999997</v>
      </c>
      <c r="BG112">
        <v>0.60354699999999994</v>
      </c>
      <c r="BH112">
        <v>0.59384939999999997</v>
      </c>
      <c r="BI112">
        <v>0.64766140000000005</v>
      </c>
      <c r="BJ112">
        <v>3.2916599999999997E-2</v>
      </c>
      <c r="BK112">
        <v>5.2273199999999999E-2</v>
      </c>
      <c r="BL112">
        <v>6.3585199999999995E-2</v>
      </c>
      <c r="BM112">
        <v>5.5658699999999998E-2</v>
      </c>
      <c r="BN112">
        <v>5.6432700000000002E-2</v>
      </c>
    </row>
    <row r="113" spans="1:66" x14ac:dyDescent="0.25">
      <c r="A113">
        <v>2012</v>
      </c>
      <c r="B113">
        <v>0.36115700000000001</v>
      </c>
      <c r="C113">
        <v>0.37153930000000002</v>
      </c>
      <c r="D113">
        <v>0.26730379999999998</v>
      </c>
      <c r="E113">
        <v>7.0229100000000003E-2</v>
      </c>
      <c r="F113">
        <v>7.2248000000000007E-2</v>
      </c>
      <c r="G113">
        <v>5.1978799999999999E-2</v>
      </c>
      <c r="H113">
        <v>0.62205549999999998</v>
      </c>
      <c r="I113">
        <v>0.66159780000000001</v>
      </c>
      <c r="J113">
        <v>0.64620200000000005</v>
      </c>
      <c r="K113">
        <v>-1.5395799999999999E-2</v>
      </c>
      <c r="L113">
        <v>-2.4146500000000001E-2</v>
      </c>
      <c r="M113">
        <v>-3.9542300000000002E-2</v>
      </c>
      <c r="N113">
        <v>0.37794450000000002</v>
      </c>
      <c r="O113">
        <v>6.1133100000000003E-2</v>
      </c>
      <c r="P113">
        <v>0.31681140000000002</v>
      </c>
      <c r="Q113">
        <v>2.2597200000000001E-2</v>
      </c>
      <c r="R113">
        <v>3.34384E-2</v>
      </c>
      <c r="S113">
        <v>5.0974000000000002E-3</v>
      </c>
      <c r="T113">
        <v>0.62205549999999998</v>
      </c>
      <c r="U113">
        <v>0.68318860000000003</v>
      </c>
      <c r="V113">
        <v>0.65262200000000004</v>
      </c>
      <c r="W113">
        <v>0.66320679999999999</v>
      </c>
      <c r="X113">
        <v>0.80650540000000004</v>
      </c>
      <c r="Y113">
        <v>0.74727619999999995</v>
      </c>
      <c r="Z113">
        <v>3.4376700000000003E-2</v>
      </c>
      <c r="AA113">
        <v>3.6118000000000001E-3</v>
      </c>
      <c r="AB113">
        <v>1.8499999999999999E-5</v>
      </c>
      <c r="AC113">
        <v>2.6979999999999999E-3</v>
      </c>
      <c r="AD113">
        <v>2.7166E-3</v>
      </c>
      <c r="AE113">
        <v>1.1273699999999999E-2</v>
      </c>
      <c r="AF113">
        <v>3.7988500000000001E-2</v>
      </c>
      <c r="AG113">
        <v>0.61410030000000004</v>
      </c>
      <c r="AH113">
        <v>0.6574778</v>
      </c>
      <c r="AI113">
        <v>0.6257876</v>
      </c>
      <c r="AJ113">
        <v>0.66985969999999995</v>
      </c>
      <c r="AK113">
        <v>0.53407720000000003</v>
      </c>
      <c r="AL113">
        <v>0.57256779999999996</v>
      </c>
      <c r="AM113">
        <v>0.74187769999999997</v>
      </c>
      <c r="AN113">
        <v>0.77300440000000004</v>
      </c>
      <c r="AO113">
        <v>0.40928949999999997</v>
      </c>
      <c r="AP113">
        <v>0.41924070000000002</v>
      </c>
      <c r="AQ113">
        <v>0.7823639</v>
      </c>
      <c r="AR113">
        <v>0.86144480000000001</v>
      </c>
      <c r="AS113">
        <v>0.63286600000000004</v>
      </c>
      <c r="AT113">
        <v>0.67484100000000002</v>
      </c>
      <c r="AU113">
        <v>0.76907210000000004</v>
      </c>
      <c r="AV113">
        <v>0.71037729999999999</v>
      </c>
      <c r="AW113">
        <v>0.59187239999999997</v>
      </c>
      <c r="AX113">
        <v>0.75994720000000004</v>
      </c>
      <c r="AY113">
        <v>0.57429459999999999</v>
      </c>
      <c r="AZ113">
        <v>0.59671350000000001</v>
      </c>
      <c r="BA113">
        <v>0.6192088</v>
      </c>
      <c r="BB113">
        <v>0.62015600000000004</v>
      </c>
      <c r="BC113">
        <v>0.65873680000000001</v>
      </c>
      <c r="BD113">
        <v>0.64154509999999998</v>
      </c>
      <c r="BE113">
        <v>0.68304109999999996</v>
      </c>
      <c r="BF113">
        <v>0.56449819999999995</v>
      </c>
      <c r="BG113">
        <v>0.5993079</v>
      </c>
      <c r="BH113">
        <v>0.6156393</v>
      </c>
      <c r="BI113">
        <v>0.66936479999999998</v>
      </c>
      <c r="BJ113">
        <v>3.2868399999999999E-2</v>
      </c>
      <c r="BK113">
        <v>5.2812400000000002E-2</v>
      </c>
      <c r="BL113">
        <v>6.1284100000000001E-2</v>
      </c>
      <c r="BM113">
        <v>5.70798E-2</v>
      </c>
      <c r="BN113">
        <v>5.6606700000000003E-2</v>
      </c>
    </row>
    <row r="114" spans="1:66" x14ac:dyDescent="0.25">
      <c r="A114">
        <v>2013</v>
      </c>
      <c r="B114">
        <v>0.35344229999999999</v>
      </c>
      <c r="C114">
        <v>0.3796041</v>
      </c>
      <c r="D114">
        <v>0.26695360000000001</v>
      </c>
      <c r="E114">
        <v>6.9461200000000001E-2</v>
      </c>
      <c r="F114">
        <v>7.4602799999999997E-2</v>
      </c>
      <c r="G114">
        <v>5.2463799999999998E-2</v>
      </c>
      <c r="H114">
        <v>0.61984379999999994</v>
      </c>
      <c r="I114">
        <v>0.65986940000000005</v>
      </c>
      <c r="J114">
        <v>0.64435240000000005</v>
      </c>
      <c r="K114">
        <v>-1.5517100000000001E-2</v>
      </c>
      <c r="L114">
        <v>-2.4508599999999998E-2</v>
      </c>
      <c r="M114">
        <v>-4.0025699999999997E-2</v>
      </c>
      <c r="N114">
        <v>0.3801562</v>
      </c>
      <c r="O114">
        <v>6.1786500000000001E-2</v>
      </c>
      <c r="P114">
        <v>0.31836969999999998</v>
      </c>
      <c r="Q114">
        <v>2.3020800000000001E-2</v>
      </c>
      <c r="R114">
        <v>3.3777000000000001E-2</v>
      </c>
      <c r="S114">
        <v>4.9887000000000004E-3</v>
      </c>
      <c r="T114">
        <v>0.61984379999999994</v>
      </c>
      <c r="U114">
        <v>0.68163030000000002</v>
      </c>
      <c r="V114">
        <v>0.65073700000000001</v>
      </c>
      <c r="W114">
        <v>0.66138050000000004</v>
      </c>
      <c r="X114">
        <v>0.80651110000000004</v>
      </c>
      <c r="Y114">
        <v>0.74649750000000004</v>
      </c>
      <c r="Z114">
        <v>3.4930200000000002E-2</v>
      </c>
      <c r="AA114">
        <v>3.9023E-3</v>
      </c>
      <c r="AB114">
        <v>1.7900000000000001E-5</v>
      </c>
      <c r="AC114">
        <v>2.6630999999999998E-3</v>
      </c>
      <c r="AD114">
        <v>2.6809999999999998E-3</v>
      </c>
      <c r="AE114">
        <v>1.09503E-2</v>
      </c>
      <c r="AF114">
        <v>3.8832499999999999E-2</v>
      </c>
      <c r="AG114">
        <v>0.61628099999999997</v>
      </c>
      <c r="AH114">
        <v>0.66089620000000004</v>
      </c>
      <c r="AI114">
        <v>0.62474289999999999</v>
      </c>
      <c r="AJ114">
        <v>0.66971460000000005</v>
      </c>
      <c r="AK114">
        <v>0.55494350000000003</v>
      </c>
      <c r="AL114">
        <v>0.59677259999999999</v>
      </c>
      <c r="AM114">
        <v>0.70327099999999998</v>
      </c>
      <c r="AN114">
        <v>0.7336144</v>
      </c>
      <c r="AO114">
        <v>0.41003000000000001</v>
      </c>
      <c r="AP114">
        <v>0.41996450000000002</v>
      </c>
      <c r="AQ114">
        <v>0.78340609999999999</v>
      </c>
      <c r="AR114">
        <v>0.86100779999999999</v>
      </c>
      <c r="AS114">
        <v>0.62969640000000004</v>
      </c>
      <c r="AT114">
        <v>0.67237539999999996</v>
      </c>
      <c r="AU114">
        <v>0.77403869999999997</v>
      </c>
      <c r="AV114">
        <v>0.71353920000000004</v>
      </c>
      <c r="AW114">
        <v>0.60198969999999996</v>
      </c>
      <c r="AX114">
        <v>0.76528390000000002</v>
      </c>
      <c r="AY114">
        <v>0.5719187</v>
      </c>
      <c r="AZ114">
        <v>0.59544710000000001</v>
      </c>
      <c r="BA114">
        <v>0.61713300000000004</v>
      </c>
      <c r="BB114">
        <v>0.62058139999999995</v>
      </c>
      <c r="BC114">
        <v>0.65908860000000002</v>
      </c>
      <c r="BD114">
        <v>0.64317670000000005</v>
      </c>
      <c r="BE114">
        <v>0.68537990000000004</v>
      </c>
      <c r="BF114">
        <v>0.55910289999999996</v>
      </c>
      <c r="BG114">
        <v>0.59414699999999998</v>
      </c>
      <c r="BH114">
        <v>0.621923</v>
      </c>
      <c r="BI114">
        <v>0.67719890000000005</v>
      </c>
      <c r="BJ114">
        <v>3.1832399999999997E-2</v>
      </c>
      <c r="BK114">
        <v>5.3574099999999999E-2</v>
      </c>
      <c r="BL114">
        <v>6.2791399999999997E-2</v>
      </c>
      <c r="BM114">
        <v>5.7999299999999997E-2</v>
      </c>
      <c r="BN114">
        <v>5.64155E-2</v>
      </c>
    </row>
    <row r="115" spans="1:66" x14ac:dyDescent="0.25">
      <c r="A115">
        <v>2014</v>
      </c>
      <c r="B115">
        <v>0.34726580000000001</v>
      </c>
      <c r="C115">
        <v>0.39341530000000002</v>
      </c>
      <c r="D115">
        <v>0.25931890000000002</v>
      </c>
      <c r="E115">
        <v>7.0107799999999998E-2</v>
      </c>
      <c r="F115">
        <v>7.9424700000000001E-2</v>
      </c>
      <c r="G115">
        <v>5.2352599999999999E-2</v>
      </c>
      <c r="H115">
        <v>0.62087409999999998</v>
      </c>
      <c r="I115">
        <v>0.66122139999999996</v>
      </c>
      <c r="J115">
        <v>0.64558479999999996</v>
      </c>
      <c r="K115">
        <v>-1.56367E-2</v>
      </c>
      <c r="L115">
        <v>-2.4710699999999999E-2</v>
      </c>
      <c r="M115">
        <v>-4.0347300000000003E-2</v>
      </c>
      <c r="N115">
        <v>0.37912590000000002</v>
      </c>
      <c r="O115">
        <v>6.1596699999999997E-2</v>
      </c>
      <c r="P115">
        <v>0.31752920000000001</v>
      </c>
      <c r="Q115">
        <v>2.3051800000000001E-2</v>
      </c>
      <c r="R115">
        <v>3.36177E-2</v>
      </c>
      <c r="S115">
        <v>4.9271999999999996E-3</v>
      </c>
      <c r="T115">
        <v>0.62087409999999998</v>
      </c>
      <c r="U115">
        <v>0.68247080000000004</v>
      </c>
      <c r="V115">
        <v>0.65167249999999999</v>
      </c>
      <c r="W115">
        <v>0.66209770000000001</v>
      </c>
      <c r="X115">
        <v>0.81429600000000002</v>
      </c>
      <c r="Y115">
        <v>0.75342940000000003</v>
      </c>
      <c r="Z115">
        <v>3.5407599999999997E-2</v>
      </c>
      <c r="AA115">
        <v>3.9366999999999996E-3</v>
      </c>
      <c r="AB115">
        <v>1.7099999999999999E-5</v>
      </c>
      <c r="AC115">
        <v>2.5617000000000001E-3</v>
      </c>
      <c r="AD115">
        <v>2.5788E-3</v>
      </c>
      <c r="AE115">
        <v>1.04352E-2</v>
      </c>
      <c r="AF115">
        <v>3.9344299999999999E-2</v>
      </c>
      <c r="AG115">
        <v>0.61174019999999996</v>
      </c>
      <c r="AH115">
        <v>0.6558467</v>
      </c>
      <c r="AI115">
        <v>0.62676290000000001</v>
      </c>
      <c r="AJ115">
        <v>0.67251830000000001</v>
      </c>
      <c r="AK115">
        <v>0.51207809999999998</v>
      </c>
      <c r="AL115">
        <v>0.54599980000000004</v>
      </c>
      <c r="AM115">
        <v>0.74770669999999995</v>
      </c>
      <c r="AN115">
        <v>0.78233439999999999</v>
      </c>
      <c r="AO115">
        <v>0.4093659</v>
      </c>
      <c r="AP115">
        <v>0.41891060000000002</v>
      </c>
      <c r="AQ115">
        <v>0.78381230000000002</v>
      </c>
      <c r="AR115">
        <v>0.85906249999999995</v>
      </c>
      <c r="AS115">
        <v>0.6313896</v>
      </c>
      <c r="AT115">
        <v>0.67451030000000001</v>
      </c>
      <c r="AU115">
        <v>0.77329389999999998</v>
      </c>
      <c r="AV115">
        <v>0.71270579999999994</v>
      </c>
      <c r="AW115">
        <v>0.61406170000000004</v>
      </c>
      <c r="AX115">
        <v>0.77144440000000003</v>
      </c>
      <c r="AY115">
        <v>0.57330289999999995</v>
      </c>
      <c r="AZ115">
        <v>0.58882920000000005</v>
      </c>
      <c r="BA115">
        <v>0.61007849999999997</v>
      </c>
      <c r="BB115">
        <v>0.61511729999999998</v>
      </c>
      <c r="BC115">
        <v>0.6544567</v>
      </c>
      <c r="BD115">
        <v>0.64089879999999999</v>
      </c>
      <c r="BE115">
        <v>0.68318599999999996</v>
      </c>
      <c r="BF115">
        <v>0.56170799999999999</v>
      </c>
      <c r="BG115">
        <v>0.5981358</v>
      </c>
      <c r="BH115">
        <v>0.61420490000000005</v>
      </c>
      <c r="BI115">
        <v>0.67125500000000005</v>
      </c>
      <c r="BJ115">
        <v>3.1621400000000001E-2</v>
      </c>
      <c r="BK115">
        <v>5.48161E-2</v>
      </c>
      <c r="BL115">
        <v>6.5916000000000002E-2</v>
      </c>
      <c r="BM115">
        <v>5.8308699999999998E-2</v>
      </c>
      <c r="BN115">
        <v>5.83358E-2</v>
      </c>
    </row>
    <row r="116" spans="1:66" x14ac:dyDescent="0.25">
      <c r="A116">
        <v>2015</v>
      </c>
      <c r="B116">
        <v>0.33940680000000001</v>
      </c>
      <c r="C116">
        <v>0.40063189999999999</v>
      </c>
      <c r="D116">
        <v>0.25996130000000001</v>
      </c>
      <c r="E116">
        <v>6.8379300000000004E-2</v>
      </c>
      <c r="F116">
        <v>8.07142E-2</v>
      </c>
      <c r="G116">
        <v>5.2373700000000002E-2</v>
      </c>
      <c r="H116">
        <v>0.62236570000000002</v>
      </c>
      <c r="I116">
        <v>0.66252679999999997</v>
      </c>
      <c r="J116">
        <v>0.64704269999999997</v>
      </c>
      <c r="K116">
        <v>-1.5484100000000001E-2</v>
      </c>
      <c r="L116">
        <v>-2.4677000000000001E-2</v>
      </c>
      <c r="M116">
        <v>-4.0161099999999998E-2</v>
      </c>
      <c r="N116">
        <v>0.37763429999999998</v>
      </c>
      <c r="O116">
        <v>6.12534E-2</v>
      </c>
      <c r="P116">
        <v>0.31638090000000002</v>
      </c>
      <c r="Q116">
        <v>2.2691699999999999E-2</v>
      </c>
      <c r="R116">
        <v>3.3601100000000002E-2</v>
      </c>
      <c r="S116">
        <v>4.9605999999999999E-3</v>
      </c>
      <c r="T116">
        <v>0.62236570000000002</v>
      </c>
      <c r="U116">
        <v>0.68361910000000004</v>
      </c>
      <c r="V116">
        <v>0.65299240000000003</v>
      </c>
      <c r="W116">
        <v>0.66309510000000005</v>
      </c>
      <c r="X116">
        <v>0.81421520000000003</v>
      </c>
      <c r="Y116">
        <v>0.75380860000000005</v>
      </c>
      <c r="Z116">
        <v>3.55175E-2</v>
      </c>
      <c r="AA116">
        <v>3.9616E-3</v>
      </c>
      <c r="AB116">
        <v>1.6500000000000001E-5</v>
      </c>
      <c r="AC116">
        <v>2.6227999999999998E-3</v>
      </c>
      <c r="AD116">
        <v>2.6392999999999998E-3</v>
      </c>
      <c r="AE116">
        <v>1.02553E-2</v>
      </c>
      <c r="AF116">
        <v>3.9479199999999999E-2</v>
      </c>
      <c r="AG116">
        <v>0.61606249999999996</v>
      </c>
      <c r="AH116">
        <v>0.66038350000000001</v>
      </c>
      <c r="AI116">
        <v>0.63317330000000005</v>
      </c>
      <c r="AJ116">
        <v>0.67908860000000004</v>
      </c>
      <c r="AK116">
        <v>0.50523300000000004</v>
      </c>
      <c r="AL116">
        <v>0.53971020000000003</v>
      </c>
      <c r="AM116">
        <v>0.72776359999999995</v>
      </c>
      <c r="AN116">
        <v>0.76033720000000005</v>
      </c>
      <c r="AO116">
        <v>0.41107690000000002</v>
      </c>
      <c r="AP116">
        <v>0.42081669999999999</v>
      </c>
      <c r="AQ116">
        <v>0.78732139999999995</v>
      </c>
      <c r="AR116">
        <v>0.86257859999999997</v>
      </c>
      <c r="AS116">
        <v>0.63267759999999995</v>
      </c>
      <c r="AT116">
        <v>0.67557909999999999</v>
      </c>
      <c r="AU116">
        <v>0.77324899999999996</v>
      </c>
      <c r="AV116">
        <v>0.7131729</v>
      </c>
      <c r="AY116">
        <v>0.57489290000000004</v>
      </c>
      <c r="AZ116">
        <v>0.61164750000000001</v>
      </c>
      <c r="BA116">
        <v>0.63282780000000005</v>
      </c>
      <c r="BB116">
        <v>0.61497049999999998</v>
      </c>
      <c r="BC116">
        <v>0.65376880000000004</v>
      </c>
      <c r="BD116">
        <v>0.63267739999999995</v>
      </c>
      <c r="BE116">
        <v>0.67502499999999999</v>
      </c>
      <c r="BF116">
        <v>0.5522802</v>
      </c>
      <c r="BG116">
        <v>0.58825170000000004</v>
      </c>
      <c r="BH116">
        <v>0.60095469999999995</v>
      </c>
      <c r="BI116">
        <v>0.65566190000000002</v>
      </c>
      <c r="BJ116">
        <v>3.02609E-2</v>
      </c>
      <c r="BK116">
        <v>5.4849799999999997E-2</v>
      </c>
      <c r="BL116">
        <v>6.5600400000000003E-2</v>
      </c>
      <c r="BM116">
        <v>5.9186500000000003E-2</v>
      </c>
      <c r="BN116">
        <v>5.7861999999999997E-2</v>
      </c>
    </row>
    <row r="117" spans="1:66" x14ac:dyDescent="0.25">
      <c r="A117">
        <v>2016</v>
      </c>
      <c r="B117">
        <v>0.32575090000000001</v>
      </c>
      <c r="C117">
        <v>0.4052596</v>
      </c>
      <c r="D117">
        <v>0.26898939999999999</v>
      </c>
      <c r="E117">
        <v>6.5193699999999993E-2</v>
      </c>
      <c r="F117">
        <v>8.11061E-2</v>
      </c>
      <c r="G117">
        <v>5.3833800000000001E-2</v>
      </c>
      <c r="H117">
        <v>0.62095469999999997</v>
      </c>
      <c r="I117">
        <v>0.66201189999999999</v>
      </c>
      <c r="J117">
        <v>0.64600930000000001</v>
      </c>
      <c r="K117">
        <v>-1.6002700000000002E-2</v>
      </c>
      <c r="L117">
        <v>-2.50546E-2</v>
      </c>
      <c r="M117">
        <v>-4.1057200000000002E-2</v>
      </c>
      <c r="N117">
        <v>0.37904529999999997</v>
      </c>
      <c r="O117">
        <v>6.2810500000000005E-2</v>
      </c>
      <c r="P117">
        <v>0.31623469999999998</v>
      </c>
      <c r="Q117">
        <v>2.3484600000000001E-2</v>
      </c>
      <c r="R117">
        <v>3.42762E-2</v>
      </c>
      <c r="S117">
        <v>5.0498000000000001E-3</v>
      </c>
      <c r="T117">
        <v>0.62095469999999997</v>
      </c>
      <c r="U117">
        <v>0.68376530000000002</v>
      </c>
      <c r="V117">
        <v>0.65236000000000005</v>
      </c>
      <c r="X117">
        <v>0.81012300000000004</v>
      </c>
      <c r="Y117">
        <v>0.74876520000000002</v>
      </c>
      <c r="Z117">
        <v>3.68688E-2</v>
      </c>
      <c r="AA117">
        <v>4.1089999999999998E-3</v>
      </c>
      <c r="AB117">
        <v>2.1399999999999998E-5</v>
      </c>
      <c r="AC117">
        <v>2.7304E-3</v>
      </c>
      <c r="AD117">
        <v>2.7518E-3</v>
      </c>
      <c r="AE117">
        <v>1.0104200000000001E-2</v>
      </c>
      <c r="AF117">
        <v>4.0977800000000002E-2</v>
      </c>
      <c r="AG117">
        <v>0.62243440000000005</v>
      </c>
      <c r="AH117">
        <v>0.66961440000000005</v>
      </c>
      <c r="AI117">
        <v>0.64309919999999998</v>
      </c>
      <c r="AJ117">
        <v>0.69219489999999995</v>
      </c>
      <c r="AK117">
        <v>0.49368960000000001</v>
      </c>
      <c r="AL117">
        <v>0.52944429999999998</v>
      </c>
      <c r="AM117">
        <v>0.67551229999999995</v>
      </c>
      <c r="AN117">
        <v>0.70449729999999999</v>
      </c>
      <c r="AO117">
        <v>0.4098542</v>
      </c>
      <c r="AP117">
        <v>0.41982900000000001</v>
      </c>
      <c r="AQ117">
        <v>0.78987830000000003</v>
      </c>
      <c r="AR117">
        <v>0.86469969999999996</v>
      </c>
      <c r="AS117">
        <v>0.63094130000000004</v>
      </c>
      <c r="AT117">
        <v>0.67535250000000002</v>
      </c>
      <c r="AU117">
        <v>0.77638799999999997</v>
      </c>
      <c r="AV117">
        <v>0.71366689999999999</v>
      </c>
      <c r="AY117">
        <v>0.5724089</v>
      </c>
      <c r="AZ117">
        <v>0.60236959999999995</v>
      </c>
      <c r="BA117">
        <v>0.62232670000000001</v>
      </c>
      <c r="BB117">
        <v>0.61383449999999995</v>
      </c>
      <c r="BC117">
        <v>0.65693100000000004</v>
      </c>
      <c r="BD117">
        <v>0.63549949999999999</v>
      </c>
      <c r="BE117">
        <v>0.67937650000000005</v>
      </c>
      <c r="BF117">
        <v>0.56041090000000005</v>
      </c>
      <c r="BG117">
        <v>0.59594959999999997</v>
      </c>
      <c r="BH117">
        <v>0.61306550000000004</v>
      </c>
      <c r="BI117">
        <v>0.66640600000000005</v>
      </c>
      <c r="BJ117">
        <v>2.8944399999999999E-2</v>
      </c>
      <c r="BK117">
        <v>5.3655700000000001E-2</v>
      </c>
      <c r="BL117">
        <v>6.1861899999999997E-2</v>
      </c>
      <c r="BM117">
        <v>6.09788E-2</v>
      </c>
      <c r="BN117">
        <v>6.4209100000000005E-2</v>
      </c>
    </row>
    <row r="118" spans="1:66" x14ac:dyDescent="0.25">
      <c r="A118">
        <v>2017</v>
      </c>
      <c r="B118">
        <v>0.32297510000000001</v>
      </c>
      <c r="C118">
        <v>0.41046440000000001</v>
      </c>
      <c r="D118">
        <v>0.26656059999999998</v>
      </c>
      <c r="E118">
        <v>6.5493800000000005E-2</v>
      </c>
      <c r="F118">
        <v>8.3235100000000006E-2</v>
      </c>
      <c r="G118">
        <v>5.4053900000000002E-2</v>
      </c>
      <c r="H118">
        <v>0.62353119999999995</v>
      </c>
      <c r="I118">
        <v>0.66504419999999997</v>
      </c>
      <c r="J118">
        <v>0.64866950000000001</v>
      </c>
      <c r="K118">
        <v>-1.6374699999999999E-2</v>
      </c>
      <c r="L118">
        <v>-2.5138299999999999E-2</v>
      </c>
      <c r="M118">
        <v>-4.1513000000000001E-2</v>
      </c>
      <c r="N118">
        <v>0.37646869999999999</v>
      </c>
      <c r="O118">
        <v>6.3187999999999994E-2</v>
      </c>
      <c r="P118">
        <v>0.31328080000000003</v>
      </c>
      <c r="Q118">
        <v>2.3955299999999999E-2</v>
      </c>
      <c r="R118">
        <v>3.4184100000000002E-2</v>
      </c>
      <c r="S118">
        <v>5.0486000000000003E-3</v>
      </c>
      <c r="T118">
        <v>0.62353119999999995</v>
      </c>
      <c r="U118">
        <v>0.68671919999999997</v>
      </c>
      <c r="V118">
        <v>0.65512519999999996</v>
      </c>
      <c r="X118">
        <v>0.81726259999999995</v>
      </c>
      <c r="Y118">
        <v>0.75475360000000002</v>
      </c>
      <c r="Z118">
        <v>3.7383300000000001E-2</v>
      </c>
      <c r="AA118">
        <v>3.9652999999999997E-3</v>
      </c>
      <c r="AB118">
        <v>2.05E-5</v>
      </c>
      <c r="AC118">
        <v>2.6435E-3</v>
      </c>
      <c r="AD118">
        <v>2.6640000000000001E-3</v>
      </c>
      <c r="AE118">
        <v>1.00413E-2</v>
      </c>
      <c r="AF118">
        <v>4.1348599999999999E-2</v>
      </c>
      <c r="AG118">
        <v>0.6328416</v>
      </c>
      <c r="AH118">
        <v>0.68194770000000005</v>
      </c>
      <c r="AI118">
        <v>0.6496016</v>
      </c>
      <c r="AJ118">
        <v>0.69993249999999996</v>
      </c>
      <c r="AK118">
        <v>0.52483109999999999</v>
      </c>
      <c r="AL118">
        <v>0.56595099999999998</v>
      </c>
      <c r="AM118">
        <v>0.65079209999999998</v>
      </c>
      <c r="AN118">
        <v>0.67655480000000001</v>
      </c>
      <c r="AO118">
        <v>0.40661580000000003</v>
      </c>
      <c r="AP118">
        <v>0.41621279999999999</v>
      </c>
      <c r="AQ118">
        <v>0.78988899999999995</v>
      </c>
      <c r="AR118">
        <v>0.86551710000000004</v>
      </c>
      <c r="AS118">
        <v>0.63584059999999998</v>
      </c>
      <c r="AT118">
        <v>0.6810195</v>
      </c>
      <c r="AU118">
        <v>0.79367569999999998</v>
      </c>
      <c r="AV118">
        <v>0.72793629999999998</v>
      </c>
      <c r="AY118">
        <v>0.57453350000000003</v>
      </c>
      <c r="AZ118">
        <v>0.59428999999999998</v>
      </c>
      <c r="BA118">
        <v>0.61316029999999999</v>
      </c>
      <c r="BB118">
        <v>0.61683480000000002</v>
      </c>
      <c r="BC118">
        <v>0.65807389999999999</v>
      </c>
      <c r="BD118">
        <v>0.63932619999999996</v>
      </c>
      <c r="BE118">
        <v>0.68537720000000002</v>
      </c>
      <c r="BF118">
        <v>0.5593188</v>
      </c>
      <c r="BG118">
        <v>0.59456560000000003</v>
      </c>
      <c r="BH118">
        <v>0.61446619999999996</v>
      </c>
      <c r="BI118">
        <v>0.67204730000000001</v>
      </c>
      <c r="BJ118">
        <v>2.7804300000000001E-2</v>
      </c>
      <c r="BK118">
        <v>5.3406200000000001E-2</v>
      </c>
      <c r="BL118">
        <v>6.9399100000000005E-2</v>
      </c>
      <c r="BM118">
        <v>6.3463400000000003E-2</v>
      </c>
      <c r="BN118">
        <v>6.1085899999999999E-2</v>
      </c>
    </row>
    <row r="119" spans="1:66" x14ac:dyDescent="0.25">
      <c r="A119">
        <v>2018</v>
      </c>
      <c r="B119">
        <v>0.32536739999999997</v>
      </c>
      <c r="C119">
        <v>0.40484589999999998</v>
      </c>
      <c r="D119">
        <v>0.26978679999999999</v>
      </c>
      <c r="E119">
        <v>6.6816700000000007E-2</v>
      </c>
      <c r="F119">
        <v>8.3138199999999995E-2</v>
      </c>
      <c r="G119">
        <v>5.5402800000000002E-2</v>
      </c>
      <c r="H119">
        <v>0.620444</v>
      </c>
      <c r="I119">
        <v>0.66285559999999999</v>
      </c>
      <c r="J119">
        <v>0.64599169999999995</v>
      </c>
      <c r="K119">
        <v>-1.6863900000000001E-2</v>
      </c>
      <c r="L119">
        <v>-2.55477E-2</v>
      </c>
      <c r="M119">
        <v>-4.2411600000000001E-2</v>
      </c>
      <c r="N119">
        <v>0.379556</v>
      </c>
      <c r="O119">
        <v>6.4732600000000001E-2</v>
      </c>
      <c r="P119">
        <v>0.31482339999999998</v>
      </c>
      <c r="Q119">
        <v>2.48268E-2</v>
      </c>
      <c r="R119">
        <v>3.4830199999999999E-2</v>
      </c>
      <c r="S119">
        <v>5.0755000000000002E-3</v>
      </c>
      <c r="T119">
        <v>0.620444</v>
      </c>
      <c r="U119">
        <v>0.68517660000000002</v>
      </c>
      <c r="V119">
        <v>0.65281029999999995</v>
      </c>
      <c r="X119">
        <v>0.81630899999999995</v>
      </c>
      <c r="Y119">
        <v>0.75224230000000003</v>
      </c>
      <c r="Z119">
        <v>3.8682800000000003E-2</v>
      </c>
      <c r="AA119">
        <v>4.1059E-3</v>
      </c>
      <c r="AB119">
        <v>2.4300000000000001E-5</v>
      </c>
      <c r="AC119">
        <v>2.6870000000000002E-3</v>
      </c>
      <c r="AD119">
        <v>2.7112999999999998E-3</v>
      </c>
      <c r="AE119">
        <v>9.9027000000000004E-3</v>
      </c>
      <c r="AF119">
        <v>4.2788699999999999E-2</v>
      </c>
      <c r="AG119">
        <v>0.63545989999999997</v>
      </c>
      <c r="AH119">
        <v>0.68694160000000004</v>
      </c>
      <c r="AI119">
        <v>0.65394540000000001</v>
      </c>
      <c r="AJ119">
        <v>0.70681799999999995</v>
      </c>
      <c r="AK119">
        <v>0.51720049999999995</v>
      </c>
      <c r="AL119">
        <v>0.55959919999999996</v>
      </c>
      <c r="AM119">
        <v>0.61523490000000003</v>
      </c>
      <c r="AN119">
        <v>0.63912500000000005</v>
      </c>
      <c r="AO119">
        <v>0.40563009999999999</v>
      </c>
      <c r="AP119">
        <v>0.41541319999999998</v>
      </c>
      <c r="AQ119">
        <v>0.78952560000000005</v>
      </c>
      <c r="AR119">
        <v>0.86522080000000001</v>
      </c>
      <c r="AS119">
        <v>0.63191109999999995</v>
      </c>
      <c r="AT119">
        <v>0.6782724</v>
      </c>
      <c r="AU119">
        <v>0.8039134</v>
      </c>
      <c r="AV119">
        <v>0.73429500000000003</v>
      </c>
      <c r="AY119">
        <v>0.57061510000000004</v>
      </c>
      <c r="AZ119">
        <v>0.59975259999999997</v>
      </c>
      <c r="BA119">
        <v>0.61879759999999995</v>
      </c>
      <c r="BB119">
        <v>0.61609349999999996</v>
      </c>
      <c r="BC119">
        <v>0.6580819</v>
      </c>
      <c r="BD119">
        <v>0.64129800000000003</v>
      </c>
      <c r="BE119">
        <v>0.68897649999999999</v>
      </c>
      <c r="BH119">
        <v>0.62012920000000005</v>
      </c>
      <c r="BJ119">
        <v>2.78056E-2</v>
      </c>
      <c r="BL119">
        <v>7.1351800000000007E-2</v>
      </c>
      <c r="BM119">
        <v>6.5459199999999995E-2</v>
      </c>
      <c r="BN119">
        <v>6.2248600000000001E-2</v>
      </c>
    </row>
    <row r="120" spans="1:66" x14ac:dyDescent="0.25">
      <c r="AZ120">
        <v>0.60468449999999996</v>
      </c>
      <c r="BA120">
        <v>0.62403679999999995</v>
      </c>
      <c r="BJ120">
        <v>2.7984499999999999E-2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B318"/>
  <sheetViews>
    <sheetView zoomScale="85" zoomScaleNormal="85" workbookViewId="0">
      <pane xSplit="1" ySplit="1" topLeftCell="AV104" activePane="bottomRight" state="frozen"/>
      <selection pane="topRight" activeCell="B1" sqref="B1"/>
      <selection pane="bottomLeft" activeCell="A2" sqref="A2"/>
      <selection pane="bottomRight" activeCell="AW118" sqref="AW118"/>
    </sheetView>
  </sheetViews>
  <sheetFormatPr defaultColWidth="8.85546875" defaultRowHeight="15" x14ac:dyDescent="0.25"/>
  <cols>
    <col min="1" max="1" width="8.85546875" style="1"/>
    <col min="2" max="2" width="11.28515625" style="1" bestFit="1" customWidth="1"/>
    <col min="3" max="3" width="11.28515625" style="1" customWidth="1"/>
    <col min="4" max="4" width="10.7109375" style="1" customWidth="1"/>
    <col min="5" max="5" width="11" style="1" customWidth="1"/>
    <col min="6" max="6" width="11.42578125" style="1" customWidth="1"/>
    <col min="7" max="7" width="9.85546875" style="1" customWidth="1"/>
    <col min="8" max="9" width="9.42578125" style="1" customWidth="1"/>
    <col min="10" max="10" width="10" style="1" customWidth="1"/>
    <col min="11" max="13" width="9.7109375" style="1" customWidth="1"/>
    <col min="14" max="15" width="10.7109375" style="1" customWidth="1"/>
    <col min="16" max="16" width="11.42578125" style="1" bestFit="1" customWidth="1"/>
    <col min="17" max="17" width="9.42578125" style="1" bestFit="1" customWidth="1"/>
    <col min="18" max="18" width="10.28515625" style="1" bestFit="1" customWidth="1"/>
    <col min="19" max="19" width="9.85546875" style="1" bestFit="1" customWidth="1"/>
    <col min="20" max="20" width="10.7109375" style="1" bestFit="1" customWidth="1"/>
    <col min="21" max="21" width="10.7109375" style="1" customWidth="1"/>
    <col min="22" max="22" width="8.85546875" style="1"/>
    <col min="23" max="23" width="13.85546875" style="1" bestFit="1" customWidth="1"/>
    <col min="24" max="25" width="13.85546875" style="1" customWidth="1"/>
    <col min="26" max="26" width="10.42578125" style="1" bestFit="1" customWidth="1"/>
    <col min="27" max="27" width="10" style="1" bestFit="1" customWidth="1"/>
    <col min="28" max="28" width="10.85546875" style="1" bestFit="1" customWidth="1"/>
    <col min="29" max="29" width="10.85546875" style="1" customWidth="1"/>
    <col min="30" max="30" width="11.42578125" style="1" customWidth="1"/>
    <col min="31" max="32" width="13.85546875" style="1" customWidth="1"/>
    <col min="33" max="33" width="11" style="1" bestFit="1" customWidth="1"/>
    <col min="34" max="34" width="14.85546875" style="1" bestFit="1" customWidth="1"/>
    <col min="35" max="35" width="14.42578125" style="1" bestFit="1" customWidth="1"/>
    <col min="36" max="36" width="15.28515625" style="1" bestFit="1" customWidth="1"/>
    <col min="37" max="37" width="15.42578125" style="1" bestFit="1" customWidth="1"/>
    <col min="38" max="38" width="15" style="1" bestFit="1" customWidth="1"/>
    <col min="39" max="39" width="16.85546875" style="1" bestFit="1" customWidth="1"/>
    <col min="40" max="41" width="16.85546875" style="1" customWidth="1"/>
    <col min="42" max="42" width="15" style="1" bestFit="1" customWidth="1"/>
    <col min="43" max="43" width="14.42578125" style="1" bestFit="1" customWidth="1"/>
    <col min="44" max="44" width="15.42578125" style="1" bestFit="1" customWidth="1"/>
    <col min="45" max="45" width="15.42578125" style="1" customWidth="1"/>
    <col min="46" max="46" width="15.140625" style="1" bestFit="1" customWidth="1"/>
    <col min="47" max="48" width="18.42578125" style="1" customWidth="1"/>
    <col min="49" max="49" width="10" style="1" customWidth="1"/>
    <col min="50" max="50" width="15.140625" style="1" customWidth="1"/>
    <col min="51" max="51" width="11.28515625" style="1" bestFit="1" customWidth="1"/>
    <col min="52" max="52" width="11.7109375" style="1" bestFit="1" customWidth="1"/>
    <col min="53" max="53" width="6.42578125" style="1" bestFit="1" customWidth="1"/>
    <col min="54" max="54" width="11.28515625" style="1" bestFit="1" customWidth="1"/>
    <col min="55" max="55" width="11.7109375" style="1" bestFit="1" customWidth="1"/>
    <col min="56" max="56" width="11.7109375" style="2" customWidth="1"/>
    <col min="57" max="57" width="6.140625" style="2" bestFit="1" customWidth="1"/>
    <col min="58" max="58" width="6.42578125" style="2" bestFit="1" customWidth="1"/>
    <col min="59" max="62" width="15.42578125" style="1" customWidth="1"/>
    <col min="63" max="65" width="8.85546875" style="1"/>
    <col min="81" max="16384" width="8.85546875" style="1"/>
  </cols>
  <sheetData>
    <row r="1" spans="1:66" s="4" customFormat="1" ht="30" x14ac:dyDescent="0.25">
      <c r="A1" s="4" t="s">
        <v>3</v>
      </c>
      <c r="B1" s="3" t="s">
        <v>20</v>
      </c>
      <c r="C1" s="3" t="s">
        <v>212</v>
      </c>
      <c r="D1" s="4" t="s">
        <v>21</v>
      </c>
      <c r="E1" s="4" t="s">
        <v>22</v>
      </c>
      <c r="F1" s="4" t="s">
        <v>23</v>
      </c>
      <c r="G1" s="4" t="s">
        <v>24</v>
      </c>
      <c r="H1" s="4" t="s">
        <v>25</v>
      </c>
      <c r="I1" s="4" t="s">
        <v>26</v>
      </c>
      <c r="J1" s="4" t="s">
        <v>27</v>
      </c>
      <c r="K1" s="4" t="s">
        <v>28</v>
      </c>
      <c r="L1" s="4" t="s">
        <v>118</v>
      </c>
      <c r="M1" s="4" t="s">
        <v>119</v>
      </c>
      <c r="N1" s="4" t="s">
        <v>29</v>
      </c>
      <c r="O1" s="4" t="s">
        <v>242</v>
      </c>
      <c r="P1" s="4" t="s">
        <v>30</v>
      </c>
      <c r="Q1" s="4" t="s">
        <v>31</v>
      </c>
      <c r="R1" s="4" t="s">
        <v>34</v>
      </c>
      <c r="S1" s="4" t="s">
        <v>35</v>
      </c>
      <c r="T1" s="4" t="s">
        <v>147</v>
      </c>
      <c r="U1" s="4" t="s">
        <v>97</v>
      </c>
      <c r="V1" s="4" t="s">
        <v>100</v>
      </c>
      <c r="W1" s="15" t="s">
        <v>5</v>
      </c>
      <c r="X1" s="4" t="s">
        <v>11</v>
      </c>
      <c r="Y1" s="4" t="s">
        <v>12</v>
      </c>
      <c r="Z1" s="4" t="s">
        <v>36</v>
      </c>
      <c r="AA1" s="4" t="s">
        <v>37</v>
      </c>
      <c r="AB1" s="4" t="s">
        <v>148</v>
      </c>
      <c r="AC1" s="1" t="s">
        <v>101</v>
      </c>
      <c r="AD1" s="1" t="s">
        <v>102</v>
      </c>
      <c r="AE1" s="15" t="s">
        <v>7</v>
      </c>
      <c r="AF1" s="15" t="s">
        <v>15</v>
      </c>
      <c r="AG1" s="4" t="s">
        <v>0</v>
      </c>
      <c r="AH1" s="4" t="s">
        <v>38</v>
      </c>
      <c r="AI1" s="4" t="s">
        <v>39</v>
      </c>
      <c r="AJ1" s="4" t="s">
        <v>149</v>
      </c>
      <c r="AK1" s="4" t="s">
        <v>107</v>
      </c>
      <c r="AL1" s="4" t="s">
        <v>108</v>
      </c>
      <c r="AM1" s="16" t="s">
        <v>4</v>
      </c>
      <c r="AN1" s="16" t="s">
        <v>13</v>
      </c>
      <c r="AO1" s="16" t="s">
        <v>14</v>
      </c>
      <c r="AP1" s="4" t="s">
        <v>40</v>
      </c>
      <c r="AQ1" s="4" t="s">
        <v>41</v>
      </c>
      <c r="AR1" s="4" t="s">
        <v>150</v>
      </c>
      <c r="AS1" s="1" t="s">
        <v>109</v>
      </c>
      <c r="AT1" s="1" t="s">
        <v>110</v>
      </c>
      <c r="AU1" s="16" t="s">
        <v>6</v>
      </c>
      <c r="AV1" s="16" t="s">
        <v>16</v>
      </c>
      <c r="AW1" s="4" t="s">
        <v>1</v>
      </c>
      <c r="AX1" s="1" t="s">
        <v>130</v>
      </c>
      <c r="AY1" s="5" t="s">
        <v>43</v>
      </c>
      <c r="AZ1" s="5" t="s">
        <v>42</v>
      </c>
      <c r="BA1" s="5" t="s">
        <v>2</v>
      </c>
      <c r="BB1" s="5" t="s">
        <v>9</v>
      </c>
      <c r="BC1" s="5" t="s">
        <v>8</v>
      </c>
      <c r="BD1" s="15" t="s">
        <v>19</v>
      </c>
      <c r="BE1" s="15" t="s">
        <v>17</v>
      </c>
      <c r="BF1" s="15" t="s">
        <v>18</v>
      </c>
      <c r="BG1" s="5" t="s">
        <v>117</v>
      </c>
      <c r="BH1" s="5" t="s">
        <v>10</v>
      </c>
      <c r="BI1" s="5" t="s">
        <v>44</v>
      </c>
      <c r="BJ1" s="5" t="s">
        <v>126</v>
      </c>
      <c r="BK1" s="5" t="s">
        <v>120</v>
      </c>
      <c r="BL1" s="5" t="s">
        <v>121</v>
      </c>
      <c r="BM1" s="1" t="s">
        <v>129</v>
      </c>
      <c r="BN1" s="4" t="s">
        <v>173</v>
      </c>
    </row>
    <row r="2" spans="1:66" s="4" customFormat="1" x14ac:dyDescent="0.25">
      <c r="A2" s="1">
        <v>1901</v>
      </c>
      <c r="B2" s="3"/>
      <c r="C2" s="3"/>
      <c r="W2" s="15"/>
      <c r="AC2" s="1"/>
      <c r="AD2" s="1"/>
      <c r="AE2" s="15"/>
      <c r="AF2" s="15"/>
      <c r="AM2" s="16"/>
      <c r="AN2" s="16"/>
      <c r="AO2" s="16"/>
      <c r="AS2" s="1"/>
      <c r="AT2" s="1"/>
      <c r="AU2" s="16"/>
      <c r="AV2" s="16"/>
      <c r="AX2"/>
      <c r="AY2">
        <v>0.7</v>
      </c>
      <c r="AZ2">
        <v>1.3</v>
      </c>
      <c r="BA2">
        <v>0.1</v>
      </c>
      <c r="BB2">
        <v>0</v>
      </c>
      <c r="BC2">
        <v>0.9</v>
      </c>
      <c r="BD2">
        <v>0</v>
      </c>
      <c r="BE2">
        <v>0</v>
      </c>
      <c r="BF2">
        <v>0.1</v>
      </c>
      <c r="BG2">
        <v>0</v>
      </c>
      <c r="BH2">
        <v>0</v>
      </c>
      <c r="BI2">
        <v>0.2</v>
      </c>
      <c r="BJ2">
        <v>0</v>
      </c>
      <c r="BK2">
        <v>0</v>
      </c>
      <c r="BL2">
        <v>0</v>
      </c>
      <c r="BM2">
        <v>0</v>
      </c>
    </row>
    <row r="3" spans="1:66" s="4" customFormat="1" x14ac:dyDescent="0.25">
      <c r="A3" s="1">
        <v>1902</v>
      </c>
      <c r="B3" s="3"/>
      <c r="C3" s="3"/>
      <c r="W3" s="15"/>
      <c r="AC3" s="1"/>
      <c r="AD3" s="1"/>
      <c r="AE3" s="15"/>
      <c r="AF3" s="15"/>
      <c r="AM3" s="16"/>
      <c r="AN3" s="16"/>
      <c r="AO3" s="16"/>
      <c r="AS3" s="1"/>
      <c r="AT3" s="1"/>
      <c r="AU3" s="16"/>
      <c r="AV3" s="16"/>
      <c r="AX3"/>
      <c r="AY3">
        <v>0.8</v>
      </c>
      <c r="AZ3">
        <v>1.6</v>
      </c>
      <c r="BA3">
        <v>0.1</v>
      </c>
      <c r="BB3">
        <v>0</v>
      </c>
      <c r="BC3">
        <v>0.8</v>
      </c>
      <c r="BD3">
        <v>0</v>
      </c>
      <c r="BE3">
        <v>0</v>
      </c>
      <c r="BF3">
        <v>0.1</v>
      </c>
      <c r="BG3">
        <v>0</v>
      </c>
      <c r="BH3">
        <v>0</v>
      </c>
      <c r="BI3">
        <v>0.2</v>
      </c>
      <c r="BJ3">
        <v>0</v>
      </c>
      <c r="BK3">
        <v>0</v>
      </c>
      <c r="BL3">
        <v>0</v>
      </c>
      <c r="BM3">
        <v>0</v>
      </c>
    </row>
    <row r="4" spans="1:66" s="4" customFormat="1" x14ac:dyDescent="0.25">
      <c r="A4" s="1">
        <v>1903</v>
      </c>
      <c r="B4" s="3"/>
      <c r="C4" s="3"/>
      <c r="W4" s="15"/>
      <c r="AC4" s="1"/>
      <c r="AD4" s="1"/>
      <c r="AE4" s="15"/>
      <c r="AF4" s="15"/>
      <c r="AM4" s="16"/>
      <c r="AN4" s="16"/>
      <c r="AO4" s="16"/>
      <c r="AS4" s="1"/>
      <c r="AT4" s="1"/>
      <c r="AU4" s="16"/>
      <c r="AV4" s="16"/>
      <c r="AX4"/>
      <c r="AY4">
        <v>0.9</v>
      </c>
      <c r="AZ4">
        <v>1.8</v>
      </c>
      <c r="BA4">
        <v>0.1</v>
      </c>
      <c r="BB4">
        <v>0</v>
      </c>
      <c r="BC4">
        <v>0.9</v>
      </c>
      <c r="BD4">
        <v>0</v>
      </c>
      <c r="BE4">
        <v>0</v>
      </c>
      <c r="BF4">
        <v>0.1</v>
      </c>
      <c r="BG4">
        <v>0</v>
      </c>
      <c r="BH4">
        <v>0</v>
      </c>
      <c r="BI4">
        <v>0.3</v>
      </c>
      <c r="BJ4">
        <v>0</v>
      </c>
      <c r="BK4">
        <v>0</v>
      </c>
      <c r="BL4">
        <v>0</v>
      </c>
      <c r="BM4">
        <v>0</v>
      </c>
    </row>
    <row r="5" spans="1:66" s="4" customFormat="1" x14ac:dyDescent="0.25">
      <c r="A5" s="1">
        <v>1904</v>
      </c>
      <c r="B5" s="3"/>
      <c r="C5" s="3"/>
      <c r="W5" s="15"/>
      <c r="AC5" s="1"/>
      <c r="AD5" s="1"/>
      <c r="AE5" s="15"/>
      <c r="AF5" s="15"/>
      <c r="AM5" s="16"/>
      <c r="AN5" s="16"/>
      <c r="AO5" s="16"/>
      <c r="AS5" s="1"/>
      <c r="AT5" s="1"/>
      <c r="AU5" s="16"/>
      <c r="AV5" s="16"/>
      <c r="AX5"/>
      <c r="AY5">
        <v>0.8</v>
      </c>
      <c r="AZ5">
        <v>1.6</v>
      </c>
      <c r="BA5">
        <v>0.1</v>
      </c>
      <c r="BB5">
        <v>0</v>
      </c>
      <c r="BC5">
        <v>1</v>
      </c>
      <c r="BD5">
        <v>0</v>
      </c>
      <c r="BE5">
        <v>0</v>
      </c>
      <c r="BF5">
        <v>0.1</v>
      </c>
      <c r="BG5">
        <v>0</v>
      </c>
      <c r="BH5">
        <v>0</v>
      </c>
      <c r="BI5">
        <v>0.3</v>
      </c>
      <c r="BJ5">
        <v>0</v>
      </c>
      <c r="BK5">
        <v>0</v>
      </c>
      <c r="BL5">
        <v>0</v>
      </c>
      <c r="BM5">
        <v>0</v>
      </c>
    </row>
    <row r="6" spans="1:66" s="4" customFormat="1" x14ac:dyDescent="0.25">
      <c r="A6" s="1">
        <v>1905</v>
      </c>
      <c r="B6" s="3"/>
      <c r="C6" s="3"/>
      <c r="W6" s="15"/>
      <c r="AC6" s="1"/>
      <c r="AD6" s="1"/>
      <c r="AE6" s="15"/>
      <c r="AF6" s="15"/>
      <c r="AM6" s="16"/>
      <c r="AN6" s="16"/>
      <c r="AO6" s="16"/>
      <c r="AS6" s="1"/>
      <c r="AT6" s="1"/>
      <c r="AU6" s="16"/>
      <c r="AV6" s="16"/>
      <c r="AX6"/>
      <c r="AY6">
        <v>0.9</v>
      </c>
      <c r="AZ6">
        <v>1.6</v>
      </c>
      <c r="BA6">
        <v>0.1</v>
      </c>
      <c r="BB6">
        <v>0</v>
      </c>
      <c r="BC6">
        <v>1.5</v>
      </c>
      <c r="BD6">
        <v>0</v>
      </c>
      <c r="BE6">
        <v>0</v>
      </c>
      <c r="BF6">
        <v>0.1</v>
      </c>
      <c r="BG6">
        <v>0</v>
      </c>
      <c r="BH6">
        <v>0</v>
      </c>
      <c r="BI6">
        <v>0.3</v>
      </c>
      <c r="BJ6">
        <v>0</v>
      </c>
      <c r="BK6">
        <v>0</v>
      </c>
      <c r="BL6">
        <v>0</v>
      </c>
      <c r="BM6">
        <v>0</v>
      </c>
    </row>
    <row r="7" spans="1:66" s="4" customFormat="1" x14ac:dyDescent="0.25">
      <c r="A7" s="1">
        <v>1906</v>
      </c>
      <c r="B7" s="3"/>
      <c r="C7" s="3"/>
      <c r="W7" s="15"/>
      <c r="AC7" s="1"/>
      <c r="AD7" s="1"/>
      <c r="AE7" s="15"/>
      <c r="AF7" s="15"/>
      <c r="AM7" s="16"/>
      <c r="AN7" s="16"/>
      <c r="AO7" s="16"/>
      <c r="AS7" s="1"/>
      <c r="AT7" s="1"/>
      <c r="AU7" s="16"/>
      <c r="AV7" s="16"/>
      <c r="AX7"/>
      <c r="AY7">
        <v>1.2</v>
      </c>
      <c r="AZ7">
        <v>1.8</v>
      </c>
      <c r="BA7">
        <v>0.1</v>
      </c>
      <c r="BB7">
        <v>0</v>
      </c>
      <c r="BC7">
        <v>1.5</v>
      </c>
      <c r="BD7">
        <v>0</v>
      </c>
      <c r="BE7">
        <v>0</v>
      </c>
      <c r="BF7">
        <v>0.1</v>
      </c>
      <c r="BG7">
        <v>0</v>
      </c>
      <c r="BH7">
        <v>0</v>
      </c>
      <c r="BI7">
        <v>0.3</v>
      </c>
      <c r="BJ7">
        <v>0</v>
      </c>
      <c r="BK7">
        <v>0</v>
      </c>
      <c r="BL7">
        <v>0</v>
      </c>
      <c r="BM7">
        <v>0</v>
      </c>
    </row>
    <row r="8" spans="1:66" s="4" customFormat="1" x14ac:dyDescent="0.25">
      <c r="A8" s="1">
        <v>1907</v>
      </c>
      <c r="B8" s="3"/>
      <c r="C8" s="3"/>
      <c r="W8" s="15"/>
      <c r="AC8" s="1"/>
      <c r="AD8" s="1"/>
      <c r="AE8" s="15"/>
      <c r="AF8" s="15"/>
      <c r="AM8" s="16"/>
      <c r="AN8" s="16"/>
      <c r="AO8" s="16"/>
      <c r="AS8" s="1"/>
      <c r="AT8" s="1"/>
      <c r="AU8" s="16"/>
      <c r="AV8" s="16"/>
      <c r="AX8"/>
      <c r="AY8">
        <v>1.5</v>
      </c>
      <c r="AZ8">
        <v>2</v>
      </c>
      <c r="BA8">
        <v>0.1</v>
      </c>
      <c r="BB8">
        <v>0</v>
      </c>
      <c r="BC8">
        <v>1.4</v>
      </c>
      <c r="BD8">
        <v>0</v>
      </c>
      <c r="BE8">
        <v>0</v>
      </c>
      <c r="BF8">
        <v>0.1</v>
      </c>
      <c r="BG8">
        <v>0</v>
      </c>
      <c r="BH8">
        <v>0</v>
      </c>
      <c r="BI8">
        <v>0.4</v>
      </c>
      <c r="BJ8">
        <v>0</v>
      </c>
      <c r="BK8">
        <v>0</v>
      </c>
      <c r="BL8">
        <v>0</v>
      </c>
      <c r="BM8">
        <v>0</v>
      </c>
    </row>
    <row r="9" spans="1:66" s="4" customFormat="1" x14ac:dyDescent="0.25">
      <c r="A9" s="1">
        <v>1908</v>
      </c>
      <c r="B9" s="3"/>
      <c r="C9" s="3"/>
      <c r="W9" s="15"/>
      <c r="AC9" s="1"/>
      <c r="AD9" s="1"/>
      <c r="AE9" s="15"/>
      <c r="AF9" s="15"/>
      <c r="AM9" s="16"/>
      <c r="AN9" s="16"/>
      <c r="AO9" s="16"/>
      <c r="AS9" s="1"/>
      <c r="AT9" s="1"/>
      <c r="AU9" s="16"/>
      <c r="AV9" s="16"/>
      <c r="AX9"/>
      <c r="AY9">
        <v>0.9</v>
      </c>
      <c r="AZ9">
        <v>1.8</v>
      </c>
      <c r="BA9">
        <v>0.1</v>
      </c>
      <c r="BB9">
        <v>0</v>
      </c>
      <c r="BC9">
        <v>1.4</v>
      </c>
      <c r="BD9">
        <v>0</v>
      </c>
      <c r="BE9">
        <v>0</v>
      </c>
      <c r="BF9">
        <v>0.1</v>
      </c>
      <c r="BG9">
        <v>0</v>
      </c>
      <c r="BH9">
        <v>0</v>
      </c>
      <c r="BI9">
        <v>0.4</v>
      </c>
      <c r="BJ9">
        <v>0</v>
      </c>
      <c r="BK9">
        <v>0</v>
      </c>
      <c r="BL9">
        <v>0</v>
      </c>
      <c r="BM9">
        <v>0</v>
      </c>
    </row>
    <row r="10" spans="1:66" s="4" customFormat="1" x14ac:dyDescent="0.25">
      <c r="A10" s="1">
        <v>1909</v>
      </c>
      <c r="B10" s="3"/>
      <c r="C10" s="3"/>
      <c r="W10" s="15"/>
      <c r="AC10" s="1"/>
      <c r="AD10" s="1"/>
      <c r="AE10" s="15"/>
      <c r="AF10" s="15"/>
      <c r="AM10" s="16"/>
      <c r="AN10" s="16"/>
      <c r="AO10" s="16"/>
      <c r="AS10" s="1"/>
      <c r="AT10" s="1"/>
      <c r="AU10" s="16"/>
      <c r="AV10" s="16"/>
      <c r="AX10"/>
      <c r="AY10">
        <v>1.1000000000000001</v>
      </c>
      <c r="AZ10">
        <v>2</v>
      </c>
      <c r="BA10">
        <v>0.1</v>
      </c>
      <c r="BB10">
        <v>0</v>
      </c>
      <c r="BC10">
        <v>1.6</v>
      </c>
      <c r="BD10">
        <v>0</v>
      </c>
      <c r="BE10">
        <v>0</v>
      </c>
      <c r="BF10">
        <v>0.1</v>
      </c>
      <c r="BG10">
        <v>0</v>
      </c>
      <c r="BH10">
        <v>0</v>
      </c>
      <c r="BI10">
        <v>0.4</v>
      </c>
      <c r="BJ10">
        <v>0</v>
      </c>
      <c r="BK10">
        <v>0</v>
      </c>
      <c r="BL10">
        <v>0</v>
      </c>
      <c r="BM10">
        <v>0</v>
      </c>
    </row>
    <row r="11" spans="1:66" s="4" customFormat="1" x14ac:dyDescent="0.25">
      <c r="A11" s="1">
        <v>1910</v>
      </c>
      <c r="B11" s="3"/>
      <c r="C11" s="3"/>
      <c r="W11" s="15"/>
      <c r="AC11" s="1"/>
      <c r="AD11" s="1"/>
      <c r="AE11" s="15"/>
      <c r="AF11" s="15"/>
      <c r="AM11" s="16"/>
      <c r="AN11" s="16"/>
      <c r="AO11" s="16"/>
      <c r="AS11" s="1"/>
      <c r="AT11" s="1"/>
      <c r="AU11" s="16"/>
      <c r="AV11" s="16"/>
      <c r="AX11"/>
      <c r="AY11">
        <v>1.3</v>
      </c>
      <c r="AZ11">
        <v>2.2999999999999998</v>
      </c>
      <c r="BA11">
        <v>0.2</v>
      </c>
      <c r="BB11">
        <v>0</v>
      </c>
      <c r="BC11">
        <v>1.4</v>
      </c>
      <c r="BD11">
        <v>0</v>
      </c>
      <c r="BE11">
        <v>0</v>
      </c>
      <c r="BF11">
        <v>0.1</v>
      </c>
      <c r="BG11">
        <v>0</v>
      </c>
      <c r="BH11">
        <v>0</v>
      </c>
      <c r="BI11">
        <v>0.5</v>
      </c>
      <c r="BJ11">
        <v>0</v>
      </c>
      <c r="BK11">
        <v>0</v>
      </c>
      <c r="BL11">
        <v>0</v>
      </c>
      <c r="BM11">
        <v>0</v>
      </c>
    </row>
    <row r="12" spans="1:66" s="4" customFormat="1" x14ac:dyDescent="0.25">
      <c r="A12" s="1">
        <v>1911</v>
      </c>
      <c r="B12" s="3"/>
      <c r="C12" s="3"/>
      <c r="W12" s="15"/>
      <c r="AC12" s="1"/>
      <c r="AD12" s="1"/>
      <c r="AE12" s="15"/>
      <c r="AF12" s="15"/>
      <c r="AM12" s="16"/>
      <c r="AN12" s="16"/>
      <c r="AO12" s="16"/>
      <c r="AS12" s="1"/>
      <c r="AT12" s="1"/>
      <c r="AU12" s="16"/>
      <c r="AV12" s="16"/>
      <c r="AX12"/>
      <c r="AY12">
        <v>1.2</v>
      </c>
      <c r="AZ12">
        <v>2.2000000000000002</v>
      </c>
      <c r="BA12">
        <v>0.2</v>
      </c>
      <c r="BB12">
        <v>0</v>
      </c>
      <c r="BC12">
        <v>1.3</v>
      </c>
      <c r="BD12">
        <v>0</v>
      </c>
      <c r="BE12">
        <v>0</v>
      </c>
      <c r="BF12">
        <v>0.1</v>
      </c>
      <c r="BG12">
        <v>0</v>
      </c>
      <c r="BH12">
        <v>0</v>
      </c>
      <c r="BI12">
        <v>0.5</v>
      </c>
      <c r="BJ12">
        <v>0</v>
      </c>
      <c r="BK12">
        <v>0</v>
      </c>
      <c r="BL12">
        <v>0</v>
      </c>
      <c r="BM12">
        <v>0</v>
      </c>
    </row>
    <row r="13" spans="1:66" s="4" customFormat="1" x14ac:dyDescent="0.25">
      <c r="A13" s="1">
        <v>1912</v>
      </c>
      <c r="B13" s="3"/>
      <c r="C13" s="3"/>
      <c r="W13" s="15"/>
      <c r="AC13" s="1"/>
      <c r="AD13" s="1"/>
      <c r="AE13" s="15"/>
      <c r="AF13" s="15"/>
      <c r="AM13" s="16"/>
      <c r="AN13" s="16"/>
      <c r="AO13" s="16"/>
      <c r="AS13" s="1"/>
      <c r="AT13" s="1"/>
      <c r="AU13" s="16"/>
      <c r="AV13" s="16"/>
      <c r="AX13"/>
      <c r="AY13">
        <v>1.7</v>
      </c>
      <c r="AZ13">
        <v>2.4</v>
      </c>
      <c r="BA13">
        <v>0.2</v>
      </c>
      <c r="BB13">
        <v>0</v>
      </c>
      <c r="BC13">
        <v>1.5</v>
      </c>
      <c r="BD13">
        <v>0</v>
      </c>
      <c r="BE13">
        <v>0.1</v>
      </c>
      <c r="BF13">
        <v>0.1</v>
      </c>
      <c r="BG13">
        <v>0</v>
      </c>
      <c r="BH13">
        <v>0</v>
      </c>
      <c r="BI13">
        <v>0.5</v>
      </c>
      <c r="BJ13">
        <v>0</v>
      </c>
      <c r="BK13">
        <v>0</v>
      </c>
      <c r="BL13">
        <v>0</v>
      </c>
      <c r="BM13">
        <v>0</v>
      </c>
    </row>
    <row r="14" spans="1:66" s="4" customFormat="1" x14ac:dyDescent="0.25">
      <c r="A14" s="1">
        <v>1913</v>
      </c>
      <c r="B14" s="3"/>
      <c r="C14" s="3"/>
      <c r="W14" s="15"/>
      <c r="AC14" s="1"/>
      <c r="AD14" s="1"/>
      <c r="AE14" s="15"/>
      <c r="AF14" s="15"/>
      <c r="AM14" s="16"/>
      <c r="AN14" s="16"/>
      <c r="AO14" s="16"/>
      <c r="AS14" s="1"/>
      <c r="AT14" s="1"/>
      <c r="AU14" s="16"/>
      <c r="AV14" s="16"/>
      <c r="AX14"/>
      <c r="AY14">
        <v>2</v>
      </c>
      <c r="AZ14">
        <v>2.2999999999999998</v>
      </c>
      <c r="BA14">
        <v>0.2</v>
      </c>
      <c r="BB14">
        <v>0</v>
      </c>
      <c r="BC14">
        <v>1.4</v>
      </c>
      <c r="BD14">
        <v>0</v>
      </c>
      <c r="BE14">
        <v>0.1</v>
      </c>
      <c r="BF14">
        <v>0.1</v>
      </c>
      <c r="BG14">
        <v>0</v>
      </c>
      <c r="BH14">
        <v>0</v>
      </c>
      <c r="BI14">
        <v>0.5</v>
      </c>
      <c r="BJ14">
        <v>0</v>
      </c>
      <c r="BK14">
        <v>0</v>
      </c>
      <c r="BL14">
        <v>0</v>
      </c>
      <c r="BM14">
        <v>0</v>
      </c>
    </row>
    <row r="15" spans="1:66" s="4" customFormat="1" x14ac:dyDescent="0.25">
      <c r="A15" s="1">
        <v>1914</v>
      </c>
      <c r="B15" s="3"/>
      <c r="C15" s="3"/>
      <c r="W15" s="15"/>
      <c r="AC15" s="1"/>
      <c r="AD15" s="1"/>
      <c r="AE15" s="15"/>
      <c r="AF15" s="15"/>
      <c r="AM15" s="16"/>
      <c r="AN15" s="16"/>
      <c r="AO15" s="16"/>
      <c r="AS15" s="1"/>
      <c r="AT15" s="1"/>
      <c r="AU15" s="16"/>
      <c r="AV15" s="16"/>
      <c r="AX15"/>
      <c r="AY15">
        <v>1.6</v>
      </c>
      <c r="AZ15">
        <v>1.8</v>
      </c>
      <c r="BA15">
        <v>0.2</v>
      </c>
      <c r="BB15">
        <v>0</v>
      </c>
      <c r="BC15">
        <v>1.4</v>
      </c>
      <c r="BD15">
        <v>0</v>
      </c>
      <c r="BE15">
        <v>0.1</v>
      </c>
      <c r="BF15">
        <v>0.1</v>
      </c>
      <c r="BG15">
        <v>0</v>
      </c>
      <c r="BH15">
        <v>0</v>
      </c>
      <c r="BI15">
        <v>0.6</v>
      </c>
      <c r="BJ15">
        <v>0</v>
      </c>
      <c r="BK15">
        <v>0</v>
      </c>
      <c r="BL15">
        <v>0</v>
      </c>
      <c r="BM15">
        <v>0</v>
      </c>
    </row>
    <row r="16" spans="1:66" s="4" customFormat="1" x14ac:dyDescent="0.25">
      <c r="A16" s="1">
        <v>1915</v>
      </c>
      <c r="B16" s="3"/>
      <c r="C16" s="3"/>
      <c r="W16" s="15"/>
      <c r="AC16" s="1"/>
      <c r="AD16" s="1"/>
      <c r="AE16" s="15"/>
      <c r="AF16" s="15"/>
      <c r="AM16" s="16"/>
      <c r="AN16" s="16"/>
      <c r="AO16" s="16"/>
      <c r="AS16" s="1"/>
      <c r="AT16" s="1"/>
      <c r="AU16" s="16"/>
      <c r="AV16" s="16"/>
      <c r="AX16"/>
      <c r="AY16">
        <v>1.7</v>
      </c>
      <c r="AZ16">
        <v>1.5</v>
      </c>
      <c r="BA16">
        <v>0.2</v>
      </c>
      <c r="BB16">
        <v>0</v>
      </c>
      <c r="BC16">
        <v>1.5</v>
      </c>
      <c r="BD16">
        <v>0</v>
      </c>
      <c r="BE16">
        <v>0.1</v>
      </c>
      <c r="BF16">
        <v>0.2</v>
      </c>
      <c r="BG16">
        <v>0.1</v>
      </c>
      <c r="BH16">
        <v>0</v>
      </c>
      <c r="BI16">
        <v>0.7</v>
      </c>
      <c r="BJ16">
        <v>0</v>
      </c>
      <c r="BK16">
        <v>0</v>
      </c>
      <c r="BL16">
        <v>0</v>
      </c>
      <c r="BM16">
        <v>0</v>
      </c>
    </row>
    <row r="17" spans="1:67" s="4" customFormat="1" x14ac:dyDescent="0.25">
      <c r="A17" s="1">
        <v>1916</v>
      </c>
      <c r="B17" s="3"/>
      <c r="C17" s="3"/>
      <c r="W17" s="15"/>
      <c r="AC17" s="1"/>
      <c r="AD17" s="1"/>
      <c r="AE17" s="15"/>
      <c r="AF17" s="15"/>
      <c r="AM17" s="16"/>
      <c r="AN17" s="16"/>
      <c r="AO17" s="16"/>
      <c r="AS17" s="1"/>
      <c r="AT17" s="1"/>
      <c r="AU17" s="16"/>
      <c r="AV17" s="16"/>
      <c r="AX17"/>
      <c r="AY17">
        <v>2.7</v>
      </c>
      <c r="AZ17">
        <v>2.1</v>
      </c>
      <c r="BA17">
        <v>0.2</v>
      </c>
      <c r="BB17">
        <v>0</v>
      </c>
      <c r="BC17">
        <v>1.7</v>
      </c>
      <c r="BD17">
        <v>0</v>
      </c>
      <c r="BE17">
        <v>0.1</v>
      </c>
      <c r="BF17">
        <v>0.2</v>
      </c>
      <c r="BG17">
        <v>0.1</v>
      </c>
      <c r="BH17">
        <v>0</v>
      </c>
      <c r="BI17">
        <v>0.7</v>
      </c>
      <c r="BJ17">
        <v>0</v>
      </c>
      <c r="BK17">
        <v>0</v>
      </c>
      <c r="BL17">
        <v>0</v>
      </c>
      <c r="BM17">
        <v>0</v>
      </c>
    </row>
    <row r="18" spans="1:67" s="4" customFormat="1" x14ac:dyDescent="0.25">
      <c r="A18" s="1">
        <v>1917</v>
      </c>
      <c r="B18" s="3"/>
      <c r="C18" s="3"/>
      <c r="W18" s="15"/>
      <c r="AC18" s="1"/>
      <c r="AD18" s="1"/>
      <c r="AE18" s="15"/>
      <c r="AF18" s="15"/>
      <c r="AM18" s="16"/>
      <c r="AN18" s="16"/>
      <c r="AO18" s="16"/>
      <c r="AS18" s="1"/>
      <c r="AT18" s="1"/>
      <c r="AU18" s="16"/>
      <c r="AV18" s="16"/>
      <c r="AX18"/>
      <c r="AY18">
        <v>3.9</v>
      </c>
      <c r="AZ18">
        <v>2.2999999999999998</v>
      </c>
      <c r="BA18">
        <v>0.3</v>
      </c>
      <c r="BB18">
        <v>0</v>
      </c>
      <c r="BC18">
        <v>1.2</v>
      </c>
      <c r="BD18">
        <v>0</v>
      </c>
      <c r="BE18">
        <v>0.1</v>
      </c>
      <c r="BF18">
        <v>0.2</v>
      </c>
      <c r="BG18">
        <v>0.9</v>
      </c>
      <c r="BH18">
        <v>0</v>
      </c>
      <c r="BI18">
        <v>1.3</v>
      </c>
      <c r="BJ18">
        <v>0</v>
      </c>
      <c r="BK18">
        <v>0</v>
      </c>
      <c r="BL18">
        <v>0</v>
      </c>
      <c r="BM18">
        <v>0</v>
      </c>
    </row>
    <row r="19" spans="1:67" s="4" customFormat="1" x14ac:dyDescent="0.25">
      <c r="A19" s="1">
        <v>1918</v>
      </c>
      <c r="B19" s="3"/>
      <c r="C19" s="3"/>
      <c r="W19" s="15"/>
      <c r="AC19" s="1"/>
      <c r="AD19" s="1"/>
      <c r="AE19" s="15"/>
      <c r="AF19" s="15"/>
      <c r="AM19" s="16"/>
      <c r="AN19" s="16"/>
      <c r="AO19" s="16"/>
      <c r="AS19" s="1"/>
      <c r="AT19" s="1"/>
      <c r="AU19" s="16"/>
      <c r="AV19" s="16"/>
      <c r="AX19"/>
      <c r="AY19">
        <v>5.3</v>
      </c>
      <c r="AZ19">
        <v>2.2999999999999998</v>
      </c>
      <c r="BA19">
        <v>0.3</v>
      </c>
      <c r="BB19">
        <v>0</v>
      </c>
      <c r="BC19">
        <v>0.8</v>
      </c>
      <c r="BD19">
        <v>0</v>
      </c>
      <c r="BE19">
        <v>0.1</v>
      </c>
      <c r="BF19">
        <v>0.2</v>
      </c>
      <c r="BG19">
        <v>2.8</v>
      </c>
      <c r="BH19">
        <v>0</v>
      </c>
      <c r="BI19">
        <v>2.2000000000000002</v>
      </c>
      <c r="BJ19">
        <v>0</v>
      </c>
      <c r="BK19">
        <v>0</v>
      </c>
      <c r="BL19">
        <v>0</v>
      </c>
      <c r="BM19">
        <v>0</v>
      </c>
    </row>
    <row r="20" spans="1:67" s="4" customFormat="1" x14ac:dyDescent="0.25">
      <c r="A20" s="1">
        <v>1919</v>
      </c>
      <c r="B20" s="3"/>
      <c r="C20" s="3"/>
      <c r="W20" s="15"/>
      <c r="AC20" s="1"/>
      <c r="AD20" s="1"/>
      <c r="AE20" s="15"/>
      <c r="AF20" s="15"/>
      <c r="AM20" s="16"/>
      <c r="AN20" s="16"/>
      <c r="AO20" s="16"/>
      <c r="AS20" s="1"/>
      <c r="AT20" s="1"/>
      <c r="AU20" s="16"/>
      <c r="AV20" s="16"/>
      <c r="AX20"/>
      <c r="AY20">
        <v>5.6</v>
      </c>
      <c r="AZ20">
        <v>2.8</v>
      </c>
      <c r="BA20">
        <v>0.3</v>
      </c>
      <c r="BB20">
        <v>0</v>
      </c>
      <c r="BC20">
        <v>1.8</v>
      </c>
      <c r="BD20">
        <v>0</v>
      </c>
      <c r="BE20">
        <v>0.1</v>
      </c>
      <c r="BF20">
        <v>0.2</v>
      </c>
      <c r="BG20">
        <v>0.3</v>
      </c>
      <c r="BH20">
        <v>0</v>
      </c>
      <c r="BI20">
        <v>1.9</v>
      </c>
      <c r="BJ20">
        <v>0</v>
      </c>
      <c r="BK20">
        <v>0</v>
      </c>
      <c r="BL20">
        <v>0</v>
      </c>
      <c r="BM20">
        <v>0</v>
      </c>
    </row>
    <row r="21" spans="1:67" s="4" customFormat="1" x14ac:dyDescent="0.25">
      <c r="A21" s="1">
        <v>1920</v>
      </c>
      <c r="B21" s="3"/>
      <c r="C21" s="3"/>
      <c r="W21" s="15"/>
      <c r="AC21" s="1"/>
      <c r="AD21" s="1"/>
      <c r="AE21" s="15"/>
      <c r="AF21" s="15"/>
      <c r="AM21" s="16"/>
      <c r="AN21" s="16"/>
      <c r="AO21" s="16"/>
      <c r="AS21" s="1"/>
      <c r="AT21" s="1"/>
      <c r="AU21" s="16"/>
      <c r="AV21" s="16"/>
      <c r="AX21"/>
      <c r="AY21">
        <v>6.2</v>
      </c>
      <c r="AZ21">
        <v>4.2</v>
      </c>
      <c r="BA21">
        <v>0.3</v>
      </c>
      <c r="BB21">
        <v>0.1</v>
      </c>
      <c r="BC21">
        <v>1.7</v>
      </c>
      <c r="BD21">
        <v>0</v>
      </c>
      <c r="BE21">
        <v>0.1</v>
      </c>
      <c r="BF21">
        <v>0.2</v>
      </c>
      <c r="BG21">
        <v>0.1</v>
      </c>
      <c r="BH21">
        <v>0</v>
      </c>
      <c r="BI21">
        <v>1.4</v>
      </c>
      <c r="BJ21">
        <v>0</v>
      </c>
      <c r="BK21">
        <v>0</v>
      </c>
      <c r="BL21">
        <v>0</v>
      </c>
      <c r="BM21">
        <v>0</v>
      </c>
    </row>
    <row r="22" spans="1:67" s="4" customFormat="1" x14ac:dyDescent="0.25">
      <c r="A22" s="1">
        <v>1921</v>
      </c>
      <c r="B22" s="3"/>
      <c r="C22" s="3"/>
      <c r="W22" s="15"/>
      <c r="AC22" s="1"/>
      <c r="AD22" s="1"/>
      <c r="AE22" s="15"/>
      <c r="AF22" s="15"/>
      <c r="AM22" s="16"/>
      <c r="AN22" s="16"/>
      <c r="AO22" s="16"/>
      <c r="AS22" s="1"/>
      <c r="AT22" s="1"/>
      <c r="AU22" s="16"/>
      <c r="AV22" s="16"/>
      <c r="AX22"/>
      <c r="AY22">
        <v>4.5</v>
      </c>
      <c r="AZ22">
        <v>2.9</v>
      </c>
      <c r="BA22">
        <v>0.3</v>
      </c>
      <c r="BB22">
        <v>0</v>
      </c>
      <c r="BC22">
        <v>2.2999999999999998</v>
      </c>
      <c r="BD22">
        <v>0</v>
      </c>
      <c r="BE22">
        <v>0.1</v>
      </c>
      <c r="BF22">
        <v>0.2</v>
      </c>
      <c r="BG22">
        <v>0</v>
      </c>
      <c r="BH22">
        <v>0</v>
      </c>
      <c r="BI22">
        <v>1.6</v>
      </c>
      <c r="BJ22">
        <v>0</v>
      </c>
      <c r="BK22">
        <v>0</v>
      </c>
      <c r="BL22">
        <v>0</v>
      </c>
      <c r="BM22">
        <v>0</v>
      </c>
    </row>
    <row r="23" spans="1:67" s="4" customFormat="1" x14ac:dyDescent="0.25">
      <c r="A23" s="1">
        <v>1922</v>
      </c>
      <c r="B23" s="3"/>
      <c r="C23" s="3"/>
      <c r="W23" s="15"/>
      <c r="AC23" s="1"/>
      <c r="AD23" s="1"/>
      <c r="AE23" s="15"/>
      <c r="AF23" s="15"/>
      <c r="AM23" s="16"/>
      <c r="AN23" s="16"/>
      <c r="AO23" s="16"/>
      <c r="AS23" s="1"/>
      <c r="AT23" s="1"/>
      <c r="AU23" s="16"/>
      <c r="AV23" s="16"/>
      <c r="AX23"/>
      <c r="AY23">
        <v>4.5999999999999996</v>
      </c>
      <c r="AZ23">
        <v>3.3</v>
      </c>
      <c r="BA23">
        <v>0.3</v>
      </c>
      <c r="BB23">
        <v>0</v>
      </c>
      <c r="BC23">
        <v>3.6</v>
      </c>
      <c r="BD23">
        <v>0</v>
      </c>
      <c r="BE23">
        <v>0.1</v>
      </c>
      <c r="BF23">
        <v>0.2</v>
      </c>
      <c r="BG23">
        <v>0.1</v>
      </c>
      <c r="BH23">
        <v>0</v>
      </c>
      <c r="BI23">
        <v>1.7</v>
      </c>
      <c r="BJ23">
        <v>0</v>
      </c>
      <c r="BK23">
        <v>0</v>
      </c>
      <c r="BL23">
        <v>0</v>
      </c>
      <c r="BM23">
        <v>0</v>
      </c>
    </row>
    <row r="24" spans="1:67" s="4" customFormat="1" x14ac:dyDescent="0.25">
      <c r="A24" s="1">
        <v>1923</v>
      </c>
      <c r="B24" s="3"/>
      <c r="C24" s="3"/>
      <c r="W24" s="15"/>
      <c r="AC24" s="1"/>
      <c r="AD24" s="1"/>
      <c r="AE24" s="15"/>
      <c r="AF24" s="15"/>
      <c r="AM24" s="16"/>
      <c r="AN24" s="16"/>
      <c r="AO24" s="16"/>
      <c r="AS24" s="1"/>
      <c r="AT24" s="1"/>
      <c r="AU24" s="16"/>
      <c r="AV24" s="16"/>
      <c r="AX24"/>
      <c r="AY24">
        <v>6.3</v>
      </c>
      <c r="AZ24">
        <v>4.0999999999999996</v>
      </c>
      <c r="BA24">
        <v>0.3</v>
      </c>
      <c r="BB24">
        <v>0.1</v>
      </c>
      <c r="BC24">
        <v>4.7</v>
      </c>
      <c r="BD24">
        <v>0</v>
      </c>
      <c r="BE24">
        <v>0.1</v>
      </c>
      <c r="BF24">
        <v>0.2</v>
      </c>
      <c r="BG24">
        <v>0.1</v>
      </c>
      <c r="BH24">
        <v>0</v>
      </c>
      <c r="BI24">
        <v>1.7</v>
      </c>
      <c r="BJ24">
        <v>0</v>
      </c>
      <c r="BK24">
        <v>0</v>
      </c>
      <c r="BL24">
        <v>0</v>
      </c>
      <c r="BM24">
        <v>0</v>
      </c>
    </row>
    <row r="25" spans="1:67" s="4" customFormat="1" x14ac:dyDescent="0.25">
      <c r="A25" s="1">
        <v>1924</v>
      </c>
      <c r="B25" s="3"/>
      <c r="C25" s="3"/>
      <c r="W25" s="15"/>
      <c r="AC25" s="1"/>
      <c r="AD25" s="1"/>
      <c r="AE25" s="15"/>
      <c r="AF25" s="15"/>
      <c r="AM25" s="16"/>
      <c r="AN25" s="16"/>
      <c r="AO25" s="16"/>
      <c r="AS25" s="1"/>
      <c r="AT25" s="1"/>
      <c r="AU25" s="16"/>
      <c r="AV25" s="16"/>
      <c r="AX25"/>
      <c r="AY25">
        <v>4.5</v>
      </c>
      <c r="AZ25">
        <v>4.3</v>
      </c>
      <c r="BA25">
        <v>0.3</v>
      </c>
      <c r="BB25">
        <v>0.1</v>
      </c>
      <c r="BC25">
        <v>5.4</v>
      </c>
      <c r="BD25">
        <v>0</v>
      </c>
      <c r="BE25">
        <v>0.1</v>
      </c>
      <c r="BF25">
        <v>0.2</v>
      </c>
      <c r="BG25">
        <v>0.2</v>
      </c>
      <c r="BH25">
        <v>0</v>
      </c>
      <c r="BI25">
        <v>1.9</v>
      </c>
      <c r="BJ25">
        <v>0</v>
      </c>
      <c r="BK25">
        <v>0</v>
      </c>
      <c r="BL25">
        <v>0</v>
      </c>
      <c r="BM25">
        <v>0</v>
      </c>
    </row>
    <row r="26" spans="1:67" x14ac:dyDescent="0.25">
      <c r="A26" s="1">
        <v>1925</v>
      </c>
      <c r="B26" s="3"/>
      <c r="C26" s="3"/>
      <c r="R26">
        <v>31.1</v>
      </c>
      <c r="S26">
        <v>94</v>
      </c>
      <c r="T26">
        <v>1.9</v>
      </c>
      <c r="U26">
        <v>0.3</v>
      </c>
      <c r="V26">
        <v>96.1</v>
      </c>
      <c r="W26">
        <v>0</v>
      </c>
      <c r="X26">
        <v>0.5</v>
      </c>
      <c r="Y26">
        <v>1.4</v>
      </c>
      <c r="Z26">
        <v>2.6</v>
      </c>
      <c r="AA26">
        <v>35.6</v>
      </c>
      <c r="AB26">
        <v>0.1</v>
      </c>
      <c r="AC26">
        <v>0</v>
      </c>
      <c r="AD26">
        <v>0</v>
      </c>
      <c r="AE26">
        <v>0</v>
      </c>
      <c r="AF26">
        <v>0.1</v>
      </c>
      <c r="AG26">
        <v>35.9</v>
      </c>
      <c r="AH26">
        <v>3.8</v>
      </c>
      <c r="AI26">
        <v>2.2999999999999998</v>
      </c>
      <c r="AJ26">
        <v>0.3</v>
      </c>
      <c r="AK26">
        <v>0</v>
      </c>
      <c r="AL26">
        <v>1.5</v>
      </c>
      <c r="AM26">
        <v>0</v>
      </c>
      <c r="AN26">
        <v>0.1</v>
      </c>
      <c r="AO26">
        <v>0.2</v>
      </c>
      <c r="AP26">
        <v>0.2</v>
      </c>
      <c r="AQ26">
        <v>0.7</v>
      </c>
      <c r="AR26">
        <v>0</v>
      </c>
      <c r="AS26">
        <v>0</v>
      </c>
      <c r="AT26">
        <v>0</v>
      </c>
      <c r="AU26">
        <v>0</v>
      </c>
      <c r="AV26">
        <v>0</v>
      </c>
      <c r="AW26">
        <v>6.4</v>
      </c>
      <c r="AX26">
        <v>0</v>
      </c>
      <c r="AY26">
        <v>6.1</v>
      </c>
      <c r="AZ26">
        <v>4.5</v>
      </c>
      <c r="BA26">
        <v>0.4</v>
      </c>
      <c r="BB26">
        <v>0.1</v>
      </c>
      <c r="BC26">
        <v>5.8</v>
      </c>
      <c r="BD26">
        <v>0</v>
      </c>
      <c r="BE26">
        <v>0.1</v>
      </c>
      <c r="BF26">
        <v>0.2</v>
      </c>
      <c r="BG26">
        <v>0.2</v>
      </c>
      <c r="BH26">
        <v>0</v>
      </c>
      <c r="BI26">
        <v>2.1</v>
      </c>
      <c r="BJ26">
        <v>0</v>
      </c>
      <c r="BK26">
        <v>0</v>
      </c>
      <c r="BL26">
        <v>0</v>
      </c>
      <c r="BM26">
        <v>0</v>
      </c>
      <c r="BO26" s="4"/>
    </row>
    <row r="27" spans="1:67" x14ac:dyDescent="0.25">
      <c r="A27" s="1">
        <v>1926</v>
      </c>
      <c r="B27" s="3"/>
      <c r="C27" s="3"/>
      <c r="R27">
        <v>32.799999999999997</v>
      </c>
      <c r="S27">
        <v>96.7</v>
      </c>
      <c r="T27">
        <v>2</v>
      </c>
      <c r="U27">
        <v>0.3</v>
      </c>
      <c r="V27">
        <v>99.7</v>
      </c>
      <c r="W27">
        <v>0</v>
      </c>
      <c r="X27">
        <v>0.5</v>
      </c>
      <c r="Y27">
        <v>1.5</v>
      </c>
      <c r="Z27">
        <v>2.6</v>
      </c>
      <c r="AA27">
        <v>36.200000000000003</v>
      </c>
      <c r="AB27">
        <v>0.1</v>
      </c>
      <c r="AC27">
        <v>0</v>
      </c>
      <c r="AD27">
        <v>0</v>
      </c>
      <c r="AE27">
        <v>0</v>
      </c>
      <c r="AF27">
        <v>0.1</v>
      </c>
      <c r="AG27">
        <v>37.200000000000003</v>
      </c>
      <c r="AH27">
        <v>4.2</v>
      </c>
      <c r="AI27">
        <v>2.4</v>
      </c>
      <c r="AJ27">
        <v>0.3</v>
      </c>
      <c r="AK27">
        <v>0.1</v>
      </c>
      <c r="AL27">
        <v>1.6</v>
      </c>
      <c r="AM27">
        <v>0</v>
      </c>
      <c r="AN27">
        <v>0.1</v>
      </c>
      <c r="AO27">
        <v>0.2</v>
      </c>
      <c r="AP27">
        <v>0.2</v>
      </c>
      <c r="AQ27">
        <v>0.7</v>
      </c>
      <c r="AR27">
        <v>0</v>
      </c>
      <c r="AS27">
        <v>0</v>
      </c>
      <c r="AT27">
        <v>0</v>
      </c>
      <c r="AU27">
        <v>0</v>
      </c>
      <c r="AV27">
        <v>0</v>
      </c>
      <c r="AW27">
        <v>6.6</v>
      </c>
      <c r="AX27">
        <v>0</v>
      </c>
      <c r="AY27">
        <v>5.4</v>
      </c>
      <c r="AZ27">
        <v>5.3</v>
      </c>
      <c r="BA27">
        <v>0.4</v>
      </c>
      <c r="BB27">
        <v>0.1</v>
      </c>
      <c r="BC27">
        <v>5.8</v>
      </c>
      <c r="BD27">
        <v>0</v>
      </c>
      <c r="BE27">
        <v>0.1</v>
      </c>
      <c r="BF27">
        <v>0.2</v>
      </c>
      <c r="BG27">
        <v>0.2</v>
      </c>
      <c r="BH27">
        <v>0</v>
      </c>
      <c r="BI27">
        <v>2.2000000000000002</v>
      </c>
      <c r="BJ27">
        <v>0</v>
      </c>
      <c r="BK27">
        <v>0</v>
      </c>
      <c r="BL27">
        <v>0</v>
      </c>
      <c r="BM27">
        <v>0</v>
      </c>
      <c r="BO27" s="4"/>
    </row>
    <row r="28" spans="1:67" x14ac:dyDescent="0.25">
      <c r="A28" s="1">
        <v>1927</v>
      </c>
      <c r="B28" s="3"/>
      <c r="C28" s="3"/>
      <c r="R28">
        <v>33.5</v>
      </c>
      <c r="S28">
        <v>98.5</v>
      </c>
      <c r="T28">
        <v>2.1</v>
      </c>
      <c r="U28">
        <v>0.3</v>
      </c>
      <c r="V28">
        <v>102.3</v>
      </c>
      <c r="W28">
        <v>0</v>
      </c>
      <c r="X28">
        <v>0.6</v>
      </c>
      <c r="Y28">
        <v>1.5</v>
      </c>
      <c r="Z28">
        <v>2.6</v>
      </c>
      <c r="AA28">
        <v>37.700000000000003</v>
      </c>
      <c r="AB28">
        <v>0.1</v>
      </c>
      <c r="AC28">
        <v>0</v>
      </c>
      <c r="AD28">
        <v>0</v>
      </c>
      <c r="AE28">
        <v>0</v>
      </c>
      <c r="AF28">
        <v>0.1</v>
      </c>
      <c r="AG28">
        <v>38.299999999999997</v>
      </c>
      <c r="AH28">
        <v>4.4000000000000004</v>
      </c>
      <c r="AI28">
        <v>2.4</v>
      </c>
      <c r="AJ28">
        <v>0.3</v>
      </c>
      <c r="AK28">
        <v>0.1</v>
      </c>
      <c r="AL28">
        <v>1.6</v>
      </c>
      <c r="AM28">
        <v>0</v>
      </c>
      <c r="AN28">
        <v>0.1</v>
      </c>
      <c r="AO28">
        <v>0.2</v>
      </c>
      <c r="AP28">
        <v>0.2</v>
      </c>
      <c r="AQ28">
        <v>0.7</v>
      </c>
      <c r="AR28">
        <v>0</v>
      </c>
      <c r="AS28">
        <v>0</v>
      </c>
      <c r="AT28">
        <v>0</v>
      </c>
      <c r="AU28">
        <v>0</v>
      </c>
      <c r="AV28">
        <v>0</v>
      </c>
      <c r="AW28">
        <v>6.8</v>
      </c>
      <c r="AX28">
        <v>0</v>
      </c>
      <c r="AY28">
        <v>5</v>
      </c>
      <c r="AZ28">
        <v>5.3</v>
      </c>
      <c r="BA28">
        <v>0.4</v>
      </c>
      <c r="BB28">
        <v>0.1</v>
      </c>
      <c r="BC28">
        <v>5.4</v>
      </c>
      <c r="BD28">
        <v>0</v>
      </c>
      <c r="BE28">
        <v>0.1</v>
      </c>
      <c r="BF28">
        <v>0.3</v>
      </c>
      <c r="BG28">
        <v>0.2</v>
      </c>
      <c r="BH28">
        <v>0</v>
      </c>
      <c r="BI28">
        <v>2.4</v>
      </c>
      <c r="BJ28">
        <v>0</v>
      </c>
      <c r="BK28">
        <v>0</v>
      </c>
      <c r="BL28">
        <v>0</v>
      </c>
      <c r="BM28">
        <v>0</v>
      </c>
      <c r="BO28" s="4"/>
    </row>
    <row r="29" spans="1:67" x14ac:dyDescent="0.25">
      <c r="A29" s="1">
        <v>1928</v>
      </c>
      <c r="B29" s="3"/>
      <c r="C29" s="3"/>
      <c r="R29">
        <v>34.200000000000003</v>
      </c>
      <c r="S29">
        <v>101.3</v>
      </c>
      <c r="T29">
        <v>2.2999999999999998</v>
      </c>
      <c r="U29">
        <v>0.3</v>
      </c>
      <c r="V29">
        <v>110.4</v>
      </c>
      <c r="W29">
        <v>0</v>
      </c>
      <c r="X29">
        <v>0.6</v>
      </c>
      <c r="Y29">
        <v>1.6</v>
      </c>
      <c r="Z29">
        <v>2.5</v>
      </c>
      <c r="AA29">
        <v>38</v>
      </c>
      <c r="AB29">
        <v>0.1</v>
      </c>
      <c r="AC29">
        <v>0</v>
      </c>
      <c r="AD29">
        <v>0</v>
      </c>
      <c r="AE29">
        <v>0</v>
      </c>
      <c r="AF29">
        <v>0.1</v>
      </c>
      <c r="AG29">
        <v>38.9</v>
      </c>
      <c r="AH29">
        <v>4.5</v>
      </c>
      <c r="AI29">
        <v>2.5</v>
      </c>
      <c r="AJ29">
        <v>0.3</v>
      </c>
      <c r="AK29">
        <v>0.1</v>
      </c>
      <c r="AL29">
        <v>1.7</v>
      </c>
      <c r="AM29">
        <v>0</v>
      </c>
      <c r="AN29">
        <v>0.1</v>
      </c>
      <c r="AO29">
        <v>0.2</v>
      </c>
      <c r="AP29">
        <v>0.2</v>
      </c>
      <c r="AQ29">
        <v>0.7</v>
      </c>
      <c r="AR29">
        <v>0</v>
      </c>
      <c r="AS29">
        <v>0</v>
      </c>
      <c r="AT29">
        <v>0</v>
      </c>
      <c r="AU29">
        <v>0</v>
      </c>
      <c r="AV29">
        <v>0</v>
      </c>
      <c r="AW29">
        <v>7.1</v>
      </c>
      <c r="AX29">
        <v>0</v>
      </c>
      <c r="AY29">
        <v>5.2</v>
      </c>
      <c r="AZ29">
        <v>5.2</v>
      </c>
      <c r="BA29">
        <v>0.5</v>
      </c>
      <c r="BB29">
        <v>0.1</v>
      </c>
      <c r="BC29">
        <v>5.0999999999999996</v>
      </c>
      <c r="BD29">
        <v>0</v>
      </c>
      <c r="BE29">
        <v>0.2</v>
      </c>
      <c r="BF29">
        <v>0.3</v>
      </c>
      <c r="BG29">
        <v>0.3</v>
      </c>
      <c r="BH29">
        <v>0</v>
      </c>
      <c r="BI29">
        <v>2.5</v>
      </c>
      <c r="BJ29">
        <v>0</v>
      </c>
      <c r="BK29">
        <v>0</v>
      </c>
      <c r="BL29">
        <v>0</v>
      </c>
      <c r="BM29">
        <v>0</v>
      </c>
      <c r="BO29" s="4"/>
    </row>
    <row r="30" spans="1:67" x14ac:dyDescent="0.25">
      <c r="A30" s="1">
        <v>1929</v>
      </c>
      <c r="B30">
        <v>105.3</v>
      </c>
      <c r="C30">
        <v>104.6</v>
      </c>
      <c r="D30">
        <v>10.4</v>
      </c>
      <c r="E30">
        <v>0.7</v>
      </c>
      <c r="F30">
        <v>51.4</v>
      </c>
      <c r="G30">
        <v>14</v>
      </c>
      <c r="H30">
        <v>6.1</v>
      </c>
      <c r="I30">
        <v>10.8</v>
      </c>
      <c r="J30">
        <v>4.5999999999999996</v>
      </c>
      <c r="K30">
        <v>6.8</v>
      </c>
      <c r="L30">
        <v>1</v>
      </c>
      <c r="M30">
        <v>0</v>
      </c>
      <c r="N30">
        <v>0</v>
      </c>
      <c r="O30">
        <f>K30-N30</f>
        <v>6.8</v>
      </c>
      <c r="P30">
        <v>0.5</v>
      </c>
      <c r="Q30">
        <v>0</v>
      </c>
      <c r="R30">
        <v>34.299999999999997</v>
      </c>
      <c r="S30">
        <v>100.3</v>
      </c>
      <c r="T30">
        <v>2.5</v>
      </c>
      <c r="U30">
        <v>0.4</v>
      </c>
      <c r="V30">
        <v>114.2</v>
      </c>
      <c r="W30">
        <v>0</v>
      </c>
      <c r="X30">
        <v>0.7</v>
      </c>
      <c r="Y30">
        <v>1.8</v>
      </c>
      <c r="Z30">
        <v>2.5</v>
      </c>
      <c r="AA30">
        <v>40</v>
      </c>
      <c r="AB30">
        <v>0.2</v>
      </c>
      <c r="AC30">
        <v>0</v>
      </c>
      <c r="AD30">
        <v>0</v>
      </c>
      <c r="AE30">
        <v>0</v>
      </c>
      <c r="AF30">
        <v>0.2</v>
      </c>
      <c r="AG30">
        <v>39.200000000000003</v>
      </c>
      <c r="AH30">
        <v>4.5999999999999996</v>
      </c>
      <c r="AI30">
        <v>2.6</v>
      </c>
      <c r="AJ30">
        <v>0.3</v>
      </c>
      <c r="AK30">
        <v>0.1</v>
      </c>
      <c r="AL30">
        <v>1.8</v>
      </c>
      <c r="AM30">
        <v>0</v>
      </c>
      <c r="AN30">
        <v>0.1</v>
      </c>
      <c r="AO30">
        <v>0.2</v>
      </c>
      <c r="AP30">
        <v>0.3</v>
      </c>
      <c r="AQ30">
        <v>0.7</v>
      </c>
      <c r="AR30">
        <v>0</v>
      </c>
      <c r="AS30">
        <v>0</v>
      </c>
      <c r="AT30">
        <v>0</v>
      </c>
      <c r="AU30">
        <v>0</v>
      </c>
      <c r="AV30">
        <v>0</v>
      </c>
      <c r="AW30">
        <v>7.3</v>
      </c>
      <c r="AX30">
        <v>0</v>
      </c>
      <c r="AY30">
        <v>5.7</v>
      </c>
      <c r="AZ30">
        <v>5.5</v>
      </c>
      <c r="BA30">
        <v>0.6</v>
      </c>
      <c r="BB30">
        <v>0.1</v>
      </c>
      <c r="BC30">
        <v>4</v>
      </c>
      <c r="BD30">
        <v>0</v>
      </c>
      <c r="BE30">
        <v>0.2</v>
      </c>
      <c r="BF30">
        <v>0.4</v>
      </c>
      <c r="BG30">
        <v>0.3</v>
      </c>
      <c r="BH30">
        <v>0</v>
      </c>
      <c r="BI30">
        <v>2.6</v>
      </c>
      <c r="BJ30">
        <v>0.1</v>
      </c>
      <c r="BK30">
        <v>0</v>
      </c>
      <c r="BL30">
        <v>0.1</v>
      </c>
      <c r="BM30">
        <v>0</v>
      </c>
      <c r="BO30" s="4"/>
    </row>
    <row r="31" spans="1:67" x14ac:dyDescent="0.25">
      <c r="A31" s="1">
        <v>1930</v>
      </c>
      <c r="B31">
        <v>92.9</v>
      </c>
      <c r="C31">
        <v>92.2</v>
      </c>
      <c r="D31">
        <v>10.199999999999999</v>
      </c>
      <c r="E31">
        <v>-0.4</v>
      </c>
      <c r="F31">
        <v>47.2</v>
      </c>
      <c r="G31">
        <v>10.9</v>
      </c>
      <c r="H31">
        <v>5.4</v>
      </c>
      <c r="I31">
        <v>7.5</v>
      </c>
      <c r="J31">
        <v>4.8</v>
      </c>
      <c r="K31">
        <v>7</v>
      </c>
      <c r="L31">
        <v>1</v>
      </c>
      <c r="M31">
        <v>0</v>
      </c>
      <c r="N31">
        <v>0.1</v>
      </c>
      <c r="O31">
        <f t="shared" ref="O31:O94" si="0">K31-N31</f>
        <v>6.9</v>
      </c>
      <c r="P31">
        <v>0.5</v>
      </c>
      <c r="Q31">
        <v>0</v>
      </c>
      <c r="R31">
        <v>32.700000000000003</v>
      </c>
      <c r="S31">
        <v>95</v>
      </c>
      <c r="T31">
        <v>2.5</v>
      </c>
      <c r="U31">
        <v>0.4</v>
      </c>
      <c r="V31">
        <v>108.8</v>
      </c>
      <c r="W31">
        <v>0</v>
      </c>
      <c r="X31">
        <v>0.7</v>
      </c>
      <c r="Y31">
        <v>1.8</v>
      </c>
      <c r="Z31">
        <v>2.4</v>
      </c>
      <c r="AA31">
        <v>39.700000000000003</v>
      </c>
      <c r="AB31">
        <v>0.2</v>
      </c>
      <c r="AC31">
        <v>0</v>
      </c>
      <c r="AD31">
        <v>0</v>
      </c>
      <c r="AE31">
        <v>0</v>
      </c>
      <c r="AF31">
        <v>0.2</v>
      </c>
      <c r="AG31">
        <v>36.9</v>
      </c>
      <c r="AH31">
        <v>4.5</v>
      </c>
      <c r="AI31">
        <v>2.5</v>
      </c>
      <c r="AJ31">
        <v>0.4</v>
      </c>
      <c r="AK31">
        <v>0.1</v>
      </c>
      <c r="AL31">
        <v>1.8</v>
      </c>
      <c r="AM31">
        <v>0</v>
      </c>
      <c r="AN31">
        <v>0.1</v>
      </c>
      <c r="AO31">
        <v>0.2</v>
      </c>
      <c r="AP31">
        <v>0.3</v>
      </c>
      <c r="AQ31">
        <v>0.7</v>
      </c>
      <c r="AR31">
        <v>0</v>
      </c>
      <c r="AS31">
        <v>0</v>
      </c>
      <c r="AT31">
        <v>0</v>
      </c>
      <c r="AU31">
        <v>0</v>
      </c>
      <c r="AV31">
        <v>0</v>
      </c>
      <c r="AW31">
        <v>6.7</v>
      </c>
      <c r="AX31">
        <v>0</v>
      </c>
      <c r="AY31">
        <v>4.5999999999999996</v>
      </c>
      <c r="AZ31">
        <v>4.5</v>
      </c>
      <c r="BA31">
        <v>0.6</v>
      </c>
      <c r="BB31">
        <v>0.1</v>
      </c>
      <c r="BC31">
        <v>2.4</v>
      </c>
      <c r="BD31">
        <v>0</v>
      </c>
      <c r="BE31">
        <v>0.2</v>
      </c>
      <c r="BF31">
        <v>0.4</v>
      </c>
      <c r="BG31">
        <v>0.2</v>
      </c>
      <c r="BH31">
        <v>0</v>
      </c>
      <c r="BI31">
        <v>2.9</v>
      </c>
      <c r="BJ31">
        <v>0.1</v>
      </c>
      <c r="BK31">
        <v>0</v>
      </c>
      <c r="BL31">
        <v>0.1</v>
      </c>
      <c r="BM31">
        <v>0</v>
      </c>
      <c r="BO31" s="4"/>
    </row>
    <row r="32" spans="1:67" x14ac:dyDescent="0.25">
      <c r="A32" s="1">
        <v>1931</v>
      </c>
      <c r="B32">
        <v>77.900000000000006</v>
      </c>
      <c r="C32">
        <v>77.400000000000006</v>
      </c>
      <c r="D32">
        <v>9.5</v>
      </c>
      <c r="E32">
        <v>0.7</v>
      </c>
      <c r="F32">
        <v>40.1</v>
      </c>
      <c r="G32">
        <v>8.3000000000000007</v>
      </c>
      <c r="H32">
        <v>4.4000000000000004</v>
      </c>
      <c r="I32">
        <v>3</v>
      </c>
      <c r="J32">
        <v>4.8</v>
      </c>
      <c r="K32">
        <v>6.7</v>
      </c>
      <c r="L32">
        <v>1</v>
      </c>
      <c r="M32">
        <v>0</v>
      </c>
      <c r="N32">
        <v>0.1</v>
      </c>
      <c r="O32">
        <f t="shared" si="0"/>
        <v>6.6000000000000005</v>
      </c>
      <c r="P32">
        <v>0.5</v>
      </c>
      <c r="Q32">
        <v>0</v>
      </c>
      <c r="R32">
        <v>29.7</v>
      </c>
      <c r="S32">
        <v>84</v>
      </c>
      <c r="T32">
        <v>2.5</v>
      </c>
      <c r="U32">
        <v>0.3</v>
      </c>
      <c r="V32">
        <v>88.9</v>
      </c>
      <c r="W32">
        <v>0</v>
      </c>
      <c r="X32">
        <v>0.7</v>
      </c>
      <c r="Y32">
        <v>1.8</v>
      </c>
      <c r="Z32">
        <v>2.4</v>
      </c>
      <c r="AA32">
        <v>37.4</v>
      </c>
      <c r="AB32">
        <v>0.3</v>
      </c>
      <c r="AC32">
        <v>0</v>
      </c>
      <c r="AD32">
        <v>0</v>
      </c>
      <c r="AE32">
        <v>0</v>
      </c>
      <c r="AF32">
        <v>0.3</v>
      </c>
      <c r="AG32">
        <v>32.299999999999997</v>
      </c>
      <c r="AH32">
        <v>4.2</v>
      </c>
      <c r="AI32">
        <v>2.2999999999999998</v>
      </c>
      <c r="AJ32">
        <v>0.4</v>
      </c>
      <c r="AK32">
        <v>0.1</v>
      </c>
      <c r="AL32">
        <v>1.7</v>
      </c>
      <c r="AM32">
        <v>0</v>
      </c>
      <c r="AN32">
        <v>0.1</v>
      </c>
      <c r="AO32">
        <v>0.2</v>
      </c>
      <c r="AP32">
        <v>0.3</v>
      </c>
      <c r="AQ32">
        <v>0.7</v>
      </c>
      <c r="AR32">
        <v>0</v>
      </c>
      <c r="AS32">
        <v>0</v>
      </c>
      <c r="AT32">
        <v>0</v>
      </c>
      <c r="AU32">
        <v>0</v>
      </c>
      <c r="AV32">
        <v>0</v>
      </c>
      <c r="AW32">
        <v>6.1</v>
      </c>
      <c r="AX32">
        <v>0</v>
      </c>
      <c r="AY32">
        <v>3.1</v>
      </c>
      <c r="AZ32">
        <v>2.7</v>
      </c>
      <c r="BA32">
        <v>0.5</v>
      </c>
      <c r="BB32">
        <v>0.1</v>
      </c>
      <c r="BC32">
        <v>1.8</v>
      </c>
      <c r="BD32">
        <v>0</v>
      </c>
      <c r="BE32">
        <v>0.2</v>
      </c>
      <c r="BF32">
        <v>0.3</v>
      </c>
      <c r="BG32">
        <v>0.3</v>
      </c>
      <c r="BH32">
        <v>0</v>
      </c>
      <c r="BI32">
        <v>2.7</v>
      </c>
      <c r="BJ32">
        <v>0.1</v>
      </c>
      <c r="BK32">
        <v>0</v>
      </c>
      <c r="BL32">
        <v>0.1</v>
      </c>
      <c r="BM32">
        <v>0</v>
      </c>
      <c r="BO32" s="4"/>
    </row>
    <row r="33" spans="1:67" x14ac:dyDescent="0.25">
      <c r="A33" s="1">
        <v>1932</v>
      </c>
      <c r="B33">
        <v>59.9</v>
      </c>
      <c r="C33">
        <v>59.5</v>
      </c>
      <c r="D33">
        <v>8.3000000000000007</v>
      </c>
      <c r="E33">
        <v>0.3</v>
      </c>
      <c r="F33">
        <v>31.3</v>
      </c>
      <c r="G33">
        <v>5</v>
      </c>
      <c r="H33">
        <v>3.6</v>
      </c>
      <c r="I33">
        <v>-0.2</v>
      </c>
      <c r="J33">
        <v>4.5</v>
      </c>
      <c r="K33">
        <v>6.6</v>
      </c>
      <c r="L33">
        <v>1.1000000000000001</v>
      </c>
      <c r="M33">
        <v>0</v>
      </c>
      <c r="N33">
        <v>0.1</v>
      </c>
      <c r="O33">
        <f t="shared" si="0"/>
        <v>6.5</v>
      </c>
      <c r="P33">
        <v>0.6</v>
      </c>
      <c r="Q33">
        <v>0</v>
      </c>
      <c r="R33">
        <v>26.7</v>
      </c>
      <c r="S33">
        <v>78.599999999999994</v>
      </c>
      <c r="T33">
        <v>2.4</v>
      </c>
      <c r="U33">
        <v>0.3</v>
      </c>
      <c r="V33">
        <v>79.599999999999994</v>
      </c>
      <c r="W33">
        <v>0</v>
      </c>
      <c r="X33">
        <v>0.7</v>
      </c>
      <c r="Y33">
        <v>1.7</v>
      </c>
      <c r="Z33">
        <v>2.2999999999999998</v>
      </c>
      <c r="AA33">
        <v>32.1</v>
      </c>
      <c r="AB33">
        <v>0.3</v>
      </c>
      <c r="AC33">
        <v>0</v>
      </c>
      <c r="AD33">
        <v>0</v>
      </c>
      <c r="AE33">
        <v>0</v>
      </c>
      <c r="AF33">
        <v>0.3</v>
      </c>
      <c r="AG33">
        <v>28.5</v>
      </c>
      <c r="AH33">
        <v>3.7</v>
      </c>
      <c r="AI33">
        <v>2</v>
      </c>
      <c r="AJ33">
        <v>0.4</v>
      </c>
      <c r="AK33">
        <v>0</v>
      </c>
      <c r="AL33">
        <v>1.3</v>
      </c>
      <c r="AM33">
        <v>0</v>
      </c>
      <c r="AN33">
        <v>0.1</v>
      </c>
      <c r="AO33">
        <v>0.2</v>
      </c>
      <c r="AP33">
        <v>0.3</v>
      </c>
      <c r="AQ33">
        <v>0.6</v>
      </c>
      <c r="AR33">
        <v>0</v>
      </c>
      <c r="AS33">
        <v>0</v>
      </c>
      <c r="AT33">
        <v>0</v>
      </c>
      <c r="AU33">
        <v>0</v>
      </c>
      <c r="AV33">
        <v>0</v>
      </c>
      <c r="AW33">
        <v>4.8</v>
      </c>
      <c r="AX33">
        <v>0</v>
      </c>
      <c r="AY33">
        <v>2</v>
      </c>
      <c r="AZ33">
        <v>1.4</v>
      </c>
      <c r="BA33">
        <v>0.4</v>
      </c>
      <c r="BB33">
        <v>0</v>
      </c>
      <c r="BC33">
        <v>0.8</v>
      </c>
      <c r="BD33">
        <v>0</v>
      </c>
      <c r="BE33">
        <v>0.2</v>
      </c>
      <c r="BF33">
        <v>0.3</v>
      </c>
      <c r="BG33">
        <v>0.2</v>
      </c>
      <c r="BH33">
        <v>0</v>
      </c>
      <c r="BI33">
        <v>1.9</v>
      </c>
      <c r="BJ33">
        <v>0.1</v>
      </c>
      <c r="BK33">
        <v>0</v>
      </c>
      <c r="BL33">
        <v>0.1</v>
      </c>
      <c r="BM33">
        <v>0</v>
      </c>
      <c r="BO33" s="4"/>
    </row>
    <row r="34" spans="1:67" x14ac:dyDescent="0.25">
      <c r="A34" s="1">
        <v>1933</v>
      </c>
      <c r="B34">
        <v>57.5</v>
      </c>
      <c r="C34">
        <v>57.2</v>
      </c>
      <c r="D34">
        <v>8</v>
      </c>
      <c r="E34">
        <v>0.5</v>
      </c>
      <c r="F34">
        <v>29.8</v>
      </c>
      <c r="G34">
        <v>5.3</v>
      </c>
      <c r="H34">
        <v>2.9</v>
      </c>
      <c r="I34">
        <v>-0.2</v>
      </c>
      <c r="J34">
        <v>4</v>
      </c>
      <c r="K34">
        <v>6.9</v>
      </c>
      <c r="L34">
        <v>1.7999999999999998</v>
      </c>
      <c r="M34">
        <v>0.1</v>
      </c>
      <c r="N34">
        <v>0.2</v>
      </c>
      <c r="O34">
        <f t="shared" si="0"/>
        <v>6.7</v>
      </c>
      <c r="P34">
        <v>0.5</v>
      </c>
      <c r="Q34">
        <v>0</v>
      </c>
      <c r="R34">
        <v>26.4</v>
      </c>
      <c r="S34">
        <v>80.5</v>
      </c>
      <c r="T34">
        <v>2.4</v>
      </c>
      <c r="U34">
        <v>0.3</v>
      </c>
      <c r="V34">
        <v>86.9</v>
      </c>
      <c r="W34">
        <v>0</v>
      </c>
      <c r="X34">
        <v>0.7</v>
      </c>
      <c r="Y34">
        <v>1.7</v>
      </c>
      <c r="Z34">
        <v>2.2999999999999998</v>
      </c>
      <c r="AA34">
        <v>37.1</v>
      </c>
      <c r="AB34">
        <v>0.4</v>
      </c>
      <c r="AC34">
        <v>0</v>
      </c>
      <c r="AD34">
        <v>0</v>
      </c>
      <c r="AE34">
        <v>0</v>
      </c>
      <c r="AF34">
        <v>0.4</v>
      </c>
      <c r="AG34">
        <v>27.9</v>
      </c>
      <c r="AH34">
        <v>3.4</v>
      </c>
      <c r="AI34">
        <v>2</v>
      </c>
      <c r="AJ34">
        <v>0.3</v>
      </c>
      <c r="AK34">
        <v>0</v>
      </c>
      <c r="AL34">
        <v>1.3</v>
      </c>
      <c r="AM34">
        <v>0</v>
      </c>
      <c r="AN34">
        <v>0.1</v>
      </c>
      <c r="AO34">
        <v>0.2</v>
      </c>
      <c r="AP34">
        <v>0.3</v>
      </c>
      <c r="AQ34">
        <v>0.7</v>
      </c>
      <c r="AR34">
        <v>0.1</v>
      </c>
      <c r="AS34">
        <v>0</v>
      </c>
      <c r="AT34">
        <v>0</v>
      </c>
      <c r="AU34">
        <v>0</v>
      </c>
      <c r="AV34">
        <v>0.1</v>
      </c>
      <c r="AW34">
        <v>4.9000000000000004</v>
      </c>
      <c r="AX34">
        <v>0</v>
      </c>
      <c r="AY34">
        <v>1.9</v>
      </c>
      <c r="AZ34">
        <v>1.1000000000000001</v>
      </c>
      <c r="BA34">
        <v>0.4</v>
      </c>
      <c r="BB34">
        <v>0</v>
      </c>
      <c r="BC34">
        <v>0.7</v>
      </c>
      <c r="BD34">
        <v>0</v>
      </c>
      <c r="BE34">
        <v>0.2</v>
      </c>
      <c r="BF34">
        <v>0.2</v>
      </c>
      <c r="BG34">
        <v>0.2</v>
      </c>
      <c r="BH34">
        <v>0</v>
      </c>
      <c r="BI34">
        <v>1.7</v>
      </c>
      <c r="BJ34">
        <v>0.1</v>
      </c>
      <c r="BK34">
        <v>0</v>
      </c>
      <c r="BL34">
        <v>0.1</v>
      </c>
      <c r="BM34">
        <v>0</v>
      </c>
      <c r="BO34" s="4"/>
    </row>
    <row r="35" spans="1:67" x14ac:dyDescent="0.25">
      <c r="A35" s="1">
        <v>1934</v>
      </c>
      <c r="B35">
        <v>67.099999999999994</v>
      </c>
      <c r="C35">
        <v>66.8</v>
      </c>
      <c r="D35">
        <v>8.4</v>
      </c>
      <c r="E35">
        <v>0.4</v>
      </c>
      <c r="F35">
        <v>34.6</v>
      </c>
      <c r="G35">
        <v>7</v>
      </c>
      <c r="H35">
        <v>2.5</v>
      </c>
      <c r="I35">
        <v>2.5</v>
      </c>
      <c r="J35">
        <v>4</v>
      </c>
      <c r="K35">
        <v>7.6</v>
      </c>
      <c r="L35">
        <v>2.5</v>
      </c>
      <c r="M35">
        <v>0.2</v>
      </c>
      <c r="N35">
        <v>0.5</v>
      </c>
      <c r="O35">
        <f t="shared" si="0"/>
        <v>7.1</v>
      </c>
      <c r="P35">
        <v>0.5</v>
      </c>
      <c r="Q35">
        <v>0</v>
      </c>
      <c r="R35">
        <v>26.5</v>
      </c>
      <c r="S35">
        <v>81.599999999999994</v>
      </c>
      <c r="T35">
        <v>2.6</v>
      </c>
      <c r="U35">
        <v>0.3</v>
      </c>
      <c r="V35">
        <v>87.6</v>
      </c>
      <c r="W35">
        <v>0</v>
      </c>
      <c r="X35">
        <v>0.8</v>
      </c>
      <c r="Y35">
        <v>1.8</v>
      </c>
      <c r="Z35">
        <v>2.5</v>
      </c>
      <c r="AA35">
        <v>44.5</v>
      </c>
      <c r="AB35">
        <v>0.4</v>
      </c>
      <c r="AC35">
        <v>0</v>
      </c>
      <c r="AD35">
        <v>0</v>
      </c>
      <c r="AE35">
        <v>0</v>
      </c>
      <c r="AF35">
        <v>0.4</v>
      </c>
      <c r="AG35">
        <v>27.8</v>
      </c>
      <c r="AH35">
        <v>3.4</v>
      </c>
      <c r="AI35">
        <v>2</v>
      </c>
      <c r="AJ35">
        <v>0.3</v>
      </c>
      <c r="AK35">
        <v>0</v>
      </c>
      <c r="AL35">
        <v>1.4</v>
      </c>
      <c r="AM35">
        <v>0</v>
      </c>
      <c r="AN35">
        <v>0.1</v>
      </c>
      <c r="AO35">
        <v>0.2</v>
      </c>
      <c r="AP35">
        <v>0.3</v>
      </c>
      <c r="AQ35">
        <v>0.8</v>
      </c>
      <c r="AR35">
        <v>0.1</v>
      </c>
      <c r="AS35">
        <v>0</v>
      </c>
      <c r="AT35">
        <v>0</v>
      </c>
      <c r="AU35">
        <v>0</v>
      </c>
      <c r="AV35">
        <v>0.1</v>
      </c>
      <c r="AW35">
        <v>5</v>
      </c>
      <c r="AX35">
        <v>0</v>
      </c>
      <c r="AY35">
        <v>2.5</v>
      </c>
      <c r="AZ35">
        <v>1.3</v>
      </c>
      <c r="BA35">
        <v>0.5</v>
      </c>
      <c r="BB35">
        <v>0.1</v>
      </c>
      <c r="BC35">
        <v>1</v>
      </c>
      <c r="BD35">
        <v>0</v>
      </c>
      <c r="BE35">
        <v>0.2</v>
      </c>
      <c r="BF35">
        <v>0.3</v>
      </c>
      <c r="BG35">
        <v>0.3</v>
      </c>
      <c r="BH35">
        <v>0</v>
      </c>
      <c r="BI35">
        <v>2.2000000000000002</v>
      </c>
      <c r="BJ35">
        <v>0.1</v>
      </c>
      <c r="BK35">
        <v>0</v>
      </c>
      <c r="BL35">
        <v>0.1</v>
      </c>
      <c r="BM35">
        <v>0</v>
      </c>
      <c r="BO35" s="4"/>
    </row>
    <row r="36" spans="1:67" x14ac:dyDescent="0.25">
      <c r="A36" s="1">
        <v>1935</v>
      </c>
      <c r="B36">
        <v>74.599999999999994</v>
      </c>
      <c r="C36">
        <v>74.2</v>
      </c>
      <c r="D36">
        <v>8.5</v>
      </c>
      <c r="E36">
        <v>-0.2</v>
      </c>
      <c r="F36">
        <v>37.700000000000003</v>
      </c>
      <c r="G36">
        <v>10.1</v>
      </c>
      <c r="H36">
        <v>2.6</v>
      </c>
      <c r="I36">
        <v>4</v>
      </c>
      <c r="J36">
        <v>4.0999999999999996</v>
      </c>
      <c r="K36">
        <v>8</v>
      </c>
      <c r="L36">
        <v>2.5</v>
      </c>
      <c r="M36">
        <v>0.3</v>
      </c>
      <c r="N36">
        <v>0.6</v>
      </c>
      <c r="O36">
        <f t="shared" si="0"/>
        <v>7.4</v>
      </c>
      <c r="P36">
        <v>0.5</v>
      </c>
      <c r="Q36">
        <v>0</v>
      </c>
      <c r="R36">
        <v>25.9</v>
      </c>
      <c r="S36">
        <v>81.599999999999994</v>
      </c>
      <c r="T36">
        <v>2.8</v>
      </c>
      <c r="U36">
        <v>0.3</v>
      </c>
      <c r="V36">
        <v>88.9</v>
      </c>
      <c r="W36">
        <v>0</v>
      </c>
      <c r="X36">
        <v>0.9</v>
      </c>
      <c r="Y36">
        <v>1.9</v>
      </c>
      <c r="Z36">
        <v>2.6</v>
      </c>
      <c r="AA36">
        <v>44.6</v>
      </c>
      <c r="AB36">
        <v>0.4</v>
      </c>
      <c r="AC36">
        <v>0</v>
      </c>
      <c r="AD36">
        <v>0</v>
      </c>
      <c r="AE36">
        <v>0</v>
      </c>
      <c r="AF36">
        <v>0.4</v>
      </c>
      <c r="AG36">
        <v>27.8</v>
      </c>
      <c r="AH36">
        <v>3.4</v>
      </c>
      <c r="AI36">
        <v>2.1</v>
      </c>
      <c r="AJ36">
        <v>0.4</v>
      </c>
      <c r="AK36">
        <v>0</v>
      </c>
      <c r="AL36">
        <v>1.4</v>
      </c>
      <c r="AM36">
        <v>0</v>
      </c>
      <c r="AN36">
        <v>0.2</v>
      </c>
      <c r="AO36">
        <v>0.2</v>
      </c>
      <c r="AP36">
        <v>0.3</v>
      </c>
      <c r="AQ36">
        <v>0.8</v>
      </c>
      <c r="AR36">
        <v>0.1</v>
      </c>
      <c r="AS36">
        <v>0</v>
      </c>
      <c r="AT36">
        <v>0</v>
      </c>
      <c r="AU36">
        <v>0</v>
      </c>
      <c r="AV36">
        <v>0.1</v>
      </c>
      <c r="AW36">
        <v>5.3</v>
      </c>
      <c r="AX36">
        <v>0</v>
      </c>
      <c r="AY36">
        <v>3.1</v>
      </c>
      <c r="AZ36">
        <v>1.5</v>
      </c>
      <c r="BA36">
        <v>0.6</v>
      </c>
      <c r="BB36">
        <v>0.1</v>
      </c>
      <c r="BC36">
        <v>1.4</v>
      </c>
      <c r="BD36">
        <v>0</v>
      </c>
      <c r="BE36">
        <v>0.2</v>
      </c>
      <c r="BF36">
        <v>0.3</v>
      </c>
      <c r="BG36">
        <v>0.5</v>
      </c>
      <c r="BH36">
        <v>0</v>
      </c>
      <c r="BI36">
        <v>2.2999999999999998</v>
      </c>
      <c r="BJ36">
        <v>0.1</v>
      </c>
      <c r="BK36">
        <v>0</v>
      </c>
      <c r="BL36">
        <v>0.1</v>
      </c>
      <c r="BM36">
        <v>0</v>
      </c>
      <c r="BO36" s="4"/>
    </row>
    <row r="37" spans="1:67" x14ac:dyDescent="0.25">
      <c r="A37" s="1">
        <v>1936</v>
      </c>
      <c r="B37">
        <v>85.1</v>
      </c>
      <c r="C37">
        <v>84.8</v>
      </c>
      <c r="D37">
        <v>8.8000000000000007</v>
      </c>
      <c r="E37">
        <v>1.2</v>
      </c>
      <c r="F37">
        <v>43.3</v>
      </c>
      <c r="G37">
        <v>10.4</v>
      </c>
      <c r="H37">
        <v>2.7</v>
      </c>
      <c r="I37">
        <v>6.2</v>
      </c>
      <c r="J37">
        <v>3.8</v>
      </c>
      <c r="K37">
        <v>8.5</v>
      </c>
      <c r="L37">
        <v>2.6</v>
      </c>
      <c r="M37">
        <v>0.4</v>
      </c>
      <c r="N37">
        <v>0.3</v>
      </c>
      <c r="O37">
        <f t="shared" si="0"/>
        <v>8.1999999999999993</v>
      </c>
      <c r="P37">
        <v>0.5</v>
      </c>
      <c r="Q37">
        <v>0</v>
      </c>
      <c r="R37">
        <v>27.8</v>
      </c>
      <c r="S37">
        <v>90.4</v>
      </c>
      <c r="T37">
        <v>3.1</v>
      </c>
      <c r="U37">
        <v>0.3</v>
      </c>
      <c r="V37">
        <v>98.7</v>
      </c>
      <c r="W37">
        <v>0</v>
      </c>
      <c r="X37">
        <v>1</v>
      </c>
      <c r="Y37">
        <v>2.1</v>
      </c>
      <c r="Z37">
        <v>2.7</v>
      </c>
      <c r="AA37">
        <v>51.3</v>
      </c>
      <c r="AB37">
        <v>0.5</v>
      </c>
      <c r="AC37">
        <v>0</v>
      </c>
      <c r="AD37">
        <v>0.1</v>
      </c>
      <c r="AE37">
        <v>0</v>
      </c>
      <c r="AF37">
        <v>0.5</v>
      </c>
      <c r="AG37">
        <v>29.3</v>
      </c>
      <c r="AH37">
        <v>3.4</v>
      </c>
      <c r="AI37">
        <v>2.1</v>
      </c>
      <c r="AJ37">
        <v>0.4</v>
      </c>
      <c r="AK37">
        <v>0.1</v>
      </c>
      <c r="AL37">
        <v>1.5</v>
      </c>
      <c r="AM37">
        <v>0</v>
      </c>
      <c r="AN37">
        <v>0.2</v>
      </c>
      <c r="AO37">
        <v>0.2</v>
      </c>
      <c r="AP37">
        <v>0.3</v>
      </c>
      <c r="AQ37">
        <v>0.9</v>
      </c>
      <c r="AR37">
        <v>0.1</v>
      </c>
      <c r="AS37">
        <v>0</v>
      </c>
      <c r="AT37">
        <v>0</v>
      </c>
      <c r="AU37">
        <v>0</v>
      </c>
      <c r="AV37">
        <v>0.1</v>
      </c>
      <c r="AW37">
        <v>5.7</v>
      </c>
      <c r="AX37">
        <v>0</v>
      </c>
      <c r="AY37">
        <v>4.0999999999999996</v>
      </c>
      <c r="AZ37">
        <v>1.9</v>
      </c>
      <c r="BA37">
        <v>0.6</v>
      </c>
      <c r="BB37">
        <v>0.1</v>
      </c>
      <c r="BC37">
        <v>1.8</v>
      </c>
      <c r="BD37">
        <v>0</v>
      </c>
      <c r="BE37">
        <v>0.2</v>
      </c>
      <c r="BF37">
        <v>0.4</v>
      </c>
      <c r="BG37">
        <v>0.4</v>
      </c>
      <c r="BH37">
        <v>0.1</v>
      </c>
      <c r="BI37">
        <v>3.6</v>
      </c>
      <c r="BJ37">
        <v>0.1</v>
      </c>
      <c r="BK37">
        <v>0</v>
      </c>
      <c r="BL37">
        <v>0.1</v>
      </c>
      <c r="BM37">
        <v>0</v>
      </c>
      <c r="BO37" s="4"/>
    </row>
    <row r="38" spans="1:67" x14ac:dyDescent="0.25">
      <c r="A38" s="1">
        <v>1937</v>
      </c>
      <c r="B38">
        <v>93.4</v>
      </c>
      <c r="C38">
        <v>93</v>
      </c>
      <c r="D38">
        <v>9.8000000000000007</v>
      </c>
      <c r="E38">
        <v>0</v>
      </c>
      <c r="F38">
        <v>48.3</v>
      </c>
      <c r="G38">
        <v>12.5</v>
      </c>
      <c r="H38">
        <v>3</v>
      </c>
      <c r="I38">
        <v>7.1</v>
      </c>
      <c r="J38">
        <v>3.7</v>
      </c>
      <c r="K38">
        <v>8.9</v>
      </c>
      <c r="L38">
        <v>2.8</v>
      </c>
      <c r="M38">
        <v>0.4</v>
      </c>
      <c r="N38">
        <v>0.3</v>
      </c>
      <c r="O38">
        <f t="shared" si="0"/>
        <v>8.6</v>
      </c>
      <c r="P38">
        <v>0.5</v>
      </c>
      <c r="Q38">
        <v>0</v>
      </c>
      <c r="R38">
        <v>29.9</v>
      </c>
      <c r="S38">
        <v>93.1</v>
      </c>
      <c r="T38">
        <v>3.4</v>
      </c>
      <c r="U38">
        <v>0.4</v>
      </c>
      <c r="V38">
        <v>104.9</v>
      </c>
      <c r="W38">
        <v>0</v>
      </c>
      <c r="X38">
        <v>1.1000000000000001</v>
      </c>
      <c r="Y38">
        <v>2.4</v>
      </c>
      <c r="Z38">
        <v>3</v>
      </c>
      <c r="AA38">
        <v>54.4</v>
      </c>
      <c r="AB38">
        <v>0.5</v>
      </c>
      <c r="AC38">
        <v>0</v>
      </c>
      <c r="AD38">
        <v>0.3</v>
      </c>
      <c r="AE38">
        <v>0</v>
      </c>
      <c r="AF38">
        <v>0.5</v>
      </c>
      <c r="AG38">
        <v>30.9</v>
      </c>
      <c r="AH38">
        <v>3.8</v>
      </c>
      <c r="AI38">
        <v>2.4</v>
      </c>
      <c r="AJ38">
        <v>0.5</v>
      </c>
      <c r="AK38">
        <v>0.1</v>
      </c>
      <c r="AL38">
        <v>1.7</v>
      </c>
      <c r="AM38">
        <v>0</v>
      </c>
      <c r="AN38">
        <v>0.2</v>
      </c>
      <c r="AO38">
        <v>0.3</v>
      </c>
      <c r="AP38">
        <v>0.3</v>
      </c>
      <c r="AQ38">
        <v>1</v>
      </c>
      <c r="AR38">
        <v>0.1</v>
      </c>
      <c r="AS38">
        <v>0</v>
      </c>
      <c r="AT38">
        <v>0</v>
      </c>
      <c r="AU38">
        <v>0</v>
      </c>
      <c r="AV38">
        <v>0.1</v>
      </c>
      <c r="AW38">
        <v>6.1</v>
      </c>
      <c r="AX38">
        <v>0</v>
      </c>
      <c r="AY38">
        <v>5</v>
      </c>
      <c r="AZ38">
        <v>2.7</v>
      </c>
      <c r="BA38">
        <v>0.7</v>
      </c>
      <c r="BB38">
        <v>0.1</v>
      </c>
      <c r="BC38">
        <v>2.1</v>
      </c>
      <c r="BD38">
        <v>0</v>
      </c>
      <c r="BE38">
        <v>0.3</v>
      </c>
      <c r="BF38">
        <v>0.4</v>
      </c>
      <c r="BG38">
        <v>0.5</v>
      </c>
      <c r="BH38">
        <v>0.1</v>
      </c>
      <c r="BI38">
        <v>3.2</v>
      </c>
      <c r="BJ38">
        <v>0.1</v>
      </c>
      <c r="BK38">
        <v>0</v>
      </c>
      <c r="BL38">
        <v>0.1</v>
      </c>
      <c r="BM38">
        <v>0</v>
      </c>
      <c r="BO38" s="4"/>
    </row>
    <row r="39" spans="1:67" x14ac:dyDescent="0.25">
      <c r="A39" s="1">
        <v>1938</v>
      </c>
      <c r="B39">
        <v>87.7</v>
      </c>
      <c r="C39">
        <v>87.4</v>
      </c>
      <c r="D39">
        <v>10</v>
      </c>
      <c r="E39">
        <v>0.7</v>
      </c>
      <c r="F39">
        <v>45.4</v>
      </c>
      <c r="G39">
        <v>10.6</v>
      </c>
      <c r="H39">
        <v>3.5</v>
      </c>
      <c r="I39">
        <v>5</v>
      </c>
      <c r="J39">
        <v>3.6</v>
      </c>
      <c r="K39">
        <v>8.9</v>
      </c>
      <c r="L39">
        <v>2.7</v>
      </c>
      <c r="M39">
        <v>0.4</v>
      </c>
      <c r="N39">
        <v>0.5</v>
      </c>
      <c r="O39">
        <f t="shared" si="0"/>
        <v>8.4</v>
      </c>
      <c r="P39">
        <v>0.4</v>
      </c>
      <c r="Q39">
        <v>0</v>
      </c>
      <c r="R39">
        <v>29.9</v>
      </c>
      <c r="S39">
        <v>91.6</v>
      </c>
      <c r="T39">
        <v>3.7</v>
      </c>
      <c r="U39">
        <v>0.4</v>
      </c>
      <c r="V39">
        <v>106.4</v>
      </c>
      <c r="W39">
        <v>0</v>
      </c>
      <c r="X39">
        <v>1.1000000000000001</v>
      </c>
      <c r="Y39">
        <v>2.6</v>
      </c>
      <c r="Z39">
        <v>3.1</v>
      </c>
      <c r="AA39">
        <v>56.7</v>
      </c>
      <c r="AB39">
        <v>0.6</v>
      </c>
      <c r="AC39">
        <v>0</v>
      </c>
      <c r="AD39">
        <v>0.3</v>
      </c>
      <c r="AE39">
        <v>0</v>
      </c>
      <c r="AF39">
        <v>0.6</v>
      </c>
      <c r="AG39">
        <v>30.6</v>
      </c>
      <c r="AH39">
        <v>4</v>
      </c>
      <c r="AI39">
        <v>2.4</v>
      </c>
      <c r="AJ39">
        <v>0.5</v>
      </c>
      <c r="AK39">
        <v>0.1</v>
      </c>
      <c r="AL39">
        <v>1.7</v>
      </c>
      <c r="AM39">
        <v>0</v>
      </c>
      <c r="AN39">
        <v>0.2</v>
      </c>
      <c r="AO39">
        <v>0.3</v>
      </c>
      <c r="AP39">
        <v>0.4</v>
      </c>
      <c r="AQ39">
        <v>1</v>
      </c>
      <c r="AR39">
        <v>0.1</v>
      </c>
      <c r="AS39">
        <v>0</v>
      </c>
      <c r="AT39">
        <v>0</v>
      </c>
      <c r="AU39">
        <v>0</v>
      </c>
      <c r="AV39">
        <v>0.1</v>
      </c>
      <c r="AW39">
        <v>5.6</v>
      </c>
      <c r="AX39">
        <v>0</v>
      </c>
      <c r="AY39">
        <v>3.8</v>
      </c>
      <c r="AZ39">
        <v>2.2000000000000002</v>
      </c>
      <c r="BA39">
        <v>0.8</v>
      </c>
      <c r="BB39">
        <v>0.1</v>
      </c>
      <c r="BC39">
        <v>2.2000000000000002</v>
      </c>
      <c r="BD39">
        <v>0</v>
      </c>
      <c r="BE39">
        <v>0.3</v>
      </c>
      <c r="BF39">
        <v>0.5</v>
      </c>
      <c r="BG39">
        <v>0.5</v>
      </c>
      <c r="BH39">
        <v>0</v>
      </c>
      <c r="BI39">
        <v>3.6</v>
      </c>
      <c r="BJ39">
        <v>0.1</v>
      </c>
      <c r="BK39">
        <v>0</v>
      </c>
      <c r="BL39">
        <v>0.1</v>
      </c>
      <c r="BM39">
        <v>0</v>
      </c>
      <c r="BO39" s="4"/>
    </row>
    <row r="40" spans="1:67" x14ac:dyDescent="0.25">
      <c r="A40" s="1">
        <v>1939</v>
      </c>
      <c r="B40">
        <v>93.8</v>
      </c>
      <c r="C40">
        <v>93.4</v>
      </c>
      <c r="D40">
        <v>10.1</v>
      </c>
      <c r="E40">
        <v>1.3</v>
      </c>
      <c r="F40">
        <v>48.6</v>
      </c>
      <c r="G40">
        <v>11.1</v>
      </c>
      <c r="H40">
        <v>3.7</v>
      </c>
      <c r="I40">
        <v>6.6</v>
      </c>
      <c r="J40">
        <v>3.6</v>
      </c>
      <c r="K40">
        <v>9.1</v>
      </c>
      <c r="L40">
        <v>2.9000000000000004</v>
      </c>
      <c r="M40">
        <v>0.5</v>
      </c>
      <c r="N40">
        <v>0.8</v>
      </c>
      <c r="O40">
        <f t="shared" si="0"/>
        <v>8.2999999999999989</v>
      </c>
      <c r="P40">
        <v>0.4</v>
      </c>
      <c r="Q40">
        <v>0</v>
      </c>
      <c r="R40">
        <v>30.5</v>
      </c>
      <c r="S40">
        <v>91</v>
      </c>
      <c r="T40">
        <v>4</v>
      </c>
      <c r="U40">
        <v>0.4</v>
      </c>
      <c r="V40">
        <v>109.8</v>
      </c>
      <c r="W40">
        <v>0</v>
      </c>
      <c r="X40">
        <v>1.2</v>
      </c>
      <c r="Y40">
        <v>2.7</v>
      </c>
      <c r="Z40">
        <v>3.3</v>
      </c>
      <c r="AA40">
        <v>58.3</v>
      </c>
      <c r="AB40">
        <v>0.6</v>
      </c>
      <c r="AC40">
        <v>0</v>
      </c>
      <c r="AD40">
        <v>0.4</v>
      </c>
      <c r="AE40">
        <v>0</v>
      </c>
      <c r="AF40">
        <v>0.6</v>
      </c>
      <c r="AG40">
        <v>31.5</v>
      </c>
      <c r="AH40">
        <v>3.9</v>
      </c>
      <c r="AI40">
        <v>2.2999999999999998</v>
      </c>
      <c r="AJ40">
        <v>0.5</v>
      </c>
      <c r="AK40">
        <v>0.1</v>
      </c>
      <c r="AL40">
        <v>1.7</v>
      </c>
      <c r="AM40">
        <v>0</v>
      </c>
      <c r="AN40">
        <v>0.2</v>
      </c>
      <c r="AO40">
        <v>0.3</v>
      </c>
      <c r="AP40">
        <v>0.4</v>
      </c>
      <c r="AQ40">
        <v>1</v>
      </c>
      <c r="AR40">
        <v>0.1</v>
      </c>
      <c r="AS40">
        <v>0</v>
      </c>
      <c r="AT40">
        <v>0</v>
      </c>
      <c r="AU40">
        <v>0</v>
      </c>
      <c r="AV40">
        <v>0.1</v>
      </c>
      <c r="AW40">
        <v>5.8</v>
      </c>
      <c r="AX40">
        <v>0</v>
      </c>
      <c r="AY40">
        <v>4.2</v>
      </c>
      <c r="AZ40">
        <v>2.2999999999999998</v>
      </c>
      <c r="BA40">
        <v>0.8</v>
      </c>
      <c r="BB40">
        <v>0.1</v>
      </c>
      <c r="BC40">
        <v>3.1</v>
      </c>
      <c r="BD40">
        <v>0</v>
      </c>
      <c r="BE40">
        <v>0.3</v>
      </c>
      <c r="BF40">
        <v>0.5</v>
      </c>
      <c r="BG40">
        <v>0.6</v>
      </c>
      <c r="BH40">
        <v>0.1</v>
      </c>
      <c r="BI40">
        <v>3.9</v>
      </c>
      <c r="BJ40">
        <v>0.1</v>
      </c>
      <c r="BK40">
        <v>0</v>
      </c>
      <c r="BL40">
        <v>0.1</v>
      </c>
      <c r="BM40">
        <v>0</v>
      </c>
      <c r="BO40" s="4"/>
    </row>
    <row r="41" spans="1:67" x14ac:dyDescent="0.25">
      <c r="A41" s="1">
        <v>1940</v>
      </c>
      <c r="B41">
        <v>103.2</v>
      </c>
      <c r="C41">
        <v>102.9</v>
      </c>
      <c r="D41">
        <v>10.6</v>
      </c>
      <c r="E41">
        <v>1.1000000000000001</v>
      </c>
      <c r="F41">
        <v>52.7</v>
      </c>
      <c r="G41">
        <v>12.2</v>
      </c>
      <c r="H41">
        <v>3.8</v>
      </c>
      <c r="I41">
        <v>9.9</v>
      </c>
      <c r="J41">
        <v>3.3</v>
      </c>
      <c r="K41">
        <v>9.8000000000000007</v>
      </c>
      <c r="L41">
        <v>3.3</v>
      </c>
      <c r="M41">
        <v>0.5</v>
      </c>
      <c r="N41">
        <v>0.7</v>
      </c>
      <c r="O41">
        <f t="shared" si="0"/>
        <v>9.1000000000000014</v>
      </c>
      <c r="P41">
        <v>0.5</v>
      </c>
      <c r="Q41">
        <v>0</v>
      </c>
      <c r="R41">
        <v>32.799999999999997</v>
      </c>
      <c r="S41">
        <v>96.5</v>
      </c>
      <c r="T41">
        <v>4.3</v>
      </c>
      <c r="U41">
        <v>0.4</v>
      </c>
      <c r="V41">
        <v>120.4</v>
      </c>
      <c r="W41">
        <v>0</v>
      </c>
      <c r="X41">
        <v>1.4</v>
      </c>
      <c r="Y41">
        <v>2.9</v>
      </c>
      <c r="Z41">
        <v>3.7</v>
      </c>
      <c r="AA41">
        <v>61.3</v>
      </c>
      <c r="AB41">
        <v>0.6</v>
      </c>
      <c r="AC41">
        <v>0</v>
      </c>
      <c r="AD41">
        <v>0.6</v>
      </c>
      <c r="AE41">
        <v>0</v>
      </c>
      <c r="AF41">
        <v>0.6</v>
      </c>
      <c r="AG41">
        <v>34.5</v>
      </c>
      <c r="AH41">
        <v>4.0999999999999996</v>
      </c>
      <c r="AI41">
        <v>2.4</v>
      </c>
      <c r="AJ41">
        <v>0.6</v>
      </c>
      <c r="AK41">
        <v>0.1</v>
      </c>
      <c r="AL41">
        <v>1.8</v>
      </c>
      <c r="AM41">
        <v>0</v>
      </c>
      <c r="AN41">
        <v>0.3</v>
      </c>
      <c r="AO41">
        <v>0.3</v>
      </c>
      <c r="AP41">
        <v>0.4</v>
      </c>
      <c r="AQ41">
        <v>1.1000000000000001</v>
      </c>
      <c r="AR41">
        <v>0.1</v>
      </c>
      <c r="AS41">
        <v>0</v>
      </c>
      <c r="AT41">
        <v>0</v>
      </c>
      <c r="AU41">
        <v>0</v>
      </c>
      <c r="AV41">
        <v>0.1</v>
      </c>
      <c r="AW41">
        <v>6.2</v>
      </c>
      <c r="AX41">
        <v>0</v>
      </c>
      <c r="AY41">
        <v>5.3</v>
      </c>
      <c r="AZ41">
        <v>2.6</v>
      </c>
      <c r="BA41">
        <v>0.8</v>
      </c>
      <c r="BB41">
        <v>0.1</v>
      </c>
      <c r="BC41">
        <v>3.6</v>
      </c>
      <c r="BD41">
        <v>0</v>
      </c>
      <c r="BE41">
        <v>0.4</v>
      </c>
      <c r="BF41">
        <v>0.5</v>
      </c>
      <c r="BG41">
        <v>0.6</v>
      </c>
      <c r="BH41">
        <v>0.2</v>
      </c>
      <c r="BI41">
        <v>3.5</v>
      </c>
      <c r="BJ41">
        <v>0.1</v>
      </c>
      <c r="BK41">
        <v>0</v>
      </c>
      <c r="BL41">
        <v>0.1</v>
      </c>
      <c r="BM41">
        <v>0</v>
      </c>
      <c r="BO41" s="4"/>
    </row>
    <row r="42" spans="1:67" x14ac:dyDescent="0.25">
      <c r="A42" s="1">
        <v>1941</v>
      </c>
      <c r="B42">
        <v>129.69999999999999</v>
      </c>
      <c r="C42">
        <v>129.30000000000001</v>
      </c>
      <c r="D42">
        <v>12.1</v>
      </c>
      <c r="E42">
        <v>0.3</v>
      </c>
      <c r="F42">
        <v>66.2</v>
      </c>
      <c r="G42">
        <v>16.7</v>
      </c>
      <c r="H42">
        <v>4.4000000000000004</v>
      </c>
      <c r="I42">
        <v>15.7</v>
      </c>
      <c r="J42">
        <v>3.3</v>
      </c>
      <c r="K42">
        <v>11.1</v>
      </c>
      <c r="L42">
        <v>4.0999999999999996</v>
      </c>
      <c r="M42">
        <v>0.6</v>
      </c>
      <c r="N42">
        <v>0.5</v>
      </c>
      <c r="O42">
        <f t="shared" si="0"/>
        <v>10.6</v>
      </c>
      <c r="P42">
        <v>0.5</v>
      </c>
      <c r="Q42">
        <v>0</v>
      </c>
      <c r="R42">
        <v>37.6</v>
      </c>
      <c r="S42">
        <v>108.2</v>
      </c>
      <c r="T42">
        <v>5.0999999999999996</v>
      </c>
      <c r="U42">
        <v>0.5</v>
      </c>
      <c r="V42">
        <v>131.4</v>
      </c>
      <c r="W42">
        <v>0</v>
      </c>
      <c r="X42">
        <v>1.9</v>
      </c>
      <c r="Y42">
        <v>3.3</v>
      </c>
      <c r="Z42">
        <v>7.1</v>
      </c>
      <c r="AA42">
        <v>73.599999999999994</v>
      </c>
      <c r="AB42">
        <v>0.9</v>
      </c>
      <c r="AC42">
        <v>0</v>
      </c>
      <c r="AD42">
        <v>1.1000000000000001</v>
      </c>
      <c r="AE42">
        <v>0</v>
      </c>
      <c r="AF42">
        <v>0.9</v>
      </c>
      <c r="AG42">
        <v>39.9</v>
      </c>
      <c r="AH42">
        <v>4.5999999999999996</v>
      </c>
      <c r="AI42">
        <v>2.6</v>
      </c>
      <c r="AJ42">
        <v>0.7</v>
      </c>
      <c r="AK42">
        <v>0.1</v>
      </c>
      <c r="AL42">
        <v>2</v>
      </c>
      <c r="AM42">
        <v>0</v>
      </c>
      <c r="AN42">
        <v>0.3</v>
      </c>
      <c r="AO42">
        <v>0.3</v>
      </c>
      <c r="AP42">
        <v>0.7</v>
      </c>
      <c r="AQ42">
        <v>1.3</v>
      </c>
      <c r="AR42">
        <v>0.1</v>
      </c>
      <c r="AS42">
        <v>0</v>
      </c>
      <c r="AT42">
        <v>0</v>
      </c>
      <c r="AU42">
        <v>0</v>
      </c>
      <c r="AV42">
        <v>0.1</v>
      </c>
      <c r="AW42">
        <v>8.8000000000000007</v>
      </c>
      <c r="AX42">
        <v>0</v>
      </c>
      <c r="AY42">
        <v>6.4</v>
      </c>
      <c r="AZ42">
        <v>3.1</v>
      </c>
      <c r="BA42">
        <v>1.1000000000000001</v>
      </c>
      <c r="BB42">
        <v>0.1</v>
      </c>
      <c r="BC42">
        <v>4.2</v>
      </c>
      <c r="BD42">
        <v>0</v>
      </c>
      <c r="BE42">
        <v>0.6</v>
      </c>
      <c r="BF42">
        <v>0.5</v>
      </c>
      <c r="BG42">
        <v>4.2</v>
      </c>
      <c r="BH42">
        <v>0.4</v>
      </c>
      <c r="BI42">
        <v>5.8</v>
      </c>
      <c r="BJ42">
        <v>0.3</v>
      </c>
      <c r="BK42">
        <v>0</v>
      </c>
      <c r="BL42">
        <v>0.3</v>
      </c>
      <c r="BM42">
        <v>0</v>
      </c>
      <c r="BO42" s="4"/>
    </row>
    <row r="43" spans="1:67" x14ac:dyDescent="0.25">
      <c r="A43" s="1">
        <v>1942</v>
      </c>
      <c r="B43">
        <v>166.4</v>
      </c>
      <c r="C43">
        <v>166</v>
      </c>
      <c r="D43">
        <v>14.9</v>
      </c>
      <c r="E43">
        <v>-0.9</v>
      </c>
      <c r="F43">
        <v>88</v>
      </c>
      <c r="G43">
        <v>23.3</v>
      </c>
      <c r="H43">
        <v>5.5</v>
      </c>
      <c r="I43">
        <v>20.8</v>
      </c>
      <c r="J43">
        <v>3.2</v>
      </c>
      <c r="K43">
        <v>11.5</v>
      </c>
      <c r="L43">
        <v>4.7</v>
      </c>
      <c r="M43">
        <v>0.6</v>
      </c>
      <c r="N43">
        <v>0.5</v>
      </c>
      <c r="O43">
        <f t="shared" si="0"/>
        <v>11</v>
      </c>
      <c r="P43">
        <v>0.5</v>
      </c>
      <c r="Q43">
        <v>0</v>
      </c>
      <c r="R43">
        <v>38.5</v>
      </c>
      <c r="S43">
        <v>115.9</v>
      </c>
      <c r="T43">
        <v>6</v>
      </c>
      <c r="U43">
        <v>0.5</v>
      </c>
      <c r="V43">
        <v>141.30000000000001</v>
      </c>
      <c r="W43">
        <v>0</v>
      </c>
      <c r="X43">
        <v>2.4</v>
      </c>
      <c r="Y43">
        <v>3.6</v>
      </c>
      <c r="Z43">
        <v>21</v>
      </c>
      <c r="AA43">
        <v>98.3</v>
      </c>
      <c r="AB43">
        <v>1.3</v>
      </c>
      <c r="AC43">
        <v>0</v>
      </c>
      <c r="AD43">
        <v>1.9</v>
      </c>
      <c r="AE43">
        <v>0</v>
      </c>
      <c r="AF43">
        <v>1.3</v>
      </c>
      <c r="AG43">
        <v>45</v>
      </c>
      <c r="AH43">
        <v>5.3</v>
      </c>
      <c r="AI43">
        <v>2.9</v>
      </c>
      <c r="AJ43">
        <v>0.8</v>
      </c>
      <c r="AK43">
        <v>0.1</v>
      </c>
      <c r="AL43">
        <v>2.2000000000000002</v>
      </c>
      <c r="AM43">
        <v>0</v>
      </c>
      <c r="AN43">
        <v>0.4</v>
      </c>
      <c r="AO43">
        <v>0.4</v>
      </c>
      <c r="AP43">
        <v>1.8</v>
      </c>
      <c r="AQ43">
        <v>1.6</v>
      </c>
      <c r="AR43">
        <v>0.2</v>
      </c>
      <c r="AS43">
        <v>0</v>
      </c>
      <c r="AT43">
        <v>0</v>
      </c>
      <c r="AU43">
        <v>0</v>
      </c>
      <c r="AV43">
        <v>0.2</v>
      </c>
      <c r="AW43">
        <v>7.3</v>
      </c>
      <c r="AX43">
        <v>0</v>
      </c>
      <c r="AY43">
        <v>4.5999999999999996</v>
      </c>
      <c r="AZ43">
        <v>2.2000000000000002</v>
      </c>
      <c r="BA43">
        <v>1.2</v>
      </c>
      <c r="BB43">
        <v>0.1</v>
      </c>
      <c r="BC43">
        <v>2.2999999999999998</v>
      </c>
      <c r="BD43">
        <v>0</v>
      </c>
      <c r="BE43">
        <v>0.6</v>
      </c>
      <c r="BF43">
        <v>0.6</v>
      </c>
      <c r="BG43">
        <v>16.399999999999999</v>
      </c>
      <c r="BH43">
        <v>0.6</v>
      </c>
      <c r="BI43">
        <v>11.5</v>
      </c>
      <c r="BJ43">
        <v>0.5</v>
      </c>
      <c r="BK43">
        <v>0</v>
      </c>
      <c r="BL43">
        <v>0.5</v>
      </c>
      <c r="BM43">
        <v>0</v>
      </c>
      <c r="BO43" s="4"/>
    </row>
    <row r="44" spans="1:67" x14ac:dyDescent="0.25">
      <c r="A44" s="1">
        <v>1943</v>
      </c>
      <c r="B44">
        <v>203.4</v>
      </c>
      <c r="C44">
        <v>203.1</v>
      </c>
      <c r="D44">
        <v>18</v>
      </c>
      <c r="E44">
        <v>-1.8</v>
      </c>
      <c r="F44">
        <v>112.7</v>
      </c>
      <c r="G44">
        <v>28.2</v>
      </c>
      <c r="H44">
        <v>6</v>
      </c>
      <c r="I44">
        <v>24.9</v>
      </c>
      <c r="J44">
        <v>2.9</v>
      </c>
      <c r="K44">
        <v>12.4</v>
      </c>
      <c r="L44">
        <v>5.1999999999999993</v>
      </c>
      <c r="M44">
        <v>0.7</v>
      </c>
      <c r="N44">
        <v>0.6</v>
      </c>
      <c r="O44">
        <f t="shared" si="0"/>
        <v>11.8</v>
      </c>
      <c r="P44">
        <v>0.6</v>
      </c>
      <c r="Q44">
        <v>0</v>
      </c>
      <c r="R44">
        <v>38.9</v>
      </c>
      <c r="S44">
        <v>117.6</v>
      </c>
      <c r="T44">
        <v>6.8</v>
      </c>
      <c r="U44">
        <v>0.5</v>
      </c>
      <c r="V44">
        <v>153.30000000000001</v>
      </c>
      <c r="W44">
        <v>0</v>
      </c>
      <c r="X44">
        <v>2.7</v>
      </c>
      <c r="Y44">
        <v>4.2</v>
      </c>
      <c r="Z44">
        <v>46.5</v>
      </c>
      <c r="AA44">
        <v>109.9</v>
      </c>
      <c r="AB44">
        <v>2.2000000000000002</v>
      </c>
      <c r="AC44">
        <v>0</v>
      </c>
      <c r="AD44">
        <v>3</v>
      </c>
      <c r="AE44">
        <v>0</v>
      </c>
      <c r="AF44">
        <v>2.2000000000000002</v>
      </c>
      <c r="AG44">
        <v>49.6</v>
      </c>
      <c r="AH44">
        <v>5.0999999999999996</v>
      </c>
      <c r="AI44">
        <v>3.1</v>
      </c>
      <c r="AJ44">
        <v>0.9</v>
      </c>
      <c r="AK44">
        <v>0.1</v>
      </c>
      <c r="AL44">
        <v>2.2999999999999998</v>
      </c>
      <c r="AM44">
        <v>0</v>
      </c>
      <c r="AN44">
        <v>0.5</v>
      </c>
      <c r="AO44">
        <v>0.4</v>
      </c>
      <c r="AP44">
        <v>4.2</v>
      </c>
      <c r="AQ44">
        <v>1.9</v>
      </c>
      <c r="AR44">
        <v>0.3</v>
      </c>
      <c r="AS44">
        <v>0</v>
      </c>
      <c r="AT44">
        <v>0</v>
      </c>
      <c r="AU44">
        <v>0</v>
      </c>
      <c r="AV44">
        <v>0.3</v>
      </c>
      <c r="AW44">
        <v>8.4</v>
      </c>
      <c r="AX44">
        <v>0</v>
      </c>
      <c r="AY44">
        <v>4.2</v>
      </c>
      <c r="AZ44">
        <v>1.7</v>
      </c>
      <c r="BA44">
        <v>1.1000000000000001</v>
      </c>
      <c r="BB44">
        <v>0</v>
      </c>
      <c r="BC44">
        <v>1.6</v>
      </c>
      <c r="BD44">
        <v>0</v>
      </c>
      <c r="BE44">
        <v>0.5</v>
      </c>
      <c r="BF44">
        <v>0.7</v>
      </c>
      <c r="BG44">
        <v>32</v>
      </c>
      <c r="BH44">
        <v>0.8</v>
      </c>
      <c r="BI44">
        <v>6.2</v>
      </c>
      <c r="BJ44">
        <v>0.9</v>
      </c>
      <c r="BK44">
        <v>0</v>
      </c>
      <c r="BL44">
        <v>0.9</v>
      </c>
      <c r="BM44">
        <v>0</v>
      </c>
      <c r="BO44" s="4"/>
    </row>
    <row r="45" spans="1:67" x14ac:dyDescent="0.25">
      <c r="A45" s="1">
        <v>1944</v>
      </c>
      <c r="B45">
        <v>224.8</v>
      </c>
      <c r="C45">
        <v>224.4</v>
      </c>
      <c r="D45">
        <v>21.3</v>
      </c>
      <c r="E45">
        <v>2.5</v>
      </c>
      <c r="F45">
        <v>124.3</v>
      </c>
      <c r="G45">
        <v>29.3</v>
      </c>
      <c r="H45">
        <v>6.3</v>
      </c>
      <c r="I45">
        <v>25</v>
      </c>
      <c r="J45">
        <v>2.4</v>
      </c>
      <c r="K45">
        <v>13.7</v>
      </c>
      <c r="L45">
        <v>6.3000000000000007</v>
      </c>
      <c r="M45">
        <v>0.8</v>
      </c>
      <c r="N45">
        <v>1</v>
      </c>
      <c r="O45">
        <f t="shared" si="0"/>
        <v>12.7</v>
      </c>
      <c r="P45">
        <v>0.8</v>
      </c>
      <c r="Q45">
        <v>0</v>
      </c>
      <c r="R45">
        <v>38.799999999999997</v>
      </c>
      <c r="S45">
        <v>119</v>
      </c>
      <c r="T45">
        <v>7.5</v>
      </c>
      <c r="U45">
        <v>0.5</v>
      </c>
      <c r="V45">
        <v>163.6</v>
      </c>
      <c r="W45">
        <v>0</v>
      </c>
      <c r="X45">
        <v>2.7</v>
      </c>
      <c r="Y45">
        <v>4.8</v>
      </c>
      <c r="Z45">
        <v>67.400000000000006</v>
      </c>
      <c r="AA45">
        <v>109.8</v>
      </c>
      <c r="AB45">
        <v>3.5</v>
      </c>
      <c r="AC45">
        <v>0</v>
      </c>
      <c r="AD45">
        <v>3.3</v>
      </c>
      <c r="AE45">
        <v>0</v>
      </c>
      <c r="AF45">
        <v>3.5</v>
      </c>
      <c r="AG45">
        <v>52.7</v>
      </c>
      <c r="AH45">
        <v>5.3</v>
      </c>
      <c r="AI45">
        <v>3.1</v>
      </c>
      <c r="AJ45">
        <v>1</v>
      </c>
      <c r="AK45">
        <v>0.1</v>
      </c>
      <c r="AL45">
        <v>2.5</v>
      </c>
      <c r="AM45">
        <v>0</v>
      </c>
      <c r="AN45">
        <v>0.5</v>
      </c>
      <c r="AO45">
        <v>0.5</v>
      </c>
      <c r="AP45">
        <v>6.8</v>
      </c>
      <c r="AQ45">
        <v>2</v>
      </c>
      <c r="AR45">
        <v>0.5</v>
      </c>
      <c r="AS45">
        <v>0</v>
      </c>
      <c r="AT45">
        <v>0</v>
      </c>
      <c r="AU45">
        <v>0</v>
      </c>
      <c r="AV45">
        <v>0.5</v>
      </c>
      <c r="AW45">
        <v>8</v>
      </c>
      <c r="AX45">
        <v>0</v>
      </c>
      <c r="AY45">
        <v>5.5</v>
      </c>
      <c r="AZ45">
        <v>2.2999999999999998</v>
      </c>
      <c r="BA45">
        <v>1.2</v>
      </c>
      <c r="BB45">
        <v>0</v>
      </c>
      <c r="BC45">
        <v>1.5</v>
      </c>
      <c r="BD45">
        <v>0</v>
      </c>
      <c r="BE45">
        <v>0.5</v>
      </c>
      <c r="BF45">
        <v>0.7</v>
      </c>
      <c r="BG45">
        <v>33.299999999999997</v>
      </c>
      <c r="BH45">
        <v>0.2</v>
      </c>
      <c r="BI45">
        <v>3.1</v>
      </c>
      <c r="BJ45">
        <v>1.6</v>
      </c>
      <c r="BK45">
        <v>0</v>
      </c>
      <c r="BL45">
        <v>1.6</v>
      </c>
      <c r="BM45">
        <v>0.1</v>
      </c>
      <c r="BO45" s="4"/>
    </row>
    <row r="46" spans="1:67" x14ac:dyDescent="0.25">
      <c r="A46" s="1">
        <v>1945</v>
      </c>
      <c r="B46">
        <v>228.3</v>
      </c>
      <c r="C46">
        <v>228</v>
      </c>
      <c r="D46">
        <v>23.1</v>
      </c>
      <c r="E46">
        <v>3.8</v>
      </c>
      <c r="F46">
        <v>126.3</v>
      </c>
      <c r="G46">
        <v>30.8</v>
      </c>
      <c r="H46">
        <v>6.6</v>
      </c>
      <c r="I46">
        <v>20.5</v>
      </c>
      <c r="J46">
        <v>2.2999999999999998</v>
      </c>
      <c r="K46">
        <v>15.1</v>
      </c>
      <c r="L46">
        <v>7.5</v>
      </c>
      <c r="M46">
        <v>0.8</v>
      </c>
      <c r="N46">
        <v>1.1000000000000001</v>
      </c>
      <c r="O46">
        <f t="shared" si="0"/>
        <v>14</v>
      </c>
      <c r="P46">
        <v>0.9</v>
      </c>
      <c r="Q46">
        <v>0</v>
      </c>
      <c r="R46">
        <v>44.2</v>
      </c>
      <c r="S46">
        <v>127.9</v>
      </c>
      <c r="T46">
        <v>8.1</v>
      </c>
      <c r="U46">
        <v>0.5</v>
      </c>
      <c r="V46">
        <v>172.3</v>
      </c>
      <c r="W46">
        <v>0</v>
      </c>
      <c r="X46">
        <v>2.8</v>
      </c>
      <c r="Y46">
        <v>5.3</v>
      </c>
      <c r="Z46">
        <v>78.5</v>
      </c>
      <c r="AA46">
        <v>115.5</v>
      </c>
      <c r="AB46">
        <v>4.3</v>
      </c>
      <c r="AC46">
        <v>0</v>
      </c>
      <c r="AD46">
        <v>3.6</v>
      </c>
      <c r="AE46">
        <v>0</v>
      </c>
      <c r="AF46">
        <v>4.3</v>
      </c>
      <c r="AG46">
        <v>54</v>
      </c>
      <c r="AH46">
        <v>5.4</v>
      </c>
      <c r="AI46">
        <v>3.2</v>
      </c>
      <c r="AJ46">
        <v>1.1000000000000001</v>
      </c>
      <c r="AK46">
        <v>0.1</v>
      </c>
      <c r="AL46">
        <v>2.7</v>
      </c>
      <c r="AM46">
        <v>0</v>
      </c>
      <c r="AN46">
        <v>0.5</v>
      </c>
      <c r="AO46">
        <v>0.6</v>
      </c>
      <c r="AP46">
        <v>7.9</v>
      </c>
      <c r="AQ46">
        <v>2</v>
      </c>
      <c r="AR46">
        <v>0.7</v>
      </c>
      <c r="AS46">
        <v>0</v>
      </c>
      <c r="AT46">
        <v>0</v>
      </c>
      <c r="AU46">
        <v>0</v>
      </c>
      <c r="AV46">
        <v>0.7</v>
      </c>
      <c r="AW46">
        <v>9.1999999999999993</v>
      </c>
      <c r="AX46">
        <v>0</v>
      </c>
      <c r="AY46">
        <v>7.8</v>
      </c>
      <c r="AZ46">
        <v>3.3</v>
      </c>
      <c r="BA46">
        <v>1.4</v>
      </c>
      <c r="BB46">
        <v>0</v>
      </c>
      <c r="BC46">
        <v>1.8</v>
      </c>
      <c r="BD46">
        <v>0</v>
      </c>
      <c r="BE46">
        <v>0.5</v>
      </c>
      <c r="BF46">
        <v>0.9</v>
      </c>
      <c r="BG46">
        <v>21.2</v>
      </c>
      <c r="BH46">
        <v>0.1</v>
      </c>
      <c r="BI46">
        <v>2.5</v>
      </c>
      <c r="BJ46">
        <v>1.5</v>
      </c>
      <c r="BK46">
        <v>0</v>
      </c>
      <c r="BL46">
        <v>1.5</v>
      </c>
      <c r="BM46">
        <v>0.1</v>
      </c>
      <c r="BO46" s="4"/>
    </row>
    <row r="47" spans="1:67" x14ac:dyDescent="0.25">
      <c r="A47" s="1">
        <v>1946</v>
      </c>
      <c r="B47">
        <v>228.2</v>
      </c>
      <c r="C47">
        <v>227.5</v>
      </c>
      <c r="D47">
        <v>25.7</v>
      </c>
      <c r="E47">
        <v>1.2</v>
      </c>
      <c r="F47">
        <v>122.5</v>
      </c>
      <c r="G47">
        <v>35.700000000000003</v>
      </c>
      <c r="H47">
        <v>6.9</v>
      </c>
      <c r="I47">
        <v>18.2</v>
      </c>
      <c r="J47">
        <v>1.8</v>
      </c>
      <c r="K47">
        <v>16.8</v>
      </c>
      <c r="L47">
        <v>8.9</v>
      </c>
      <c r="M47">
        <v>1.1000000000000001</v>
      </c>
      <c r="N47">
        <v>1.4</v>
      </c>
      <c r="O47">
        <f t="shared" si="0"/>
        <v>15.4</v>
      </c>
      <c r="P47">
        <v>0.7</v>
      </c>
      <c r="Q47">
        <v>0</v>
      </c>
      <c r="R47">
        <v>53.3</v>
      </c>
      <c r="S47">
        <v>158.6</v>
      </c>
      <c r="T47">
        <v>9.1</v>
      </c>
      <c r="U47">
        <v>0.6</v>
      </c>
      <c r="V47">
        <v>212.3</v>
      </c>
      <c r="W47">
        <v>0</v>
      </c>
      <c r="X47">
        <v>3.2</v>
      </c>
      <c r="Y47">
        <v>5.9</v>
      </c>
      <c r="Z47">
        <v>70.7</v>
      </c>
      <c r="AA47">
        <v>125.7</v>
      </c>
      <c r="AB47">
        <v>5</v>
      </c>
      <c r="AC47">
        <v>0</v>
      </c>
      <c r="AD47">
        <v>4.3</v>
      </c>
      <c r="AE47">
        <v>0</v>
      </c>
      <c r="AF47">
        <v>5</v>
      </c>
      <c r="AG47">
        <v>61.8</v>
      </c>
      <c r="AH47">
        <v>6.3</v>
      </c>
      <c r="AI47">
        <v>3.7</v>
      </c>
      <c r="AJ47">
        <v>1.2</v>
      </c>
      <c r="AK47">
        <v>0.1</v>
      </c>
      <c r="AL47">
        <v>3</v>
      </c>
      <c r="AM47">
        <v>0</v>
      </c>
      <c r="AN47">
        <v>0.6</v>
      </c>
      <c r="AO47">
        <v>0.6</v>
      </c>
      <c r="AP47">
        <v>8.3000000000000007</v>
      </c>
      <c r="AQ47">
        <v>2.2999999999999998</v>
      </c>
      <c r="AR47">
        <v>0.8</v>
      </c>
      <c r="AS47">
        <v>0</v>
      </c>
      <c r="AT47">
        <v>0</v>
      </c>
      <c r="AU47">
        <v>0</v>
      </c>
      <c r="AV47">
        <v>0.8</v>
      </c>
      <c r="AW47">
        <v>10.7</v>
      </c>
      <c r="AX47">
        <v>0</v>
      </c>
      <c r="AY47">
        <v>10.3</v>
      </c>
      <c r="AZ47">
        <v>6.6</v>
      </c>
      <c r="BA47">
        <v>1.8</v>
      </c>
      <c r="BB47">
        <v>0.2</v>
      </c>
      <c r="BC47">
        <v>7.9</v>
      </c>
      <c r="BD47">
        <v>0</v>
      </c>
      <c r="BE47">
        <v>0.8</v>
      </c>
      <c r="BF47">
        <v>1</v>
      </c>
      <c r="BG47">
        <v>1.6</v>
      </c>
      <c r="BH47">
        <v>0.4</v>
      </c>
      <c r="BI47">
        <v>1.3</v>
      </c>
      <c r="BJ47">
        <v>1.4</v>
      </c>
      <c r="BK47">
        <v>0</v>
      </c>
      <c r="BL47">
        <v>1.4</v>
      </c>
      <c r="BM47">
        <v>0.1</v>
      </c>
      <c r="BO47" s="4"/>
    </row>
    <row r="48" spans="1:67" x14ac:dyDescent="0.25">
      <c r="A48" s="1">
        <v>1947</v>
      </c>
      <c r="B48">
        <v>250.7</v>
      </c>
      <c r="C48">
        <v>249.6</v>
      </c>
      <c r="D48">
        <v>29.1</v>
      </c>
      <c r="E48">
        <v>2.9</v>
      </c>
      <c r="F48">
        <v>132.4</v>
      </c>
      <c r="G48">
        <v>34.6</v>
      </c>
      <c r="H48">
        <v>6.9</v>
      </c>
      <c r="I48">
        <v>24.2</v>
      </c>
      <c r="J48">
        <v>2.2999999999999998</v>
      </c>
      <c r="K48">
        <v>18.100000000000001</v>
      </c>
      <c r="L48">
        <v>9.1</v>
      </c>
      <c r="M48">
        <v>1.3</v>
      </c>
      <c r="N48">
        <v>0.4</v>
      </c>
      <c r="O48">
        <f t="shared" si="0"/>
        <v>17.700000000000003</v>
      </c>
      <c r="P48">
        <v>0.7</v>
      </c>
      <c r="Q48">
        <v>0</v>
      </c>
      <c r="R48">
        <v>65.5</v>
      </c>
      <c r="S48">
        <v>189.6</v>
      </c>
      <c r="T48">
        <v>10.6</v>
      </c>
      <c r="U48">
        <v>0.9</v>
      </c>
      <c r="V48">
        <v>250</v>
      </c>
      <c r="W48">
        <v>0</v>
      </c>
      <c r="X48">
        <v>3.8</v>
      </c>
      <c r="Y48">
        <v>6.8</v>
      </c>
      <c r="Z48">
        <v>60</v>
      </c>
      <c r="AA48">
        <v>146.4</v>
      </c>
      <c r="AB48">
        <v>5.5</v>
      </c>
      <c r="AC48">
        <v>0</v>
      </c>
      <c r="AD48">
        <v>5.6</v>
      </c>
      <c r="AE48">
        <v>0</v>
      </c>
      <c r="AF48">
        <v>5.5</v>
      </c>
      <c r="AG48">
        <v>73.3</v>
      </c>
      <c r="AH48">
        <v>7.8</v>
      </c>
      <c r="AI48">
        <v>4.5</v>
      </c>
      <c r="AJ48">
        <v>1.4</v>
      </c>
      <c r="AK48">
        <v>0.1</v>
      </c>
      <c r="AL48">
        <v>3.8</v>
      </c>
      <c r="AM48">
        <v>0</v>
      </c>
      <c r="AN48">
        <v>0.7</v>
      </c>
      <c r="AO48">
        <v>0.7</v>
      </c>
      <c r="AP48">
        <v>7.7</v>
      </c>
      <c r="AQ48">
        <v>2.7</v>
      </c>
      <c r="AR48">
        <v>1</v>
      </c>
      <c r="AS48">
        <v>0</v>
      </c>
      <c r="AT48">
        <v>0.1</v>
      </c>
      <c r="AU48">
        <v>0</v>
      </c>
      <c r="AV48">
        <v>1</v>
      </c>
      <c r="AW48">
        <v>12.7</v>
      </c>
      <c r="AX48">
        <v>0.1</v>
      </c>
      <c r="AY48">
        <v>15.5</v>
      </c>
      <c r="AZ48">
        <v>7.5</v>
      </c>
      <c r="BA48">
        <v>2</v>
      </c>
      <c r="BB48">
        <v>0.3</v>
      </c>
      <c r="BC48">
        <v>12.1</v>
      </c>
      <c r="BD48">
        <v>0</v>
      </c>
      <c r="BE48">
        <v>1.1000000000000001</v>
      </c>
      <c r="BF48">
        <v>1</v>
      </c>
      <c r="BG48">
        <v>1.3</v>
      </c>
      <c r="BH48">
        <v>0.2</v>
      </c>
      <c r="BI48">
        <v>2.8</v>
      </c>
      <c r="BJ48">
        <v>1.4</v>
      </c>
      <c r="BK48">
        <v>0</v>
      </c>
      <c r="BL48">
        <v>1.4</v>
      </c>
      <c r="BM48">
        <v>0</v>
      </c>
      <c r="BO48" s="4"/>
    </row>
    <row r="49" spans="1:67" x14ac:dyDescent="0.25">
      <c r="A49" s="1">
        <v>1948</v>
      </c>
      <c r="B49">
        <v>275.89999999999998</v>
      </c>
      <c r="C49">
        <v>274.5</v>
      </c>
      <c r="D49">
        <v>31.3</v>
      </c>
      <c r="E49">
        <v>-0.3</v>
      </c>
      <c r="F49">
        <v>144.30000000000001</v>
      </c>
      <c r="G49">
        <v>39.299999999999997</v>
      </c>
      <c r="H49">
        <v>7.5</v>
      </c>
      <c r="I49">
        <v>31.4</v>
      </c>
      <c r="J49">
        <v>2.5</v>
      </c>
      <c r="K49">
        <v>19.7</v>
      </c>
      <c r="L49">
        <v>9.5</v>
      </c>
      <c r="M49">
        <v>1.6</v>
      </c>
      <c r="N49">
        <v>0.5</v>
      </c>
      <c r="O49">
        <f t="shared" si="0"/>
        <v>19.2</v>
      </c>
      <c r="P49">
        <v>0.7</v>
      </c>
      <c r="Q49">
        <v>0</v>
      </c>
      <c r="R49">
        <v>80.3</v>
      </c>
      <c r="S49">
        <v>199.9</v>
      </c>
      <c r="T49">
        <v>11.3</v>
      </c>
      <c r="U49">
        <v>1.1000000000000001</v>
      </c>
      <c r="V49">
        <v>269.5</v>
      </c>
      <c r="W49">
        <v>0</v>
      </c>
      <c r="X49">
        <v>4.2</v>
      </c>
      <c r="Y49">
        <v>7.1</v>
      </c>
      <c r="Z49">
        <v>50.2</v>
      </c>
      <c r="AA49">
        <v>156.6</v>
      </c>
      <c r="AB49">
        <v>6.2</v>
      </c>
      <c r="AC49">
        <v>0</v>
      </c>
      <c r="AD49">
        <v>5</v>
      </c>
      <c r="AE49">
        <v>0</v>
      </c>
      <c r="AF49">
        <v>6.2</v>
      </c>
      <c r="AG49">
        <v>83.1</v>
      </c>
      <c r="AH49">
        <v>9.6</v>
      </c>
      <c r="AI49">
        <v>5.2</v>
      </c>
      <c r="AJ49">
        <v>1.6</v>
      </c>
      <c r="AK49">
        <v>0.2</v>
      </c>
      <c r="AL49">
        <v>4.3</v>
      </c>
      <c r="AM49">
        <v>0</v>
      </c>
      <c r="AN49">
        <v>0.8</v>
      </c>
      <c r="AO49">
        <v>0.8</v>
      </c>
      <c r="AP49">
        <v>6.4</v>
      </c>
      <c r="AQ49">
        <v>3</v>
      </c>
      <c r="AR49">
        <v>1.1000000000000001</v>
      </c>
      <c r="AS49">
        <v>0</v>
      </c>
      <c r="AT49">
        <v>0.1</v>
      </c>
      <c r="AU49">
        <v>0</v>
      </c>
      <c r="AV49">
        <v>1.1000000000000001</v>
      </c>
      <c r="AW49">
        <v>15.4</v>
      </c>
      <c r="AX49">
        <v>0.1</v>
      </c>
      <c r="AY49">
        <v>17.3</v>
      </c>
      <c r="AZ49">
        <v>9.3000000000000007</v>
      </c>
      <c r="BA49">
        <v>2.1</v>
      </c>
      <c r="BB49">
        <v>0.3</v>
      </c>
      <c r="BC49">
        <v>15.7</v>
      </c>
      <c r="BD49">
        <v>0</v>
      </c>
      <c r="BE49">
        <v>1.1000000000000001</v>
      </c>
      <c r="BF49">
        <v>0.9</v>
      </c>
      <c r="BG49">
        <v>2.2999999999999998</v>
      </c>
      <c r="BH49">
        <v>0.2</v>
      </c>
      <c r="BI49">
        <v>4.5</v>
      </c>
      <c r="BJ49">
        <v>1.6</v>
      </c>
      <c r="BK49">
        <v>0</v>
      </c>
      <c r="BL49">
        <v>1.6</v>
      </c>
      <c r="BM49">
        <v>0.1</v>
      </c>
      <c r="BO49" s="4"/>
    </row>
    <row r="50" spans="1:67" x14ac:dyDescent="0.25">
      <c r="A50" s="1">
        <v>1949</v>
      </c>
      <c r="B50">
        <v>273.8</v>
      </c>
      <c r="C50">
        <v>272.5</v>
      </c>
      <c r="D50">
        <v>32.299999999999997</v>
      </c>
      <c r="E50">
        <v>1.7</v>
      </c>
      <c r="F50">
        <v>144.30000000000001</v>
      </c>
      <c r="G50">
        <v>34.700000000000003</v>
      </c>
      <c r="H50">
        <v>7.8</v>
      </c>
      <c r="I50">
        <v>29.1</v>
      </c>
      <c r="J50">
        <v>2.8</v>
      </c>
      <c r="K50">
        <v>20.9</v>
      </c>
      <c r="L50">
        <v>9.8000000000000007</v>
      </c>
      <c r="M50">
        <v>1.6</v>
      </c>
      <c r="N50">
        <v>0.5</v>
      </c>
      <c r="O50">
        <f t="shared" si="0"/>
        <v>20.399999999999999</v>
      </c>
      <c r="P50">
        <v>0.7</v>
      </c>
      <c r="Q50">
        <v>0</v>
      </c>
      <c r="R50">
        <v>84.6</v>
      </c>
      <c r="S50">
        <v>200.4</v>
      </c>
      <c r="T50">
        <v>11.7</v>
      </c>
      <c r="U50">
        <v>1.1000000000000001</v>
      </c>
      <c r="V50">
        <v>283.3</v>
      </c>
      <c r="W50">
        <v>0</v>
      </c>
      <c r="X50">
        <v>4.3</v>
      </c>
      <c r="Y50">
        <v>7.3</v>
      </c>
      <c r="Z50">
        <v>42.4</v>
      </c>
      <c r="AA50">
        <v>149.69999999999999</v>
      </c>
      <c r="AB50">
        <v>6.8</v>
      </c>
      <c r="AC50">
        <v>0</v>
      </c>
      <c r="AD50">
        <v>5.0999999999999996</v>
      </c>
      <c r="AE50">
        <v>0</v>
      </c>
      <c r="AF50">
        <v>6.8</v>
      </c>
      <c r="AG50">
        <v>91.8</v>
      </c>
      <c r="AH50">
        <v>11</v>
      </c>
      <c r="AI50">
        <v>5.2</v>
      </c>
      <c r="AJ50">
        <v>1.7</v>
      </c>
      <c r="AK50">
        <v>0.2</v>
      </c>
      <c r="AL50">
        <v>4.5</v>
      </c>
      <c r="AM50">
        <v>0</v>
      </c>
      <c r="AN50">
        <v>0.9</v>
      </c>
      <c r="AO50">
        <v>0.8</v>
      </c>
      <c r="AP50">
        <v>5.5</v>
      </c>
      <c r="AQ50">
        <v>3</v>
      </c>
      <c r="AR50">
        <v>1.2</v>
      </c>
      <c r="AS50">
        <v>0</v>
      </c>
      <c r="AT50">
        <v>0.1</v>
      </c>
      <c r="AU50">
        <v>0</v>
      </c>
      <c r="AV50">
        <v>1.2</v>
      </c>
      <c r="AW50">
        <v>16.600000000000001</v>
      </c>
      <c r="AX50">
        <v>0.1</v>
      </c>
      <c r="AY50">
        <v>15.8</v>
      </c>
      <c r="AZ50">
        <v>9.1</v>
      </c>
      <c r="BA50">
        <v>2</v>
      </c>
      <c r="BB50">
        <v>0.3</v>
      </c>
      <c r="BC50">
        <v>14.8</v>
      </c>
      <c r="BD50">
        <v>0</v>
      </c>
      <c r="BE50">
        <v>1</v>
      </c>
      <c r="BF50">
        <v>1.1000000000000001</v>
      </c>
      <c r="BG50">
        <v>3.2</v>
      </c>
      <c r="BH50">
        <v>0.3</v>
      </c>
      <c r="BI50">
        <v>6</v>
      </c>
      <c r="BJ50">
        <v>1.7</v>
      </c>
      <c r="BK50">
        <v>0</v>
      </c>
      <c r="BL50">
        <v>1.7</v>
      </c>
      <c r="BM50">
        <v>0.1</v>
      </c>
      <c r="BO50" s="4"/>
    </row>
    <row r="51" spans="1:67" x14ac:dyDescent="0.25">
      <c r="A51" s="1">
        <v>1950</v>
      </c>
      <c r="B51">
        <v>301.3</v>
      </c>
      <c r="C51">
        <v>299.8</v>
      </c>
      <c r="D51">
        <v>33.4</v>
      </c>
      <c r="E51">
        <v>1.3</v>
      </c>
      <c r="F51">
        <v>158.30000000000001</v>
      </c>
      <c r="G51">
        <v>37.5</v>
      </c>
      <c r="H51">
        <v>8.8000000000000007</v>
      </c>
      <c r="I51">
        <v>36.1</v>
      </c>
      <c r="J51">
        <v>3.1</v>
      </c>
      <c r="K51">
        <v>23</v>
      </c>
      <c r="L51">
        <v>10.7</v>
      </c>
      <c r="M51">
        <v>1.8</v>
      </c>
      <c r="N51">
        <v>0.8</v>
      </c>
      <c r="O51">
        <f t="shared" si="0"/>
        <v>22.2</v>
      </c>
      <c r="P51">
        <v>0.8</v>
      </c>
      <c r="Q51">
        <v>0</v>
      </c>
      <c r="R51">
        <v>98.8</v>
      </c>
      <c r="S51">
        <v>224.2</v>
      </c>
      <c r="T51">
        <v>12.8</v>
      </c>
      <c r="U51">
        <v>1.4</v>
      </c>
      <c r="V51">
        <v>318.5</v>
      </c>
      <c r="W51">
        <v>0</v>
      </c>
      <c r="X51">
        <v>4.9000000000000004</v>
      </c>
      <c r="Y51">
        <v>7.9</v>
      </c>
      <c r="Z51">
        <v>38.4</v>
      </c>
      <c r="AA51">
        <v>163.80000000000001</v>
      </c>
      <c r="AB51">
        <v>7.7</v>
      </c>
      <c r="AC51">
        <v>0</v>
      </c>
      <c r="AD51">
        <v>6.3</v>
      </c>
      <c r="AE51">
        <v>0</v>
      </c>
      <c r="AF51">
        <v>7.7</v>
      </c>
      <c r="AG51">
        <v>107.5</v>
      </c>
      <c r="AH51">
        <v>12.1</v>
      </c>
      <c r="AI51">
        <v>5.4</v>
      </c>
      <c r="AJ51">
        <v>1.8</v>
      </c>
      <c r="AK51">
        <v>0.2</v>
      </c>
      <c r="AL51">
        <v>4.8</v>
      </c>
      <c r="AM51">
        <v>0</v>
      </c>
      <c r="AN51">
        <v>0.9</v>
      </c>
      <c r="AO51">
        <v>0.9</v>
      </c>
      <c r="AP51">
        <v>4.8</v>
      </c>
      <c r="AQ51">
        <v>2.9</v>
      </c>
      <c r="AR51">
        <v>1.3</v>
      </c>
      <c r="AS51">
        <v>0</v>
      </c>
      <c r="AT51">
        <v>0.1</v>
      </c>
      <c r="AU51">
        <v>0</v>
      </c>
      <c r="AV51">
        <v>1.3</v>
      </c>
      <c r="AW51">
        <v>18.8</v>
      </c>
      <c r="AX51">
        <v>0.1</v>
      </c>
      <c r="AY51">
        <v>17.8</v>
      </c>
      <c r="AZ51">
        <v>9.9</v>
      </c>
      <c r="BA51">
        <v>2.2999999999999998</v>
      </c>
      <c r="BB51">
        <v>0.4</v>
      </c>
      <c r="BC51">
        <v>20.6</v>
      </c>
      <c r="BD51">
        <v>0</v>
      </c>
      <c r="BE51">
        <v>1.2</v>
      </c>
      <c r="BF51">
        <v>1.1000000000000001</v>
      </c>
      <c r="BG51">
        <v>2.6</v>
      </c>
      <c r="BH51">
        <v>0.3</v>
      </c>
      <c r="BI51">
        <v>6.6</v>
      </c>
      <c r="BJ51">
        <v>1.9</v>
      </c>
      <c r="BK51">
        <v>0</v>
      </c>
      <c r="BL51">
        <v>1.9</v>
      </c>
      <c r="BM51">
        <v>0.1</v>
      </c>
      <c r="BO51" s="4"/>
    </row>
    <row r="52" spans="1:67" x14ac:dyDescent="0.25">
      <c r="A52" s="1">
        <v>1951</v>
      </c>
      <c r="B52">
        <v>348.8</v>
      </c>
      <c r="C52">
        <v>346.9</v>
      </c>
      <c r="D52">
        <v>37.700000000000003</v>
      </c>
      <c r="E52">
        <v>3.4</v>
      </c>
      <c r="F52">
        <v>185.7</v>
      </c>
      <c r="G52">
        <v>42.6</v>
      </c>
      <c r="H52">
        <v>9.6999999999999993</v>
      </c>
      <c r="I52">
        <v>41.2</v>
      </c>
      <c r="J52">
        <v>3.6</v>
      </c>
      <c r="K52">
        <v>24.7</v>
      </c>
      <c r="L52">
        <v>11.3</v>
      </c>
      <c r="M52">
        <v>2.1</v>
      </c>
      <c r="N52">
        <v>1</v>
      </c>
      <c r="O52">
        <f t="shared" si="0"/>
        <v>23.7</v>
      </c>
      <c r="P52">
        <v>1.2</v>
      </c>
      <c r="Q52">
        <v>0</v>
      </c>
      <c r="R52">
        <v>109.1</v>
      </c>
      <c r="S52">
        <v>243.6</v>
      </c>
      <c r="T52">
        <v>13.6</v>
      </c>
      <c r="U52">
        <v>1.5</v>
      </c>
      <c r="V52">
        <v>346.1</v>
      </c>
      <c r="W52">
        <v>0</v>
      </c>
      <c r="X52">
        <v>5.5</v>
      </c>
      <c r="Y52">
        <v>8.1</v>
      </c>
      <c r="Z52">
        <v>42.4</v>
      </c>
      <c r="AA52">
        <v>184.6</v>
      </c>
      <c r="AB52">
        <v>8.8000000000000007</v>
      </c>
      <c r="AC52">
        <v>0</v>
      </c>
      <c r="AD52">
        <v>7.7</v>
      </c>
      <c r="AE52">
        <v>0</v>
      </c>
      <c r="AF52">
        <v>8.8000000000000007</v>
      </c>
      <c r="AG52">
        <v>120.1</v>
      </c>
      <c r="AH52">
        <v>13.9</v>
      </c>
      <c r="AI52">
        <v>6.2</v>
      </c>
      <c r="AJ52">
        <v>2</v>
      </c>
      <c r="AK52">
        <v>0.2</v>
      </c>
      <c r="AL52">
        <v>5.4</v>
      </c>
      <c r="AM52">
        <v>0</v>
      </c>
      <c r="AN52">
        <v>1.1000000000000001</v>
      </c>
      <c r="AO52">
        <v>0.9</v>
      </c>
      <c r="AP52">
        <v>4.9000000000000004</v>
      </c>
      <c r="AQ52">
        <v>3.5</v>
      </c>
      <c r="AR52">
        <v>1.5</v>
      </c>
      <c r="AS52">
        <v>0</v>
      </c>
      <c r="AT52">
        <v>0.1</v>
      </c>
      <c r="AU52">
        <v>0</v>
      </c>
      <c r="AV52">
        <v>1.5</v>
      </c>
      <c r="AW52">
        <v>22.7</v>
      </c>
      <c r="AX52">
        <v>0.1</v>
      </c>
      <c r="AY52">
        <v>19.899999999999999</v>
      </c>
      <c r="AZ52">
        <v>11.9</v>
      </c>
      <c r="BA52">
        <v>2.4</v>
      </c>
      <c r="BB52">
        <v>0.4</v>
      </c>
      <c r="BC52">
        <v>18.5</v>
      </c>
      <c r="BD52">
        <v>0</v>
      </c>
      <c r="BE52">
        <v>1.4</v>
      </c>
      <c r="BF52">
        <v>1</v>
      </c>
      <c r="BG52">
        <v>8</v>
      </c>
      <c r="BH52">
        <v>0.6</v>
      </c>
      <c r="BI52">
        <v>8.9</v>
      </c>
      <c r="BJ52">
        <v>2.1</v>
      </c>
      <c r="BK52">
        <v>0</v>
      </c>
      <c r="BL52">
        <v>2.1</v>
      </c>
      <c r="BM52">
        <v>0.1</v>
      </c>
      <c r="BO52" s="4"/>
    </row>
    <row r="53" spans="1:67" x14ac:dyDescent="0.25">
      <c r="A53" s="1">
        <v>1952</v>
      </c>
      <c r="B53">
        <v>369.3</v>
      </c>
      <c r="C53">
        <v>367.3</v>
      </c>
      <c r="D53">
        <v>40.6</v>
      </c>
      <c r="E53">
        <v>2.6</v>
      </c>
      <c r="F53">
        <v>201.1</v>
      </c>
      <c r="G53">
        <v>43</v>
      </c>
      <c r="H53">
        <v>10.8</v>
      </c>
      <c r="I53">
        <v>39.700000000000003</v>
      </c>
      <c r="J53">
        <v>4</v>
      </c>
      <c r="K53">
        <v>27.1</v>
      </c>
      <c r="L53">
        <v>12.5</v>
      </c>
      <c r="M53">
        <v>2.2999999999999998</v>
      </c>
      <c r="N53">
        <v>0.8</v>
      </c>
      <c r="O53">
        <f t="shared" si="0"/>
        <v>26.3</v>
      </c>
      <c r="P53">
        <v>1.2</v>
      </c>
      <c r="Q53">
        <v>0</v>
      </c>
      <c r="R53">
        <v>114.9</v>
      </c>
      <c r="S53">
        <v>256.8</v>
      </c>
      <c r="T53">
        <v>14.6</v>
      </c>
      <c r="U53">
        <v>1.6</v>
      </c>
      <c r="V53">
        <v>364</v>
      </c>
      <c r="W53">
        <v>0</v>
      </c>
      <c r="X53">
        <v>6.2</v>
      </c>
      <c r="Y53">
        <v>8.4</v>
      </c>
      <c r="Z53">
        <v>49</v>
      </c>
      <c r="AA53">
        <v>195.3</v>
      </c>
      <c r="AB53">
        <v>9.6</v>
      </c>
      <c r="AC53">
        <v>0</v>
      </c>
      <c r="AD53">
        <v>7.2</v>
      </c>
      <c r="AE53">
        <v>0</v>
      </c>
      <c r="AF53">
        <v>9.6</v>
      </c>
      <c r="AG53">
        <v>127</v>
      </c>
      <c r="AH53">
        <v>14.8</v>
      </c>
      <c r="AI53">
        <v>6.5</v>
      </c>
      <c r="AJ53">
        <v>2.1</v>
      </c>
      <c r="AK53">
        <v>0.3</v>
      </c>
      <c r="AL53">
        <v>5.8</v>
      </c>
      <c r="AM53">
        <v>0</v>
      </c>
      <c r="AN53">
        <v>1.2</v>
      </c>
      <c r="AO53">
        <v>1</v>
      </c>
      <c r="AP53">
        <v>5.6</v>
      </c>
      <c r="AQ53">
        <v>3.8</v>
      </c>
      <c r="AR53">
        <v>1.7</v>
      </c>
      <c r="AS53">
        <v>0</v>
      </c>
      <c r="AT53">
        <v>0.1</v>
      </c>
      <c r="AU53">
        <v>0</v>
      </c>
      <c r="AV53">
        <v>1.7</v>
      </c>
      <c r="AW53">
        <v>23.4</v>
      </c>
      <c r="AX53">
        <v>0.1</v>
      </c>
      <c r="AY53">
        <v>19.7</v>
      </c>
      <c r="AZ53">
        <v>12.2</v>
      </c>
      <c r="BA53">
        <v>3</v>
      </c>
      <c r="BB53">
        <v>0.4</v>
      </c>
      <c r="BC53">
        <v>18.600000000000001</v>
      </c>
      <c r="BD53">
        <v>0</v>
      </c>
      <c r="BE53">
        <v>1.9</v>
      </c>
      <c r="BF53">
        <v>1.1000000000000001</v>
      </c>
      <c r="BG53">
        <v>11.1</v>
      </c>
      <c r="BH53">
        <v>0.6</v>
      </c>
      <c r="BI53">
        <v>10.4</v>
      </c>
      <c r="BJ53">
        <v>2.4</v>
      </c>
      <c r="BK53">
        <v>0</v>
      </c>
      <c r="BL53">
        <v>2.4</v>
      </c>
      <c r="BM53">
        <v>0.1</v>
      </c>
      <c r="BO53" s="4"/>
    </row>
    <row r="54" spans="1:67" x14ac:dyDescent="0.25">
      <c r="A54" s="1">
        <v>1953</v>
      </c>
      <c r="B54">
        <v>391.1</v>
      </c>
      <c r="C54">
        <v>389.2</v>
      </c>
      <c r="D54">
        <v>43.5</v>
      </c>
      <c r="E54">
        <v>3.8</v>
      </c>
      <c r="F54">
        <v>215.2</v>
      </c>
      <c r="G54">
        <v>42</v>
      </c>
      <c r="H54">
        <v>12</v>
      </c>
      <c r="I54">
        <v>40.299999999999997</v>
      </c>
      <c r="J54">
        <v>4.5</v>
      </c>
      <c r="K54">
        <v>29.1</v>
      </c>
      <c r="L54">
        <v>13.1</v>
      </c>
      <c r="M54">
        <v>2.5</v>
      </c>
      <c r="N54">
        <v>0.5</v>
      </c>
      <c r="O54">
        <f t="shared" si="0"/>
        <v>28.6</v>
      </c>
      <c r="P54">
        <v>1.2</v>
      </c>
      <c r="Q54">
        <v>0</v>
      </c>
      <c r="R54">
        <v>124.4</v>
      </c>
      <c r="S54">
        <v>263.10000000000002</v>
      </c>
      <c r="T54">
        <v>16.2</v>
      </c>
      <c r="U54">
        <v>1.8</v>
      </c>
      <c r="V54">
        <v>377.8</v>
      </c>
      <c r="W54">
        <v>0</v>
      </c>
      <c r="X54">
        <v>7.3</v>
      </c>
      <c r="Y54">
        <v>9</v>
      </c>
      <c r="Z54">
        <v>56.1</v>
      </c>
      <c r="AA54">
        <v>193.8</v>
      </c>
      <c r="AB54">
        <v>10.5</v>
      </c>
      <c r="AC54">
        <v>0</v>
      </c>
      <c r="AD54">
        <v>7.6</v>
      </c>
      <c r="AE54">
        <v>0</v>
      </c>
      <c r="AF54">
        <v>10.5</v>
      </c>
      <c r="AG54">
        <v>135.1</v>
      </c>
      <c r="AH54">
        <v>15.7</v>
      </c>
      <c r="AI54">
        <v>6.9</v>
      </c>
      <c r="AJ54">
        <v>2.4</v>
      </c>
      <c r="AK54">
        <v>0.3</v>
      </c>
      <c r="AL54">
        <v>6.1</v>
      </c>
      <c r="AM54">
        <v>0</v>
      </c>
      <c r="AN54">
        <v>1.4</v>
      </c>
      <c r="AO54">
        <v>1</v>
      </c>
      <c r="AP54">
        <v>6.4</v>
      </c>
      <c r="AQ54">
        <v>3.9</v>
      </c>
      <c r="AR54">
        <v>1.8</v>
      </c>
      <c r="AS54">
        <v>0</v>
      </c>
      <c r="AT54">
        <v>0.1</v>
      </c>
      <c r="AU54">
        <v>0</v>
      </c>
      <c r="AV54">
        <v>1.8</v>
      </c>
      <c r="AW54">
        <v>24.3</v>
      </c>
      <c r="AX54">
        <v>0.1</v>
      </c>
      <c r="AY54">
        <v>21.6</v>
      </c>
      <c r="AZ54">
        <v>13.6</v>
      </c>
      <c r="BA54">
        <v>3.7</v>
      </c>
      <c r="BB54">
        <v>0.4</v>
      </c>
      <c r="BC54">
        <v>19.399999999999999</v>
      </c>
      <c r="BD54">
        <v>0</v>
      </c>
      <c r="BE54">
        <v>2.4</v>
      </c>
      <c r="BF54">
        <v>1.3</v>
      </c>
      <c r="BG54">
        <v>12.3</v>
      </c>
      <c r="BH54">
        <v>0.6</v>
      </c>
      <c r="BI54">
        <v>10.9</v>
      </c>
      <c r="BJ54">
        <v>2.7</v>
      </c>
      <c r="BK54">
        <v>0</v>
      </c>
      <c r="BL54">
        <v>2.7</v>
      </c>
      <c r="BM54">
        <v>0.1</v>
      </c>
      <c r="BO54" s="4"/>
    </row>
    <row r="55" spans="1:67" x14ac:dyDescent="0.25">
      <c r="A55" s="1">
        <v>1954</v>
      </c>
      <c r="B55">
        <v>392.6</v>
      </c>
      <c r="C55">
        <v>390.5</v>
      </c>
      <c r="D55">
        <v>46</v>
      </c>
      <c r="E55">
        <v>2.9</v>
      </c>
      <c r="F55">
        <v>214.1</v>
      </c>
      <c r="G55">
        <v>42.3</v>
      </c>
      <c r="H55">
        <v>13.1</v>
      </c>
      <c r="I55">
        <v>39.5</v>
      </c>
      <c r="J55">
        <v>5.4</v>
      </c>
      <c r="K55">
        <v>28.9</v>
      </c>
      <c r="L55">
        <v>12.2</v>
      </c>
      <c r="M55">
        <v>2.6</v>
      </c>
      <c r="N55">
        <v>0.3</v>
      </c>
      <c r="O55">
        <f t="shared" si="0"/>
        <v>28.599999999999998</v>
      </c>
      <c r="P55">
        <v>0.9</v>
      </c>
      <c r="Q55">
        <v>0</v>
      </c>
      <c r="R55">
        <v>128.19999999999999</v>
      </c>
      <c r="S55">
        <v>269.10000000000002</v>
      </c>
      <c r="T55">
        <v>17.7</v>
      </c>
      <c r="U55">
        <v>1.8</v>
      </c>
      <c r="V55">
        <v>398.5</v>
      </c>
      <c r="W55">
        <v>0</v>
      </c>
      <c r="X55">
        <v>8.1999999999999993</v>
      </c>
      <c r="Y55">
        <v>9.5</v>
      </c>
      <c r="Z55">
        <v>62.8</v>
      </c>
      <c r="AA55">
        <v>200.1</v>
      </c>
      <c r="AB55">
        <v>11.6</v>
      </c>
      <c r="AC55">
        <v>0</v>
      </c>
      <c r="AD55">
        <v>10.3</v>
      </c>
      <c r="AE55">
        <v>0</v>
      </c>
      <c r="AF55">
        <v>11.6</v>
      </c>
      <c r="AG55">
        <v>138.69999999999999</v>
      </c>
      <c r="AH55">
        <v>16.600000000000001</v>
      </c>
      <c r="AI55">
        <v>7</v>
      </c>
      <c r="AJ55">
        <v>2.7</v>
      </c>
      <c r="AK55">
        <v>0.3</v>
      </c>
      <c r="AL55">
        <v>6.4</v>
      </c>
      <c r="AM55">
        <v>0</v>
      </c>
      <c r="AN55">
        <v>1.6</v>
      </c>
      <c r="AO55">
        <v>1.1000000000000001</v>
      </c>
      <c r="AP55">
        <v>7.1</v>
      </c>
      <c r="AQ55">
        <v>3.8</v>
      </c>
      <c r="AR55">
        <v>2</v>
      </c>
      <c r="AS55">
        <v>0</v>
      </c>
      <c r="AT55">
        <v>0.1</v>
      </c>
      <c r="AU55">
        <v>0</v>
      </c>
      <c r="AV55">
        <v>2</v>
      </c>
      <c r="AW55">
        <v>26.5</v>
      </c>
      <c r="AX55">
        <v>0.1</v>
      </c>
      <c r="AY55">
        <v>20.6</v>
      </c>
      <c r="AZ55">
        <v>13.8</v>
      </c>
      <c r="BA55">
        <v>3.9</v>
      </c>
      <c r="BB55">
        <v>0.4</v>
      </c>
      <c r="BC55">
        <v>21.2</v>
      </c>
      <c r="BD55">
        <v>0</v>
      </c>
      <c r="BE55">
        <v>2.5</v>
      </c>
      <c r="BF55">
        <v>1.4</v>
      </c>
      <c r="BG55">
        <v>10.199999999999999</v>
      </c>
      <c r="BH55">
        <v>0.3</v>
      </c>
      <c r="BI55">
        <v>11.7</v>
      </c>
      <c r="BJ55">
        <v>3</v>
      </c>
      <c r="BK55">
        <v>0</v>
      </c>
      <c r="BL55">
        <v>3</v>
      </c>
      <c r="BM55">
        <v>0.1</v>
      </c>
      <c r="BO55" s="4"/>
    </row>
    <row r="56" spans="1:67" x14ac:dyDescent="0.25">
      <c r="A56" s="1">
        <v>1955</v>
      </c>
      <c r="B56">
        <v>427.9</v>
      </c>
      <c r="C56">
        <v>425.5</v>
      </c>
      <c r="D56">
        <v>48.9</v>
      </c>
      <c r="E56">
        <v>2.1</v>
      </c>
      <c r="F56">
        <v>230.6</v>
      </c>
      <c r="G56">
        <v>44.3</v>
      </c>
      <c r="H56">
        <v>13.4</v>
      </c>
      <c r="I56">
        <v>50.2</v>
      </c>
      <c r="J56">
        <v>5.9</v>
      </c>
      <c r="K56">
        <v>31.5</v>
      </c>
      <c r="L56">
        <v>13.3</v>
      </c>
      <c r="M56">
        <v>2.8</v>
      </c>
      <c r="N56">
        <v>0.2</v>
      </c>
      <c r="O56">
        <f t="shared" si="0"/>
        <v>31.3</v>
      </c>
      <c r="P56">
        <v>1.3</v>
      </c>
      <c r="Q56">
        <v>0</v>
      </c>
      <c r="R56">
        <v>141.19999999999999</v>
      </c>
      <c r="S56">
        <v>296.3</v>
      </c>
      <c r="T56">
        <v>19.600000000000001</v>
      </c>
      <c r="U56">
        <v>1.9</v>
      </c>
      <c r="V56">
        <v>429.9</v>
      </c>
      <c r="W56">
        <v>0</v>
      </c>
      <c r="X56">
        <v>9.4</v>
      </c>
      <c r="Y56">
        <v>10.1</v>
      </c>
      <c r="Z56">
        <v>68.3</v>
      </c>
      <c r="AA56">
        <v>219.5</v>
      </c>
      <c r="AB56">
        <v>13.3</v>
      </c>
      <c r="AC56">
        <v>0</v>
      </c>
      <c r="AD56">
        <v>7.3</v>
      </c>
      <c r="AE56">
        <v>0</v>
      </c>
      <c r="AF56">
        <v>13.3</v>
      </c>
      <c r="AG56">
        <v>148.1</v>
      </c>
      <c r="AH56">
        <v>17.399999999999999</v>
      </c>
      <c r="AI56">
        <v>7.4</v>
      </c>
      <c r="AJ56">
        <v>3</v>
      </c>
      <c r="AK56">
        <v>0.3</v>
      </c>
      <c r="AL56">
        <v>6.9</v>
      </c>
      <c r="AM56">
        <v>0</v>
      </c>
      <c r="AN56">
        <v>1.8</v>
      </c>
      <c r="AO56">
        <v>1.2</v>
      </c>
      <c r="AP56">
        <v>7.5</v>
      </c>
      <c r="AQ56">
        <v>4</v>
      </c>
      <c r="AR56">
        <v>2.2999999999999998</v>
      </c>
      <c r="AS56">
        <v>0</v>
      </c>
      <c r="AT56">
        <v>0.1</v>
      </c>
      <c r="AU56">
        <v>0</v>
      </c>
      <c r="AV56">
        <v>2.2999999999999998</v>
      </c>
      <c r="AW56">
        <v>28.3</v>
      </c>
      <c r="AX56">
        <v>0.1</v>
      </c>
      <c r="AY56">
        <v>23.6</v>
      </c>
      <c r="AZ56">
        <v>15</v>
      </c>
      <c r="BA56">
        <v>4.3</v>
      </c>
      <c r="BB56">
        <v>0.4</v>
      </c>
      <c r="BC56">
        <v>25</v>
      </c>
      <c r="BD56">
        <v>0</v>
      </c>
      <c r="BE56">
        <v>2.7</v>
      </c>
      <c r="BF56">
        <v>1.6</v>
      </c>
      <c r="BG56">
        <v>8.8000000000000007</v>
      </c>
      <c r="BH56">
        <v>0.3</v>
      </c>
      <c r="BI56">
        <v>12</v>
      </c>
      <c r="BJ56">
        <v>3.6</v>
      </c>
      <c r="BK56">
        <v>0</v>
      </c>
      <c r="BL56">
        <v>3.6</v>
      </c>
      <c r="BM56">
        <v>0.1</v>
      </c>
      <c r="BO56" s="4"/>
    </row>
    <row r="57" spans="1:67" x14ac:dyDescent="0.25">
      <c r="A57" s="1">
        <v>1956</v>
      </c>
      <c r="B57">
        <v>452.1</v>
      </c>
      <c r="C57">
        <v>449.4</v>
      </c>
      <c r="D57">
        <v>54.1</v>
      </c>
      <c r="E57">
        <v>-2</v>
      </c>
      <c r="F57">
        <v>249.3</v>
      </c>
      <c r="G57">
        <v>45.8</v>
      </c>
      <c r="H57">
        <v>13.7</v>
      </c>
      <c r="I57">
        <v>49.6</v>
      </c>
      <c r="J57">
        <v>6.5</v>
      </c>
      <c r="K57">
        <v>34.200000000000003</v>
      </c>
      <c r="L57">
        <v>14.1</v>
      </c>
      <c r="M57">
        <v>3.2</v>
      </c>
      <c r="N57">
        <v>0.7</v>
      </c>
      <c r="O57">
        <f t="shared" si="0"/>
        <v>33.5</v>
      </c>
      <c r="P57">
        <v>1.7</v>
      </c>
      <c r="Q57">
        <v>0</v>
      </c>
      <c r="R57">
        <v>158.6</v>
      </c>
      <c r="S57">
        <v>324.89999999999998</v>
      </c>
      <c r="T57">
        <v>22.1</v>
      </c>
      <c r="U57">
        <v>1.9</v>
      </c>
      <c r="V57">
        <v>451</v>
      </c>
      <c r="W57">
        <v>0</v>
      </c>
      <c r="X57">
        <v>11.2</v>
      </c>
      <c r="Y57">
        <v>10.9</v>
      </c>
      <c r="Z57">
        <v>72.400000000000006</v>
      </c>
      <c r="AA57">
        <v>246.2</v>
      </c>
      <c r="AB57">
        <v>15.9</v>
      </c>
      <c r="AC57">
        <v>0</v>
      </c>
      <c r="AD57">
        <v>8.6</v>
      </c>
      <c r="AE57">
        <v>0</v>
      </c>
      <c r="AF57">
        <v>15.9</v>
      </c>
      <c r="AG57">
        <v>159.1</v>
      </c>
      <c r="AH57">
        <v>19.399999999999999</v>
      </c>
      <c r="AI57">
        <v>8.3000000000000007</v>
      </c>
      <c r="AJ57">
        <v>3.4</v>
      </c>
      <c r="AK57">
        <v>0.3</v>
      </c>
      <c r="AL57">
        <v>7.4</v>
      </c>
      <c r="AM57">
        <v>0</v>
      </c>
      <c r="AN57">
        <v>2.1</v>
      </c>
      <c r="AO57">
        <v>1.3</v>
      </c>
      <c r="AP57">
        <v>8</v>
      </c>
      <c r="AQ57">
        <v>4.5</v>
      </c>
      <c r="AR57">
        <v>2.7</v>
      </c>
      <c r="AS57">
        <v>0</v>
      </c>
      <c r="AT57">
        <v>0.1</v>
      </c>
      <c r="AU57">
        <v>0</v>
      </c>
      <c r="AV57">
        <v>2.7</v>
      </c>
      <c r="AW57">
        <v>32</v>
      </c>
      <c r="AX57">
        <v>0.1</v>
      </c>
      <c r="AY57">
        <v>26</v>
      </c>
      <c r="AZ57">
        <v>18.2</v>
      </c>
      <c r="BA57">
        <v>5.2</v>
      </c>
      <c r="BB57">
        <v>0.5</v>
      </c>
      <c r="BC57">
        <v>23.6</v>
      </c>
      <c r="BD57">
        <v>0</v>
      </c>
      <c r="BE57">
        <v>3.6</v>
      </c>
      <c r="BF57">
        <v>1.7</v>
      </c>
      <c r="BG57">
        <v>8.9</v>
      </c>
      <c r="BH57">
        <v>0.3</v>
      </c>
      <c r="BI57">
        <v>13.2</v>
      </c>
      <c r="BJ57">
        <v>4.8</v>
      </c>
      <c r="BK57">
        <v>0</v>
      </c>
      <c r="BL57">
        <v>4.8</v>
      </c>
      <c r="BM57">
        <v>0.1</v>
      </c>
      <c r="BO57" s="4"/>
    </row>
    <row r="58" spans="1:67" x14ac:dyDescent="0.25">
      <c r="A58" s="1">
        <v>1957</v>
      </c>
      <c r="B58">
        <v>477.1</v>
      </c>
      <c r="C58">
        <v>474</v>
      </c>
      <c r="D58">
        <v>58.9</v>
      </c>
      <c r="E58">
        <v>-0.4</v>
      </c>
      <c r="F58">
        <v>262.60000000000002</v>
      </c>
      <c r="G58">
        <v>47.8</v>
      </c>
      <c r="H58">
        <v>14.1</v>
      </c>
      <c r="I58">
        <v>49.1</v>
      </c>
      <c r="J58">
        <v>7.7</v>
      </c>
      <c r="K58">
        <v>36.6</v>
      </c>
      <c r="L58">
        <v>14.7</v>
      </c>
      <c r="M58">
        <v>3.5</v>
      </c>
      <c r="N58">
        <v>1.1000000000000001</v>
      </c>
      <c r="O58">
        <f t="shared" si="0"/>
        <v>35.5</v>
      </c>
      <c r="P58">
        <v>1.8</v>
      </c>
      <c r="Q58">
        <v>0</v>
      </c>
      <c r="R58">
        <v>172.9</v>
      </c>
      <c r="S58">
        <v>343.3</v>
      </c>
      <c r="T58">
        <v>24.4</v>
      </c>
      <c r="U58">
        <v>2.1</v>
      </c>
      <c r="V58">
        <v>466.1</v>
      </c>
      <c r="W58">
        <v>0</v>
      </c>
      <c r="X58">
        <v>12.6</v>
      </c>
      <c r="Y58">
        <v>11.8</v>
      </c>
      <c r="Z58">
        <v>74.7</v>
      </c>
      <c r="AA58">
        <v>257.89999999999998</v>
      </c>
      <c r="AB58">
        <v>19</v>
      </c>
      <c r="AC58">
        <v>0</v>
      </c>
      <c r="AD58">
        <v>9</v>
      </c>
      <c r="AE58">
        <v>0</v>
      </c>
      <c r="AF58">
        <v>19</v>
      </c>
      <c r="AG58">
        <v>168.5</v>
      </c>
      <c r="AH58">
        <v>21.3</v>
      </c>
      <c r="AI58">
        <v>9</v>
      </c>
      <c r="AJ58">
        <v>3.9</v>
      </c>
      <c r="AK58">
        <v>0.3</v>
      </c>
      <c r="AL58">
        <v>7.7</v>
      </c>
      <c r="AM58">
        <v>0</v>
      </c>
      <c r="AN58">
        <v>2.5</v>
      </c>
      <c r="AO58">
        <v>1.5</v>
      </c>
      <c r="AP58">
        <v>8.4</v>
      </c>
      <c r="AQ58">
        <v>4.9000000000000004</v>
      </c>
      <c r="AR58">
        <v>3.3</v>
      </c>
      <c r="AS58">
        <v>0</v>
      </c>
      <c r="AT58">
        <v>0.1</v>
      </c>
      <c r="AU58">
        <v>0</v>
      </c>
      <c r="AV58">
        <v>3.3</v>
      </c>
      <c r="AW58">
        <v>32.4</v>
      </c>
      <c r="AX58">
        <v>0.1</v>
      </c>
      <c r="AY58">
        <v>28.3</v>
      </c>
      <c r="AZ58">
        <v>18.899999999999999</v>
      </c>
      <c r="BA58">
        <v>5.6</v>
      </c>
      <c r="BB58">
        <v>0.5</v>
      </c>
      <c r="BC58">
        <v>22.2</v>
      </c>
      <c r="BD58">
        <v>0</v>
      </c>
      <c r="BE58">
        <v>3.7</v>
      </c>
      <c r="BF58">
        <v>1.9</v>
      </c>
      <c r="BG58">
        <v>9.5</v>
      </c>
      <c r="BH58">
        <v>0.5</v>
      </c>
      <c r="BI58">
        <v>14.3</v>
      </c>
      <c r="BJ58">
        <v>5.9</v>
      </c>
      <c r="BK58">
        <v>0</v>
      </c>
      <c r="BL58">
        <v>5.9</v>
      </c>
      <c r="BM58">
        <v>0.1</v>
      </c>
      <c r="BO58" s="4"/>
    </row>
    <row r="59" spans="1:67" x14ac:dyDescent="0.25">
      <c r="A59" s="1">
        <v>1958</v>
      </c>
      <c r="B59">
        <v>483.9</v>
      </c>
      <c r="C59">
        <v>481.2</v>
      </c>
      <c r="D59">
        <v>62.5</v>
      </c>
      <c r="E59">
        <v>0.6</v>
      </c>
      <c r="F59">
        <v>264.7</v>
      </c>
      <c r="G59">
        <v>50.2</v>
      </c>
      <c r="H59">
        <v>14.8</v>
      </c>
      <c r="I59">
        <v>43.9</v>
      </c>
      <c r="J59">
        <v>9.1999999999999993</v>
      </c>
      <c r="K59">
        <v>37.700000000000003</v>
      </c>
      <c r="L59">
        <v>15.8</v>
      </c>
      <c r="M59">
        <v>3.5</v>
      </c>
      <c r="N59">
        <v>1.4</v>
      </c>
      <c r="O59">
        <f t="shared" si="0"/>
        <v>36.300000000000004</v>
      </c>
      <c r="P59">
        <v>1.7</v>
      </c>
      <c r="Q59">
        <v>0</v>
      </c>
      <c r="R59">
        <v>178</v>
      </c>
      <c r="S59">
        <v>346.9</v>
      </c>
      <c r="T59">
        <v>26.4</v>
      </c>
      <c r="U59">
        <v>2.2000000000000002</v>
      </c>
      <c r="V59">
        <v>480.4</v>
      </c>
      <c r="W59">
        <v>0</v>
      </c>
      <c r="X59">
        <v>14</v>
      </c>
      <c r="Y59">
        <v>12.4</v>
      </c>
      <c r="Z59">
        <v>76.2</v>
      </c>
      <c r="AA59">
        <v>273</v>
      </c>
      <c r="AB59">
        <v>22.1</v>
      </c>
      <c r="AC59">
        <v>0</v>
      </c>
      <c r="AD59">
        <v>9.8000000000000007</v>
      </c>
      <c r="AE59">
        <v>0</v>
      </c>
      <c r="AF59">
        <v>22.1</v>
      </c>
      <c r="AG59">
        <v>172.6</v>
      </c>
      <c r="AH59">
        <v>23</v>
      </c>
      <c r="AI59">
        <v>9.1</v>
      </c>
      <c r="AJ59">
        <v>4.4000000000000004</v>
      </c>
      <c r="AK59">
        <v>0.3</v>
      </c>
      <c r="AL59">
        <v>8</v>
      </c>
      <c r="AM59">
        <v>0</v>
      </c>
      <c r="AN59">
        <v>2.8</v>
      </c>
      <c r="AO59">
        <v>1.6</v>
      </c>
      <c r="AP59">
        <v>8.4</v>
      </c>
      <c r="AQ59">
        <v>5.0999999999999996</v>
      </c>
      <c r="AR59">
        <v>3.9</v>
      </c>
      <c r="AS59">
        <v>0</v>
      </c>
      <c r="AT59">
        <v>0.1</v>
      </c>
      <c r="AU59">
        <v>0</v>
      </c>
      <c r="AV59">
        <v>3.9</v>
      </c>
      <c r="AW59">
        <v>35.299999999999997</v>
      </c>
      <c r="AX59">
        <v>0.1</v>
      </c>
      <c r="AY59">
        <v>25.3</v>
      </c>
      <c r="AZ59">
        <v>17.399999999999999</v>
      </c>
      <c r="BA59">
        <v>6</v>
      </c>
      <c r="BB59">
        <v>0.5</v>
      </c>
      <c r="BC59">
        <v>22.3</v>
      </c>
      <c r="BD59">
        <v>0</v>
      </c>
      <c r="BE59">
        <v>4</v>
      </c>
      <c r="BF59">
        <v>2</v>
      </c>
      <c r="BG59">
        <v>9.6999999999999993</v>
      </c>
      <c r="BH59">
        <v>0.9</v>
      </c>
      <c r="BI59">
        <v>15.6</v>
      </c>
      <c r="BJ59">
        <v>6.4</v>
      </c>
      <c r="BK59">
        <v>0</v>
      </c>
      <c r="BL59">
        <v>6.4</v>
      </c>
      <c r="BM59">
        <v>0.2</v>
      </c>
      <c r="BO59" s="4"/>
    </row>
    <row r="60" spans="1:67" x14ac:dyDescent="0.25">
      <c r="A60" s="1">
        <v>1959</v>
      </c>
      <c r="B60">
        <v>524.4</v>
      </c>
      <c r="C60">
        <v>521.70000000000005</v>
      </c>
      <c r="D60">
        <v>65.400000000000006</v>
      </c>
      <c r="E60">
        <v>0.2</v>
      </c>
      <c r="F60">
        <v>285.8</v>
      </c>
      <c r="G60">
        <v>50.3</v>
      </c>
      <c r="H60">
        <v>15.6</v>
      </c>
      <c r="I60">
        <v>55.5</v>
      </c>
      <c r="J60">
        <v>9.3000000000000007</v>
      </c>
      <c r="K60">
        <v>41.1</v>
      </c>
      <c r="L60">
        <v>17.5</v>
      </c>
      <c r="M60">
        <v>4.8</v>
      </c>
      <c r="N60">
        <v>1.1000000000000001</v>
      </c>
      <c r="O60">
        <f t="shared" si="0"/>
        <v>40</v>
      </c>
      <c r="P60">
        <v>1.7</v>
      </c>
      <c r="Q60">
        <v>0.5</v>
      </c>
      <c r="R60">
        <v>186.6</v>
      </c>
      <c r="S60">
        <v>358.4</v>
      </c>
      <c r="T60">
        <v>29</v>
      </c>
      <c r="U60">
        <v>2.5</v>
      </c>
      <c r="V60">
        <v>501.6</v>
      </c>
      <c r="W60">
        <v>0</v>
      </c>
      <c r="X60">
        <v>15.5</v>
      </c>
      <c r="Y60">
        <v>13.5</v>
      </c>
      <c r="Z60">
        <v>80.5</v>
      </c>
      <c r="AA60">
        <v>277</v>
      </c>
      <c r="AB60">
        <v>25</v>
      </c>
      <c r="AC60">
        <v>0</v>
      </c>
      <c r="AD60">
        <v>10.7</v>
      </c>
      <c r="AE60">
        <v>0</v>
      </c>
      <c r="AF60">
        <v>25</v>
      </c>
      <c r="AG60">
        <v>180.2</v>
      </c>
      <c r="AH60">
        <v>23.8</v>
      </c>
      <c r="AI60">
        <v>9.4</v>
      </c>
      <c r="AJ60">
        <v>4.8</v>
      </c>
      <c r="AK60">
        <v>0.4</v>
      </c>
      <c r="AL60">
        <v>8.4</v>
      </c>
      <c r="AM60">
        <v>0</v>
      </c>
      <c r="AN60">
        <v>3.1</v>
      </c>
      <c r="AO60">
        <v>1.7</v>
      </c>
      <c r="AP60">
        <v>8.8000000000000007</v>
      </c>
      <c r="AQ60">
        <v>5.2</v>
      </c>
      <c r="AR60">
        <v>4.4000000000000004</v>
      </c>
      <c r="AS60">
        <v>0</v>
      </c>
      <c r="AT60">
        <v>0.1</v>
      </c>
      <c r="AU60">
        <v>0</v>
      </c>
      <c r="AV60">
        <v>4.4000000000000004</v>
      </c>
      <c r="AW60">
        <v>34.9</v>
      </c>
      <c r="AX60">
        <v>0.1</v>
      </c>
      <c r="AY60">
        <v>28</v>
      </c>
      <c r="AZ60">
        <v>18.100000000000001</v>
      </c>
      <c r="BA60">
        <v>6.6</v>
      </c>
      <c r="BB60">
        <v>0.6</v>
      </c>
      <c r="BC60">
        <v>28.1</v>
      </c>
      <c r="BD60">
        <v>0</v>
      </c>
      <c r="BE60">
        <v>4.4000000000000004</v>
      </c>
      <c r="BF60">
        <v>2.2000000000000002</v>
      </c>
      <c r="BG60">
        <v>12</v>
      </c>
      <c r="BH60">
        <v>1</v>
      </c>
      <c r="BI60">
        <v>15.9</v>
      </c>
      <c r="BJ60">
        <v>7</v>
      </c>
      <c r="BK60">
        <v>0</v>
      </c>
      <c r="BL60">
        <v>7</v>
      </c>
      <c r="BM60">
        <v>0.2</v>
      </c>
      <c r="BO60" s="4"/>
    </row>
    <row r="61" spans="1:67" x14ac:dyDescent="0.25">
      <c r="A61" s="1">
        <v>1960</v>
      </c>
      <c r="B61">
        <v>545.5</v>
      </c>
      <c r="C61">
        <v>542.4</v>
      </c>
      <c r="D61">
        <v>67.900000000000006</v>
      </c>
      <c r="E61">
        <v>-1.3</v>
      </c>
      <c r="F61">
        <v>301.3</v>
      </c>
      <c r="G61">
        <v>50.6</v>
      </c>
      <c r="H61">
        <v>16.5</v>
      </c>
      <c r="I61">
        <v>54.7</v>
      </c>
      <c r="J61">
        <v>10.3</v>
      </c>
      <c r="K61">
        <v>44.5</v>
      </c>
      <c r="L61">
        <v>18.8</v>
      </c>
      <c r="M61">
        <v>5.3</v>
      </c>
      <c r="N61">
        <v>1.1000000000000001</v>
      </c>
      <c r="O61">
        <f t="shared" si="0"/>
        <v>43.4</v>
      </c>
      <c r="P61">
        <v>1.7</v>
      </c>
      <c r="Q61">
        <v>0.5</v>
      </c>
      <c r="R61">
        <v>192.7</v>
      </c>
      <c r="S61">
        <v>363</v>
      </c>
      <c r="T61">
        <v>31.1</v>
      </c>
      <c r="U61">
        <v>2.5</v>
      </c>
      <c r="V61">
        <v>521.6</v>
      </c>
      <c r="W61">
        <v>0.1</v>
      </c>
      <c r="X61">
        <v>16.899999999999999</v>
      </c>
      <c r="Y61">
        <v>14.1</v>
      </c>
      <c r="Z61">
        <v>83.5</v>
      </c>
      <c r="AA61">
        <v>286.7</v>
      </c>
      <c r="AB61">
        <v>28.1</v>
      </c>
      <c r="AC61">
        <v>0</v>
      </c>
      <c r="AD61">
        <v>11.3</v>
      </c>
      <c r="AE61">
        <v>0</v>
      </c>
      <c r="AF61">
        <v>28</v>
      </c>
      <c r="AG61">
        <v>185.4</v>
      </c>
      <c r="AH61">
        <v>23.9</v>
      </c>
      <c r="AI61">
        <v>9.6999999999999993</v>
      </c>
      <c r="AJ61">
        <v>5.3</v>
      </c>
      <c r="AK61">
        <v>0.4</v>
      </c>
      <c r="AL61">
        <v>8.9</v>
      </c>
      <c r="AM61">
        <v>0</v>
      </c>
      <c r="AN61">
        <v>3.4</v>
      </c>
      <c r="AO61">
        <v>1.9</v>
      </c>
      <c r="AP61">
        <v>9.1999999999999993</v>
      </c>
      <c r="AQ61">
        <v>5.4</v>
      </c>
      <c r="AR61">
        <v>5</v>
      </c>
      <c r="AS61">
        <v>0</v>
      </c>
      <c r="AT61">
        <v>0.2</v>
      </c>
      <c r="AU61">
        <v>0</v>
      </c>
      <c r="AV61">
        <v>5</v>
      </c>
      <c r="AW61">
        <v>37.299999999999997</v>
      </c>
      <c r="AX61">
        <v>0.1</v>
      </c>
      <c r="AY61">
        <v>29.3</v>
      </c>
      <c r="AZ61">
        <v>19.5</v>
      </c>
      <c r="BA61">
        <v>7.1</v>
      </c>
      <c r="BB61">
        <v>0.5</v>
      </c>
      <c r="BC61">
        <v>26.3</v>
      </c>
      <c r="BD61">
        <v>0.1</v>
      </c>
      <c r="BE61">
        <v>4.8</v>
      </c>
      <c r="BF61">
        <v>2.1</v>
      </c>
      <c r="BG61">
        <v>11.6</v>
      </c>
      <c r="BH61">
        <v>0.8</v>
      </c>
      <c r="BI61">
        <v>15.8</v>
      </c>
      <c r="BJ61">
        <v>7.8</v>
      </c>
      <c r="BK61">
        <v>0</v>
      </c>
      <c r="BL61">
        <v>7.8</v>
      </c>
      <c r="BM61">
        <v>0.2</v>
      </c>
      <c r="BO61" s="4"/>
    </row>
    <row r="62" spans="1:67" x14ac:dyDescent="0.25">
      <c r="A62" s="1">
        <v>1961</v>
      </c>
      <c r="B62">
        <v>565.70000000000005</v>
      </c>
      <c r="C62">
        <v>562.20000000000005</v>
      </c>
      <c r="D62">
        <v>70.599999999999994</v>
      </c>
      <c r="E62">
        <v>-0.9</v>
      </c>
      <c r="F62">
        <v>310.39999999999998</v>
      </c>
      <c r="G62">
        <v>53.2</v>
      </c>
      <c r="H62">
        <v>17.2</v>
      </c>
      <c r="I62">
        <v>55.9</v>
      </c>
      <c r="J62">
        <v>12.1</v>
      </c>
      <c r="K62">
        <v>47</v>
      </c>
      <c r="L62">
        <v>19.399999999999999</v>
      </c>
      <c r="M62">
        <v>5.8</v>
      </c>
      <c r="N62">
        <v>2</v>
      </c>
      <c r="O62">
        <f t="shared" si="0"/>
        <v>45</v>
      </c>
      <c r="P62">
        <v>1.9</v>
      </c>
      <c r="Q62">
        <v>0.3</v>
      </c>
      <c r="R62">
        <v>196.1</v>
      </c>
      <c r="S62">
        <v>374.6</v>
      </c>
      <c r="T62">
        <v>33.700000000000003</v>
      </c>
      <c r="U62">
        <v>2.6</v>
      </c>
      <c r="V62">
        <v>540.70000000000005</v>
      </c>
      <c r="W62">
        <v>0.2</v>
      </c>
      <c r="X62">
        <v>18.3</v>
      </c>
      <c r="Y62">
        <v>15.1</v>
      </c>
      <c r="Z62">
        <v>87.5</v>
      </c>
      <c r="AA62">
        <v>301.39999999999998</v>
      </c>
      <c r="AB62">
        <v>31.6</v>
      </c>
      <c r="AC62">
        <v>0</v>
      </c>
      <c r="AD62">
        <v>12.1</v>
      </c>
      <c r="AE62">
        <v>0.1</v>
      </c>
      <c r="AF62">
        <v>31.5</v>
      </c>
      <c r="AG62">
        <v>188.4</v>
      </c>
      <c r="AH62">
        <v>24.4</v>
      </c>
      <c r="AI62">
        <v>9.9</v>
      </c>
      <c r="AJ62">
        <v>5.8</v>
      </c>
      <c r="AK62">
        <v>0.4</v>
      </c>
      <c r="AL62">
        <v>9.3000000000000007</v>
      </c>
      <c r="AM62">
        <v>0.1</v>
      </c>
      <c r="AN62">
        <v>3.8</v>
      </c>
      <c r="AO62">
        <v>2</v>
      </c>
      <c r="AP62">
        <v>9.5</v>
      </c>
      <c r="AQ62">
        <v>5.6</v>
      </c>
      <c r="AR62">
        <v>5.5</v>
      </c>
      <c r="AS62">
        <v>0</v>
      </c>
      <c r="AT62">
        <v>0.2</v>
      </c>
      <c r="AU62">
        <v>0</v>
      </c>
      <c r="AV62">
        <v>5.5</v>
      </c>
      <c r="AW62">
        <v>38.1</v>
      </c>
      <c r="AX62">
        <v>0.1</v>
      </c>
      <c r="AY62">
        <v>28.6</v>
      </c>
      <c r="AZ62">
        <v>19.7</v>
      </c>
      <c r="BA62">
        <v>8</v>
      </c>
      <c r="BB62">
        <v>0.5</v>
      </c>
      <c r="BC62">
        <v>26.5</v>
      </c>
      <c r="BD62">
        <v>0.2</v>
      </c>
      <c r="BE62">
        <v>5.0999999999999996</v>
      </c>
      <c r="BF62">
        <v>2.7</v>
      </c>
      <c r="BG62">
        <v>13.1</v>
      </c>
      <c r="BH62">
        <v>0.9</v>
      </c>
      <c r="BI62">
        <v>17</v>
      </c>
      <c r="BJ62">
        <v>8.8000000000000007</v>
      </c>
      <c r="BK62">
        <v>0.1</v>
      </c>
      <c r="BL62">
        <v>8.8000000000000007</v>
      </c>
      <c r="BM62">
        <v>0.2</v>
      </c>
      <c r="BO62" s="4"/>
    </row>
    <row r="63" spans="1:67" x14ac:dyDescent="0.25">
      <c r="A63" s="1">
        <v>1962</v>
      </c>
      <c r="B63">
        <v>608</v>
      </c>
      <c r="C63">
        <v>603.9</v>
      </c>
      <c r="D63">
        <v>74.099999999999994</v>
      </c>
      <c r="E63">
        <v>0</v>
      </c>
      <c r="F63">
        <v>332.2</v>
      </c>
      <c r="G63">
        <v>55.2</v>
      </c>
      <c r="H63">
        <v>18</v>
      </c>
      <c r="I63">
        <v>64</v>
      </c>
      <c r="J63">
        <v>13.8</v>
      </c>
      <c r="K63">
        <v>50.4</v>
      </c>
      <c r="L63">
        <v>20.6</v>
      </c>
      <c r="M63">
        <v>6.4</v>
      </c>
      <c r="N63">
        <v>2.2999999999999998</v>
      </c>
      <c r="O63">
        <f t="shared" si="0"/>
        <v>48.1</v>
      </c>
      <c r="P63">
        <v>2.1</v>
      </c>
      <c r="Q63">
        <v>0.4</v>
      </c>
      <c r="R63">
        <v>203.7</v>
      </c>
      <c r="S63">
        <v>387.2</v>
      </c>
      <c r="T63">
        <v>35.9</v>
      </c>
      <c r="U63">
        <v>2.6</v>
      </c>
      <c r="V63">
        <v>560.9</v>
      </c>
      <c r="W63">
        <v>0.3</v>
      </c>
      <c r="X63">
        <v>19.8</v>
      </c>
      <c r="Y63">
        <v>15.8</v>
      </c>
      <c r="Z63">
        <v>94.6</v>
      </c>
      <c r="AA63">
        <v>319.60000000000002</v>
      </c>
      <c r="AB63">
        <v>35.299999999999997</v>
      </c>
      <c r="AC63">
        <v>0</v>
      </c>
      <c r="AD63">
        <v>12.9</v>
      </c>
      <c r="AE63">
        <v>0.1</v>
      </c>
      <c r="AF63">
        <v>35.200000000000003</v>
      </c>
      <c r="AG63">
        <v>194.7</v>
      </c>
      <c r="AH63">
        <v>25.1</v>
      </c>
      <c r="AI63">
        <v>10.199999999999999</v>
      </c>
      <c r="AJ63">
        <v>6.3</v>
      </c>
      <c r="AK63">
        <v>0.4</v>
      </c>
      <c r="AL63">
        <v>9.6999999999999993</v>
      </c>
      <c r="AM63">
        <v>0.1</v>
      </c>
      <c r="AN63">
        <v>4.0999999999999996</v>
      </c>
      <c r="AO63">
        <v>2.1</v>
      </c>
      <c r="AP63">
        <v>10.1</v>
      </c>
      <c r="AQ63">
        <v>5.9</v>
      </c>
      <c r="AR63">
        <v>6.1</v>
      </c>
      <c r="AS63">
        <v>0</v>
      </c>
      <c r="AT63">
        <v>0.2</v>
      </c>
      <c r="AU63">
        <v>0</v>
      </c>
      <c r="AV63">
        <v>6.1</v>
      </c>
      <c r="AW63">
        <v>39.200000000000003</v>
      </c>
      <c r="AX63">
        <v>0.2</v>
      </c>
      <c r="AY63">
        <v>31.9</v>
      </c>
      <c r="AZ63">
        <v>20.8</v>
      </c>
      <c r="BA63">
        <v>8.4</v>
      </c>
      <c r="BB63">
        <v>0.5</v>
      </c>
      <c r="BC63">
        <v>29.1</v>
      </c>
      <c r="BD63">
        <v>0.2</v>
      </c>
      <c r="BE63">
        <v>5.6</v>
      </c>
      <c r="BF63">
        <v>2.6</v>
      </c>
      <c r="BG63">
        <v>14.1</v>
      </c>
      <c r="BH63">
        <v>1</v>
      </c>
      <c r="BI63">
        <v>17.600000000000001</v>
      </c>
      <c r="BJ63">
        <v>9.9</v>
      </c>
      <c r="BK63">
        <v>0.1</v>
      </c>
      <c r="BL63">
        <v>9.8000000000000007</v>
      </c>
      <c r="BM63">
        <v>0.3</v>
      </c>
      <c r="BN63">
        <v>0.38919108615546583</v>
      </c>
      <c r="BO63" s="4"/>
    </row>
    <row r="64" spans="1:67" x14ac:dyDescent="0.25">
      <c r="A64" s="1">
        <v>1963</v>
      </c>
      <c r="B64">
        <v>641.9</v>
      </c>
      <c r="C64">
        <v>637.5</v>
      </c>
      <c r="D64">
        <v>78</v>
      </c>
      <c r="E64">
        <v>-1.5</v>
      </c>
      <c r="F64">
        <v>350.4</v>
      </c>
      <c r="G64">
        <v>56.4</v>
      </c>
      <c r="H64">
        <v>18.7</v>
      </c>
      <c r="I64">
        <v>70.5</v>
      </c>
      <c r="J64">
        <v>14.8</v>
      </c>
      <c r="K64">
        <v>53.4</v>
      </c>
      <c r="L64">
        <v>21.6</v>
      </c>
      <c r="M64">
        <v>6.9</v>
      </c>
      <c r="N64">
        <v>2.2000000000000002</v>
      </c>
      <c r="O64">
        <f t="shared" si="0"/>
        <v>51.199999999999996</v>
      </c>
      <c r="P64">
        <v>2.5</v>
      </c>
      <c r="Q64">
        <v>0.8</v>
      </c>
      <c r="R64">
        <v>212.3</v>
      </c>
      <c r="S64">
        <v>399.5</v>
      </c>
      <c r="T64">
        <v>38.9</v>
      </c>
      <c r="U64">
        <v>2.8</v>
      </c>
      <c r="V64">
        <v>575.4</v>
      </c>
      <c r="W64">
        <v>0.6</v>
      </c>
      <c r="X64">
        <v>21.3</v>
      </c>
      <c r="Y64">
        <v>17</v>
      </c>
      <c r="Z64">
        <v>96.7</v>
      </c>
      <c r="AA64">
        <v>338.3</v>
      </c>
      <c r="AB64">
        <v>40.6</v>
      </c>
      <c r="AC64">
        <v>0</v>
      </c>
      <c r="AD64">
        <v>13.2</v>
      </c>
      <c r="AE64">
        <v>0.2</v>
      </c>
      <c r="AF64">
        <v>40.4</v>
      </c>
      <c r="AG64">
        <v>204.8</v>
      </c>
      <c r="AH64">
        <v>26.2</v>
      </c>
      <c r="AI64">
        <v>10.5</v>
      </c>
      <c r="AJ64">
        <v>6.8</v>
      </c>
      <c r="AK64">
        <v>0.4</v>
      </c>
      <c r="AL64">
        <v>10.1</v>
      </c>
      <c r="AM64">
        <v>0.2</v>
      </c>
      <c r="AN64">
        <v>4.4000000000000004</v>
      </c>
      <c r="AO64">
        <v>2.2999999999999998</v>
      </c>
      <c r="AP64">
        <v>10.7</v>
      </c>
      <c r="AQ64">
        <v>6.2</v>
      </c>
      <c r="AR64">
        <v>6.7</v>
      </c>
      <c r="AS64">
        <v>0</v>
      </c>
      <c r="AT64">
        <v>0.2</v>
      </c>
      <c r="AU64">
        <v>0.1</v>
      </c>
      <c r="AV64">
        <v>6.7</v>
      </c>
      <c r="AW64">
        <v>41</v>
      </c>
      <c r="AX64">
        <v>0.2</v>
      </c>
      <c r="AY64">
        <v>34.200000000000003</v>
      </c>
      <c r="AZ64">
        <v>21</v>
      </c>
      <c r="BA64">
        <v>9.1999999999999993</v>
      </c>
      <c r="BB64">
        <v>0.6</v>
      </c>
      <c r="BC64">
        <v>32.299999999999997</v>
      </c>
      <c r="BD64">
        <v>0.4</v>
      </c>
      <c r="BE64">
        <v>6</v>
      </c>
      <c r="BF64">
        <v>2.8</v>
      </c>
      <c r="BG64">
        <v>12.8</v>
      </c>
      <c r="BH64">
        <v>0.6</v>
      </c>
      <c r="BI64">
        <v>19.3</v>
      </c>
      <c r="BJ64">
        <v>11.7</v>
      </c>
      <c r="BK64">
        <v>0.1</v>
      </c>
      <c r="BL64">
        <v>11.6</v>
      </c>
      <c r="BM64">
        <v>0.3</v>
      </c>
      <c r="BN64">
        <v>0.37394615175414736</v>
      </c>
      <c r="BO64" s="4"/>
    </row>
    <row r="65" spans="1:67" x14ac:dyDescent="0.25">
      <c r="A65" s="1">
        <v>1964</v>
      </c>
      <c r="B65">
        <v>689.4</v>
      </c>
      <c r="C65">
        <v>684.5</v>
      </c>
      <c r="D65">
        <v>82.4</v>
      </c>
      <c r="E65">
        <v>0</v>
      </c>
      <c r="F65">
        <v>376</v>
      </c>
      <c r="G65">
        <v>59.1</v>
      </c>
      <c r="H65">
        <v>18.8</v>
      </c>
      <c r="I65">
        <v>77.7</v>
      </c>
      <c r="J65">
        <v>17</v>
      </c>
      <c r="K65">
        <v>57.3</v>
      </c>
      <c r="L65">
        <v>22.9</v>
      </c>
      <c r="M65">
        <v>7.7</v>
      </c>
      <c r="N65">
        <v>2.7</v>
      </c>
      <c r="O65">
        <f t="shared" si="0"/>
        <v>54.599999999999994</v>
      </c>
      <c r="P65">
        <v>3</v>
      </c>
      <c r="Q65">
        <v>0.9</v>
      </c>
      <c r="R65">
        <v>224.9</v>
      </c>
      <c r="S65">
        <v>422.5</v>
      </c>
      <c r="T65">
        <v>41.9</v>
      </c>
      <c r="U65">
        <v>2.9</v>
      </c>
      <c r="V65">
        <v>621.70000000000005</v>
      </c>
      <c r="W65">
        <v>0.8</v>
      </c>
      <c r="X65">
        <v>23</v>
      </c>
      <c r="Y65">
        <v>18.100000000000001</v>
      </c>
      <c r="Z65">
        <v>98.9</v>
      </c>
      <c r="AA65">
        <v>356.6</v>
      </c>
      <c r="AB65">
        <v>46.3</v>
      </c>
      <c r="AC65">
        <v>0</v>
      </c>
      <c r="AD65">
        <v>14</v>
      </c>
      <c r="AE65">
        <v>0.2</v>
      </c>
      <c r="AF65">
        <v>46.1</v>
      </c>
      <c r="AG65">
        <v>215.4</v>
      </c>
      <c r="AH65">
        <v>27.6</v>
      </c>
      <c r="AI65">
        <v>11</v>
      </c>
      <c r="AJ65">
        <v>7.5</v>
      </c>
      <c r="AK65">
        <v>0.5</v>
      </c>
      <c r="AL65">
        <v>10.7</v>
      </c>
      <c r="AM65">
        <v>0.3</v>
      </c>
      <c r="AN65">
        <v>4.8</v>
      </c>
      <c r="AO65">
        <v>2.4</v>
      </c>
      <c r="AP65">
        <v>10.9</v>
      </c>
      <c r="AQ65">
        <v>6.6</v>
      </c>
      <c r="AR65">
        <v>7.5</v>
      </c>
      <c r="AS65">
        <v>0</v>
      </c>
      <c r="AT65">
        <v>0.2</v>
      </c>
      <c r="AU65">
        <v>0.1</v>
      </c>
      <c r="AV65">
        <v>7.4</v>
      </c>
      <c r="AW65">
        <v>43.4</v>
      </c>
      <c r="AX65">
        <v>0.2</v>
      </c>
      <c r="AY65">
        <v>38.700000000000003</v>
      </c>
      <c r="AZ65">
        <v>23.6</v>
      </c>
      <c r="BA65">
        <v>9.8000000000000007</v>
      </c>
      <c r="BB65">
        <v>0.6</v>
      </c>
      <c r="BC65">
        <v>34.5</v>
      </c>
      <c r="BD65">
        <v>0.5</v>
      </c>
      <c r="BE65">
        <v>6.4</v>
      </c>
      <c r="BF65">
        <v>2.8</v>
      </c>
      <c r="BG65">
        <v>12.4</v>
      </c>
      <c r="BH65">
        <v>0.6</v>
      </c>
      <c r="BI65">
        <v>20.399999999999999</v>
      </c>
      <c r="BJ65">
        <v>12.9</v>
      </c>
      <c r="BK65">
        <v>0.1</v>
      </c>
      <c r="BL65">
        <v>12.8</v>
      </c>
      <c r="BM65">
        <v>0.4</v>
      </c>
      <c r="BN65">
        <v>0.36488609583660647</v>
      </c>
      <c r="BO65" s="4"/>
    </row>
    <row r="66" spans="1:67" x14ac:dyDescent="0.25">
      <c r="A66" s="1">
        <v>1965</v>
      </c>
      <c r="B66">
        <v>747.6</v>
      </c>
      <c r="C66">
        <v>742.3</v>
      </c>
      <c r="D66">
        <v>88</v>
      </c>
      <c r="E66">
        <v>0.7</v>
      </c>
      <c r="F66">
        <v>405.4</v>
      </c>
      <c r="G66">
        <v>63.7</v>
      </c>
      <c r="H66">
        <v>19.3</v>
      </c>
      <c r="I66">
        <v>89.3</v>
      </c>
      <c r="J66">
        <v>19.100000000000001</v>
      </c>
      <c r="K66">
        <v>60.7</v>
      </c>
      <c r="L66">
        <v>23.3</v>
      </c>
      <c r="M66">
        <v>8.6</v>
      </c>
      <c r="N66">
        <v>3</v>
      </c>
      <c r="O66">
        <f t="shared" si="0"/>
        <v>57.7</v>
      </c>
      <c r="P66">
        <v>3.5</v>
      </c>
      <c r="Q66">
        <v>0.8</v>
      </c>
      <c r="R66">
        <v>242.5</v>
      </c>
      <c r="S66">
        <v>450.6</v>
      </c>
      <c r="T66">
        <v>45.8</v>
      </c>
      <c r="U66">
        <v>3</v>
      </c>
      <c r="V66">
        <v>661</v>
      </c>
      <c r="W66">
        <v>1.1000000000000001</v>
      </c>
      <c r="X66">
        <v>24.9</v>
      </c>
      <c r="Y66">
        <v>19.8</v>
      </c>
      <c r="Z66">
        <v>100.6</v>
      </c>
      <c r="AA66">
        <v>384</v>
      </c>
      <c r="AB66">
        <v>52.2</v>
      </c>
      <c r="AC66">
        <v>0</v>
      </c>
      <c r="AD66">
        <v>14.7</v>
      </c>
      <c r="AE66">
        <v>0.3</v>
      </c>
      <c r="AF66">
        <v>51.9</v>
      </c>
      <c r="AG66">
        <v>227.9</v>
      </c>
      <c r="AH66">
        <v>29.7</v>
      </c>
      <c r="AI66">
        <v>11.7</v>
      </c>
      <c r="AJ66">
        <v>8.1999999999999993</v>
      </c>
      <c r="AK66">
        <v>0.5</v>
      </c>
      <c r="AL66">
        <v>11.5</v>
      </c>
      <c r="AM66">
        <v>0.4</v>
      </c>
      <c r="AN66">
        <v>5.2</v>
      </c>
      <c r="AO66">
        <v>2.6</v>
      </c>
      <c r="AP66">
        <v>11.1</v>
      </c>
      <c r="AQ66">
        <v>7</v>
      </c>
      <c r="AR66">
        <v>8.1</v>
      </c>
      <c r="AS66">
        <v>0</v>
      </c>
      <c r="AT66">
        <v>0.2</v>
      </c>
      <c r="AU66">
        <v>0.1</v>
      </c>
      <c r="AV66">
        <v>8</v>
      </c>
      <c r="AW66">
        <v>45.8</v>
      </c>
      <c r="AX66">
        <v>0.2</v>
      </c>
      <c r="AY66">
        <v>45.9</v>
      </c>
      <c r="AZ66">
        <v>27.9</v>
      </c>
      <c r="BA66">
        <v>11.1</v>
      </c>
      <c r="BB66">
        <v>0.7</v>
      </c>
      <c r="BC66">
        <v>34.5</v>
      </c>
      <c r="BD66">
        <v>0.7</v>
      </c>
      <c r="BE66">
        <v>7.2</v>
      </c>
      <c r="BF66">
        <v>3.2</v>
      </c>
      <c r="BG66">
        <v>11.2</v>
      </c>
      <c r="BH66">
        <v>0.7</v>
      </c>
      <c r="BI66">
        <v>22.2</v>
      </c>
      <c r="BJ66">
        <v>13.8</v>
      </c>
      <c r="BK66">
        <v>0.2</v>
      </c>
      <c r="BL66">
        <v>13.6</v>
      </c>
      <c r="BM66">
        <v>0.4</v>
      </c>
      <c r="BN66">
        <v>0.36875226915163983</v>
      </c>
      <c r="BO66" s="4"/>
    </row>
    <row r="67" spans="1:67" x14ac:dyDescent="0.25">
      <c r="A67" s="1">
        <v>1966</v>
      </c>
      <c r="B67">
        <v>818.5</v>
      </c>
      <c r="C67">
        <v>813.4</v>
      </c>
      <c r="D67">
        <v>95.3</v>
      </c>
      <c r="E67">
        <v>5.0999999999999996</v>
      </c>
      <c r="F67">
        <v>449.2</v>
      </c>
      <c r="G67">
        <v>67.900000000000006</v>
      </c>
      <c r="H67">
        <v>19.899999999999999</v>
      </c>
      <c r="I67">
        <v>96.1</v>
      </c>
      <c r="J67">
        <v>21.8</v>
      </c>
      <c r="K67">
        <v>63.2</v>
      </c>
      <c r="L67">
        <v>22.7</v>
      </c>
      <c r="M67">
        <v>9.8000000000000007</v>
      </c>
      <c r="N67">
        <v>3.9</v>
      </c>
      <c r="O67">
        <f t="shared" si="0"/>
        <v>59.300000000000004</v>
      </c>
      <c r="P67">
        <v>3.4</v>
      </c>
      <c r="Q67">
        <v>0.4</v>
      </c>
      <c r="R67">
        <v>270</v>
      </c>
      <c r="S67">
        <v>483.7</v>
      </c>
      <c r="T67">
        <v>50.5</v>
      </c>
      <c r="U67">
        <v>3.2</v>
      </c>
      <c r="V67">
        <v>714.6</v>
      </c>
      <c r="W67">
        <v>1.5</v>
      </c>
      <c r="X67">
        <v>27.4</v>
      </c>
      <c r="Y67">
        <v>21.5</v>
      </c>
      <c r="Z67">
        <v>104.3</v>
      </c>
      <c r="AA67">
        <v>418.6</v>
      </c>
      <c r="AB67">
        <v>59.1</v>
      </c>
      <c r="AC67">
        <v>0</v>
      </c>
      <c r="AD67">
        <v>15.7</v>
      </c>
      <c r="AE67">
        <v>0.4</v>
      </c>
      <c r="AF67">
        <v>58.7</v>
      </c>
      <c r="AG67">
        <v>249.5</v>
      </c>
      <c r="AH67">
        <v>32.6</v>
      </c>
      <c r="AI67">
        <v>12.6</v>
      </c>
      <c r="AJ67">
        <v>9.1</v>
      </c>
      <c r="AK67">
        <v>0.5</v>
      </c>
      <c r="AL67">
        <v>12.5</v>
      </c>
      <c r="AM67">
        <v>0.5</v>
      </c>
      <c r="AN67">
        <v>5.7</v>
      </c>
      <c r="AO67">
        <v>2.9</v>
      </c>
      <c r="AP67">
        <v>11.5</v>
      </c>
      <c r="AQ67">
        <v>7.6</v>
      </c>
      <c r="AR67">
        <v>8.8000000000000007</v>
      </c>
      <c r="AS67">
        <v>0</v>
      </c>
      <c r="AT67">
        <v>0.2</v>
      </c>
      <c r="AU67">
        <v>0.1</v>
      </c>
      <c r="AV67">
        <v>8.6999999999999993</v>
      </c>
      <c r="AW67">
        <v>49</v>
      </c>
      <c r="AX67">
        <v>0.3</v>
      </c>
      <c r="AY67">
        <v>53.3</v>
      </c>
      <c r="AZ67">
        <v>30.4</v>
      </c>
      <c r="BA67">
        <v>12.8</v>
      </c>
      <c r="BB67">
        <v>0.7</v>
      </c>
      <c r="BC67">
        <v>32.700000000000003</v>
      </c>
      <c r="BD67">
        <v>1</v>
      </c>
      <c r="BE67">
        <v>8</v>
      </c>
      <c r="BF67">
        <v>3.7</v>
      </c>
      <c r="BG67">
        <v>13.1</v>
      </c>
      <c r="BH67">
        <v>0.8</v>
      </c>
      <c r="BI67">
        <v>24.3</v>
      </c>
      <c r="BJ67">
        <v>15.4</v>
      </c>
      <c r="BK67">
        <v>0.3</v>
      </c>
      <c r="BL67">
        <v>15.1</v>
      </c>
      <c r="BM67">
        <v>0.5</v>
      </c>
      <c r="BN67">
        <v>0.38319215336602763</v>
      </c>
      <c r="BO67" s="4"/>
    </row>
    <row r="68" spans="1:67" x14ac:dyDescent="0.25">
      <c r="A68" s="1">
        <v>1967</v>
      </c>
      <c r="B68">
        <v>865.4</v>
      </c>
      <c r="C68">
        <v>860</v>
      </c>
      <c r="D68">
        <v>103.6</v>
      </c>
      <c r="E68">
        <v>3.4</v>
      </c>
      <c r="F68">
        <v>481.8</v>
      </c>
      <c r="G68">
        <v>69.5</v>
      </c>
      <c r="H68">
        <v>20.3</v>
      </c>
      <c r="I68">
        <v>93.9</v>
      </c>
      <c r="J68">
        <v>24.9</v>
      </c>
      <c r="K68">
        <v>67.900000000000006</v>
      </c>
      <c r="L68">
        <v>24</v>
      </c>
      <c r="M68">
        <v>10.7</v>
      </c>
      <c r="N68">
        <v>3.8</v>
      </c>
      <c r="O68">
        <f t="shared" si="0"/>
        <v>64.100000000000009</v>
      </c>
      <c r="P68">
        <v>3.6</v>
      </c>
      <c r="Q68">
        <v>0.3</v>
      </c>
      <c r="R68">
        <v>296.2</v>
      </c>
      <c r="S68">
        <v>518.70000000000005</v>
      </c>
      <c r="T68">
        <v>56.3</v>
      </c>
      <c r="U68">
        <v>3.4</v>
      </c>
      <c r="V68">
        <v>761.9</v>
      </c>
      <c r="W68">
        <v>2</v>
      </c>
      <c r="X68">
        <v>30.4</v>
      </c>
      <c r="Y68">
        <v>23.9</v>
      </c>
      <c r="Z68">
        <v>110.2</v>
      </c>
      <c r="AA68">
        <v>455.6</v>
      </c>
      <c r="AB68">
        <v>66.599999999999994</v>
      </c>
      <c r="AC68">
        <v>0</v>
      </c>
      <c r="AD68">
        <v>16.5</v>
      </c>
      <c r="AE68">
        <v>0.6</v>
      </c>
      <c r="AF68">
        <v>66</v>
      </c>
      <c r="AG68">
        <v>271.89999999999998</v>
      </c>
      <c r="AH68">
        <v>35.9</v>
      </c>
      <c r="AI68">
        <v>13.4</v>
      </c>
      <c r="AJ68">
        <v>10.1</v>
      </c>
      <c r="AK68">
        <v>0.5</v>
      </c>
      <c r="AL68">
        <v>13.4</v>
      </c>
      <c r="AM68">
        <v>0.7</v>
      </c>
      <c r="AN68">
        <v>6.3</v>
      </c>
      <c r="AO68">
        <v>3.2</v>
      </c>
      <c r="AP68">
        <v>12.1</v>
      </c>
      <c r="AQ68">
        <v>8.1999999999999993</v>
      </c>
      <c r="AR68">
        <v>9.6</v>
      </c>
      <c r="AS68">
        <v>0</v>
      </c>
      <c r="AT68">
        <v>0.2</v>
      </c>
      <c r="AU68">
        <v>0.2</v>
      </c>
      <c r="AV68">
        <v>9.4</v>
      </c>
      <c r="AW68">
        <v>52.8</v>
      </c>
      <c r="AX68">
        <v>0.3</v>
      </c>
      <c r="AY68">
        <v>53.7</v>
      </c>
      <c r="AZ68">
        <v>30.7</v>
      </c>
      <c r="BA68">
        <v>14</v>
      </c>
      <c r="BB68">
        <v>0.7</v>
      </c>
      <c r="BC68">
        <v>32.9</v>
      </c>
      <c r="BD68">
        <v>1.2</v>
      </c>
      <c r="BE68">
        <v>8.9</v>
      </c>
      <c r="BF68">
        <v>3.8</v>
      </c>
      <c r="BG68">
        <v>15</v>
      </c>
      <c r="BH68">
        <v>0.8</v>
      </c>
      <c r="BI68">
        <v>25.6</v>
      </c>
      <c r="BJ68">
        <v>16.2</v>
      </c>
      <c r="BK68">
        <v>0.3</v>
      </c>
      <c r="BL68">
        <v>15.9</v>
      </c>
      <c r="BM68">
        <v>0.5</v>
      </c>
      <c r="BN68">
        <v>0.39366754617414246</v>
      </c>
      <c r="BO68" s="4"/>
    </row>
    <row r="69" spans="1:67" x14ac:dyDescent="0.25">
      <c r="A69" s="1">
        <v>1968</v>
      </c>
      <c r="B69">
        <v>946.7</v>
      </c>
      <c r="C69">
        <v>940.7</v>
      </c>
      <c r="D69">
        <v>113.4</v>
      </c>
      <c r="E69">
        <v>3.1</v>
      </c>
      <c r="F69">
        <v>530.79999999999995</v>
      </c>
      <c r="G69">
        <v>73.8</v>
      </c>
      <c r="H69">
        <v>20.100000000000001</v>
      </c>
      <c r="I69">
        <v>101.7</v>
      </c>
      <c r="J69">
        <v>27</v>
      </c>
      <c r="K69">
        <v>76.400000000000006</v>
      </c>
      <c r="L69">
        <v>26.5</v>
      </c>
      <c r="M69">
        <v>13.1</v>
      </c>
      <c r="N69">
        <v>4.2</v>
      </c>
      <c r="O69">
        <f t="shared" si="0"/>
        <v>72.2</v>
      </c>
      <c r="P69">
        <v>4.2</v>
      </c>
      <c r="Q69">
        <v>0.5</v>
      </c>
      <c r="R69">
        <v>326.5</v>
      </c>
      <c r="S69">
        <v>568.5</v>
      </c>
      <c r="T69">
        <v>62.8</v>
      </c>
      <c r="U69">
        <v>3.8</v>
      </c>
      <c r="V69">
        <v>843.1</v>
      </c>
      <c r="W69">
        <v>2.4</v>
      </c>
      <c r="X69">
        <v>34.200000000000003</v>
      </c>
      <c r="Y69">
        <v>26.1</v>
      </c>
      <c r="Z69">
        <v>114.1</v>
      </c>
      <c r="AA69">
        <v>499</v>
      </c>
      <c r="AB69">
        <v>75.099999999999994</v>
      </c>
      <c r="AC69">
        <v>0</v>
      </c>
      <c r="AD69">
        <v>18.5</v>
      </c>
      <c r="AE69">
        <v>0.7</v>
      </c>
      <c r="AF69">
        <v>74.3</v>
      </c>
      <c r="AG69">
        <v>302</v>
      </c>
      <c r="AH69">
        <v>39.4</v>
      </c>
      <c r="AI69">
        <v>14.6</v>
      </c>
      <c r="AJ69">
        <v>11.5</v>
      </c>
      <c r="AK69">
        <v>0.6</v>
      </c>
      <c r="AL69">
        <v>14.6</v>
      </c>
      <c r="AM69">
        <v>0.9</v>
      </c>
      <c r="AN69">
        <v>7</v>
      </c>
      <c r="AO69">
        <v>3.5</v>
      </c>
      <c r="AP69">
        <v>12.9</v>
      </c>
      <c r="AQ69">
        <v>9</v>
      </c>
      <c r="AR69">
        <v>10.7</v>
      </c>
      <c r="AS69">
        <v>0</v>
      </c>
      <c r="AT69">
        <v>0.2</v>
      </c>
      <c r="AU69">
        <v>0.3</v>
      </c>
      <c r="AV69">
        <v>10.4</v>
      </c>
      <c r="AW69">
        <v>58.5</v>
      </c>
      <c r="AX69">
        <v>0.4</v>
      </c>
      <c r="AY69">
        <v>58.6</v>
      </c>
      <c r="AZ69">
        <v>32.6</v>
      </c>
      <c r="BA69">
        <v>15.5</v>
      </c>
      <c r="BB69">
        <v>0.9</v>
      </c>
      <c r="BC69">
        <v>39.299999999999997</v>
      </c>
      <c r="BD69">
        <v>1.3</v>
      </c>
      <c r="BE69">
        <v>9.9</v>
      </c>
      <c r="BF69">
        <v>4.3</v>
      </c>
      <c r="BG69">
        <v>13.7</v>
      </c>
      <c r="BH69">
        <v>0.9</v>
      </c>
      <c r="BI69">
        <v>27.6</v>
      </c>
      <c r="BJ69">
        <v>17</v>
      </c>
      <c r="BK69">
        <v>0.4</v>
      </c>
      <c r="BL69">
        <v>16.7</v>
      </c>
      <c r="BM69">
        <v>0.6</v>
      </c>
      <c r="BN69">
        <v>0.3834591771928586</v>
      </c>
      <c r="BO69" s="4"/>
    </row>
    <row r="70" spans="1:67" x14ac:dyDescent="0.25">
      <c r="A70" s="1">
        <v>1969</v>
      </c>
      <c r="B70">
        <v>1023.7</v>
      </c>
      <c r="C70">
        <v>1017.6</v>
      </c>
      <c r="D70">
        <v>124.9</v>
      </c>
      <c r="E70">
        <v>1.6</v>
      </c>
      <c r="F70">
        <v>584.5</v>
      </c>
      <c r="G70">
        <v>77</v>
      </c>
      <c r="H70">
        <v>20.3</v>
      </c>
      <c r="I70">
        <v>98.4</v>
      </c>
      <c r="J70">
        <v>32.700000000000003</v>
      </c>
      <c r="K70">
        <v>83.9</v>
      </c>
      <c r="L70">
        <v>28.8</v>
      </c>
      <c r="M70">
        <v>15.1</v>
      </c>
      <c r="N70">
        <v>4.5</v>
      </c>
      <c r="O70">
        <f t="shared" si="0"/>
        <v>79.400000000000006</v>
      </c>
      <c r="P70">
        <v>4.8</v>
      </c>
      <c r="Q70">
        <v>0.2</v>
      </c>
      <c r="R70">
        <v>360.1</v>
      </c>
      <c r="S70">
        <v>625.20000000000005</v>
      </c>
      <c r="T70">
        <v>70.5</v>
      </c>
      <c r="U70">
        <v>4.2</v>
      </c>
      <c r="V70">
        <v>902.9</v>
      </c>
      <c r="W70">
        <v>3.2</v>
      </c>
      <c r="X70">
        <v>38.700000000000003</v>
      </c>
      <c r="Y70">
        <v>28.7</v>
      </c>
      <c r="Z70">
        <v>117.7</v>
      </c>
      <c r="AA70">
        <v>558</v>
      </c>
      <c r="AB70">
        <v>84.8</v>
      </c>
      <c r="AC70">
        <v>0</v>
      </c>
      <c r="AD70">
        <v>20.6</v>
      </c>
      <c r="AE70">
        <v>1</v>
      </c>
      <c r="AF70">
        <v>83.9</v>
      </c>
      <c r="AG70">
        <v>329.8</v>
      </c>
      <c r="AH70">
        <v>43.4</v>
      </c>
      <c r="AI70">
        <v>16</v>
      </c>
      <c r="AJ70">
        <v>13</v>
      </c>
      <c r="AK70">
        <v>0.7</v>
      </c>
      <c r="AL70">
        <v>16.399999999999999</v>
      </c>
      <c r="AM70">
        <v>1.1000000000000001</v>
      </c>
      <c r="AN70">
        <v>8</v>
      </c>
      <c r="AO70">
        <v>3.9</v>
      </c>
      <c r="AP70">
        <v>13.4</v>
      </c>
      <c r="AQ70">
        <v>9.9</v>
      </c>
      <c r="AR70">
        <v>11.8</v>
      </c>
      <c r="AS70">
        <v>0</v>
      </c>
      <c r="AT70">
        <v>0.3</v>
      </c>
      <c r="AU70">
        <v>0.3</v>
      </c>
      <c r="AV70">
        <v>11.5</v>
      </c>
      <c r="AW70">
        <v>64.3</v>
      </c>
      <c r="AX70">
        <v>0.4</v>
      </c>
      <c r="AY70">
        <v>65.2</v>
      </c>
      <c r="AZ70">
        <v>36.799999999999997</v>
      </c>
      <c r="BA70">
        <v>17.100000000000001</v>
      </c>
      <c r="BB70">
        <v>1</v>
      </c>
      <c r="BC70">
        <v>43.4</v>
      </c>
      <c r="BD70">
        <v>1.8</v>
      </c>
      <c r="BE70">
        <v>10.9</v>
      </c>
      <c r="BF70">
        <v>4.4000000000000004</v>
      </c>
      <c r="BG70">
        <v>12.9</v>
      </c>
      <c r="BH70">
        <v>1.2</v>
      </c>
      <c r="BI70">
        <v>27.7</v>
      </c>
      <c r="BJ70">
        <v>17.7</v>
      </c>
      <c r="BK70">
        <v>0.5</v>
      </c>
      <c r="BL70">
        <v>17.2</v>
      </c>
      <c r="BM70">
        <v>0.6</v>
      </c>
      <c r="BN70">
        <v>0.39700622599019741</v>
      </c>
      <c r="BO70" s="4"/>
    </row>
    <row r="71" spans="1:67" x14ac:dyDescent="0.25">
      <c r="A71" s="1">
        <v>1970</v>
      </c>
      <c r="B71">
        <v>1079.7</v>
      </c>
      <c r="C71">
        <v>1073.3</v>
      </c>
      <c r="D71">
        <v>136.80000000000001</v>
      </c>
      <c r="E71">
        <v>5.3</v>
      </c>
      <c r="F71">
        <v>623.29999999999995</v>
      </c>
      <c r="G71">
        <v>77.8</v>
      </c>
      <c r="H71">
        <v>20.7</v>
      </c>
      <c r="I71">
        <v>86.2</v>
      </c>
      <c r="J71">
        <v>39.5</v>
      </c>
      <c r="K71">
        <v>91.4</v>
      </c>
      <c r="L71">
        <v>30.299999999999997</v>
      </c>
      <c r="M71">
        <v>17</v>
      </c>
      <c r="N71">
        <v>4.8</v>
      </c>
      <c r="O71">
        <f t="shared" si="0"/>
        <v>86.600000000000009</v>
      </c>
      <c r="P71">
        <v>4.4000000000000004</v>
      </c>
      <c r="Q71">
        <v>-1</v>
      </c>
      <c r="R71">
        <v>394.8</v>
      </c>
      <c r="S71">
        <v>689.4</v>
      </c>
      <c r="T71">
        <v>77.5</v>
      </c>
      <c r="U71">
        <v>4.7</v>
      </c>
      <c r="V71">
        <v>954.6</v>
      </c>
      <c r="W71">
        <v>4</v>
      </c>
      <c r="X71">
        <v>42.8</v>
      </c>
      <c r="Y71">
        <v>30.7</v>
      </c>
      <c r="Z71">
        <v>123.2</v>
      </c>
      <c r="AA71">
        <v>629.9</v>
      </c>
      <c r="AB71">
        <v>94.7</v>
      </c>
      <c r="AC71">
        <v>0</v>
      </c>
      <c r="AD71">
        <v>21.9</v>
      </c>
      <c r="AE71">
        <v>1.3</v>
      </c>
      <c r="AF71">
        <v>93.3</v>
      </c>
      <c r="AG71">
        <v>354.5</v>
      </c>
      <c r="AH71">
        <v>47.6</v>
      </c>
      <c r="AI71">
        <v>17.600000000000001</v>
      </c>
      <c r="AJ71">
        <v>14.7</v>
      </c>
      <c r="AK71">
        <v>0.7</v>
      </c>
      <c r="AL71">
        <v>17.600000000000001</v>
      </c>
      <c r="AM71">
        <v>1.5</v>
      </c>
      <c r="AN71">
        <v>8.9</v>
      </c>
      <c r="AO71">
        <v>4.3</v>
      </c>
      <c r="AP71">
        <v>13.9</v>
      </c>
      <c r="AQ71">
        <v>11.2</v>
      </c>
      <c r="AR71">
        <v>13.1</v>
      </c>
      <c r="AS71">
        <v>0</v>
      </c>
      <c r="AT71">
        <v>0.3</v>
      </c>
      <c r="AU71">
        <v>0.5</v>
      </c>
      <c r="AV71">
        <v>12.7</v>
      </c>
      <c r="AW71">
        <v>69.3</v>
      </c>
      <c r="AX71">
        <v>0.5</v>
      </c>
      <c r="AY71">
        <v>66.099999999999994</v>
      </c>
      <c r="AZ71">
        <v>39</v>
      </c>
      <c r="BA71">
        <v>17.899999999999999</v>
      </c>
      <c r="BB71">
        <v>1.1000000000000001</v>
      </c>
      <c r="BC71">
        <v>42.3</v>
      </c>
      <c r="BD71">
        <v>2.2999999999999998</v>
      </c>
      <c r="BE71">
        <v>11.4</v>
      </c>
      <c r="BF71">
        <v>4.0999999999999996</v>
      </c>
      <c r="BG71">
        <v>13</v>
      </c>
      <c r="BH71">
        <v>1.2</v>
      </c>
      <c r="BI71">
        <v>27.7</v>
      </c>
      <c r="BJ71">
        <v>17.600000000000001</v>
      </c>
      <c r="BK71">
        <v>0.8</v>
      </c>
      <c r="BL71">
        <v>16.8</v>
      </c>
      <c r="BM71">
        <v>0.6</v>
      </c>
      <c r="BN71">
        <v>0.40582420518300832</v>
      </c>
      <c r="BO71" s="4"/>
    </row>
    <row r="72" spans="1:67" x14ac:dyDescent="0.25">
      <c r="A72" s="1">
        <v>1971</v>
      </c>
      <c r="B72">
        <v>1172.4000000000001</v>
      </c>
      <c r="C72">
        <v>1164.9000000000001</v>
      </c>
      <c r="D72">
        <v>148.9</v>
      </c>
      <c r="E72">
        <v>9.5</v>
      </c>
      <c r="F72">
        <v>665</v>
      </c>
      <c r="G72">
        <v>83.9</v>
      </c>
      <c r="H72">
        <v>21.8</v>
      </c>
      <c r="I72">
        <v>100.6</v>
      </c>
      <c r="J72">
        <v>44.2</v>
      </c>
      <c r="K72">
        <v>100.5</v>
      </c>
      <c r="L72">
        <v>32.200000000000003</v>
      </c>
      <c r="M72">
        <v>19.100000000000001</v>
      </c>
      <c r="N72">
        <v>4.7</v>
      </c>
      <c r="O72">
        <f t="shared" si="0"/>
        <v>95.8</v>
      </c>
      <c r="P72">
        <v>4.2</v>
      </c>
      <c r="Q72">
        <v>-1.5</v>
      </c>
      <c r="R72">
        <v>422.5</v>
      </c>
      <c r="S72">
        <v>770.1</v>
      </c>
      <c r="T72">
        <v>82.5</v>
      </c>
      <c r="U72">
        <v>5.2</v>
      </c>
      <c r="V72">
        <v>1072.3</v>
      </c>
      <c r="W72">
        <v>4.5999999999999996</v>
      </c>
      <c r="X72">
        <v>46.4</v>
      </c>
      <c r="Y72">
        <v>31.5</v>
      </c>
      <c r="Z72">
        <v>123.3</v>
      </c>
      <c r="AA72">
        <v>691.3</v>
      </c>
      <c r="AB72">
        <v>102.6</v>
      </c>
      <c r="AC72">
        <v>0</v>
      </c>
      <c r="AD72">
        <v>24.6</v>
      </c>
      <c r="AE72">
        <v>1.6</v>
      </c>
      <c r="AF72">
        <v>101</v>
      </c>
      <c r="AG72">
        <v>378</v>
      </c>
      <c r="AH72">
        <v>51.7</v>
      </c>
      <c r="AI72">
        <v>19.399999999999999</v>
      </c>
      <c r="AJ72">
        <v>16.100000000000001</v>
      </c>
      <c r="AK72">
        <v>0.8</v>
      </c>
      <c r="AL72">
        <v>19.600000000000001</v>
      </c>
      <c r="AM72">
        <v>1.8</v>
      </c>
      <c r="AN72">
        <v>9.8000000000000007</v>
      </c>
      <c r="AO72">
        <v>4.5</v>
      </c>
      <c r="AP72">
        <v>14.1</v>
      </c>
      <c r="AQ72">
        <v>12.5</v>
      </c>
      <c r="AR72">
        <v>14.4</v>
      </c>
      <c r="AS72">
        <v>0</v>
      </c>
      <c r="AT72">
        <v>0.3</v>
      </c>
      <c r="AU72">
        <v>0.6</v>
      </c>
      <c r="AV72">
        <v>13.8</v>
      </c>
      <c r="AW72">
        <v>75.3</v>
      </c>
      <c r="AX72">
        <v>0.5</v>
      </c>
      <c r="AY72">
        <v>68.5</v>
      </c>
      <c r="AZ72">
        <v>41.3</v>
      </c>
      <c r="BA72">
        <v>18.600000000000001</v>
      </c>
      <c r="BB72">
        <v>1.3</v>
      </c>
      <c r="BC72">
        <v>56.9</v>
      </c>
      <c r="BD72">
        <v>2.4</v>
      </c>
      <c r="BE72">
        <v>11.8</v>
      </c>
      <c r="BF72">
        <v>4.4000000000000004</v>
      </c>
      <c r="BG72">
        <v>9.1999999999999993</v>
      </c>
      <c r="BH72">
        <v>1.3</v>
      </c>
      <c r="BI72">
        <v>29.6</v>
      </c>
      <c r="BJ72">
        <v>18.100000000000001</v>
      </c>
      <c r="BK72">
        <v>0.8</v>
      </c>
      <c r="BL72">
        <v>17.2</v>
      </c>
      <c r="BM72">
        <v>0.7</v>
      </c>
      <c r="BN72">
        <v>0.39744952178533477</v>
      </c>
      <c r="BO72" s="4"/>
    </row>
    <row r="73" spans="1:67" x14ac:dyDescent="0.25">
      <c r="A73" s="1">
        <v>1972</v>
      </c>
      <c r="B73">
        <v>1287.7</v>
      </c>
      <c r="C73">
        <v>1279.0999999999999</v>
      </c>
      <c r="D73">
        <v>161</v>
      </c>
      <c r="E73">
        <v>7.2</v>
      </c>
      <c r="F73">
        <v>731.3</v>
      </c>
      <c r="G73">
        <v>95.1</v>
      </c>
      <c r="H73">
        <v>22.7</v>
      </c>
      <c r="I73">
        <v>117.2</v>
      </c>
      <c r="J73">
        <v>48</v>
      </c>
      <c r="K73">
        <v>107.9</v>
      </c>
      <c r="L73">
        <v>33.5</v>
      </c>
      <c r="M73">
        <v>21.8</v>
      </c>
      <c r="N73">
        <v>6.6</v>
      </c>
      <c r="O73">
        <f t="shared" si="0"/>
        <v>101.30000000000001</v>
      </c>
      <c r="P73">
        <v>4.8</v>
      </c>
      <c r="Q73">
        <v>-0.9</v>
      </c>
      <c r="R73">
        <v>455.1</v>
      </c>
      <c r="S73">
        <v>841.9</v>
      </c>
      <c r="T73">
        <v>88.7</v>
      </c>
      <c r="U73">
        <v>5.9</v>
      </c>
      <c r="V73">
        <v>1202.4000000000001</v>
      </c>
      <c r="W73">
        <v>5.3</v>
      </c>
      <c r="X73">
        <v>50.5</v>
      </c>
      <c r="Y73">
        <v>32.799999999999997</v>
      </c>
      <c r="Z73">
        <v>127.7</v>
      </c>
      <c r="AA73">
        <v>761.8</v>
      </c>
      <c r="AB73">
        <v>110.8</v>
      </c>
      <c r="AC73">
        <v>0</v>
      </c>
      <c r="AD73">
        <v>27.5</v>
      </c>
      <c r="AE73">
        <v>2</v>
      </c>
      <c r="AF73">
        <v>108.9</v>
      </c>
      <c r="AG73">
        <v>409.5</v>
      </c>
      <c r="AH73">
        <v>55.8</v>
      </c>
      <c r="AI73">
        <v>21.4</v>
      </c>
      <c r="AJ73">
        <v>17.399999999999999</v>
      </c>
      <c r="AK73">
        <v>0.9</v>
      </c>
      <c r="AL73">
        <v>21.9</v>
      </c>
      <c r="AM73">
        <v>2</v>
      </c>
      <c r="AN73">
        <v>10.6</v>
      </c>
      <c r="AO73">
        <v>4.8</v>
      </c>
      <c r="AP73">
        <v>14.2</v>
      </c>
      <c r="AQ73">
        <v>13.5</v>
      </c>
      <c r="AR73">
        <v>15.4</v>
      </c>
      <c r="AS73">
        <v>0</v>
      </c>
      <c r="AT73">
        <v>0.4</v>
      </c>
      <c r="AU73">
        <v>0.7</v>
      </c>
      <c r="AV73">
        <v>14.7</v>
      </c>
      <c r="AW73">
        <v>81</v>
      </c>
      <c r="AX73">
        <v>0.6</v>
      </c>
      <c r="AY73">
        <v>78.400000000000006</v>
      </c>
      <c r="AZ73">
        <v>46</v>
      </c>
      <c r="BA73">
        <v>20.5</v>
      </c>
      <c r="BB73">
        <v>1.5</v>
      </c>
      <c r="BC73">
        <v>70.900000000000006</v>
      </c>
      <c r="BD73">
        <v>2.8</v>
      </c>
      <c r="BE73">
        <v>12.8</v>
      </c>
      <c r="BF73">
        <v>4.9000000000000004</v>
      </c>
      <c r="BG73">
        <v>9.8000000000000007</v>
      </c>
      <c r="BH73">
        <v>1.2</v>
      </c>
      <c r="BI73">
        <v>30.2</v>
      </c>
      <c r="BJ73">
        <v>19.3</v>
      </c>
      <c r="BK73">
        <v>0.9</v>
      </c>
      <c r="BL73">
        <v>18.399999999999999</v>
      </c>
      <c r="BM73">
        <v>0.7</v>
      </c>
      <c r="BN73">
        <v>0.40159107992984211</v>
      </c>
      <c r="BO73" s="4"/>
    </row>
    <row r="74" spans="1:67" x14ac:dyDescent="0.25">
      <c r="A74" s="1">
        <v>1973</v>
      </c>
      <c r="B74">
        <v>1438</v>
      </c>
      <c r="C74">
        <v>1425.4</v>
      </c>
      <c r="D74">
        <v>178.7</v>
      </c>
      <c r="E74">
        <v>6.1</v>
      </c>
      <c r="F74">
        <v>812.7</v>
      </c>
      <c r="G74">
        <v>112.5</v>
      </c>
      <c r="H74">
        <v>23.1</v>
      </c>
      <c r="I74">
        <v>133.4</v>
      </c>
      <c r="J74">
        <v>55.7</v>
      </c>
      <c r="K74">
        <v>117.2</v>
      </c>
      <c r="L74">
        <v>36</v>
      </c>
      <c r="M74">
        <v>24.5</v>
      </c>
      <c r="N74">
        <v>5.2</v>
      </c>
      <c r="O74">
        <f t="shared" si="0"/>
        <v>112</v>
      </c>
      <c r="P74">
        <v>5.7</v>
      </c>
      <c r="Q74">
        <v>-2</v>
      </c>
      <c r="R74">
        <v>507.1</v>
      </c>
      <c r="S74">
        <v>955</v>
      </c>
      <c r="T74">
        <v>98.4</v>
      </c>
      <c r="U74">
        <v>6.7</v>
      </c>
      <c r="V74">
        <v>1379.7</v>
      </c>
      <c r="W74">
        <v>6.3</v>
      </c>
      <c r="X74">
        <v>58.2</v>
      </c>
      <c r="Y74">
        <v>34</v>
      </c>
      <c r="Z74">
        <v>135.9</v>
      </c>
      <c r="AA74">
        <v>872.9</v>
      </c>
      <c r="AB74">
        <v>123.8</v>
      </c>
      <c r="AC74">
        <v>0</v>
      </c>
      <c r="AD74">
        <v>31.1</v>
      </c>
      <c r="AE74">
        <v>2.4</v>
      </c>
      <c r="AF74">
        <v>121.3</v>
      </c>
      <c r="AG74">
        <v>454.2</v>
      </c>
      <c r="AH74">
        <v>61.4</v>
      </c>
      <c r="AI74">
        <v>24.6</v>
      </c>
      <c r="AJ74">
        <v>19.2</v>
      </c>
      <c r="AK74">
        <v>1</v>
      </c>
      <c r="AL74">
        <v>25.2</v>
      </c>
      <c r="AM74">
        <v>2.4</v>
      </c>
      <c r="AN74">
        <v>11.8</v>
      </c>
      <c r="AO74">
        <v>5</v>
      </c>
      <c r="AP74">
        <v>14.3</v>
      </c>
      <c r="AQ74">
        <v>15.2</v>
      </c>
      <c r="AR74">
        <v>16.8</v>
      </c>
      <c r="AS74">
        <v>0</v>
      </c>
      <c r="AT74">
        <v>0.4</v>
      </c>
      <c r="AU74">
        <v>0.8</v>
      </c>
      <c r="AV74">
        <v>15.9</v>
      </c>
      <c r="AW74">
        <v>89</v>
      </c>
      <c r="AX74">
        <v>0.6</v>
      </c>
      <c r="AY74">
        <v>95.2</v>
      </c>
      <c r="AZ74">
        <v>53.5</v>
      </c>
      <c r="BA74">
        <v>22.6</v>
      </c>
      <c r="BB74">
        <v>1.7</v>
      </c>
      <c r="BC74">
        <v>76.599999999999994</v>
      </c>
      <c r="BD74">
        <v>3.2</v>
      </c>
      <c r="BE74">
        <v>14.5</v>
      </c>
      <c r="BF74">
        <v>4.9000000000000004</v>
      </c>
      <c r="BG74">
        <v>10.9</v>
      </c>
      <c r="BH74">
        <v>1.3</v>
      </c>
      <c r="BI74">
        <v>32.9</v>
      </c>
      <c r="BJ74">
        <v>20.3</v>
      </c>
      <c r="BK74">
        <v>1.2</v>
      </c>
      <c r="BL74">
        <v>19.2</v>
      </c>
      <c r="BM74">
        <v>0.8</v>
      </c>
      <c r="BN74">
        <v>0.40039957691855688</v>
      </c>
      <c r="BO74" s="4"/>
    </row>
    <row r="75" spans="1:67" x14ac:dyDescent="0.25">
      <c r="A75" s="1">
        <v>1974</v>
      </c>
      <c r="B75">
        <v>1560.8</v>
      </c>
      <c r="C75">
        <v>1545.2</v>
      </c>
      <c r="D75">
        <v>206.9</v>
      </c>
      <c r="E75">
        <v>7.4</v>
      </c>
      <c r="F75">
        <v>887.7</v>
      </c>
      <c r="G75">
        <v>112.2</v>
      </c>
      <c r="H75">
        <v>23.2</v>
      </c>
      <c r="I75">
        <v>125.7</v>
      </c>
      <c r="J75">
        <v>71.7</v>
      </c>
      <c r="K75">
        <v>124.9</v>
      </c>
      <c r="L75">
        <v>36.599999999999994</v>
      </c>
      <c r="M75">
        <v>28</v>
      </c>
      <c r="N75">
        <v>3.3</v>
      </c>
      <c r="O75">
        <f t="shared" si="0"/>
        <v>121.60000000000001</v>
      </c>
      <c r="P75">
        <v>6.8</v>
      </c>
      <c r="Q75">
        <v>-2.4</v>
      </c>
      <c r="R75">
        <v>625.5</v>
      </c>
      <c r="S75">
        <v>1156.4000000000001</v>
      </c>
      <c r="T75">
        <v>111.9</v>
      </c>
      <c r="U75">
        <v>8.1999999999999993</v>
      </c>
      <c r="V75">
        <v>1566.3</v>
      </c>
      <c r="W75">
        <v>7.8</v>
      </c>
      <c r="X75">
        <v>67.3</v>
      </c>
      <c r="Y75">
        <v>36.799999999999997</v>
      </c>
      <c r="Z75">
        <v>149.1</v>
      </c>
      <c r="AA75">
        <v>1096.7</v>
      </c>
      <c r="AB75">
        <v>138.9</v>
      </c>
      <c r="AC75">
        <v>0</v>
      </c>
      <c r="AD75">
        <v>34.700000000000003</v>
      </c>
      <c r="AE75">
        <v>3.1</v>
      </c>
      <c r="AF75">
        <v>135.80000000000001</v>
      </c>
      <c r="AG75">
        <v>525.79999999999995</v>
      </c>
      <c r="AH75">
        <v>71.599999999999994</v>
      </c>
      <c r="AI75">
        <v>29.2</v>
      </c>
      <c r="AJ75">
        <v>22</v>
      </c>
      <c r="AK75">
        <v>1.2</v>
      </c>
      <c r="AL75">
        <v>29.1</v>
      </c>
      <c r="AM75">
        <v>2.9</v>
      </c>
      <c r="AN75">
        <v>13.9</v>
      </c>
      <c r="AO75">
        <v>5.3</v>
      </c>
      <c r="AP75">
        <v>15.8</v>
      </c>
      <c r="AQ75">
        <v>18.600000000000001</v>
      </c>
      <c r="AR75">
        <v>18.899999999999999</v>
      </c>
      <c r="AS75">
        <v>0</v>
      </c>
      <c r="AT75">
        <v>0.5</v>
      </c>
      <c r="AU75">
        <v>1.1000000000000001</v>
      </c>
      <c r="AV75">
        <v>17.8</v>
      </c>
      <c r="AW75">
        <v>99.6</v>
      </c>
      <c r="AX75">
        <v>0.7</v>
      </c>
      <c r="AY75">
        <v>105.5</v>
      </c>
      <c r="AZ75">
        <v>58.8</v>
      </c>
      <c r="BA75">
        <v>25.4</v>
      </c>
      <c r="BB75">
        <v>1.9</v>
      </c>
      <c r="BC75">
        <v>67.599999999999994</v>
      </c>
      <c r="BD75">
        <v>3.9</v>
      </c>
      <c r="BE75">
        <v>16.3</v>
      </c>
      <c r="BF75">
        <v>5.2</v>
      </c>
      <c r="BG75">
        <v>14.4</v>
      </c>
      <c r="BH75">
        <v>1.4</v>
      </c>
      <c r="BI75">
        <v>38.700000000000003</v>
      </c>
      <c r="BJ75">
        <v>21.5</v>
      </c>
      <c r="BK75">
        <v>1.5</v>
      </c>
      <c r="BL75">
        <v>20</v>
      </c>
      <c r="BM75">
        <v>0.9</v>
      </c>
      <c r="BN75">
        <v>0.39466345890972721</v>
      </c>
      <c r="BO75" s="4"/>
    </row>
    <row r="76" spans="1:67" x14ac:dyDescent="0.25">
      <c r="A76" s="1">
        <v>1975</v>
      </c>
      <c r="B76">
        <v>1697.9</v>
      </c>
      <c r="C76">
        <v>1684.9</v>
      </c>
      <c r="D76">
        <v>238.5</v>
      </c>
      <c r="E76">
        <v>13.3</v>
      </c>
      <c r="F76">
        <v>947.2</v>
      </c>
      <c r="G76">
        <v>118.2</v>
      </c>
      <c r="H76">
        <v>22.3</v>
      </c>
      <c r="I76">
        <v>138.9</v>
      </c>
      <c r="J76">
        <v>83.7</v>
      </c>
      <c r="K76">
        <v>135.30000000000001</v>
      </c>
      <c r="L76">
        <v>37.599999999999994</v>
      </c>
      <c r="M76">
        <v>30.3</v>
      </c>
      <c r="N76">
        <v>4.5</v>
      </c>
      <c r="O76">
        <f t="shared" si="0"/>
        <v>130.80000000000001</v>
      </c>
      <c r="P76">
        <v>9</v>
      </c>
      <c r="Q76">
        <v>-4.0999999999999996</v>
      </c>
      <c r="R76">
        <v>716.2</v>
      </c>
      <c r="S76">
        <v>1246.2</v>
      </c>
      <c r="T76">
        <v>121.5</v>
      </c>
      <c r="U76">
        <v>9.1999999999999993</v>
      </c>
      <c r="V76">
        <v>1693.4</v>
      </c>
      <c r="W76">
        <v>9.1999999999999993</v>
      </c>
      <c r="X76">
        <v>73.2</v>
      </c>
      <c r="Y76">
        <v>39.1</v>
      </c>
      <c r="Z76">
        <v>165</v>
      </c>
      <c r="AA76">
        <v>1138.2</v>
      </c>
      <c r="AB76">
        <v>149.6</v>
      </c>
      <c r="AC76">
        <v>0</v>
      </c>
      <c r="AD76">
        <v>38</v>
      </c>
      <c r="AE76">
        <v>3.7</v>
      </c>
      <c r="AF76">
        <v>145.9</v>
      </c>
      <c r="AG76">
        <v>577.79999999999995</v>
      </c>
      <c r="AH76">
        <v>86</v>
      </c>
      <c r="AI76">
        <v>33.799999999999997</v>
      </c>
      <c r="AJ76">
        <v>24.7</v>
      </c>
      <c r="AK76">
        <v>1.4</v>
      </c>
      <c r="AL76">
        <v>32.9</v>
      </c>
      <c r="AM76">
        <v>3.5</v>
      </c>
      <c r="AN76">
        <v>15.5</v>
      </c>
      <c r="AO76">
        <v>5.7</v>
      </c>
      <c r="AP76">
        <v>17.5</v>
      </c>
      <c r="AQ76">
        <v>20.9</v>
      </c>
      <c r="AR76">
        <v>20.8</v>
      </c>
      <c r="AS76">
        <v>0</v>
      </c>
      <c r="AT76">
        <v>0.5</v>
      </c>
      <c r="AU76">
        <v>1.3</v>
      </c>
      <c r="AV76">
        <v>19.399999999999999</v>
      </c>
      <c r="AW76">
        <v>111.2</v>
      </c>
      <c r="AX76">
        <v>0.8</v>
      </c>
      <c r="AY76">
        <v>107.9</v>
      </c>
      <c r="AZ76">
        <v>59.8</v>
      </c>
      <c r="BA76">
        <v>27.7</v>
      </c>
      <c r="BB76">
        <v>1.9</v>
      </c>
      <c r="BC76">
        <v>64.8</v>
      </c>
      <c r="BD76">
        <v>4.8</v>
      </c>
      <c r="BE76">
        <v>17.399999999999999</v>
      </c>
      <c r="BF76">
        <v>5.5</v>
      </c>
      <c r="BG76">
        <v>16.600000000000001</v>
      </c>
      <c r="BH76">
        <v>1.7</v>
      </c>
      <c r="BI76">
        <v>42.3</v>
      </c>
      <c r="BJ76">
        <v>23.3</v>
      </c>
      <c r="BK76">
        <v>1.8</v>
      </c>
      <c r="BL76">
        <v>21.5</v>
      </c>
      <c r="BM76">
        <v>1.1000000000000001</v>
      </c>
      <c r="BN76">
        <v>0.40701165216506385</v>
      </c>
      <c r="BO76" s="4"/>
    </row>
    <row r="77" spans="1:67" x14ac:dyDescent="0.25">
      <c r="A77" s="1">
        <v>1976</v>
      </c>
      <c r="B77">
        <v>1890.3</v>
      </c>
      <c r="C77">
        <v>1873.4</v>
      </c>
      <c r="D77">
        <v>260.2</v>
      </c>
      <c r="E77">
        <v>20.7</v>
      </c>
      <c r="F77">
        <v>1048.3</v>
      </c>
      <c r="G77">
        <v>131</v>
      </c>
      <c r="H77">
        <v>20.3</v>
      </c>
      <c r="I77">
        <v>174.3</v>
      </c>
      <c r="J77">
        <v>87.4</v>
      </c>
      <c r="K77">
        <v>146.4</v>
      </c>
      <c r="L77">
        <v>40.1</v>
      </c>
      <c r="M77">
        <v>34.4</v>
      </c>
      <c r="N77">
        <v>5.0999999999999996</v>
      </c>
      <c r="O77">
        <f t="shared" si="0"/>
        <v>141.30000000000001</v>
      </c>
      <c r="P77">
        <v>9.1</v>
      </c>
      <c r="Q77">
        <v>-2.4</v>
      </c>
      <c r="R77">
        <v>792.5</v>
      </c>
      <c r="S77">
        <v>1354.7</v>
      </c>
      <c r="T77">
        <v>132.9</v>
      </c>
      <c r="U77">
        <v>10.1</v>
      </c>
      <c r="V77">
        <v>1878.6</v>
      </c>
      <c r="W77">
        <v>10.4</v>
      </c>
      <c r="X77">
        <v>80.2</v>
      </c>
      <c r="Y77">
        <v>42.3</v>
      </c>
      <c r="Z77">
        <v>180.7</v>
      </c>
      <c r="AA77">
        <v>1194.5</v>
      </c>
      <c r="AB77">
        <v>160.80000000000001</v>
      </c>
      <c r="AC77">
        <v>0</v>
      </c>
      <c r="AD77">
        <v>42.5</v>
      </c>
      <c r="AE77">
        <v>4.3</v>
      </c>
      <c r="AF77">
        <v>156.5</v>
      </c>
      <c r="AG77">
        <v>635.6</v>
      </c>
      <c r="AH77">
        <v>95.5</v>
      </c>
      <c r="AI77">
        <v>36.299999999999997</v>
      </c>
      <c r="AJ77">
        <v>26.9</v>
      </c>
      <c r="AK77">
        <v>1.6</v>
      </c>
      <c r="AL77">
        <v>36.299999999999997</v>
      </c>
      <c r="AM77">
        <v>4</v>
      </c>
      <c r="AN77">
        <v>16.7</v>
      </c>
      <c r="AO77">
        <v>6.1</v>
      </c>
      <c r="AP77">
        <v>19.399999999999999</v>
      </c>
      <c r="AQ77">
        <v>21.6</v>
      </c>
      <c r="AR77">
        <v>22.2</v>
      </c>
      <c r="AS77">
        <v>0</v>
      </c>
      <c r="AT77">
        <v>0.6</v>
      </c>
      <c r="AU77">
        <v>1.5</v>
      </c>
      <c r="AV77">
        <v>20.6</v>
      </c>
      <c r="AW77">
        <v>122.8</v>
      </c>
      <c r="AX77">
        <v>0.9</v>
      </c>
      <c r="AY77">
        <v>122.1</v>
      </c>
      <c r="AZ77">
        <v>63.1</v>
      </c>
      <c r="BA77">
        <v>32.1</v>
      </c>
      <c r="BB77">
        <v>2.1</v>
      </c>
      <c r="BC77">
        <v>84.6</v>
      </c>
      <c r="BD77">
        <v>5.2</v>
      </c>
      <c r="BE77">
        <v>19.5</v>
      </c>
      <c r="BF77">
        <v>7.4</v>
      </c>
      <c r="BG77">
        <v>19.2</v>
      </c>
      <c r="BH77">
        <v>1.6</v>
      </c>
      <c r="BI77">
        <v>42.6</v>
      </c>
      <c r="BJ77">
        <v>25.5</v>
      </c>
      <c r="BK77">
        <v>2</v>
      </c>
      <c r="BL77">
        <v>23.5</v>
      </c>
      <c r="BM77">
        <v>1.2</v>
      </c>
      <c r="BN77">
        <v>0.40956490471053575</v>
      </c>
      <c r="BO77" s="4"/>
    </row>
    <row r="78" spans="1:67" x14ac:dyDescent="0.25">
      <c r="A78" s="1">
        <v>1977</v>
      </c>
      <c r="B78">
        <v>2102.1</v>
      </c>
      <c r="C78">
        <v>2081.8000000000002</v>
      </c>
      <c r="D78">
        <v>289.8</v>
      </c>
      <c r="E78">
        <v>19.399999999999999</v>
      </c>
      <c r="F78">
        <v>1165.8</v>
      </c>
      <c r="G78">
        <v>144.5</v>
      </c>
      <c r="H78">
        <v>15.9</v>
      </c>
      <c r="I78">
        <v>205.8</v>
      </c>
      <c r="J78">
        <v>103.2</v>
      </c>
      <c r="K78">
        <v>159.69999999999999</v>
      </c>
      <c r="L78">
        <v>42.3</v>
      </c>
      <c r="M78">
        <v>39</v>
      </c>
      <c r="N78">
        <v>7.1</v>
      </c>
      <c r="O78">
        <f t="shared" si="0"/>
        <v>152.6</v>
      </c>
      <c r="P78">
        <v>8.1</v>
      </c>
      <c r="Q78">
        <v>-3</v>
      </c>
      <c r="R78">
        <v>891.6</v>
      </c>
      <c r="S78">
        <v>1495.1</v>
      </c>
      <c r="T78">
        <v>145.80000000000001</v>
      </c>
      <c r="U78">
        <v>11.2</v>
      </c>
      <c r="V78">
        <v>2192</v>
      </c>
      <c r="W78">
        <v>11.4</v>
      </c>
      <c r="X78">
        <v>88.2</v>
      </c>
      <c r="Y78">
        <v>46.3</v>
      </c>
      <c r="Z78">
        <v>198.3</v>
      </c>
      <c r="AA78">
        <v>1258.5999999999999</v>
      </c>
      <c r="AB78">
        <v>174.1</v>
      </c>
      <c r="AC78">
        <v>0</v>
      </c>
      <c r="AD78">
        <v>48.9</v>
      </c>
      <c r="AE78">
        <v>4.8</v>
      </c>
      <c r="AF78">
        <v>169.2</v>
      </c>
      <c r="AG78">
        <v>705.1</v>
      </c>
      <c r="AH78">
        <v>107.5</v>
      </c>
      <c r="AI78">
        <v>40.5</v>
      </c>
      <c r="AJ78">
        <v>29.4</v>
      </c>
      <c r="AK78">
        <v>1.7</v>
      </c>
      <c r="AL78">
        <v>41.9</v>
      </c>
      <c r="AM78">
        <v>4.5</v>
      </c>
      <c r="AN78">
        <v>18.2</v>
      </c>
      <c r="AO78">
        <v>6.7</v>
      </c>
      <c r="AP78">
        <v>21.3</v>
      </c>
      <c r="AQ78">
        <v>22.8</v>
      </c>
      <c r="AR78">
        <v>23.9</v>
      </c>
      <c r="AS78">
        <v>0</v>
      </c>
      <c r="AT78">
        <v>0.7</v>
      </c>
      <c r="AU78">
        <v>1.8</v>
      </c>
      <c r="AV78">
        <v>22.2</v>
      </c>
      <c r="AW78">
        <v>137</v>
      </c>
      <c r="AX78">
        <v>1</v>
      </c>
      <c r="AY78">
        <v>149.19999999999999</v>
      </c>
      <c r="AZ78">
        <v>71.400000000000006</v>
      </c>
      <c r="BA78">
        <v>35.700000000000003</v>
      </c>
      <c r="BB78">
        <v>2.4</v>
      </c>
      <c r="BC78">
        <v>112.8</v>
      </c>
      <c r="BD78">
        <v>5.5</v>
      </c>
      <c r="BE78">
        <v>21.6</v>
      </c>
      <c r="BF78">
        <v>8.6</v>
      </c>
      <c r="BG78">
        <v>21</v>
      </c>
      <c r="BH78">
        <v>1.7</v>
      </c>
      <c r="BI78">
        <v>41.7</v>
      </c>
      <c r="BJ78">
        <v>27.9</v>
      </c>
      <c r="BK78">
        <v>2.1</v>
      </c>
      <c r="BL78">
        <v>25.8</v>
      </c>
      <c r="BM78">
        <v>1.4</v>
      </c>
      <c r="BN78">
        <v>0.4198494788103192</v>
      </c>
      <c r="BO78" s="4"/>
    </row>
    <row r="79" spans="1:67" x14ac:dyDescent="0.25">
      <c r="A79" s="1">
        <v>1978</v>
      </c>
      <c r="B79">
        <v>2373.1999999999998</v>
      </c>
      <c r="C79">
        <v>2351.6</v>
      </c>
      <c r="D79">
        <v>327.2</v>
      </c>
      <c r="E79">
        <v>23.3</v>
      </c>
      <c r="F79">
        <v>1316.8</v>
      </c>
      <c r="G79">
        <v>166</v>
      </c>
      <c r="H79">
        <v>16.5</v>
      </c>
      <c r="I79">
        <v>238.6</v>
      </c>
      <c r="J79">
        <v>114.8</v>
      </c>
      <c r="K79">
        <v>170.9</v>
      </c>
      <c r="L79">
        <v>45</v>
      </c>
      <c r="M79">
        <v>44.2</v>
      </c>
      <c r="N79">
        <v>8.9</v>
      </c>
      <c r="O79">
        <f t="shared" si="0"/>
        <v>162</v>
      </c>
      <c r="P79">
        <v>10.4</v>
      </c>
      <c r="Q79">
        <v>-2.4</v>
      </c>
      <c r="R79">
        <v>1018</v>
      </c>
      <c r="S79">
        <v>1689.2</v>
      </c>
      <c r="T79">
        <v>163.19999999999999</v>
      </c>
      <c r="U79">
        <v>12.7</v>
      </c>
      <c r="V79">
        <v>2529.8000000000002</v>
      </c>
      <c r="W79">
        <v>12.9</v>
      </c>
      <c r="X79">
        <v>99.3</v>
      </c>
      <c r="Y79">
        <v>51</v>
      </c>
      <c r="Z79">
        <v>222.5</v>
      </c>
      <c r="AA79">
        <v>1378.7</v>
      </c>
      <c r="AB79">
        <v>190.6</v>
      </c>
      <c r="AC79">
        <v>0</v>
      </c>
      <c r="AD79">
        <v>56.5</v>
      </c>
      <c r="AE79">
        <v>5.6</v>
      </c>
      <c r="AF79">
        <v>185</v>
      </c>
      <c r="AG79">
        <v>795.1</v>
      </c>
      <c r="AH79">
        <v>122.3</v>
      </c>
      <c r="AI79">
        <v>45.9</v>
      </c>
      <c r="AJ79">
        <v>32.700000000000003</v>
      </c>
      <c r="AK79">
        <v>1.9</v>
      </c>
      <c r="AL79">
        <v>49.3</v>
      </c>
      <c r="AM79">
        <v>5</v>
      </c>
      <c r="AN79">
        <v>20.2</v>
      </c>
      <c r="AO79">
        <v>7.5</v>
      </c>
      <c r="AP79">
        <v>23.7</v>
      </c>
      <c r="AQ79">
        <v>24.5</v>
      </c>
      <c r="AR79">
        <v>26</v>
      </c>
      <c r="AS79">
        <v>0</v>
      </c>
      <c r="AT79">
        <v>0.7</v>
      </c>
      <c r="AU79">
        <v>2</v>
      </c>
      <c r="AV79">
        <v>24.1</v>
      </c>
      <c r="AW79">
        <v>154.4</v>
      </c>
      <c r="AX79">
        <v>1.2</v>
      </c>
      <c r="AY79">
        <v>181.1</v>
      </c>
      <c r="AZ79">
        <v>89.5</v>
      </c>
      <c r="BA79">
        <v>40.200000000000003</v>
      </c>
      <c r="BB79">
        <v>2.7</v>
      </c>
      <c r="BC79">
        <v>135.30000000000001</v>
      </c>
      <c r="BD79">
        <v>6.3</v>
      </c>
      <c r="BE79">
        <v>24.8</v>
      </c>
      <c r="BF79">
        <v>9.1</v>
      </c>
      <c r="BG79">
        <v>23.1</v>
      </c>
      <c r="BH79">
        <v>1.7</v>
      </c>
      <c r="BI79">
        <v>48.4</v>
      </c>
      <c r="BJ79">
        <v>31</v>
      </c>
      <c r="BK79">
        <v>2.5</v>
      </c>
      <c r="BL79">
        <v>28.5</v>
      </c>
      <c r="BM79">
        <v>1.7</v>
      </c>
      <c r="BN79">
        <v>0.43255889198274278</v>
      </c>
      <c r="BO79" s="4"/>
    </row>
    <row r="80" spans="1:67" x14ac:dyDescent="0.25">
      <c r="A80" s="1">
        <v>1979</v>
      </c>
      <c r="B80">
        <v>2659.3</v>
      </c>
      <c r="C80">
        <v>2627.3</v>
      </c>
      <c r="D80">
        <v>373.9</v>
      </c>
      <c r="E80">
        <v>45.1</v>
      </c>
      <c r="F80">
        <v>1477.2</v>
      </c>
      <c r="G80">
        <v>179.4</v>
      </c>
      <c r="H80">
        <v>16.100000000000001</v>
      </c>
      <c r="I80">
        <v>249</v>
      </c>
      <c r="J80">
        <v>137</v>
      </c>
      <c r="K80">
        <v>180.1</v>
      </c>
      <c r="L80">
        <v>46</v>
      </c>
      <c r="M80">
        <v>49.5</v>
      </c>
      <c r="N80">
        <v>8.5</v>
      </c>
      <c r="O80">
        <f t="shared" si="0"/>
        <v>171.6</v>
      </c>
      <c r="P80">
        <v>12.8</v>
      </c>
      <c r="Q80">
        <v>-2.7</v>
      </c>
      <c r="R80">
        <v>1181.9000000000001</v>
      </c>
      <c r="S80">
        <v>1945.2</v>
      </c>
      <c r="T80">
        <v>186.8</v>
      </c>
      <c r="U80">
        <v>14.3</v>
      </c>
      <c r="V80">
        <v>2936.2</v>
      </c>
      <c r="W80">
        <v>15.7</v>
      </c>
      <c r="X80">
        <v>114.8</v>
      </c>
      <c r="Y80">
        <v>56.3</v>
      </c>
      <c r="Z80">
        <v>236.7</v>
      </c>
      <c r="AA80">
        <v>1578.9</v>
      </c>
      <c r="AB80">
        <v>213.3</v>
      </c>
      <c r="AC80">
        <v>0</v>
      </c>
      <c r="AD80">
        <v>67.3</v>
      </c>
      <c r="AE80">
        <v>6.8</v>
      </c>
      <c r="AF80">
        <v>206.5</v>
      </c>
      <c r="AG80">
        <v>895.8</v>
      </c>
      <c r="AH80">
        <v>140.69999999999999</v>
      </c>
      <c r="AI80">
        <v>53</v>
      </c>
      <c r="AJ80">
        <v>37.200000000000003</v>
      </c>
      <c r="AK80">
        <v>2.2000000000000002</v>
      </c>
      <c r="AL80">
        <v>57.6</v>
      </c>
      <c r="AM80">
        <v>5.9</v>
      </c>
      <c r="AN80">
        <v>23.1</v>
      </c>
      <c r="AO80">
        <v>8.1999999999999993</v>
      </c>
      <c r="AP80">
        <v>25.9</v>
      </c>
      <c r="AQ80">
        <v>27.4</v>
      </c>
      <c r="AR80">
        <v>28.9</v>
      </c>
      <c r="AS80">
        <v>0</v>
      </c>
      <c r="AT80">
        <v>0.9</v>
      </c>
      <c r="AU80">
        <v>2.4</v>
      </c>
      <c r="AV80">
        <v>26.5</v>
      </c>
      <c r="AW80">
        <v>172.6</v>
      </c>
      <c r="AX80">
        <v>1.4</v>
      </c>
      <c r="AY80">
        <v>210.1</v>
      </c>
      <c r="AZ80">
        <v>112.5</v>
      </c>
      <c r="BA80">
        <v>47.9</v>
      </c>
      <c r="BB80">
        <v>3.2</v>
      </c>
      <c r="BC80">
        <v>144.69999999999999</v>
      </c>
      <c r="BD80">
        <v>8.1</v>
      </c>
      <c r="BE80">
        <v>28.9</v>
      </c>
      <c r="BF80">
        <v>10.9</v>
      </c>
      <c r="BG80">
        <v>27.3</v>
      </c>
      <c r="BH80">
        <v>2</v>
      </c>
      <c r="BI80">
        <v>54.4</v>
      </c>
      <c r="BJ80">
        <v>35</v>
      </c>
      <c r="BK80">
        <v>3.2</v>
      </c>
      <c r="BL80">
        <v>31.8</v>
      </c>
      <c r="BM80">
        <v>2</v>
      </c>
      <c r="BN80">
        <v>0.44526830515516636</v>
      </c>
      <c r="BO80" s="4"/>
    </row>
    <row r="81" spans="1:67" x14ac:dyDescent="0.25">
      <c r="A81" s="1">
        <v>1980</v>
      </c>
      <c r="B81">
        <v>2891.5</v>
      </c>
      <c r="C81">
        <v>2857.3</v>
      </c>
      <c r="D81">
        <v>428.4</v>
      </c>
      <c r="E81">
        <v>44.4</v>
      </c>
      <c r="F81">
        <v>1622.2</v>
      </c>
      <c r="G81">
        <v>171.6</v>
      </c>
      <c r="H81">
        <v>19</v>
      </c>
      <c r="I81">
        <v>223.6</v>
      </c>
      <c r="J81">
        <v>182.2</v>
      </c>
      <c r="K81">
        <v>200.3</v>
      </c>
      <c r="L81">
        <v>55.7</v>
      </c>
      <c r="M81">
        <v>53.6</v>
      </c>
      <c r="N81">
        <v>9.8000000000000007</v>
      </c>
      <c r="O81">
        <f t="shared" si="0"/>
        <v>190.5</v>
      </c>
      <c r="P81">
        <v>14</v>
      </c>
      <c r="Q81">
        <v>-4.5</v>
      </c>
      <c r="R81">
        <v>1369.9</v>
      </c>
      <c r="S81">
        <v>2216.6</v>
      </c>
      <c r="T81">
        <v>213.8</v>
      </c>
      <c r="U81">
        <v>16.3</v>
      </c>
      <c r="V81">
        <v>3301.2</v>
      </c>
      <c r="W81">
        <v>18.899999999999999</v>
      </c>
      <c r="X81">
        <v>133.6</v>
      </c>
      <c r="Y81">
        <v>61.3</v>
      </c>
      <c r="Z81">
        <v>260.3</v>
      </c>
      <c r="AA81">
        <v>1819.6</v>
      </c>
      <c r="AB81">
        <v>240.9</v>
      </c>
      <c r="AC81">
        <v>0</v>
      </c>
      <c r="AD81">
        <v>73.7</v>
      </c>
      <c r="AE81">
        <v>8.3000000000000007</v>
      </c>
      <c r="AF81">
        <v>232.6</v>
      </c>
      <c r="AG81">
        <v>991.2</v>
      </c>
      <c r="AH81">
        <v>163.80000000000001</v>
      </c>
      <c r="AI81">
        <v>60</v>
      </c>
      <c r="AJ81">
        <v>43</v>
      </c>
      <c r="AK81">
        <v>2.5</v>
      </c>
      <c r="AL81">
        <v>65.7</v>
      </c>
      <c r="AM81">
        <v>7.2</v>
      </c>
      <c r="AN81">
        <v>26.8</v>
      </c>
      <c r="AO81">
        <v>8.9</v>
      </c>
      <c r="AP81">
        <v>28.3</v>
      </c>
      <c r="AQ81">
        <v>31.4</v>
      </c>
      <c r="AR81">
        <v>32.799999999999997</v>
      </c>
      <c r="AS81">
        <v>0</v>
      </c>
      <c r="AT81">
        <v>1</v>
      </c>
      <c r="AU81">
        <v>2.9</v>
      </c>
      <c r="AV81">
        <v>29.9</v>
      </c>
      <c r="AW81">
        <v>192.7</v>
      </c>
      <c r="AX81">
        <v>1.6</v>
      </c>
      <c r="AY81">
        <v>217.6</v>
      </c>
      <c r="AZ81">
        <v>130.6</v>
      </c>
      <c r="BA81">
        <v>54.1</v>
      </c>
      <c r="BB81">
        <v>3.4</v>
      </c>
      <c r="BC81">
        <v>126.1</v>
      </c>
      <c r="BD81">
        <v>9.8000000000000007</v>
      </c>
      <c r="BE81">
        <v>34</v>
      </c>
      <c r="BF81">
        <v>10.3</v>
      </c>
      <c r="BG81">
        <v>31.1</v>
      </c>
      <c r="BH81">
        <v>2.5</v>
      </c>
      <c r="BI81">
        <v>61.3</v>
      </c>
      <c r="BJ81">
        <v>39.6</v>
      </c>
      <c r="BK81">
        <v>3.9</v>
      </c>
      <c r="BL81">
        <v>35.700000000000003</v>
      </c>
      <c r="BM81">
        <v>2.2000000000000002</v>
      </c>
      <c r="BN81">
        <v>0.43846140492651242</v>
      </c>
      <c r="BO81" s="4"/>
    </row>
    <row r="82" spans="1:67" x14ac:dyDescent="0.25">
      <c r="A82" s="1">
        <v>1981</v>
      </c>
      <c r="B82">
        <v>3240</v>
      </c>
      <c r="C82">
        <v>3207</v>
      </c>
      <c r="D82">
        <v>487.2</v>
      </c>
      <c r="E82">
        <v>38.1</v>
      </c>
      <c r="F82">
        <v>1792.5</v>
      </c>
      <c r="G82">
        <v>179.7</v>
      </c>
      <c r="H82">
        <v>23.8</v>
      </c>
      <c r="I82">
        <v>247.5</v>
      </c>
      <c r="J82">
        <v>234.8</v>
      </c>
      <c r="K82">
        <v>235.6</v>
      </c>
      <c r="L82">
        <v>73.3</v>
      </c>
      <c r="M82">
        <v>58.8</v>
      </c>
      <c r="N82">
        <v>11.5</v>
      </c>
      <c r="O82">
        <f t="shared" si="0"/>
        <v>224.1</v>
      </c>
      <c r="P82">
        <v>16.899999999999999</v>
      </c>
      <c r="Q82">
        <v>-4.7</v>
      </c>
      <c r="R82">
        <v>1528.5</v>
      </c>
      <c r="S82">
        <v>2526.6999999999998</v>
      </c>
      <c r="T82">
        <v>244.9</v>
      </c>
      <c r="U82">
        <v>18.3</v>
      </c>
      <c r="V82">
        <v>3541.9</v>
      </c>
      <c r="W82">
        <v>23</v>
      </c>
      <c r="X82">
        <v>154.19999999999999</v>
      </c>
      <c r="Y82">
        <v>67.8</v>
      </c>
      <c r="Z82">
        <v>286.7</v>
      </c>
      <c r="AA82">
        <v>1992.5</v>
      </c>
      <c r="AB82">
        <v>270.10000000000002</v>
      </c>
      <c r="AC82">
        <v>0</v>
      </c>
      <c r="AD82">
        <v>80.8</v>
      </c>
      <c r="AE82">
        <v>10.199999999999999</v>
      </c>
      <c r="AF82">
        <v>260</v>
      </c>
      <c r="AG82">
        <v>1061</v>
      </c>
      <c r="AH82">
        <v>185.9</v>
      </c>
      <c r="AI82">
        <v>71.8</v>
      </c>
      <c r="AJ82">
        <v>49.5</v>
      </c>
      <c r="AK82">
        <v>2.8</v>
      </c>
      <c r="AL82">
        <v>71.900000000000006</v>
      </c>
      <c r="AM82">
        <v>8.8000000000000007</v>
      </c>
      <c r="AN82">
        <v>30.9</v>
      </c>
      <c r="AO82">
        <v>9.9</v>
      </c>
      <c r="AP82">
        <v>31.5</v>
      </c>
      <c r="AQ82">
        <v>35.5</v>
      </c>
      <c r="AR82">
        <v>37.200000000000003</v>
      </c>
      <c r="AS82">
        <v>0</v>
      </c>
      <c r="AT82">
        <v>1.1000000000000001</v>
      </c>
      <c r="AU82">
        <v>3.6</v>
      </c>
      <c r="AV82">
        <v>33.6</v>
      </c>
      <c r="AW82">
        <v>207.9</v>
      </c>
      <c r="AX82">
        <v>1.9</v>
      </c>
      <c r="AY82">
        <v>242.6</v>
      </c>
      <c r="AZ82">
        <v>160.5</v>
      </c>
      <c r="BA82">
        <v>64.5</v>
      </c>
      <c r="BB82">
        <v>3.6</v>
      </c>
      <c r="BC82">
        <v>124.9</v>
      </c>
      <c r="BD82">
        <v>11.8</v>
      </c>
      <c r="BE82">
        <v>39.4</v>
      </c>
      <c r="BF82">
        <v>13.2</v>
      </c>
      <c r="BG82">
        <v>36</v>
      </c>
      <c r="BH82">
        <v>3</v>
      </c>
      <c r="BI82">
        <v>62.9</v>
      </c>
      <c r="BJ82">
        <v>45</v>
      </c>
      <c r="BK82">
        <v>4.8</v>
      </c>
      <c r="BL82">
        <v>40.299999999999997</v>
      </c>
      <c r="BM82">
        <v>2.5</v>
      </c>
      <c r="BN82">
        <v>0.43165450469785849</v>
      </c>
      <c r="BO82" s="4"/>
    </row>
    <row r="83" spans="1:67" x14ac:dyDescent="0.25">
      <c r="A83" s="1">
        <v>1982</v>
      </c>
      <c r="B83">
        <v>3380.3</v>
      </c>
      <c r="C83">
        <v>3343.8</v>
      </c>
      <c r="D83">
        <v>537</v>
      </c>
      <c r="E83">
        <v>8.8000000000000007</v>
      </c>
      <c r="F83">
        <v>1893</v>
      </c>
      <c r="G83">
        <v>171.2</v>
      </c>
      <c r="H83">
        <v>23.8</v>
      </c>
      <c r="I83">
        <v>229.9</v>
      </c>
      <c r="J83">
        <v>274.8</v>
      </c>
      <c r="K83">
        <v>240.9</v>
      </c>
      <c r="L83">
        <v>66.5</v>
      </c>
      <c r="M83">
        <v>62</v>
      </c>
      <c r="N83">
        <v>15</v>
      </c>
      <c r="O83">
        <f t="shared" si="0"/>
        <v>225.9</v>
      </c>
      <c r="P83">
        <v>19.3</v>
      </c>
      <c r="Q83">
        <v>-3.4</v>
      </c>
      <c r="R83">
        <v>1619.9</v>
      </c>
      <c r="S83">
        <v>2694.9</v>
      </c>
      <c r="T83">
        <v>274.10000000000002</v>
      </c>
      <c r="U83">
        <v>19.7</v>
      </c>
      <c r="V83">
        <v>3688.3</v>
      </c>
      <c r="W83">
        <v>26.9</v>
      </c>
      <c r="X83">
        <v>173</v>
      </c>
      <c r="Y83">
        <v>74.2</v>
      </c>
      <c r="Z83">
        <v>315.10000000000002</v>
      </c>
      <c r="AA83">
        <v>2092.4</v>
      </c>
      <c r="AB83">
        <v>293.8</v>
      </c>
      <c r="AC83">
        <v>0</v>
      </c>
      <c r="AD83">
        <v>85.7</v>
      </c>
      <c r="AE83">
        <v>11.8</v>
      </c>
      <c r="AF83">
        <v>282</v>
      </c>
      <c r="AG83">
        <v>1102.2</v>
      </c>
      <c r="AH83">
        <v>203.9</v>
      </c>
      <c r="AI83">
        <v>81.2</v>
      </c>
      <c r="AJ83">
        <v>56.1</v>
      </c>
      <c r="AK83">
        <v>3.1</v>
      </c>
      <c r="AL83">
        <v>76.099999999999994</v>
      </c>
      <c r="AM83">
        <v>10.6</v>
      </c>
      <c r="AN83">
        <v>34.799999999999997</v>
      </c>
      <c r="AO83">
        <v>10.7</v>
      </c>
      <c r="AP83">
        <v>35.5</v>
      </c>
      <c r="AQ83">
        <v>38.4</v>
      </c>
      <c r="AR83">
        <v>41.6</v>
      </c>
      <c r="AS83">
        <v>0</v>
      </c>
      <c r="AT83">
        <v>1.2</v>
      </c>
      <c r="AU83">
        <v>4.2</v>
      </c>
      <c r="AV83">
        <v>37.299999999999997</v>
      </c>
      <c r="AW83">
        <v>214.5</v>
      </c>
      <c r="AX83">
        <v>2.1</v>
      </c>
      <c r="AY83">
        <v>234.7</v>
      </c>
      <c r="AZ83">
        <v>170.1</v>
      </c>
      <c r="BA83">
        <v>72.400000000000006</v>
      </c>
      <c r="BB83">
        <v>3.7</v>
      </c>
      <c r="BC83">
        <v>107.2</v>
      </c>
      <c r="BD83">
        <v>14</v>
      </c>
      <c r="BE83">
        <v>44.5</v>
      </c>
      <c r="BF83">
        <v>13.9</v>
      </c>
      <c r="BG83">
        <v>42.3</v>
      </c>
      <c r="BH83">
        <v>3.1</v>
      </c>
      <c r="BI83">
        <v>61.6</v>
      </c>
      <c r="BJ83">
        <v>49.7</v>
      </c>
      <c r="BK83">
        <v>5.4</v>
      </c>
      <c r="BL83">
        <v>44.2</v>
      </c>
      <c r="BM83">
        <v>2.8</v>
      </c>
      <c r="BN83">
        <v>0.44124133102387741</v>
      </c>
      <c r="BO83" s="4"/>
    </row>
    <row r="84" spans="1:67" x14ac:dyDescent="0.25">
      <c r="A84" s="1">
        <v>1983</v>
      </c>
      <c r="B84">
        <v>3671.1</v>
      </c>
      <c r="C84">
        <v>3634</v>
      </c>
      <c r="D84">
        <v>562.6</v>
      </c>
      <c r="E84">
        <v>57</v>
      </c>
      <c r="F84">
        <v>2012.5</v>
      </c>
      <c r="G84">
        <v>186.3</v>
      </c>
      <c r="H84">
        <v>24.4</v>
      </c>
      <c r="I84">
        <v>279.8</v>
      </c>
      <c r="J84">
        <v>286.8</v>
      </c>
      <c r="K84">
        <v>263.3</v>
      </c>
      <c r="L84">
        <v>72.599999999999994</v>
      </c>
      <c r="M84">
        <v>70.400000000000006</v>
      </c>
      <c r="N84">
        <v>21.3</v>
      </c>
      <c r="O84">
        <f t="shared" si="0"/>
        <v>242</v>
      </c>
      <c r="P84">
        <v>21.7</v>
      </c>
      <c r="Q84">
        <v>-1.9</v>
      </c>
      <c r="R84">
        <v>1670.5</v>
      </c>
      <c r="S84">
        <v>2770.2</v>
      </c>
      <c r="T84">
        <v>304.10000000000002</v>
      </c>
      <c r="U84">
        <v>21</v>
      </c>
      <c r="V84">
        <v>3833.8</v>
      </c>
      <c r="W84">
        <v>30.7</v>
      </c>
      <c r="X84">
        <v>192.1</v>
      </c>
      <c r="Y84">
        <v>81.3</v>
      </c>
      <c r="Z84">
        <v>345.2</v>
      </c>
      <c r="AA84">
        <v>2110.8000000000002</v>
      </c>
      <c r="AB84">
        <v>317.3</v>
      </c>
      <c r="AC84">
        <v>0</v>
      </c>
      <c r="AD84">
        <v>96</v>
      </c>
      <c r="AE84">
        <v>13.5</v>
      </c>
      <c r="AF84">
        <v>303.8</v>
      </c>
      <c r="AG84">
        <v>1175</v>
      </c>
      <c r="AH84">
        <v>213.1</v>
      </c>
      <c r="AI84">
        <v>81.2</v>
      </c>
      <c r="AJ84">
        <v>62.4</v>
      </c>
      <c r="AK84">
        <v>3.3</v>
      </c>
      <c r="AL84">
        <v>78.8</v>
      </c>
      <c r="AM84">
        <v>12.2</v>
      </c>
      <c r="AN84">
        <v>38.5</v>
      </c>
      <c r="AO84">
        <v>11.7</v>
      </c>
      <c r="AP84">
        <v>38.700000000000003</v>
      </c>
      <c r="AQ84">
        <v>38.9</v>
      </c>
      <c r="AR84">
        <v>45.5</v>
      </c>
      <c r="AS84">
        <v>0</v>
      </c>
      <c r="AT84">
        <v>1.3</v>
      </c>
      <c r="AU84">
        <v>4.9000000000000004</v>
      </c>
      <c r="AV84">
        <v>40.6</v>
      </c>
      <c r="AW84">
        <v>219.4</v>
      </c>
      <c r="AX84">
        <v>2.2999999999999998</v>
      </c>
      <c r="AY84">
        <v>245.4</v>
      </c>
      <c r="AZ84">
        <v>147.80000000000001</v>
      </c>
      <c r="BA84">
        <v>81</v>
      </c>
      <c r="BB84">
        <v>4.2</v>
      </c>
      <c r="BC84">
        <v>156.9</v>
      </c>
      <c r="BD84">
        <v>16.399999999999999</v>
      </c>
      <c r="BE84">
        <v>49.3</v>
      </c>
      <c r="BF84">
        <v>15.3</v>
      </c>
      <c r="BG84">
        <v>50.2</v>
      </c>
      <c r="BH84">
        <v>3.6</v>
      </c>
      <c r="BI84">
        <v>61.3</v>
      </c>
      <c r="BJ84">
        <v>55.2</v>
      </c>
      <c r="BK84">
        <v>6.4</v>
      </c>
      <c r="BL84">
        <v>48.8</v>
      </c>
      <c r="BM84">
        <v>2.9</v>
      </c>
      <c r="BN84">
        <v>0.45082815734989645</v>
      </c>
      <c r="BO84" s="4"/>
    </row>
    <row r="85" spans="1:67" x14ac:dyDescent="0.25">
      <c r="A85" s="1">
        <v>1984</v>
      </c>
      <c r="B85">
        <v>4073.9</v>
      </c>
      <c r="C85">
        <v>4037.6</v>
      </c>
      <c r="D85">
        <v>598.4</v>
      </c>
      <c r="E85">
        <v>41.6</v>
      </c>
      <c r="F85">
        <v>2215.9</v>
      </c>
      <c r="G85">
        <v>228.2</v>
      </c>
      <c r="H85">
        <v>24.7</v>
      </c>
      <c r="I85">
        <v>337.9</v>
      </c>
      <c r="J85">
        <v>330.2</v>
      </c>
      <c r="K85">
        <v>289.8</v>
      </c>
      <c r="L85">
        <v>75.8</v>
      </c>
      <c r="M85">
        <v>80.599999999999994</v>
      </c>
      <c r="N85">
        <v>21.1</v>
      </c>
      <c r="O85">
        <f t="shared" si="0"/>
        <v>268.7</v>
      </c>
      <c r="P85">
        <v>29.2</v>
      </c>
      <c r="Q85">
        <v>-0.9</v>
      </c>
      <c r="R85">
        <v>1758.8</v>
      </c>
      <c r="S85">
        <v>2943.8</v>
      </c>
      <c r="T85">
        <v>338.5</v>
      </c>
      <c r="U85">
        <v>22.2</v>
      </c>
      <c r="V85">
        <v>4049.3</v>
      </c>
      <c r="W85">
        <v>36.5</v>
      </c>
      <c r="X85">
        <v>211.2</v>
      </c>
      <c r="Y85">
        <v>90.8</v>
      </c>
      <c r="Z85">
        <v>404.3</v>
      </c>
      <c r="AA85">
        <v>2182.6999999999998</v>
      </c>
      <c r="AB85">
        <v>341</v>
      </c>
      <c r="AC85">
        <v>0</v>
      </c>
      <c r="AD85">
        <v>99.5</v>
      </c>
      <c r="AE85">
        <v>15.8</v>
      </c>
      <c r="AF85">
        <v>325.2</v>
      </c>
      <c r="AG85">
        <v>1269.5999999999999</v>
      </c>
      <c r="AH85">
        <v>222.7</v>
      </c>
      <c r="AI85">
        <v>84</v>
      </c>
      <c r="AJ85">
        <v>69.8</v>
      </c>
      <c r="AK85">
        <v>3.5</v>
      </c>
      <c r="AL85">
        <v>83.6</v>
      </c>
      <c r="AM85">
        <v>14.5</v>
      </c>
      <c r="AN85">
        <v>42.5</v>
      </c>
      <c r="AO85">
        <v>12.8</v>
      </c>
      <c r="AP85">
        <v>43.9</v>
      </c>
      <c r="AQ85">
        <v>39.799999999999997</v>
      </c>
      <c r="AR85">
        <v>50.2</v>
      </c>
      <c r="AS85">
        <v>0</v>
      </c>
      <c r="AT85">
        <v>1.4</v>
      </c>
      <c r="AU85">
        <v>5.7</v>
      </c>
      <c r="AV85">
        <v>44.4</v>
      </c>
      <c r="AW85">
        <v>236.7</v>
      </c>
      <c r="AX85">
        <v>2.6</v>
      </c>
      <c r="AY85">
        <v>289.60000000000002</v>
      </c>
      <c r="AZ85">
        <v>173.2</v>
      </c>
      <c r="BA85">
        <v>94.7</v>
      </c>
      <c r="BB85">
        <v>4.7</v>
      </c>
      <c r="BC85">
        <v>185.6</v>
      </c>
      <c r="BD85">
        <v>20.399999999999999</v>
      </c>
      <c r="BE85">
        <v>56.6</v>
      </c>
      <c r="BF85">
        <v>17.8</v>
      </c>
      <c r="BG85">
        <v>58.4</v>
      </c>
      <c r="BH85">
        <v>3.6</v>
      </c>
      <c r="BI85">
        <v>68.2</v>
      </c>
      <c r="BJ85">
        <v>62.2</v>
      </c>
      <c r="BK85">
        <v>7.7</v>
      </c>
      <c r="BL85">
        <v>54.6</v>
      </c>
      <c r="BM85">
        <v>3.1</v>
      </c>
      <c r="BN85">
        <v>0.45666407867494829</v>
      </c>
      <c r="BO85" s="4"/>
    </row>
    <row r="86" spans="1:67" x14ac:dyDescent="0.25">
      <c r="A86" s="1">
        <v>1985</v>
      </c>
      <c r="B86">
        <v>4364.3</v>
      </c>
      <c r="C86">
        <v>4339</v>
      </c>
      <c r="D86">
        <v>640.1</v>
      </c>
      <c r="E86">
        <v>54.3</v>
      </c>
      <c r="F86">
        <v>2387.3000000000002</v>
      </c>
      <c r="G86">
        <v>241.1</v>
      </c>
      <c r="H86">
        <v>26.2</v>
      </c>
      <c r="I86">
        <v>354.5</v>
      </c>
      <c r="J86">
        <v>338.2</v>
      </c>
      <c r="K86">
        <v>308.10000000000002</v>
      </c>
      <c r="L86">
        <v>77.199999999999989</v>
      </c>
      <c r="M86">
        <v>87.9</v>
      </c>
      <c r="N86">
        <v>21.4</v>
      </c>
      <c r="O86">
        <f t="shared" si="0"/>
        <v>286.70000000000005</v>
      </c>
      <c r="P86">
        <v>34.1</v>
      </c>
      <c r="Q86">
        <v>1.9</v>
      </c>
      <c r="R86">
        <v>1858</v>
      </c>
      <c r="S86">
        <v>3101.8</v>
      </c>
      <c r="T86">
        <v>372.6</v>
      </c>
      <c r="U86">
        <v>23.4</v>
      </c>
      <c r="V86">
        <v>4263.3</v>
      </c>
      <c r="W86">
        <v>42.3</v>
      </c>
      <c r="X86">
        <v>231.3</v>
      </c>
      <c r="Y86">
        <v>99</v>
      </c>
      <c r="Z86">
        <v>400.2</v>
      </c>
      <c r="AA86">
        <v>2274.6</v>
      </c>
      <c r="AB86">
        <v>364.7</v>
      </c>
      <c r="AC86">
        <v>0</v>
      </c>
      <c r="AD86">
        <v>100.4</v>
      </c>
      <c r="AE86">
        <v>18.2</v>
      </c>
      <c r="AF86">
        <v>346.5</v>
      </c>
      <c r="AG86">
        <v>1376.9</v>
      </c>
      <c r="AH86">
        <v>237.1</v>
      </c>
      <c r="AI86">
        <v>88.7</v>
      </c>
      <c r="AJ86">
        <v>77.8</v>
      </c>
      <c r="AK86">
        <v>3.7</v>
      </c>
      <c r="AL86">
        <v>89.1</v>
      </c>
      <c r="AM86">
        <v>17.2</v>
      </c>
      <c r="AN86">
        <v>46.4</v>
      </c>
      <c r="AO86">
        <v>14.2</v>
      </c>
      <c r="AP86">
        <v>46.4</v>
      </c>
      <c r="AQ86">
        <v>41.2</v>
      </c>
      <c r="AR86">
        <v>54.8</v>
      </c>
      <c r="AS86">
        <v>0</v>
      </c>
      <c r="AT86">
        <v>1.4</v>
      </c>
      <c r="AU86">
        <v>6.7</v>
      </c>
      <c r="AV86">
        <v>48.1</v>
      </c>
      <c r="AW86">
        <v>261.39999999999998</v>
      </c>
      <c r="AX86">
        <v>2.7</v>
      </c>
      <c r="AY86">
        <v>302.5</v>
      </c>
      <c r="AZ86">
        <v>194.8</v>
      </c>
      <c r="BA86">
        <v>105</v>
      </c>
      <c r="BB86">
        <v>5.0999999999999996</v>
      </c>
      <c r="BC86">
        <v>195</v>
      </c>
      <c r="BD86">
        <v>23.8</v>
      </c>
      <c r="BE86">
        <v>62.7</v>
      </c>
      <c r="BF86">
        <v>18.600000000000001</v>
      </c>
      <c r="BG86">
        <v>67.8</v>
      </c>
      <c r="BH86">
        <v>4.0999999999999996</v>
      </c>
      <c r="BI86">
        <v>75.900000000000006</v>
      </c>
      <c r="BJ86">
        <v>71</v>
      </c>
      <c r="BK86">
        <v>8.9</v>
      </c>
      <c r="BL86">
        <v>62.1</v>
      </c>
      <c r="BM86">
        <v>3.4</v>
      </c>
      <c r="BN86">
        <v>0.46250000000000002</v>
      </c>
      <c r="BO86" s="4"/>
    </row>
    <row r="87" spans="1:67" x14ac:dyDescent="0.25">
      <c r="A87" s="1">
        <v>1986</v>
      </c>
      <c r="B87">
        <v>4596.6000000000004</v>
      </c>
      <c r="C87">
        <v>4579.6000000000004</v>
      </c>
      <c r="D87">
        <v>685.3</v>
      </c>
      <c r="E87">
        <v>80.099999999999994</v>
      </c>
      <c r="F87">
        <v>2542.1</v>
      </c>
      <c r="G87">
        <v>256.5</v>
      </c>
      <c r="H87">
        <v>18.3</v>
      </c>
      <c r="I87">
        <v>324.39999999999998</v>
      </c>
      <c r="J87">
        <v>353.1</v>
      </c>
      <c r="K87">
        <v>323.39999999999998</v>
      </c>
      <c r="L87">
        <v>76.2</v>
      </c>
      <c r="M87">
        <v>93.7</v>
      </c>
      <c r="N87">
        <v>24.9</v>
      </c>
      <c r="O87">
        <f t="shared" si="0"/>
        <v>298.5</v>
      </c>
      <c r="P87">
        <v>36</v>
      </c>
      <c r="Q87">
        <v>2.5</v>
      </c>
      <c r="R87">
        <v>1964.7</v>
      </c>
      <c r="S87">
        <v>3232.5</v>
      </c>
      <c r="T87">
        <v>406.4</v>
      </c>
      <c r="U87">
        <v>25.3</v>
      </c>
      <c r="V87">
        <v>4601.7</v>
      </c>
      <c r="W87">
        <v>47.6</v>
      </c>
      <c r="X87">
        <v>250.4</v>
      </c>
      <c r="Y87">
        <v>108.4</v>
      </c>
      <c r="Z87">
        <v>413.1</v>
      </c>
      <c r="AA87">
        <v>2415</v>
      </c>
      <c r="AB87">
        <v>385.6</v>
      </c>
      <c r="AC87">
        <v>0</v>
      </c>
      <c r="AD87">
        <v>103.9</v>
      </c>
      <c r="AE87">
        <v>20.6</v>
      </c>
      <c r="AF87">
        <v>365</v>
      </c>
      <c r="AG87">
        <v>1522</v>
      </c>
      <c r="AH87">
        <v>253.1</v>
      </c>
      <c r="AI87">
        <v>92</v>
      </c>
      <c r="AJ87">
        <v>85.6</v>
      </c>
      <c r="AK87">
        <v>3.9</v>
      </c>
      <c r="AL87">
        <v>97</v>
      </c>
      <c r="AM87">
        <v>19.600000000000001</v>
      </c>
      <c r="AN87">
        <v>50.3</v>
      </c>
      <c r="AO87">
        <v>15.7</v>
      </c>
      <c r="AP87">
        <v>49.3</v>
      </c>
      <c r="AQ87">
        <v>43.5</v>
      </c>
      <c r="AR87">
        <v>59.4</v>
      </c>
      <c r="AS87">
        <v>0</v>
      </c>
      <c r="AT87">
        <v>1.4</v>
      </c>
      <c r="AU87">
        <v>7.6</v>
      </c>
      <c r="AV87">
        <v>51.8</v>
      </c>
      <c r="AW87">
        <v>288</v>
      </c>
      <c r="AX87">
        <v>2.9</v>
      </c>
      <c r="AY87">
        <v>307.5</v>
      </c>
      <c r="AZ87">
        <v>175.2</v>
      </c>
      <c r="BA87">
        <v>113.1</v>
      </c>
      <c r="BB87">
        <v>5.5</v>
      </c>
      <c r="BC87">
        <v>229.3</v>
      </c>
      <c r="BD87">
        <v>25.6</v>
      </c>
      <c r="BE87">
        <v>66.099999999999994</v>
      </c>
      <c r="BF87">
        <v>21.4</v>
      </c>
      <c r="BG87">
        <v>73.900000000000006</v>
      </c>
      <c r="BH87">
        <v>4.3</v>
      </c>
      <c r="BI87">
        <v>83.8</v>
      </c>
      <c r="BJ87">
        <v>75.2</v>
      </c>
      <c r="BK87">
        <v>9.8000000000000007</v>
      </c>
      <c r="BL87">
        <v>65.5</v>
      </c>
      <c r="BM87">
        <v>4</v>
      </c>
      <c r="BN87">
        <v>0.47790042630937879</v>
      </c>
      <c r="BO87" s="4"/>
    </row>
    <row r="88" spans="1:67" x14ac:dyDescent="0.25">
      <c r="A88" s="1">
        <v>1987</v>
      </c>
      <c r="B88">
        <v>4872.7</v>
      </c>
      <c r="C88">
        <v>4855.2</v>
      </c>
      <c r="D88">
        <v>730.4</v>
      </c>
      <c r="E88">
        <v>43.8</v>
      </c>
      <c r="F88">
        <v>2722.4</v>
      </c>
      <c r="G88">
        <v>286.5</v>
      </c>
      <c r="H88">
        <v>16.600000000000001</v>
      </c>
      <c r="I88">
        <v>366</v>
      </c>
      <c r="J88">
        <v>353.7</v>
      </c>
      <c r="K88">
        <v>347.5</v>
      </c>
      <c r="L88">
        <v>79.8</v>
      </c>
      <c r="M88">
        <v>100.9</v>
      </c>
      <c r="N88">
        <v>30.3</v>
      </c>
      <c r="O88">
        <f t="shared" si="0"/>
        <v>317.2</v>
      </c>
      <c r="P88">
        <v>33.299999999999997</v>
      </c>
      <c r="Q88">
        <v>2.7</v>
      </c>
      <c r="R88">
        <v>2055.3000000000002</v>
      </c>
      <c r="S88">
        <v>3415.1</v>
      </c>
      <c r="T88">
        <v>448.7</v>
      </c>
      <c r="U88">
        <v>27</v>
      </c>
      <c r="V88">
        <v>4897.3</v>
      </c>
      <c r="W88">
        <v>54.5</v>
      </c>
      <c r="X88">
        <v>275.10000000000002</v>
      </c>
      <c r="Y88">
        <v>119.1</v>
      </c>
      <c r="Z88">
        <v>431</v>
      </c>
      <c r="AA88">
        <v>2538.1999999999998</v>
      </c>
      <c r="AB88">
        <v>416.3</v>
      </c>
      <c r="AC88">
        <v>0</v>
      </c>
      <c r="AD88">
        <v>113.4</v>
      </c>
      <c r="AE88">
        <v>23.4</v>
      </c>
      <c r="AF88">
        <v>392.9</v>
      </c>
      <c r="AG88">
        <v>1652.7</v>
      </c>
      <c r="AH88">
        <v>268.5</v>
      </c>
      <c r="AI88">
        <v>93.3</v>
      </c>
      <c r="AJ88">
        <v>94.1</v>
      </c>
      <c r="AK88">
        <v>4.3</v>
      </c>
      <c r="AL88">
        <v>105.8</v>
      </c>
      <c r="AM88">
        <v>22.4</v>
      </c>
      <c r="AN88">
        <v>54.6</v>
      </c>
      <c r="AO88">
        <v>17.100000000000001</v>
      </c>
      <c r="AP88">
        <v>52.3</v>
      </c>
      <c r="AQ88">
        <v>46</v>
      </c>
      <c r="AR88">
        <v>64.3</v>
      </c>
      <c r="AS88">
        <v>0</v>
      </c>
      <c r="AT88">
        <v>1.6</v>
      </c>
      <c r="AU88">
        <v>8.6</v>
      </c>
      <c r="AV88">
        <v>55.6</v>
      </c>
      <c r="AW88">
        <v>314.5</v>
      </c>
      <c r="AX88">
        <v>3.2</v>
      </c>
      <c r="AY88">
        <v>311.8</v>
      </c>
      <c r="AZ88">
        <v>176.1</v>
      </c>
      <c r="BA88">
        <v>120.1</v>
      </c>
      <c r="BB88">
        <v>5.8</v>
      </c>
      <c r="BC88">
        <v>244</v>
      </c>
      <c r="BD88">
        <v>29</v>
      </c>
      <c r="BE88">
        <v>69.2</v>
      </c>
      <c r="BF88">
        <v>21.9</v>
      </c>
      <c r="BG88">
        <v>77.400000000000006</v>
      </c>
      <c r="BH88">
        <v>4.7</v>
      </c>
      <c r="BI88">
        <v>89.9</v>
      </c>
      <c r="BJ88">
        <v>81.7</v>
      </c>
      <c r="BK88">
        <v>10.8</v>
      </c>
      <c r="BL88">
        <v>70.900000000000006</v>
      </c>
      <c r="BM88">
        <v>4.5</v>
      </c>
      <c r="BN88">
        <v>0.49330085261875756</v>
      </c>
      <c r="BO88" s="4"/>
    </row>
    <row r="89" spans="1:67" x14ac:dyDescent="0.25">
      <c r="A89" s="1">
        <v>1988</v>
      </c>
      <c r="B89">
        <v>5259.1</v>
      </c>
      <c r="C89">
        <v>5236.3999999999996</v>
      </c>
      <c r="D89">
        <v>784.5</v>
      </c>
      <c r="E89">
        <v>3</v>
      </c>
      <c r="F89">
        <v>2948</v>
      </c>
      <c r="G89">
        <v>325.5</v>
      </c>
      <c r="H89">
        <v>22.5</v>
      </c>
      <c r="I89">
        <v>414.5</v>
      </c>
      <c r="J89">
        <v>377.9</v>
      </c>
      <c r="K89">
        <v>374.5</v>
      </c>
      <c r="L89">
        <v>85.8</v>
      </c>
      <c r="M89">
        <v>110</v>
      </c>
      <c r="N89">
        <v>29.5</v>
      </c>
      <c r="O89">
        <f t="shared" si="0"/>
        <v>345</v>
      </c>
      <c r="P89">
        <v>32.799999999999997</v>
      </c>
      <c r="Q89">
        <v>5.6</v>
      </c>
      <c r="R89">
        <v>2178.1</v>
      </c>
      <c r="S89">
        <v>3641.8</v>
      </c>
      <c r="T89">
        <v>516.1</v>
      </c>
      <c r="U89">
        <v>29</v>
      </c>
      <c r="V89">
        <v>5196</v>
      </c>
      <c r="W89">
        <v>61.4</v>
      </c>
      <c r="X89">
        <v>326.60000000000002</v>
      </c>
      <c r="Y89">
        <v>128.1</v>
      </c>
      <c r="Z89">
        <v>466.3</v>
      </c>
      <c r="AA89">
        <v>2648.8</v>
      </c>
      <c r="AB89">
        <v>448.4</v>
      </c>
      <c r="AC89">
        <v>0</v>
      </c>
      <c r="AD89">
        <v>128.6</v>
      </c>
      <c r="AE89">
        <v>26.6</v>
      </c>
      <c r="AF89">
        <v>421.8</v>
      </c>
      <c r="AG89">
        <v>1800.5</v>
      </c>
      <c r="AH89">
        <v>285.39999999999998</v>
      </c>
      <c r="AI89">
        <v>100</v>
      </c>
      <c r="AJ89">
        <v>104.4</v>
      </c>
      <c r="AK89">
        <v>4.5</v>
      </c>
      <c r="AL89">
        <v>113.5</v>
      </c>
      <c r="AM89">
        <v>25.6</v>
      </c>
      <c r="AN89">
        <v>60.3</v>
      </c>
      <c r="AO89">
        <v>18.600000000000001</v>
      </c>
      <c r="AP89">
        <v>56</v>
      </c>
      <c r="AQ89">
        <v>48.2</v>
      </c>
      <c r="AR89">
        <v>70.599999999999994</v>
      </c>
      <c r="AS89">
        <v>0</v>
      </c>
      <c r="AT89">
        <v>1.7</v>
      </c>
      <c r="AU89">
        <v>9.8000000000000007</v>
      </c>
      <c r="AV89">
        <v>60.8</v>
      </c>
      <c r="AW89">
        <v>337.9</v>
      </c>
      <c r="AX89">
        <v>3.6</v>
      </c>
      <c r="AY89">
        <v>340.6</v>
      </c>
      <c r="AZ89">
        <v>181.2</v>
      </c>
      <c r="BA89">
        <v>132.69999999999999</v>
      </c>
      <c r="BB89">
        <v>6.1</v>
      </c>
      <c r="BC89">
        <v>250.1</v>
      </c>
      <c r="BD89">
        <v>33.299999999999997</v>
      </c>
      <c r="BE89">
        <v>76.400000000000006</v>
      </c>
      <c r="BF89">
        <v>23</v>
      </c>
      <c r="BG89">
        <v>74.3</v>
      </c>
      <c r="BH89">
        <v>4.5999999999999996</v>
      </c>
      <c r="BI89">
        <v>93.5</v>
      </c>
      <c r="BJ89">
        <v>85.1</v>
      </c>
      <c r="BK89">
        <v>12.4</v>
      </c>
      <c r="BL89">
        <v>72.7</v>
      </c>
      <c r="BM89">
        <v>5.3</v>
      </c>
      <c r="BN89">
        <v>0.50628898052624627</v>
      </c>
      <c r="BO89" s="4"/>
    </row>
    <row r="90" spans="1:67" x14ac:dyDescent="0.25">
      <c r="A90" s="1">
        <v>1989</v>
      </c>
      <c r="B90">
        <v>5666.4</v>
      </c>
      <c r="C90">
        <v>5641.6</v>
      </c>
      <c r="D90">
        <v>838.3</v>
      </c>
      <c r="E90">
        <v>68</v>
      </c>
      <c r="F90">
        <v>3139.6</v>
      </c>
      <c r="G90">
        <v>341.1</v>
      </c>
      <c r="H90">
        <v>21.5</v>
      </c>
      <c r="I90">
        <v>414.3</v>
      </c>
      <c r="J90">
        <v>426.6</v>
      </c>
      <c r="K90">
        <v>398.9</v>
      </c>
      <c r="L90">
        <v>87.3</v>
      </c>
      <c r="M90">
        <v>117.4</v>
      </c>
      <c r="N90">
        <v>27.4</v>
      </c>
      <c r="O90">
        <f t="shared" si="0"/>
        <v>371.5</v>
      </c>
      <c r="P90">
        <v>38.299999999999997</v>
      </c>
      <c r="Q90">
        <v>7.3</v>
      </c>
      <c r="R90">
        <v>2300.6</v>
      </c>
      <c r="S90">
        <v>3858.7</v>
      </c>
      <c r="T90">
        <v>567.4</v>
      </c>
      <c r="U90">
        <v>30.5</v>
      </c>
      <c r="V90">
        <v>5472.7</v>
      </c>
      <c r="W90">
        <v>70.5</v>
      </c>
      <c r="X90">
        <v>356.2</v>
      </c>
      <c r="Y90">
        <v>140.69999999999999</v>
      </c>
      <c r="Z90">
        <v>498.4</v>
      </c>
      <c r="AA90">
        <v>2780.9</v>
      </c>
      <c r="AB90">
        <v>474</v>
      </c>
      <c r="AC90">
        <v>0</v>
      </c>
      <c r="AD90">
        <v>137.4</v>
      </c>
      <c r="AE90">
        <v>30.3</v>
      </c>
      <c r="AF90">
        <v>443.7</v>
      </c>
      <c r="AG90">
        <v>1925.8</v>
      </c>
      <c r="AH90">
        <v>302.8</v>
      </c>
      <c r="AI90">
        <v>105.9</v>
      </c>
      <c r="AJ90">
        <v>115.1</v>
      </c>
      <c r="AK90">
        <v>4.8</v>
      </c>
      <c r="AL90">
        <v>121</v>
      </c>
      <c r="AM90">
        <v>29.2</v>
      </c>
      <c r="AN90">
        <v>65.5</v>
      </c>
      <c r="AO90">
        <v>20.3</v>
      </c>
      <c r="AP90">
        <v>60.6</v>
      </c>
      <c r="AQ90">
        <v>50.3</v>
      </c>
      <c r="AR90">
        <v>75.900000000000006</v>
      </c>
      <c r="AS90">
        <v>0</v>
      </c>
      <c r="AT90">
        <v>1.9</v>
      </c>
      <c r="AU90">
        <v>11.2</v>
      </c>
      <c r="AV90">
        <v>64.8</v>
      </c>
      <c r="AW90">
        <v>363.6</v>
      </c>
      <c r="AX90">
        <v>4</v>
      </c>
      <c r="AY90">
        <v>365.1</v>
      </c>
      <c r="AZ90">
        <v>190.6</v>
      </c>
      <c r="BA90">
        <v>150.1</v>
      </c>
      <c r="BB90">
        <v>6.1</v>
      </c>
      <c r="BC90">
        <v>249.9</v>
      </c>
      <c r="BD90">
        <v>40.6</v>
      </c>
      <c r="BE90">
        <v>84.1</v>
      </c>
      <c r="BF90">
        <v>25.4</v>
      </c>
      <c r="BG90">
        <v>80.7</v>
      </c>
      <c r="BH90">
        <v>4.7</v>
      </c>
      <c r="BI90">
        <v>96.7</v>
      </c>
      <c r="BJ90">
        <v>87.8</v>
      </c>
      <c r="BK90">
        <v>14.7</v>
      </c>
      <c r="BL90">
        <v>73.099999999999994</v>
      </c>
      <c r="BM90">
        <v>5.6</v>
      </c>
      <c r="BN90">
        <v>0.51927710843373498</v>
      </c>
      <c r="BO90" s="4"/>
    </row>
    <row r="91" spans="1:67" x14ac:dyDescent="0.25">
      <c r="A91" s="1">
        <v>1990</v>
      </c>
      <c r="B91">
        <v>5997.8</v>
      </c>
      <c r="C91">
        <v>5963.1</v>
      </c>
      <c r="D91">
        <v>888.5</v>
      </c>
      <c r="E91">
        <v>95.5</v>
      </c>
      <c r="F91">
        <v>3340.4</v>
      </c>
      <c r="G91">
        <v>353.2</v>
      </c>
      <c r="H91">
        <v>28.2</v>
      </c>
      <c r="I91">
        <v>417.7</v>
      </c>
      <c r="J91">
        <v>433.4</v>
      </c>
      <c r="K91">
        <v>425</v>
      </c>
      <c r="L91">
        <v>92.1</v>
      </c>
      <c r="M91">
        <v>125.6</v>
      </c>
      <c r="N91">
        <v>27</v>
      </c>
      <c r="O91">
        <f t="shared" si="0"/>
        <v>398</v>
      </c>
      <c r="P91">
        <v>39.200000000000003</v>
      </c>
      <c r="Q91">
        <v>3.7</v>
      </c>
      <c r="R91">
        <v>2423.6999999999998</v>
      </c>
      <c r="S91">
        <v>4055.4</v>
      </c>
      <c r="T91">
        <v>621.4</v>
      </c>
      <c r="U91">
        <v>31.6</v>
      </c>
      <c r="V91">
        <v>5670.7</v>
      </c>
      <c r="W91">
        <v>82.2</v>
      </c>
      <c r="X91">
        <v>385.8</v>
      </c>
      <c r="Y91">
        <v>153.4</v>
      </c>
      <c r="Z91">
        <v>534.70000000000005</v>
      </c>
      <c r="AA91">
        <v>2907.9</v>
      </c>
      <c r="AB91">
        <v>498.2</v>
      </c>
      <c r="AC91">
        <v>0</v>
      </c>
      <c r="AD91">
        <v>141.9</v>
      </c>
      <c r="AE91">
        <v>34.700000000000003</v>
      </c>
      <c r="AF91">
        <v>463.5</v>
      </c>
      <c r="AG91">
        <v>2039.1</v>
      </c>
      <c r="AH91">
        <v>318.3</v>
      </c>
      <c r="AI91">
        <v>111.6</v>
      </c>
      <c r="AJ91">
        <v>127</v>
      </c>
      <c r="AK91">
        <v>5</v>
      </c>
      <c r="AL91">
        <v>126.5</v>
      </c>
      <c r="AM91">
        <v>34.200000000000003</v>
      </c>
      <c r="AN91">
        <v>70.7</v>
      </c>
      <c r="AO91">
        <v>22.1</v>
      </c>
      <c r="AP91">
        <v>64.900000000000006</v>
      </c>
      <c r="AQ91">
        <v>52.9</v>
      </c>
      <c r="AR91">
        <v>80.400000000000006</v>
      </c>
      <c r="AS91">
        <v>0</v>
      </c>
      <c r="AT91">
        <v>2</v>
      </c>
      <c r="AU91">
        <v>12.8</v>
      </c>
      <c r="AV91">
        <v>67.599999999999994</v>
      </c>
      <c r="AW91">
        <v>387.1</v>
      </c>
      <c r="AX91">
        <v>4.4000000000000004</v>
      </c>
      <c r="AY91">
        <v>363.8</v>
      </c>
      <c r="AZ91">
        <v>204.1</v>
      </c>
      <c r="BA91">
        <v>164.4</v>
      </c>
      <c r="BB91">
        <v>6</v>
      </c>
      <c r="BC91">
        <v>233.7</v>
      </c>
      <c r="BD91">
        <v>45.4</v>
      </c>
      <c r="BE91">
        <v>91.5</v>
      </c>
      <c r="BF91">
        <v>27.5</v>
      </c>
      <c r="BG91">
        <v>86.6</v>
      </c>
      <c r="BH91">
        <v>5.2</v>
      </c>
      <c r="BI91">
        <v>106.8</v>
      </c>
      <c r="BJ91">
        <v>91.1</v>
      </c>
      <c r="BK91">
        <v>16.2</v>
      </c>
      <c r="BL91">
        <v>75</v>
      </c>
      <c r="BM91">
        <v>5.8</v>
      </c>
      <c r="BN91">
        <v>0.50721136975084802</v>
      </c>
      <c r="BO91" s="4"/>
    </row>
    <row r="92" spans="1:67" x14ac:dyDescent="0.25">
      <c r="A92" s="1">
        <v>1991</v>
      </c>
      <c r="B92">
        <v>6189.7</v>
      </c>
      <c r="C92">
        <v>6158.1</v>
      </c>
      <c r="D92">
        <v>932.4</v>
      </c>
      <c r="E92">
        <v>93</v>
      </c>
      <c r="F92">
        <v>3450.5</v>
      </c>
      <c r="G92">
        <v>354.2</v>
      </c>
      <c r="H92">
        <v>38.6</v>
      </c>
      <c r="I92">
        <v>452.6</v>
      </c>
      <c r="J92">
        <v>391.8</v>
      </c>
      <c r="K92">
        <v>457.1</v>
      </c>
      <c r="L92">
        <v>107.6</v>
      </c>
      <c r="M92">
        <v>128</v>
      </c>
      <c r="N92">
        <v>27.5</v>
      </c>
      <c r="O92">
        <f t="shared" si="0"/>
        <v>429.6</v>
      </c>
      <c r="P92">
        <v>38.9</v>
      </c>
      <c r="Q92">
        <v>8.1999999999999993</v>
      </c>
      <c r="R92">
        <v>2482.1999999999998</v>
      </c>
      <c r="S92">
        <v>4116.7</v>
      </c>
      <c r="T92">
        <v>675.6</v>
      </c>
      <c r="U92">
        <v>31.9</v>
      </c>
      <c r="V92">
        <v>5784.4</v>
      </c>
      <c r="W92">
        <v>88.1</v>
      </c>
      <c r="X92">
        <v>423.4</v>
      </c>
      <c r="Y92">
        <v>164.1</v>
      </c>
      <c r="Z92">
        <v>559.1</v>
      </c>
      <c r="AA92">
        <v>2994.6</v>
      </c>
      <c r="AB92">
        <v>517.6</v>
      </c>
      <c r="AC92">
        <v>0</v>
      </c>
      <c r="AD92">
        <v>142.80000000000001</v>
      </c>
      <c r="AE92">
        <v>37.5</v>
      </c>
      <c r="AF92">
        <v>480.1</v>
      </c>
      <c r="AG92">
        <v>2117.4</v>
      </c>
      <c r="AH92">
        <v>329.5</v>
      </c>
      <c r="AI92">
        <v>115.9</v>
      </c>
      <c r="AJ92">
        <v>140.5</v>
      </c>
      <c r="AK92">
        <v>5.0999999999999996</v>
      </c>
      <c r="AL92">
        <v>130.4</v>
      </c>
      <c r="AM92">
        <v>39.5</v>
      </c>
      <c r="AN92">
        <v>76.8</v>
      </c>
      <c r="AO92">
        <v>24.2</v>
      </c>
      <c r="AP92">
        <v>69.3</v>
      </c>
      <c r="AQ92">
        <v>54.8</v>
      </c>
      <c r="AR92">
        <v>84.8</v>
      </c>
      <c r="AS92">
        <v>0</v>
      </c>
      <c r="AT92">
        <v>2</v>
      </c>
      <c r="AU92">
        <v>14.5</v>
      </c>
      <c r="AV92">
        <v>70.3</v>
      </c>
      <c r="AW92">
        <v>407</v>
      </c>
      <c r="AX92">
        <v>4.8</v>
      </c>
      <c r="AY92">
        <v>355</v>
      </c>
      <c r="AZ92">
        <v>179.6</v>
      </c>
      <c r="BA92">
        <v>179.1</v>
      </c>
      <c r="BB92">
        <v>5.7</v>
      </c>
      <c r="BC92">
        <v>215.4</v>
      </c>
      <c r="BD92">
        <v>48.7</v>
      </c>
      <c r="BE92">
        <v>101</v>
      </c>
      <c r="BF92">
        <v>29.4</v>
      </c>
      <c r="BG92">
        <v>85.7</v>
      </c>
      <c r="BH92">
        <v>4.7</v>
      </c>
      <c r="BI92">
        <v>111.8</v>
      </c>
      <c r="BJ92">
        <v>91.4</v>
      </c>
      <c r="BK92">
        <v>17.399999999999999</v>
      </c>
      <c r="BL92">
        <v>74</v>
      </c>
      <c r="BM92">
        <v>6.3</v>
      </c>
      <c r="BN92">
        <v>0.49514563106796117</v>
      </c>
      <c r="BO92" s="4"/>
    </row>
    <row r="93" spans="1:67" x14ac:dyDescent="0.25">
      <c r="A93" s="1">
        <v>1992</v>
      </c>
      <c r="B93">
        <v>6551.4</v>
      </c>
      <c r="C93">
        <v>6520.3</v>
      </c>
      <c r="D93">
        <v>960.2</v>
      </c>
      <c r="E93">
        <v>115.9</v>
      </c>
      <c r="F93">
        <v>3668.2</v>
      </c>
      <c r="G93">
        <v>400.2</v>
      </c>
      <c r="H93">
        <v>60.6</v>
      </c>
      <c r="I93">
        <v>477.2</v>
      </c>
      <c r="J93">
        <v>365.6</v>
      </c>
      <c r="K93">
        <v>483.4</v>
      </c>
      <c r="L93">
        <v>113.3</v>
      </c>
      <c r="M93">
        <v>136</v>
      </c>
      <c r="N93">
        <v>30.1</v>
      </c>
      <c r="O93">
        <f t="shared" si="0"/>
        <v>453.29999999999995</v>
      </c>
      <c r="P93">
        <v>39.700000000000003</v>
      </c>
      <c r="Q93">
        <v>10.4</v>
      </c>
      <c r="R93">
        <v>2544.3000000000002</v>
      </c>
      <c r="S93">
        <v>4251</v>
      </c>
      <c r="T93">
        <v>726.4</v>
      </c>
      <c r="U93">
        <v>32.6</v>
      </c>
      <c r="V93">
        <v>6089.3</v>
      </c>
      <c r="W93">
        <v>94.4</v>
      </c>
      <c r="X93">
        <v>459.6</v>
      </c>
      <c r="Y93">
        <v>172.5</v>
      </c>
      <c r="Z93">
        <v>585.5</v>
      </c>
      <c r="AA93">
        <v>3120</v>
      </c>
      <c r="AB93">
        <v>534</v>
      </c>
      <c r="AC93">
        <v>0</v>
      </c>
      <c r="AD93">
        <v>151.1</v>
      </c>
      <c r="AE93">
        <v>40.5</v>
      </c>
      <c r="AF93">
        <v>493.5</v>
      </c>
      <c r="AG93">
        <v>2193.3000000000002</v>
      </c>
      <c r="AH93">
        <v>337.2</v>
      </c>
      <c r="AI93">
        <v>116.5</v>
      </c>
      <c r="AJ93">
        <v>149.4</v>
      </c>
      <c r="AK93">
        <v>5.2</v>
      </c>
      <c r="AL93">
        <v>134.6</v>
      </c>
      <c r="AM93">
        <v>41.2</v>
      </c>
      <c r="AN93">
        <v>82.8</v>
      </c>
      <c r="AO93">
        <v>25.4</v>
      </c>
      <c r="AP93">
        <v>71.900000000000006</v>
      </c>
      <c r="AQ93">
        <v>56.4</v>
      </c>
      <c r="AR93">
        <v>87</v>
      </c>
      <c r="AS93">
        <v>0</v>
      </c>
      <c r="AT93">
        <v>2.1</v>
      </c>
      <c r="AU93">
        <v>15.5</v>
      </c>
      <c r="AV93">
        <v>71.599999999999994</v>
      </c>
      <c r="AW93">
        <v>420</v>
      </c>
      <c r="AX93">
        <v>5.0999999999999996</v>
      </c>
      <c r="AY93">
        <v>376</v>
      </c>
      <c r="AZ93">
        <v>164.8</v>
      </c>
      <c r="BA93">
        <v>187.7</v>
      </c>
      <c r="BB93">
        <v>5.9</v>
      </c>
      <c r="BC93">
        <v>248.8</v>
      </c>
      <c r="BD93">
        <v>51.1</v>
      </c>
      <c r="BE93">
        <v>105.4</v>
      </c>
      <c r="BF93">
        <v>31.2</v>
      </c>
      <c r="BG93">
        <v>84.8</v>
      </c>
      <c r="BH93">
        <v>5</v>
      </c>
      <c r="BI93">
        <v>113.4</v>
      </c>
      <c r="BJ93">
        <v>91.6</v>
      </c>
      <c r="BK93">
        <v>18.399999999999999</v>
      </c>
      <c r="BL93">
        <v>73.2</v>
      </c>
      <c r="BM93">
        <v>6.6</v>
      </c>
      <c r="BN93">
        <v>0.49458238491197104</v>
      </c>
      <c r="BO93" s="4"/>
    </row>
    <row r="94" spans="1:67" x14ac:dyDescent="0.25">
      <c r="A94" s="1">
        <v>1993</v>
      </c>
      <c r="B94">
        <v>6889.7</v>
      </c>
      <c r="C94">
        <v>6858.6</v>
      </c>
      <c r="D94">
        <v>1003.5</v>
      </c>
      <c r="E94">
        <v>156</v>
      </c>
      <c r="F94">
        <v>3817.3</v>
      </c>
      <c r="G94">
        <v>428</v>
      </c>
      <c r="H94">
        <v>90.1</v>
      </c>
      <c r="I94">
        <v>524.6</v>
      </c>
      <c r="J94">
        <v>353.1</v>
      </c>
      <c r="K94">
        <v>503.1</v>
      </c>
      <c r="L94">
        <v>119.2</v>
      </c>
      <c r="M94">
        <v>143.69999999999999</v>
      </c>
      <c r="N94">
        <v>36.700000000000003</v>
      </c>
      <c r="O94">
        <f t="shared" si="0"/>
        <v>466.40000000000003</v>
      </c>
      <c r="P94">
        <v>39.4</v>
      </c>
      <c r="Q94">
        <v>11.4</v>
      </c>
      <c r="R94">
        <v>2642.4</v>
      </c>
      <c r="S94">
        <v>4458.5</v>
      </c>
      <c r="T94">
        <v>773.4</v>
      </c>
      <c r="U94">
        <v>33.799999999999997</v>
      </c>
      <c r="V94">
        <v>6449.9</v>
      </c>
      <c r="W94">
        <v>104.5</v>
      </c>
      <c r="X94">
        <v>486.3</v>
      </c>
      <c r="Y94">
        <v>182.6</v>
      </c>
      <c r="Z94">
        <v>608.9</v>
      </c>
      <c r="AA94">
        <v>3262.5</v>
      </c>
      <c r="AB94">
        <v>546.4</v>
      </c>
      <c r="AC94">
        <v>0</v>
      </c>
      <c r="AD94">
        <v>161.80000000000001</v>
      </c>
      <c r="AE94">
        <v>42.8</v>
      </c>
      <c r="AF94">
        <v>503.6</v>
      </c>
      <c r="AG94">
        <v>2302.1</v>
      </c>
      <c r="AH94">
        <v>347.7</v>
      </c>
      <c r="AI94">
        <v>120.9</v>
      </c>
      <c r="AJ94">
        <v>160.9</v>
      </c>
      <c r="AK94">
        <v>5.4</v>
      </c>
      <c r="AL94">
        <v>143.30000000000001</v>
      </c>
      <c r="AM94">
        <v>46.6</v>
      </c>
      <c r="AN94">
        <v>87.5</v>
      </c>
      <c r="AO94">
        <v>26.8</v>
      </c>
      <c r="AP94">
        <v>74.599999999999994</v>
      </c>
      <c r="AQ94">
        <v>59</v>
      </c>
      <c r="AR94">
        <v>89.3</v>
      </c>
      <c r="AS94">
        <v>0</v>
      </c>
      <c r="AT94">
        <v>2.2000000000000002</v>
      </c>
      <c r="AU94">
        <v>16.8</v>
      </c>
      <c r="AV94">
        <v>72.5</v>
      </c>
      <c r="AW94">
        <v>442.5</v>
      </c>
      <c r="AX94">
        <v>5.5</v>
      </c>
      <c r="AY94">
        <v>422.3</v>
      </c>
      <c r="AZ94">
        <v>173.3</v>
      </c>
      <c r="BA94">
        <v>196.9</v>
      </c>
      <c r="BB94">
        <v>6.1</v>
      </c>
      <c r="BC94">
        <v>280.7</v>
      </c>
      <c r="BD94">
        <v>57.2</v>
      </c>
      <c r="BE94">
        <v>106.3</v>
      </c>
      <c r="BF94">
        <v>33.4</v>
      </c>
      <c r="BG94">
        <v>79.400000000000006</v>
      </c>
      <c r="BH94">
        <v>4.9000000000000004</v>
      </c>
      <c r="BI94">
        <v>114.8</v>
      </c>
      <c r="BJ94">
        <v>91.4</v>
      </c>
      <c r="BK94">
        <v>18.600000000000001</v>
      </c>
      <c r="BL94">
        <v>72.8</v>
      </c>
      <c r="BM94">
        <v>6.8</v>
      </c>
      <c r="BN94">
        <v>0.49401913875598091</v>
      </c>
      <c r="BO94" s="4"/>
    </row>
    <row r="95" spans="1:67" x14ac:dyDescent="0.25">
      <c r="A95" s="1">
        <v>1994</v>
      </c>
      <c r="B95">
        <v>7310.2</v>
      </c>
      <c r="C95">
        <v>7287.2</v>
      </c>
      <c r="D95">
        <v>1055.5999999999999</v>
      </c>
      <c r="E95">
        <v>140</v>
      </c>
      <c r="F95">
        <v>4006.2</v>
      </c>
      <c r="G95">
        <v>456.6</v>
      </c>
      <c r="H95">
        <v>113.7</v>
      </c>
      <c r="I95">
        <v>624.79999999999995</v>
      </c>
      <c r="J95">
        <v>347.3</v>
      </c>
      <c r="K95">
        <v>545.20000000000005</v>
      </c>
      <c r="L95">
        <v>133.6</v>
      </c>
      <c r="M95">
        <v>155.4</v>
      </c>
      <c r="N95">
        <v>32.5</v>
      </c>
      <c r="O95">
        <f t="shared" ref="O95:O119" si="1">K95-N95</f>
        <v>512.70000000000005</v>
      </c>
      <c r="P95">
        <v>40.700000000000003</v>
      </c>
      <c r="Q95">
        <v>12.7</v>
      </c>
      <c r="R95">
        <v>2784.9</v>
      </c>
      <c r="S95">
        <v>4696.8</v>
      </c>
      <c r="T95">
        <v>830.7</v>
      </c>
      <c r="U95">
        <v>35</v>
      </c>
      <c r="V95">
        <v>6894.8</v>
      </c>
      <c r="W95">
        <v>112.5</v>
      </c>
      <c r="X95">
        <v>523.4</v>
      </c>
      <c r="Y95">
        <v>194.9</v>
      </c>
      <c r="Z95">
        <v>634.4</v>
      </c>
      <c r="AA95">
        <v>3452.8</v>
      </c>
      <c r="AB95">
        <v>564.79999999999995</v>
      </c>
      <c r="AC95">
        <v>0</v>
      </c>
      <c r="AD95">
        <v>172.6</v>
      </c>
      <c r="AE95">
        <v>44.1</v>
      </c>
      <c r="AF95">
        <v>520.70000000000005</v>
      </c>
      <c r="AG95">
        <v>2424.1999999999998</v>
      </c>
      <c r="AH95">
        <v>366.5</v>
      </c>
      <c r="AI95">
        <v>126.3</v>
      </c>
      <c r="AJ95">
        <v>171.6</v>
      </c>
      <c r="AK95">
        <v>5.6</v>
      </c>
      <c r="AL95">
        <v>152.5</v>
      </c>
      <c r="AM95">
        <v>50.3</v>
      </c>
      <c r="AN95">
        <v>92.7</v>
      </c>
      <c r="AO95">
        <v>28.6</v>
      </c>
      <c r="AP95">
        <v>78</v>
      </c>
      <c r="AQ95">
        <v>61.9</v>
      </c>
      <c r="AR95">
        <v>90.8</v>
      </c>
      <c r="AS95">
        <v>0</v>
      </c>
      <c r="AT95">
        <v>2.4</v>
      </c>
      <c r="AU95">
        <v>17.5</v>
      </c>
      <c r="AV95">
        <v>73.3</v>
      </c>
      <c r="AW95">
        <v>466.8</v>
      </c>
      <c r="AX95">
        <v>5.8</v>
      </c>
      <c r="AY95">
        <v>474.4</v>
      </c>
      <c r="AZ95">
        <v>180.2</v>
      </c>
      <c r="BA95">
        <v>205.7</v>
      </c>
      <c r="BB95">
        <v>6.2</v>
      </c>
      <c r="BC95">
        <v>317.60000000000002</v>
      </c>
      <c r="BD95">
        <v>60.4</v>
      </c>
      <c r="BE95">
        <v>109.2</v>
      </c>
      <c r="BF95">
        <v>36.1</v>
      </c>
      <c r="BG95">
        <v>77.5</v>
      </c>
      <c r="BH95">
        <v>4.8</v>
      </c>
      <c r="BI95">
        <v>119.3</v>
      </c>
      <c r="BJ95">
        <v>92</v>
      </c>
      <c r="BK95">
        <v>18.399999999999999</v>
      </c>
      <c r="BL95">
        <v>73.599999999999994</v>
      </c>
      <c r="BM95">
        <v>6.9</v>
      </c>
      <c r="BN95">
        <v>0.47564976191709996</v>
      </c>
      <c r="BO95" s="4"/>
    </row>
    <row r="96" spans="1:67" x14ac:dyDescent="0.25">
      <c r="A96" s="1">
        <v>1995</v>
      </c>
      <c r="B96">
        <v>7667.7</v>
      </c>
      <c r="C96">
        <v>7639.7</v>
      </c>
      <c r="D96">
        <v>1122.4000000000001</v>
      </c>
      <c r="E96">
        <v>93</v>
      </c>
      <c r="F96">
        <v>4198.1000000000004</v>
      </c>
      <c r="G96">
        <v>481.2</v>
      </c>
      <c r="H96">
        <v>124.9</v>
      </c>
      <c r="I96">
        <v>706.2</v>
      </c>
      <c r="J96">
        <v>357.4</v>
      </c>
      <c r="K96">
        <v>557.9</v>
      </c>
      <c r="L96">
        <v>134</v>
      </c>
      <c r="M96">
        <v>164.4</v>
      </c>
      <c r="N96">
        <v>34.799999999999997</v>
      </c>
      <c r="O96">
        <f t="shared" si="1"/>
        <v>523.1</v>
      </c>
      <c r="P96">
        <v>45</v>
      </c>
      <c r="Q96">
        <v>16.5</v>
      </c>
      <c r="R96">
        <v>2959.2</v>
      </c>
      <c r="S96">
        <v>4913.2</v>
      </c>
      <c r="T96">
        <v>893.2</v>
      </c>
      <c r="U96">
        <v>35.6</v>
      </c>
      <c r="V96">
        <v>7192.3</v>
      </c>
      <c r="W96">
        <v>122.4</v>
      </c>
      <c r="X96">
        <v>559.70000000000005</v>
      </c>
      <c r="Y96">
        <v>211.1</v>
      </c>
      <c r="Z96">
        <v>641.70000000000005</v>
      </c>
      <c r="AA96">
        <v>3648.7</v>
      </c>
      <c r="AB96">
        <v>579.20000000000005</v>
      </c>
      <c r="AC96">
        <v>0</v>
      </c>
      <c r="AD96">
        <v>178.8</v>
      </c>
      <c r="AE96">
        <v>45.5</v>
      </c>
      <c r="AF96">
        <v>533.70000000000005</v>
      </c>
      <c r="AG96">
        <v>2529.3000000000002</v>
      </c>
      <c r="AH96">
        <v>392.8</v>
      </c>
      <c r="AI96">
        <v>133.4</v>
      </c>
      <c r="AJ96">
        <v>187.2</v>
      </c>
      <c r="AK96">
        <v>5.7</v>
      </c>
      <c r="AL96">
        <v>161.6</v>
      </c>
      <c r="AM96">
        <v>55.3</v>
      </c>
      <c r="AN96">
        <v>101.1</v>
      </c>
      <c r="AO96">
        <v>30.7</v>
      </c>
      <c r="AP96">
        <v>79.5</v>
      </c>
      <c r="AQ96">
        <v>65.7</v>
      </c>
      <c r="AR96">
        <v>94</v>
      </c>
      <c r="AS96">
        <v>0</v>
      </c>
      <c r="AT96">
        <v>2.5</v>
      </c>
      <c r="AU96">
        <v>18.3</v>
      </c>
      <c r="AV96">
        <v>75.7</v>
      </c>
      <c r="AW96">
        <v>491.6</v>
      </c>
      <c r="AX96">
        <v>6.3</v>
      </c>
      <c r="AY96">
        <v>526.20000000000005</v>
      </c>
      <c r="AZ96">
        <v>204.1</v>
      </c>
      <c r="BA96">
        <v>226.8</v>
      </c>
      <c r="BB96">
        <v>6.3</v>
      </c>
      <c r="BC96">
        <v>317.7</v>
      </c>
      <c r="BD96">
        <v>65.5</v>
      </c>
      <c r="BE96">
        <v>121.2</v>
      </c>
      <c r="BF96">
        <v>40.200000000000003</v>
      </c>
      <c r="BG96">
        <v>78.900000000000006</v>
      </c>
      <c r="BH96">
        <v>5.5</v>
      </c>
      <c r="BI96">
        <v>130.80000000000001</v>
      </c>
      <c r="BJ96">
        <v>94</v>
      </c>
      <c r="BK96">
        <v>18.600000000000001</v>
      </c>
      <c r="BL96">
        <v>75.5</v>
      </c>
      <c r="BM96">
        <v>7.2</v>
      </c>
      <c r="BN96">
        <v>0.457280385078219</v>
      </c>
      <c r="BO96" s="4"/>
    </row>
    <row r="97" spans="1:67" x14ac:dyDescent="0.25">
      <c r="A97" s="1">
        <v>1996</v>
      </c>
      <c r="B97">
        <v>8104</v>
      </c>
      <c r="C97">
        <v>8073.1</v>
      </c>
      <c r="D97">
        <v>1175.3</v>
      </c>
      <c r="E97">
        <v>58.1</v>
      </c>
      <c r="F97">
        <v>4416.8999999999996</v>
      </c>
      <c r="G97">
        <v>543.79999999999995</v>
      </c>
      <c r="H97">
        <v>142.5</v>
      </c>
      <c r="I97">
        <v>789.5</v>
      </c>
      <c r="J97">
        <v>361.9</v>
      </c>
      <c r="K97">
        <v>580.79999999999995</v>
      </c>
      <c r="L97">
        <v>135.4</v>
      </c>
      <c r="M97">
        <v>174.4</v>
      </c>
      <c r="N97">
        <v>35.200000000000003</v>
      </c>
      <c r="O97">
        <f t="shared" si="1"/>
        <v>545.59999999999991</v>
      </c>
      <c r="P97">
        <v>52.6</v>
      </c>
      <c r="Q97">
        <v>17.8</v>
      </c>
      <c r="R97">
        <v>3104.1</v>
      </c>
      <c r="S97">
        <v>5136.2</v>
      </c>
      <c r="T97">
        <v>957.2</v>
      </c>
      <c r="U97">
        <v>36.5</v>
      </c>
      <c r="V97">
        <v>7578.9</v>
      </c>
      <c r="W97">
        <v>132.80000000000001</v>
      </c>
      <c r="X97">
        <v>597.6</v>
      </c>
      <c r="Y97">
        <v>226.8</v>
      </c>
      <c r="Z97">
        <v>633.9</v>
      </c>
      <c r="AA97">
        <v>3826.7</v>
      </c>
      <c r="AB97">
        <v>586.4</v>
      </c>
      <c r="AC97">
        <v>0</v>
      </c>
      <c r="AD97">
        <v>186.6</v>
      </c>
      <c r="AE97">
        <v>45.4</v>
      </c>
      <c r="AF97">
        <v>541</v>
      </c>
      <c r="AG97">
        <v>2628</v>
      </c>
      <c r="AH97">
        <v>413.8</v>
      </c>
      <c r="AI97">
        <v>138.80000000000001</v>
      </c>
      <c r="AJ97">
        <v>200.9</v>
      </c>
      <c r="AK97">
        <v>5.8</v>
      </c>
      <c r="AL97">
        <v>169.8</v>
      </c>
      <c r="AM97">
        <v>60.4</v>
      </c>
      <c r="AN97">
        <v>107.4</v>
      </c>
      <c r="AO97">
        <v>33.1</v>
      </c>
      <c r="AP97">
        <v>80</v>
      </c>
      <c r="AQ97">
        <v>69</v>
      </c>
      <c r="AR97">
        <v>94.7</v>
      </c>
      <c r="AS97">
        <v>0</v>
      </c>
      <c r="AT97">
        <v>2.6</v>
      </c>
      <c r="AU97">
        <v>18.600000000000001</v>
      </c>
      <c r="AV97">
        <v>76.099999999999994</v>
      </c>
      <c r="AW97">
        <v>512</v>
      </c>
      <c r="AX97">
        <v>6.5</v>
      </c>
      <c r="AY97">
        <v>563.20000000000005</v>
      </c>
      <c r="AZ97">
        <v>225.1</v>
      </c>
      <c r="BA97">
        <v>253.3</v>
      </c>
      <c r="BB97">
        <v>6.3</v>
      </c>
      <c r="BC97">
        <v>351.7</v>
      </c>
      <c r="BD97">
        <v>74.5</v>
      </c>
      <c r="BE97">
        <v>134.5</v>
      </c>
      <c r="BF97">
        <v>44.3</v>
      </c>
      <c r="BG97">
        <v>80.099999999999994</v>
      </c>
      <c r="BH97">
        <v>5.6</v>
      </c>
      <c r="BI97">
        <v>146</v>
      </c>
      <c r="BJ97">
        <v>95.5</v>
      </c>
      <c r="BK97">
        <v>19.2</v>
      </c>
      <c r="BL97">
        <v>76.3</v>
      </c>
      <c r="BM97">
        <v>7.8</v>
      </c>
      <c r="BN97">
        <v>0.44379170769062459</v>
      </c>
      <c r="BO97" s="4"/>
    </row>
    <row r="98" spans="1:67" x14ac:dyDescent="0.25">
      <c r="A98" s="1">
        <v>1997</v>
      </c>
      <c r="B98">
        <v>8600.9</v>
      </c>
      <c r="C98">
        <v>8577.6</v>
      </c>
      <c r="D98">
        <v>1239.3</v>
      </c>
      <c r="E98">
        <v>11.6</v>
      </c>
      <c r="F98">
        <v>4708.8</v>
      </c>
      <c r="G98">
        <v>584</v>
      </c>
      <c r="H98">
        <v>147.1</v>
      </c>
      <c r="I98">
        <v>869.7</v>
      </c>
      <c r="J98">
        <v>394.4</v>
      </c>
      <c r="K98">
        <v>611.6</v>
      </c>
      <c r="L98">
        <v>142.69999999999999</v>
      </c>
      <c r="M98">
        <v>184.2</v>
      </c>
      <c r="N98">
        <v>33.799999999999997</v>
      </c>
      <c r="O98">
        <f t="shared" si="1"/>
        <v>577.80000000000007</v>
      </c>
      <c r="P98">
        <v>50.1</v>
      </c>
      <c r="Q98">
        <v>18.100000000000001</v>
      </c>
      <c r="R98">
        <v>3235.2</v>
      </c>
      <c r="S98">
        <v>5445.7</v>
      </c>
      <c r="T98">
        <v>1042.8</v>
      </c>
      <c r="U98">
        <v>36.4</v>
      </c>
      <c r="V98">
        <v>7992.6</v>
      </c>
      <c r="W98">
        <v>153.6</v>
      </c>
      <c r="X98">
        <v>648.1</v>
      </c>
      <c r="Y98">
        <v>241</v>
      </c>
      <c r="Z98">
        <v>629.5</v>
      </c>
      <c r="AA98">
        <v>4043.3</v>
      </c>
      <c r="AB98">
        <v>598.5</v>
      </c>
      <c r="AC98">
        <v>0</v>
      </c>
      <c r="AD98">
        <v>195.1</v>
      </c>
      <c r="AE98">
        <v>46.8</v>
      </c>
      <c r="AF98">
        <v>551.70000000000005</v>
      </c>
      <c r="AG98">
        <v>2718</v>
      </c>
      <c r="AH98">
        <v>435</v>
      </c>
      <c r="AI98">
        <v>147.4</v>
      </c>
      <c r="AJ98">
        <v>220.6</v>
      </c>
      <c r="AK98">
        <v>5.9</v>
      </c>
      <c r="AL98">
        <v>178.9</v>
      </c>
      <c r="AM98">
        <v>68.7</v>
      </c>
      <c r="AN98">
        <v>116.8</v>
      </c>
      <c r="AO98">
        <v>35.1</v>
      </c>
      <c r="AP98">
        <v>79.3</v>
      </c>
      <c r="AQ98">
        <v>72.8</v>
      </c>
      <c r="AR98">
        <v>96.5</v>
      </c>
      <c r="AS98">
        <v>0</v>
      </c>
      <c r="AT98">
        <v>2.7</v>
      </c>
      <c r="AU98">
        <v>19.2</v>
      </c>
      <c r="AV98">
        <v>77.3</v>
      </c>
      <c r="AW98">
        <v>530.9</v>
      </c>
      <c r="AX98">
        <v>6.9</v>
      </c>
      <c r="AY98">
        <v>605.70000000000005</v>
      </c>
      <c r="AZ98">
        <v>249.1</v>
      </c>
      <c r="BA98">
        <v>288</v>
      </c>
      <c r="BB98">
        <v>6.3</v>
      </c>
      <c r="BC98">
        <v>369.3</v>
      </c>
      <c r="BD98">
        <v>93.8</v>
      </c>
      <c r="BE98">
        <v>148.1</v>
      </c>
      <c r="BF98">
        <v>46.1</v>
      </c>
      <c r="BG98">
        <v>75.7</v>
      </c>
      <c r="BH98">
        <v>6</v>
      </c>
      <c r="BI98">
        <v>146.69999999999999</v>
      </c>
      <c r="BJ98">
        <v>98.3</v>
      </c>
      <c r="BK98">
        <v>20.7</v>
      </c>
      <c r="BL98">
        <v>77.7</v>
      </c>
      <c r="BM98">
        <v>8.1999999999999993</v>
      </c>
      <c r="BN98">
        <v>0.4303030303030303</v>
      </c>
      <c r="BO98" s="4"/>
    </row>
    <row r="99" spans="1:67" x14ac:dyDescent="0.25">
      <c r="A99" s="1">
        <v>1998</v>
      </c>
      <c r="B99">
        <v>9080.2000000000007</v>
      </c>
      <c r="C99">
        <v>9062.7999999999993</v>
      </c>
      <c r="D99">
        <v>1309.7</v>
      </c>
      <c r="E99">
        <v>-55.2</v>
      </c>
      <c r="F99">
        <v>5071.1000000000004</v>
      </c>
      <c r="G99">
        <v>640.20000000000005</v>
      </c>
      <c r="H99">
        <v>165.2</v>
      </c>
      <c r="I99">
        <v>808.5</v>
      </c>
      <c r="J99">
        <v>456.7</v>
      </c>
      <c r="K99">
        <v>639.5</v>
      </c>
      <c r="L99">
        <v>149.19999999999999</v>
      </c>
      <c r="M99">
        <v>194.9</v>
      </c>
      <c r="N99">
        <v>36.4</v>
      </c>
      <c r="O99">
        <f t="shared" si="1"/>
        <v>603.1</v>
      </c>
      <c r="P99">
        <v>64.099999999999994</v>
      </c>
      <c r="Q99">
        <v>16.899999999999999</v>
      </c>
      <c r="R99">
        <v>3384.7</v>
      </c>
      <c r="S99">
        <v>5759.2</v>
      </c>
      <c r="T99">
        <v>1135.8</v>
      </c>
      <c r="U99">
        <v>36.799999999999997</v>
      </c>
      <c r="V99">
        <v>8511.7999999999993</v>
      </c>
      <c r="W99">
        <v>180.6</v>
      </c>
      <c r="X99">
        <v>703.2</v>
      </c>
      <c r="Y99">
        <v>252</v>
      </c>
      <c r="Z99">
        <v>639.29999999999995</v>
      </c>
      <c r="AA99">
        <v>4240.2</v>
      </c>
      <c r="AB99">
        <v>612.6</v>
      </c>
      <c r="AC99">
        <v>0</v>
      </c>
      <c r="AD99">
        <v>205</v>
      </c>
      <c r="AE99">
        <v>50.2</v>
      </c>
      <c r="AF99">
        <v>562.5</v>
      </c>
      <c r="AG99">
        <v>2833.8</v>
      </c>
      <c r="AH99">
        <v>455.4</v>
      </c>
      <c r="AI99">
        <v>157.69999999999999</v>
      </c>
      <c r="AJ99">
        <v>242.6</v>
      </c>
      <c r="AK99">
        <v>6</v>
      </c>
      <c r="AL99">
        <v>190.5</v>
      </c>
      <c r="AM99">
        <v>80.599999999999994</v>
      </c>
      <c r="AN99">
        <v>125.4</v>
      </c>
      <c r="AO99">
        <v>36.6</v>
      </c>
      <c r="AP99">
        <v>80.2</v>
      </c>
      <c r="AQ99">
        <v>76.400000000000006</v>
      </c>
      <c r="AR99">
        <v>98.2</v>
      </c>
      <c r="AS99">
        <v>0</v>
      </c>
      <c r="AT99">
        <v>2.8</v>
      </c>
      <c r="AU99">
        <v>20.399999999999999</v>
      </c>
      <c r="AV99">
        <v>77.8</v>
      </c>
      <c r="AW99">
        <v>554</v>
      </c>
      <c r="AX99">
        <v>7.3</v>
      </c>
      <c r="AY99">
        <v>653.9</v>
      </c>
      <c r="AZ99">
        <v>273.2</v>
      </c>
      <c r="BA99">
        <v>318.10000000000002</v>
      </c>
      <c r="BB99">
        <v>6.7</v>
      </c>
      <c r="BC99">
        <v>412.1</v>
      </c>
      <c r="BD99">
        <v>109.2</v>
      </c>
      <c r="BE99">
        <v>160.6</v>
      </c>
      <c r="BF99">
        <v>48.3</v>
      </c>
      <c r="BG99">
        <v>79</v>
      </c>
      <c r="BH99">
        <v>5.9</v>
      </c>
      <c r="BI99">
        <v>156.80000000000001</v>
      </c>
      <c r="BJ99">
        <v>102.3</v>
      </c>
      <c r="BK99">
        <v>23.2</v>
      </c>
      <c r="BL99">
        <v>79</v>
      </c>
      <c r="BM99">
        <v>9.1</v>
      </c>
      <c r="BN99">
        <v>0.42238267148014441</v>
      </c>
      <c r="BO99" s="4"/>
    </row>
    <row r="100" spans="1:67" x14ac:dyDescent="0.25">
      <c r="A100" s="1">
        <v>1999</v>
      </c>
      <c r="B100">
        <v>9656.2000000000007</v>
      </c>
      <c r="C100">
        <v>9630.7000000000007</v>
      </c>
      <c r="D100">
        <v>1398.9</v>
      </c>
      <c r="E100">
        <v>-33.200000000000003</v>
      </c>
      <c r="F100">
        <v>5402.8</v>
      </c>
      <c r="G100">
        <v>696.4</v>
      </c>
      <c r="H100">
        <v>178.5</v>
      </c>
      <c r="I100">
        <v>834.9</v>
      </c>
      <c r="J100">
        <v>464.8</v>
      </c>
      <c r="K100">
        <v>673.6</v>
      </c>
      <c r="L100">
        <v>156.30000000000001</v>
      </c>
      <c r="M100">
        <v>208.6</v>
      </c>
      <c r="N100">
        <v>45.2</v>
      </c>
      <c r="O100">
        <f t="shared" si="1"/>
        <v>628.4</v>
      </c>
      <c r="P100">
        <v>67.8</v>
      </c>
      <c r="Q100">
        <v>16.8</v>
      </c>
      <c r="R100">
        <v>3578.7</v>
      </c>
      <c r="S100">
        <v>6063.8</v>
      </c>
      <c r="T100">
        <v>1265</v>
      </c>
      <c r="U100">
        <v>37.6</v>
      </c>
      <c r="V100">
        <v>9140.1</v>
      </c>
      <c r="W100">
        <v>221.4</v>
      </c>
      <c r="X100">
        <v>770.4</v>
      </c>
      <c r="Y100">
        <v>273.2</v>
      </c>
      <c r="Z100">
        <v>660.8</v>
      </c>
      <c r="AA100">
        <v>4503</v>
      </c>
      <c r="AB100">
        <v>634.20000000000005</v>
      </c>
      <c r="AC100">
        <v>0</v>
      </c>
      <c r="AD100">
        <v>217.8</v>
      </c>
      <c r="AE100">
        <v>54.7</v>
      </c>
      <c r="AF100">
        <v>579.5</v>
      </c>
      <c r="AG100">
        <v>2991.1</v>
      </c>
      <c r="AH100">
        <v>482.5</v>
      </c>
      <c r="AI100">
        <v>164.3</v>
      </c>
      <c r="AJ100">
        <v>274</v>
      </c>
      <c r="AK100">
        <v>6</v>
      </c>
      <c r="AL100">
        <v>205.4</v>
      </c>
      <c r="AM100">
        <v>98.3</v>
      </c>
      <c r="AN100">
        <v>136.1</v>
      </c>
      <c r="AO100">
        <v>39.6</v>
      </c>
      <c r="AP100">
        <v>81.599999999999994</v>
      </c>
      <c r="AQ100">
        <v>80.7</v>
      </c>
      <c r="AR100">
        <v>101.5</v>
      </c>
      <c r="AS100">
        <v>0</v>
      </c>
      <c r="AT100">
        <v>3</v>
      </c>
      <c r="AU100">
        <v>22.3</v>
      </c>
      <c r="AV100">
        <v>79.099999999999994</v>
      </c>
      <c r="AW100">
        <v>581.1</v>
      </c>
      <c r="AX100">
        <v>7.8</v>
      </c>
      <c r="AY100">
        <v>705.4</v>
      </c>
      <c r="AZ100">
        <v>281.5</v>
      </c>
      <c r="BA100">
        <v>365.1</v>
      </c>
      <c r="BB100">
        <v>7.3</v>
      </c>
      <c r="BC100">
        <v>454.5</v>
      </c>
      <c r="BD100">
        <v>136.6</v>
      </c>
      <c r="BE100">
        <v>177.5</v>
      </c>
      <c r="BF100">
        <v>51</v>
      </c>
      <c r="BG100">
        <v>86.1</v>
      </c>
      <c r="BH100">
        <v>5.9</v>
      </c>
      <c r="BI100">
        <v>169.7</v>
      </c>
      <c r="BJ100">
        <v>106.5</v>
      </c>
      <c r="BK100">
        <v>25</v>
      </c>
      <c r="BL100">
        <v>81.5</v>
      </c>
      <c r="BM100">
        <v>9.5</v>
      </c>
      <c r="BN100">
        <v>0.47785547785547788</v>
      </c>
      <c r="BO100" s="4"/>
    </row>
    <row r="101" spans="1:67" x14ac:dyDescent="0.25">
      <c r="A101" s="1">
        <v>2000</v>
      </c>
      <c r="B101">
        <v>10287.4</v>
      </c>
      <c r="C101">
        <v>10252.299999999999</v>
      </c>
      <c r="D101">
        <v>1511.2</v>
      </c>
      <c r="E101">
        <v>-96.5</v>
      </c>
      <c r="F101">
        <v>5848.1</v>
      </c>
      <c r="G101">
        <v>753.9</v>
      </c>
      <c r="H101">
        <v>183.5</v>
      </c>
      <c r="I101">
        <v>786.6</v>
      </c>
      <c r="J101">
        <v>541.1</v>
      </c>
      <c r="K101">
        <v>708.6</v>
      </c>
      <c r="L101">
        <v>160.6</v>
      </c>
      <c r="M101">
        <v>221.4</v>
      </c>
      <c r="N101">
        <v>45.8</v>
      </c>
      <c r="O101">
        <f t="shared" si="1"/>
        <v>662.80000000000007</v>
      </c>
      <c r="P101">
        <v>85.4</v>
      </c>
      <c r="Q101">
        <v>11.5</v>
      </c>
      <c r="R101">
        <v>3805.2</v>
      </c>
      <c r="S101">
        <v>6468.4</v>
      </c>
      <c r="T101">
        <v>1398.7</v>
      </c>
      <c r="U101">
        <v>39.1</v>
      </c>
      <c r="V101">
        <v>9771.1</v>
      </c>
      <c r="W101">
        <v>264.10000000000002</v>
      </c>
      <c r="X101">
        <v>842</v>
      </c>
      <c r="Y101">
        <v>292.60000000000002</v>
      </c>
      <c r="Z101">
        <v>655.20000000000005</v>
      </c>
      <c r="AA101">
        <v>4799.8999999999996</v>
      </c>
      <c r="AB101">
        <v>656.3</v>
      </c>
      <c r="AC101">
        <v>0</v>
      </c>
      <c r="AD101">
        <v>229.6</v>
      </c>
      <c r="AE101">
        <v>59.2</v>
      </c>
      <c r="AF101">
        <v>597.1</v>
      </c>
      <c r="AG101">
        <v>3201.8</v>
      </c>
      <c r="AH101">
        <v>516.79999999999995</v>
      </c>
      <c r="AI101">
        <v>173.8</v>
      </c>
      <c r="AJ101">
        <v>311.7</v>
      </c>
      <c r="AK101">
        <v>6.2</v>
      </c>
      <c r="AL101">
        <v>223</v>
      </c>
      <c r="AM101">
        <v>118.9</v>
      </c>
      <c r="AN101">
        <v>150.19999999999999</v>
      </c>
      <c r="AO101">
        <v>42.5</v>
      </c>
      <c r="AP101">
        <v>84.3</v>
      </c>
      <c r="AQ101">
        <v>86</v>
      </c>
      <c r="AR101">
        <v>106</v>
      </c>
      <c r="AS101">
        <v>0</v>
      </c>
      <c r="AT101">
        <v>3.2</v>
      </c>
      <c r="AU101">
        <v>24.5</v>
      </c>
      <c r="AV101">
        <v>81.5</v>
      </c>
      <c r="AW101">
        <v>622.9</v>
      </c>
      <c r="AX101">
        <v>8.3000000000000007</v>
      </c>
      <c r="AY101">
        <v>752.8</v>
      </c>
      <c r="AZ101">
        <v>314.7</v>
      </c>
      <c r="BA101">
        <v>411.3</v>
      </c>
      <c r="BB101">
        <v>7.7</v>
      </c>
      <c r="BC101">
        <v>477.7</v>
      </c>
      <c r="BD101">
        <v>156.80000000000001</v>
      </c>
      <c r="BE101">
        <v>199</v>
      </c>
      <c r="BF101">
        <v>55.6</v>
      </c>
      <c r="BG101">
        <v>87.4</v>
      </c>
      <c r="BH101">
        <v>5.8</v>
      </c>
      <c r="BI101">
        <v>182.4</v>
      </c>
      <c r="BJ101">
        <v>113.1</v>
      </c>
      <c r="BK101">
        <v>27.1</v>
      </c>
      <c r="BL101">
        <v>86</v>
      </c>
      <c r="BM101">
        <v>9.8000000000000007</v>
      </c>
      <c r="BN101">
        <v>0.50872093023255816</v>
      </c>
      <c r="BO101" s="4"/>
    </row>
    <row r="102" spans="1:67" x14ac:dyDescent="0.25">
      <c r="A102" s="1">
        <v>2001</v>
      </c>
      <c r="B102">
        <v>10630.6</v>
      </c>
      <c r="C102">
        <v>10581.8</v>
      </c>
      <c r="D102">
        <v>1599.5</v>
      </c>
      <c r="E102">
        <v>-113.1</v>
      </c>
      <c r="F102">
        <v>6039.1</v>
      </c>
      <c r="G102">
        <v>831</v>
      </c>
      <c r="H102">
        <v>202.4</v>
      </c>
      <c r="I102">
        <v>758.7</v>
      </c>
      <c r="J102">
        <v>539.1</v>
      </c>
      <c r="K102">
        <v>727.7</v>
      </c>
      <c r="L102">
        <v>162.4</v>
      </c>
      <c r="M102">
        <v>223.1</v>
      </c>
      <c r="N102">
        <v>58.7</v>
      </c>
      <c r="O102">
        <f t="shared" si="1"/>
        <v>669</v>
      </c>
      <c r="P102">
        <v>99.2</v>
      </c>
      <c r="Q102">
        <v>5.7</v>
      </c>
      <c r="R102">
        <v>3913.4</v>
      </c>
      <c r="S102">
        <v>6880.7</v>
      </c>
      <c r="T102">
        <v>1461.4</v>
      </c>
      <c r="U102">
        <v>40.299999999999997</v>
      </c>
      <c r="V102">
        <v>10476.6</v>
      </c>
      <c r="W102">
        <v>283</v>
      </c>
      <c r="X102">
        <v>875.3</v>
      </c>
      <c r="Y102">
        <v>303.10000000000002</v>
      </c>
      <c r="Z102">
        <v>650.9</v>
      </c>
      <c r="AA102">
        <v>5040.3999999999996</v>
      </c>
      <c r="AB102">
        <v>668.5</v>
      </c>
      <c r="AC102">
        <v>0</v>
      </c>
      <c r="AD102">
        <v>244.2</v>
      </c>
      <c r="AE102">
        <v>61.5</v>
      </c>
      <c r="AF102">
        <v>607</v>
      </c>
      <c r="AG102">
        <v>3364.3</v>
      </c>
      <c r="AH102">
        <v>538</v>
      </c>
      <c r="AI102">
        <v>188.4</v>
      </c>
      <c r="AJ102">
        <v>336.8</v>
      </c>
      <c r="AK102">
        <v>6.4</v>
      </c>
      <c r="AL102">
        <v>242.1</v>
      </c>
      <c r="AM102">
        <v>133</v>
      </c>
      <c r="AN102">
        <v>158.9</v>
      </c>
      <c r="AO102">
        <v>44.8</v>
      </c>
      <c r="AP102">
        <v>85.5</v>
      </c>
      <c r="AQ102">
        <v>90.9</v>
      </c>
      <c r="AR102">
        <v>108.4</v>
      </c>
      <c r="AS102">
        <v>0</v>
      </c>
      <c r="AT102">
        <v>3.4</v>
      </c>
      <c r="AU102">
        <v>25.8</v>
      </c>
      <c r="AV102">
        <v>82.6</v>
      </c>
      <c r="AW102">
        <v>656</v>
      </c>
      <c r="AX102">
        <v>8.6</v>
      </c>
      <c r="AY102">
        <v>696.2</v>
      </c>
      <c r="AZ102">
        <v>326.2</v>
      </c>
      <c r="BA102">
        <v>415</v>
      </c>
      <c r="BB102">
        <v>7.8</v>
      </c>
      <c r="BC102">
        <v>505.2</v>
      </c>
      <c r="BD102">
        <v>157.69999999999999</v>
      </c>
      <c r="BE102">
        <v>202.7</v>
      </c>
      <c r="BF102">
        <v>54.7</v>
      </c>
      <c r="BG102">
        <v>88.2</v>
      </c>
      <c r="BH102">
        <v>6.5</v>
      </c>
      <c r="BI102">
        <v>197.4</v>
      </c>
      <c r="BJ102">
        <v>119.7</v>
      </c>
      <c r="BK102">
        <v>27.8</v>
      </c>
      <c r="BL102">
        <v>91.8</v>
      </c>
      <c r="BM102">
        <v>10</v>
      </c>
      <c r="BN102">
        <v>0.44993765304625533</v>
      </c>
      <c r="BO102" s="4"/>
    </row>
    <row r="103" spans="1:67" x14ac:dyDescent="0.25">
      <c r="A103" s="1">
        <v>2002</v>
      </c>
      <c r="B103">
        <v>10981.7</v>
      </c>
      <c r="C103">
        <v>10936.4</v>
      </c>
      <c r="D103">
        <v>1658</v>
      </c>
      <c r="E103">
        <v>-72.7</v>
      </c>
      <c r="F103">
        <v>6135.6</v>
      </c>
      <c r="G103">
        <v>869.8</v>
      </c>
      <c r="H103">
        <v>211.1</v>
      </c>
      <c r="I103">
        <v>911.7</v>
      </c>
      <c r="J103">
        <v>461.4</v>
      </c>
      <c r="K103">
        <v>760</v>
      </c>
      <c r="L103">
        <v>171.10000000000002</v>
      </c>
      <c r="M103">
        <v>222.5</v>
      </c>
      <c r="N103">
        <v>41.4</v>
      </c>
      <c r="O103">
        <f t="shared" si="1"/>
        <v>718.6</v>
      </c>
      <c r="P103">
        <v>80.7</v>
      </c>
      <c r="Q103">
        <v>7.6</v>
      </c>
      <c r="R103">
        <v>3959.3</v>
      </c>
      <c r="S103">
        <v>7212.5</v>
      </c>
      <c r="T103">
        <v>1512.5</v>
      </c>
      <c r="U103">
        <v>41.1</v>
      </c>
      <c r="V103">
        <v>11181.3</v>
      </c>
      <c r="W103">
        <v>287.3</v>
      </c>
      <c r="X103">
        <v>906.4</v>
      </c>
      <c r="Y103">
        <v>318.8</v>
      </c>
      <c r="Z103">
        <v>666.8</v>
      </c>
      <c r="AA103">
        <v>5285.2</v>
      </c>
      <c r="AB103">
        <v>689.1</v>
      </c>
      <c r="AC103">
        <v>0</v>
      </c>
      <c r="AD103">
        <v>257.60000000000002</v>
      </c>
      <c r="AE103">
        <v>60.6</v>
      </c>
      <c r="AF103">
        <v>628.5</v>
      </c>
      <c r="AG103">
        <v>3526.2</v>
      </c>
      <c r="AH103">
        <v>546.6</v>
      </c>
      <c r="AI103">
        <v>200.9</v>
      </c>
      <c r="AJ103">
        <v>350.7</v>
      </c>
      <c r="AK103">
        <v>6.6</v>
      </c>
      <c r="AL103">
        <v>257</v>
      </c>
      <c r="AM103">
        <v>139.1</v>
      </c>
      <c r="AN103">
        <v>165.2</v>
      </c>
      <c r="AO103">
        <v>46.4</v>
      </c>
      <c r="AP103">
        <v>86.6</v>
      </c>
      <c r="AQ103">
        <v>95.4</v>
      </c>
      <c r="AR103">
        <v>110.8</v>
      </c>
      <c r="AS103">
        <v>0</v>
      </c>
      <c r="AT103">
        <v>3.5</v>
      </c>
      <c r="AU103">
        <v>26.2</v>
      </c>
      <c r="AV103">
        <v>84.6</v>
      </c>
      <c r="AW103">
        <v>685.7</v>
      </c>
      <c r="AX103">
        <v>8.8000000000000007</v>
      </c>
      <c r="AY103">
        <v>643.4</v>
      </c>
      <c r="AZ103">
        <v>278.3</v>
      </c>
      <c r="BA103">
        <v>406.2</v>
      </c>
      <c r="BB103">
        <v>8</v>
      </c>
      <c r="BC103">
        <v>549.6</v>
      </c>
      <c r="BD103">
        <v>152.5</v>
      </c>
      <c r="BE103">
        <v>196.1</v>
      </c>
      <c r="BF103">
        <v>57.6</v>
      </c>
      <c r="BG103">
        <v>96.4</v>
      </c>
      <c r="BH103">
        <v>6.9</v>
      </c>
      <c r="BI103">
        <v>212.9</v>
      </c>
      <c r="BJ103">
        <v>127.1</v>
      </c>
      <c r="BK103">
        <v>26.1</v>
      </c>
      <c r="BL103">
        <v>101.1</v>
      </c>
      <c r="BM103">
        <v>10.7</v>
      </c>
      <c r="BN103">
        <v>0.40045248868778283</v>
      </c>
      <c r="BO103" s="4"/>
    </row>
    <row r="104" spans="1:67" x14ac:dyDescent="0.25">
      <c r="A104" s="1">
        <v>2003</v>
      </c>
      <c r="B104">
        <v>11516.6</v>
      </c>
      <c r="C104">
        <v>11458.2</v>
      </c>
      <c r="D104">
        <v>1719.1</v>
      </c>
      <c r="E104">
        <v>-13.7</v>
      </c>
      <c r="F104">
        <v>6354.1</v>
      </c>
      <c r="G104">
        <v>896.9</v>
      </c>
      <c r="H104">
        <v>231.5</v>
      </c>
      <c r="I104">
        <v>1056.3</v>
      </c>
      <c r="J104">
        <v>434.6</v>
      </c>
      <c r="K104">
        <v>805.6</v>
      </c>
      <c r="L104">
        <v>179.9</v>
      </c>
      <c r="M104">
        <v>233.3</v>
      </c>
      <c r="N104">
        <v>49.1</v>
      </c>
      <c r="O104">
        <f t="shared" si="1"/>
        <v>756.5</v>
      </c>
      <c r="P104">
        <v>76.3</v>
      </c>
      <c r="Q104">
        <v>5.0999999999999996</v>
      </c>
      <c r="R104">
        <v>4000.4</v>
      </c>
      <c r="S104">
        <v>7514.3</v>
      </c>
      <c r="T104">
        <v>1594.9</v>
      </c>
      <c r="U104">
        <v>41.2</v>
      </c>
      <c r="V104">
        <v>12119.8</v>
      </c>
      <c r="W104">
        <v>288.8</v>
      </c>
      <c r="X104">
        <v>970.3</v>
      </c>
      <c r="Y104">
        <v>335.8</v>
      </c>
      <c r="Z104">
        <v>685.7</v>
      </c>
      <c r="AA104">
        <v>5510.1</v>
      </c>
      <c r="AB104">
        <v>726.2</v>
      </c>
      <c r="AC104">
        <v>0</v>
      </c>
      <c r="AD104">
        <v>275.7</v>
      </c>
      <c r="AE104">
        <v>59.9</v>
      </c>
      <c r="AF104">
        <v>666.3</v>
      </c>
      <c r="AG104">
        <v>3677.7</v>
      </c>
      <c r="AH104">
        <v>550.79999999999995</v>
      </c>
      <c r="AI104">
        <v>210.7</v>
      </c>
      <c r="AJ104">
        <v>363.6</v>
      </c>
      <c r="AK104">
        <v>6.7</v>
      </c>
      <c r="AL104">
        <v>280.2</v>
      </c>
      <c r="AM104">
        <v>141.19999999999999</v>
      </c>
      <c r="AN104">
        <v>173.6</v>
      </c>
      <c r="AO104">
        <v>48.8</v>
      </c>
      <c r="AP104">
        <v>88.7</v>
      </c>
      <c r="AQ104">
        <v>99.8</v>
      </c>
      <c r="AR104">
        <v>114.9</v>
      </c>
      <c r="AS104">
        <v>0</v>
      </c>
      <c r="AT104">
        <v>3.8</v>
      </c>
      <c r="AU104">
        <v>26.2</v>
      </c>
      <c r="AV104">
        <v>88.7</v>
      </c>
      <c r="AW104">
        <v>715</v>
      </c>
      <c r="AX104">
        <v>9.3000000000000007</v>
      </c>
      <c r="AY104">
        <v>652.4</v>
      </c>
      <c r="AZ104">
        <v>278</v>
      </c>
      <c r="BA104">
        <v>418.7</v>
      </c>
      <c r="BB104">
        <v>8.3000000000000007</v>
      </c>
      <c r="BC104">
        <v>628.79999999999995</v>
      </c>
      <c r="BD104">
        <v>155</v>
      </c>
      <c r="BE104">
        <v>201</v>
      </c>
      <c r="BF104">
        <v>62.7</v>
      </c>
      <c r="BG104">
        <v>99.8</v>
      </c>
      <c r="BH104">
        <v>7.1</v>
      </c>
      <c r="BI104">
        <v>220.8</v>
      </c>
      <c r="BJ104">
        <v>135.69999999999999</v>
      </c>
      <c r="BK104">
        <v>26.4</v>
      </c>
      <c r="BL104">
        <v>109.3</v>
      </c>
      <c r="BM104">
        <v>11.7</v>
      </c>
      <c r="BN104">
        <v>0.39414414414414412</v>
      </c>
      <c r="BO104" s="4"/>
    </row>
    <row r="105" spans="1:67" x14ac:dyDescent="0.25">
      <c r="A105" s="1">
        <v>2004</v>
      </c>
      <c r="B105">
        <v>12291.9</v>
      </c>
      <c r="C105">
        <v>12213.7</v>
      </c>
      <c r="D105">
        <v>1821.8</v>
      </c>
      <c r="E105">
        <v>-22.1</v>
      </c>
      <c r="F105">
        <v>6720.1</v>
      </c>
      <c r="G105">
        <v>962</v>
      </c>
      <c r="H105">
        <v>248.9</v>
      </c>
      <c r="I105">
        <v>1289.3</v>
      </c>
      <c r="J105">
        <v>368.1</v>
      </c>
      <c r="K105">
        <v>868.1</v>
      </c>
      <c r="L105">
        <v>188.2</v>
      </c>
      <c r="M105">
        <v>252</v>
      </c>
      <c r="N105">
        <v>46.4</v>
      </c>
      <c r="O105">
        <f t="shared" si="1"/>
        <v>821.7</v>
      </c>
      <c r="P105">
        <v>82</v>
      </c>
      <c r="Q105">
        <v>0.1</v>
      </c>
      <c r="R105">
        <v>4225.8999999999996</v>
      </c>
      <c r="S105">
        <v>8334</v>
      </c>
      <c r="T105">
        <v>1667.2</v>
      </c>
      <c r="U105">
        <v>42.9</v>
      </c>
      <c r="V105">
        <v>13541.4</v>
      </c>
      <c r="W105">
        <v>303</v>
      </c>
      <c r="X105">
        <v>1013.4</v>
      </c>
      <c r="Y105">
        <v>350.8</v>
      </c>
      <c r="Z105">
        <v>711.2</v>
      </c>
      <c r="AA105">
        <v>6199.5</v>
      </c>
      <c r="AB105">
        <v>762.6</v>
      </c>
      <c r="AC105">
        <v>0</v>
      </c>
      <c r="AD105">
        <v>303</v>
      </c>
      <c r="AE105">
        <v>61.1</v>
      </c>
      <c r="AF105">
        <v>701.4</v>
      </c>
      <c r="AG105">
        <v>3898.2</v>
      </c>
      <c r="AH105">
        <v>569.20000000000005</v>
      </c>
      <c r="AI105">
        <v>229.1</v>
      </c>
      <c r="AJ105">
        <v>379.5</v>
      </c>
      <c r="AK105">
        <v>6.8</v>
      </c>
      <c r="AL105">
        <v>312.5</v>
      </c>
      <c r="AM105">
        <v>145.6</v>
      </c>
      <c r="AN105">
        <v>182.8</v>
      </c>
      <c r="AO105">
        <v>51.2</v>
      </c>
      <c r="AP105">
        <v>92.2</v>
      </c>
      <c r="AQ105">
        <v>107.6</v>
      </c>
      <c r="AR105">
        <v>120.6</v>
      </c>
      <c r="AS105">
        <v>0</v>
      </c>
      <c r="AT105">
        <v>4.0999999999999996</v>
      </c>
      <c r="AU105">
        <v>26.6</v>
      </c>
      <c r="AV105">
        <v>94</v>
      </c>
      <c r="AW105">
        <v>756.3</v>
      </c>
      <c r="AX105">
        <v>9.9</v>
      </c>
      <c r="AY105">
        <v>707.6</v>
      </c>
      <c r="AZ105">
        <v>298.60000000000002</v>
      </c>
      <c r="BA105">
        <v>437.8</v>
      </c>
      <c r="BB105">
        <v>9</v>
      </c>
      <c r="BC105">
        <v>740.8</v>
      </c>
      <c r="BD105">
        <v>166.3</v>
      </c>
      <c r="BE105">
        <v>207.4</v>
      </c>
      <c r="BF105">
        <v>64.099999999999994</v>
      </c>
      <c r="BG105">
        <v>106.2</v>
      </c>
      <c r="BH105">
        <v>7.8</v>
      </c>
      <c r="BI105">
        <v>227.7</v>
      </c>
      <c r="BJ105">
        <v>144</v>
      </c>
      <c r="BK105">
        <v>27.6</v>
      </c>
      <c r="BL105">
        <v>116.5</v>
      </c>
      <c r="BM105">
        <v>12</v>
      </c>
      <c r="BN105">
        <v>0.36973833902161546</v>
      </c>
      <c r="BO105" s="4"/>
    </row>
    <row r="106" spans="1:67" x14ac:dyDescent="0.25">
      <c r="A106" s="1">
        <v>2005</v>
      </c>
      <c r="B106">
        <v>13114.6</v>
      </c>
      <c r="C106">
        <v>13036.6</v>
      </c>
      <c r="D106">
        <v>1971</v>
      </c>
      <c r="E106">
        <v>-55.1</v>
      </c>
      <c r="F106">
        <v>7066.6</v>
      </c>
      <c r="G106">
        <v>978</v>
      </c>
      <c r="H106">
        <v>232</v>
      </c>
      <c r="I106">
        <v>1488.6</v>
      </c>
      <c r="J106">
        <v>462.3</v>
      </c>
      <c r="K106">
        <v>942.4</v>
      </c>
      <c r="L106">
        <v>200.10000000000002</v>
      </c>
      <c r="M106">
        <v>272.8</v>
      </c>
      <c r="N106">
        <v>60.9</v>
      </c>
      <c r="O106">
        <f t="shared" si="1"/>
        <v>881.5</v>
      </c>
      <c r="P106">
        <v>94.1</v>
      </c>
      <c r="Q106">
        <v>-4.5</v>
      </c>
      <c r="R106">
        <v>4423</v>
      </c>
      <c r="S106">
        <v>9311.4</v>
      </c>
      <c r="T106">
        <v>1777.3</v>
      </c>
      <c r="U106">
        <v>46.4</v>
      </c>
      <c r="V106">
        <v>15103.9</v>
      </c>
      <c r="W106">
        <v>323.8</v>
      </c>
      <c r="X106">
        <v>1083.9000000000001</v>
      </c>
      <c r="Y106">
        <v>369.6</v>
      </c>
      <c r="Z106">
        <v>735.3</v>
      </c>
      <c r="AA106">
        <v>6842.1</v>
      </c>
      <c r="AB106">
        <v>803.4</v>
      </c>
      <c r="AC106">
        <v>0</v>
      </c>
      <c r="AD106">
        <v>332</v>
      </c>
      <c r="AE106">
        <v>63.4</v>
      </c>
      <c r="AF106">
        <v>740</v>
      </c>
      <c r="AG106">
        <v>4106.2</v>
      </c>
      <c r="AH106">
        <v>599.70000000000005</v>
      </c>
      <c r="AI106">
        <v>262.7</v>
      </c>
      <c r="AJ106">
        <v>401.9</v>
      </c>
      <c r="AK106">
        <v>7.3</v>
      </c>
      <c r="AL106">
        <v>351</v>
      </c>
      <c r="AM106">
        <v>155</v>
      </c>
      <c r="AN106">
        <v>193.2</v>
      </c>
      <c r="AO106">
        <v>53.6</v>
      </c>
      <c r="AP106">
        <v>95.9</v>
      </c>
      <c r="AQ106">
        <v>120.5</v>
      </c>
      <c r="AR106">
        <v>127.4</v>
      </c>
      <c r="AS106">
        <v>0</v>
      </c>
      <c r="AT106">
        <v>4.5</v>
      </c>
      <c r="AU106">
        <v>27.6</v>
      </c>
      <c r="AV106">
        <v>99.8</v>
      </c>
      <c r="AW106">
        <v>800.2</v>
      </c>
      <c r="AX106">
        <v>10.5</v>
      </c>
      <c r="AY106">
        <v>781.6</v>
      </c>
      <c r="AZ106">
        <v>343.4</v>
      </c>
      <c r="BA106">
        <v>473.1</v>
      </c>
      <c r="BB106">
        <v>9.6</v>
      </c>
      <c r="BC106">
        <v>846.6</v>
      </c>
      <c r="BD106">
        <v>178.6</v>
      </c>
      <c r="BE106">
        <v>224.7</v>
      </c>
      <c r="BF106">
        <v>69.8</v>
      </c>
      <c r="BG106">
        <v>113.6</v>
      </c>
      <c r="BH106">
        <v>8.3000000000000007</v>
      </c>
      <c r="BI106">
        <v>237.8</v>
      </c>
      <c r="BJ106">
        <v>152.4</v>
      </c>
      <c r="BK106">
        <v>29.4</v>
      </c>
      <c r="BL106">
        <v>123.1</v>
      </c>
      <c r="BM106">
        <v>12.4</v>
      </c>
      <c r="BN106">
        <v>0.35469107551487422</v>
      </c>
      <c r="BO106" s="4"/>
    </row>
    <row r="107" spans="1:67" x14ac:dyDescent="0.25">
      <c r="A107" s="1">
        <v>2006</v>
      </c>
      <c r="B107">
        <v>13865.1</v>
      </c>
      <c r="C107">
        <v>13814.6</v>
      </c>
      <c r="D107">
        <v>2124.1</v>
      </c>
      <c r="E107">
        <v>-207.9</v>
      </c>
      <c r="F107">
        <v>7479.9</v>
      </c>
      <c r="G107">
        <v>1049.5999999999999</v>
      </c>
      <c r="H107">
        <v>202.3</v>
      </c>
      <c r="I107">
        <v>1646.3</v>
      </c>
      <c r="J107">
        <v>550.6</v>
      </c>
      <c r="K107">
        <v>997</v>
      </c>
      <c r="L107">
        <v>208.1</v>
      </c>
      <c r="M107">
        <v>293.89999999999998</v>
      </c>
      <c r="N107">
        <v>51.5</v>
      </c>
      <c r="O107">
        <f t="shared" si="1"/>
        <v>945.5</v>
      </c>
      <c r="P107">
        <v>81.599999999999994</v>
      </c>
      <c r="Q107">
        <v>-7</v>
      </c>
      <c r="R107">
        <v>4729.2</v>
      </c>
      <c r="S107">
        <v>10180.9</v>
      </c>
      <c r="T107">
        <v>1883.6</v>
      </c>
      <c r="U107">
        <v>49.4</v>
      </c>
      <c r="V107">
        <v>16143.7</v>
      </c>
      <c r="W107">
        <v>347</v>
      </c>
      <c r="X107">
        <v>1143</v>
      </c>
      <c r="Y107">
        <v>393.6</v>
      </c>
      <c r="Z107">
        <v>768</v>
      </c>
      <c r="AA107">
        <v>7654.8</v>
      </c>
      <c r="AB107">
        <v>839.3</v>
      </c>
      <c r="AC107">
        <v>0</v>
      </c>
      <c r="AD107">
        <v>347</v>
      </c>
      <c r="AE107">
        <v>66.3</v>
      </c>
      <c r="AF107">
        <v>773</v>
      </c>
      <c r="AG107">
        <v>4298.5</v>
      </c>
      <c r="AH107">
        <v>632.5</v>
      </c>
      <c r="AI107">
        <v>299.39999999999998</v>
      </c>
      <c r="AJ107">
        <v>427.9</v>
      </c>
      <c r="AK107">
        <v>7.8</v>
      </c>
      <c r="AL107">
        <v>384.3</v>
      </c>
      <c r="AM107">
        <v>166.8</v>
      </c>
      <c r="AN107">
        <v>204.7</v>
      </c>
      <c r="AO107">
        <v>56.3</v>
      </c>
      <c r="AP107">
        <v>99.9</v>
      </c>
      <c r="AQ107">
        <v>133.19999999999999</v>
      </c>
      <c r="AR107">
        <v>134.19999999999999</v>
      </c>
      <c r="AS107">
        <v>0</v>
      </c>
      <c r="AT107">
        <v>4.8</v>
      </c>
      <c r="AU107">
        <v>29</v>
      </c>
      <c r="AV107">
        <v>105.2</v>
      </c>
      <c r="AW107">
        <v>841.2</v>
      </c>
      <c r="AX107">
        <v>11.1</v>
      </c>
      <c r="AY107">
        <v>851.4</v>
      </c>
      <c r="AZ107">
        <v>413</v>
      </c>
      <c r="BA107">
        <v>506.3</v>
      </c>
      <c r="BB107">
        <v>10</v>
      </c>
      <c r="BC107">
        <v>828.1</v>
      </c>
      <c r="BD107">
        <v>189.5</v>
      </c>
      <c r="BE107">
        <v>245.6</v>
      </c>
      <c r="BF107">
        <v>71.2</v>
      </c>
      <c r="BG107">
        <v>122.5</v>
      </c>
      <c r="BH107">
        <v>7.8</v>
      </c>
      <c r="BI107">
        <v>260.39999999999998</v>
      </c>
      <c r="BJ107">
        <v>159.1</v>
      </c>
      <c r="BK107">
        <v>31.1</v>
      </c>
      <c r="BL107">
        <v>127.9</v>
      </c>
      <c r="BM107">
        <v>12.9</v>
      </c>
      <c r="BN107">
        <v>0.35199999999999998</v>
      </c>
      <c r="BO107" s="4"/>
    </row>
    <row r="108" spans="1:67" x14ac:dyDescent="0.25">
      <c r="A108" s="1">
        <v>2007</v>
      </c>
      <c r="B108">
        <v>14560.9</v>
      </c>
      <c r="C108">
        <v>14451.9</v>
      </c>
      <c r="D108">
        <v>2252.8000000000002</v>
      </c>
      <c r="E108">
        <v>17.7</v>
      </c>
      <c r="F108">
        <v>7878.9</v>
      </c>
      <c r="G108">
        <v>994</v>
      </c>
      <c r="H108">
        <v>184.4</v>
      </c>
      <c r="I108">
        <v>1533.2</v>
      </c>
      <c r="J108">
        <v>633.6</v>
      </c>
      <c r="K108">
        <v>1036.8</v>
      </c>
      <c r="L108">
        <v>209.10000000000002</v>
      </c>
      <c r="M108">
        <v>301.39999999999998</v>
      </c>
      <c r="N108">
        <v>54.6</v>
      </c>
      <c r="O108">
        <f t="shared" si="1"/>
        <v>982.19999999999993</v>
      </c>
      <c r="P108">
        <v>98.3</v>
      </c>
      <c r="Q108">
        <v>-14.2</v>
      </c>
      <c r="R108">
        <v>4952.1000000000004</v>
      </c>
      <c r="S108">
        <v>10772.1</v>
      </c>
      <c r="T108">
        <v>2023.2</v>
      </c>
      <c r="U108">
        <v>50.6</v>
      </c>
      <c r="V108">
        <v>16356.7</v>
      </c>
      <c r="W108">
        <v>374.2</v>
      </c>
      <c r="X108">
        <v>1238.7</v>
      </c>
      <c r="Y108">
        <v>410.3</v>
      </c>
      <c r="Z108">
        <v>803.6</v>
      </c>
      <c r="AA108">
        <v>8316.4</v>
      </c>
      <c r="AB108">
        <v>890.1</v>
      </c>
      <c r="AC108">
        <v>0</v>
      </c>
      <c r="AD108">
        <v>344.8</v>
      </c>
      <c r="AE108">
        <v>69.8</v>
      </c>
      <c r="AF108">
        <v>820.3</v>
      </c>
      <c r="AG108">
        <v>4473.8999999999996</v>
      </c>
      <c r="AH108">
        <v>669.9</v>
      </c>
      <c r="AI108">
        <v>321.89999999999998</v>
      </c>
      <c r="AJ108">
        <v>455.5</v>
      </c>
      <c r="AK108">
        <v>8.1</v>
      </c>
      <c r="AL108">
        <v>397.1</v>
      </c>
      <c r="AM108">
        <v>177.4</v>
      </c>
      <c r="AN108">
        <v>219.2</v>
      </c>
      <c r="AO108">
        <v>58.9</v>
      </c>
      <c r="AP108">
        <v>105</v>
      </c>
      <c r="AQ108">
        <v>147.6</v>
      </c>
      <c r="AR108">
        <v>141.9</v>
      </c>
      <c r="AS108">
        <v>0</v>
      </c>
      <c r="AT108">
        <v>4.9000000000000004</v>
      </c>
      <c r="AU108">
        <v>30.4</v>
      </c>
      <c r="AV108">
        <v>111.5</v>
      </c>
      <c r="AW108">
        <v>879.8</v>
      </c>
      <c r="AX108">
        <v>11.7</v>
      </c>
      <c r="AY108">
        <v>885.3</v>
      </c>
      <c r="AZ108">
        <v>493.7</v>
      </c>
      <c r="BA108">
        <v>544.79999999999995</v>
      </c>
      <c r="BB108">
        <v>9.9</v>
      </c>
      <c r="BC108">
        <v>680.6</v>
      </c>
      <c r="BD108">
        <v>206.4</v>
      </c>
      <c r="BE108">
        <v>268</v>
      </c>
      <c r="BF108">
        <v>70.400000000000006</v>
      </c>
      <c r="BG108">
        <v>131.80000000000001</v>
      </c>
      <c r="BH108">
        <v>7.9</v>
      </c>
      <c r="BI108">
        <v>286.8</v>
      </c>
      <c r="BJ108">
        <v>166.7</v>
      </c>
      <c r="BK108">
        <v>33.200000000000003</v>
      </c>
      <c r="BL108">
        <v>133.4</v>
      </c>
      <c r="BM108">
        <v>13.5</v>
      </c>
      <c r="BN108">
        <v>0.35673839184597955</v>
      </c>
      <c r="BO108" s="4"/>
    </row>
    <row r="109" spans="1:67" x14ac:dyDescent="0.25">
      <c r="A109" s="1">
        <v>2008</v>
      </c>
      <c r="B109">
        <v>14867.5</v>
      </c>
      <c r="C109">
        <v>14712.8</v>
      </c>
      <c r="D109">
        <v>2358.8000000000002</v>
      </c>
      <c r="E109">
        <v>182.9</v>
      </c>
      <c r="F109">
        <v>8057</v>
      </c>
      <c r="G109">
        <v>960.9</v>
      </c>
      <c r="H109">
        <v>256.7</v>
      </c>
      <c r="I109">
        <v>1285.8</v>
      </c>
      <c r="J109">
        <v>672.4</v>
      </c>
      <c r="K109">
        <v>1049.7</v>
      </c>
      <c r="L109">
        <v>208</v>
      </c>
      <c r="M109">
        <v>301.10000000000002</v>
      </c>
      <c r="N109">
        <v>52.6</v>
      </c>
      <c r="O109">
        <f t="shared" si="1"/>
        <v>997.1</v>
      </c>
      <c r="P109">
        <v>114</v>
      </c>
      <c r="Q109">
        <v>-18.2</v>
      </c>
      <c r="R109">
        <v>5200.2</v>
      </c>
      <c r="S109">
        <v>11557.2</v>
      </c>
      <c r="T109">
        <v>2128.1999999999998</v>
      </c>
      <c r="U109">
        <v>52</v>
      </c>
      <c r="V109">
        <v>16043.7</v>
      </c>
      <c r="W109">
        <v>407.6</v>
      </c>
      <c r="X109">
        <v>1304.0999999999999</v>
      </c>
      <c r="Y109">
        <v>416.5</v>
      </c>
      <c r="Z109">
        <v>855.2</v>
      </c>
      <c r="AA109">
        <v>8919.1</v>
      </c>
      <c r="AB109">
        <v>927.8</v>
      </c>
      <c r="AC109">
        <v>0</v>
      </c>
      <c r="AD109">
        <v>335.9</v>
      </c>
      <c r="AE109">
        <v>73.7</v>
      </c>
      <c r="AF109">
        <v>854.2</v>
      </c>
      <c r="AG109">
        <v>4565.3</v>
      </c>
      <c r="AH109">
        <v>699.3</v>
      </c>
      <c r="AI109">
        <v>346.4</v>
      </c>
      <c r="AJ109">
        <v>486.9</v>
      </c>
      <c r="AK109">
        <v>8.3000000000000007</v>
      </c>
      <c r="AL109">
        <v>390.9</v>
      </c>
      <c r="AM109">
        <v>192.6</v>
      </c>
      <c r="AN109">
        <v>234.2</v>
      </c>
      <c r="AO109">
        <v>60.1</v>
      </c>
      <c r="AP109">
        <v>112</v>
      </c>
      <c r="AQ109">
        <v>159.69999999999999</v>
      </c>
      <c r="AR109">
        <v>150.5</v>
      </c>
      <c r="AS109">
        <v>0</v>
      </c>
      <c r="AT109">
        <v>4.8</v>
      </c>
      <c r="AU109">
        <v>32.200000000000003</v>
      </c>
      <c r="AV109">
        <v>118.3</v>
      </c>
      <c r="AW109">
        <v>911.1</v>
      </c>
      <c r="AX109">
        <v>12.5</v>
      </c>
      <c r="AY109">
        <v>846.7</v>
      </c>
      <c r="AZ109">
        <v>551.4</v>
      </c>
      <c r="BA109">
        <v>574.29999999999995</v>
      </c>
      <c r="BB109">
        <v>9.6</v>
      </c>
      <c r="BC109">
        <v>506.4</v>
      </c>
      <c r="BD109">
        <v>223.8</v>
      </c>
      <c r="BE109">
        <v>284.2</v>
      </c>
      <c r="BF109">
        <v>66.3</v>
      </c>
      <c r="BG109">
        <v>145</v>
      </c>
      <c r="BH109">
        <v>8.6999999999999993</v>
      </c>
      <c r="BI109">
        <v>300.7</v>
      </c>
      <c r="BJ109">
        <v>173.4</v>
      </c>
      <c r="BK109">
        <v>35.299999999999997</v>
      </c>
      <c r="BL109">
        <v>138.1</v>
      </c>
      <c r="BM109">
        <v>15.6</v>
      </c>
      <c r="BN109">
        <v>0.35260490664399424</v>
      </c>
      <c r="BO109" s="4"/>
    </row>
    <row r="110" spans="1:67" x14ac:dyDescent="0.25">
      <c r="A110" s="1">
        <v>2009</v>
      </c>
      <c r="B110">
        <v>14590.9</v>
      </c>
      <c r="C110">
        <v>14448.9</v>
      </c>
      <c r="D110">
        <v>2371.5</v>
      </c>
      <c r="E110">
        <v>192.2</v>
      </c>
      <c r="F110">
        <v>7758.5</v>
      </c>
      <c r="G110">
        <v>938.5</v>
      </c>
      <c r="H110">
        <v>327.3</v>
      </c>
      <c r="I110">
        <v>1386.8</v>
      </c>
      <c r="J110">
        <v>539.29999999999995</v>
      </c>
      <c r="K110">
        <v>1026.8</v>
      </c>
      <c r="L110">
        <v>211.3</v>
      </c>
      <c r="M110">
        <v>279.60000000000002</v>
      </c>
      <c r="N110">
        <v>58.3</v>
      </c>
      <c r="O110">
        <f t="shared" si="1"/>
        <v>968.5</v>
      </c>
      <c r="P110">
        <v>124.4</v>
      </c>
      <c r="Q110">
        <v>-16.100000000000001</v>
      </c>
      <c r="R110">
        <v>5120.2</v>
      </c>
      <c r="S110">
        <v>11029.7</v>
      </c>
      <c r="T110">
        <v>2193.1999999999998</v>
      </c>
      <c r="U110">
        <v>49.5</v>
      </c>
      <c r="V110">
        <v>15708.5</v>
      </c>
      <c r="W110">
        <v>418.7</v>
      </c>
      <c r="X110">
        <v>1355.1</v>
      </c>
      <c r="Y110">
        <v>419.4</v>
      </c>
      <c r="Z110">
        <v>885.7</v>
      </c>
      <c r="AA110">
        <v>8918.4</v>
      </c>
      <c r="AB110">
        <v>956.4</v>
      </c>
      <c r="AC110">
        <v>0</v>
      </c>
      <c r="AD110">
        <v>329.8</v>
      </c>
      <c r="AE110">
        <v>74.8</v>
      </c>
      <c r="AF110">
        <v>881.6</v>
      </c>
      <c r="AG110">
        <v>4560</v>
      </c>
      <c r="AH110">
        <v>702.7</v>
      </c>
      <c r="AI110">
        <v>342.5</v>
      </c>
      <c r="AJ110">
        <v>502.1</v>
      </c>
      <c r="AK110">
        <v>8.3000000000000007</v>
      </c>
      <c r="AL110">
        <v>373.1</v>
      </c>
      <c r="AM110">
        <v>202.4</v>
      </c>
      <c r="AN110">
        <v>238.9</v>
      </c>
      <c r="AO110">
        <v>60.9</v>
      </c>
      <c r="AP110">
        <v>118.4</v>
      </c>
      <c r="AQ110">
        <v>165.2</v>
      </c>
      <c r="AR110">
        <v>154.5</v>
      </c>
      <c r="AS110">
        <v>0</v>
      </c>
      <c r="AT110">
        <v>4.7</v>
      </c>
      <c r="AU110">
        <v>33.200000000000003</v>
      </c>
      <c r="AV110">
        <v>121.4</v>
      </c>
      <c r="AW110">
        <v>921.2</v>
      </c>
      <c r="AX110">
        <v>13.1</v>
      </c>
      <c r="AY110">
        <v>663.2</v>
      </c>
      <c r="AZ110">
        <v>436.7</v>
      </c>
      <c r="BA110">
        <v>564.4</v>
      </c>
      <c r="BB110">
        <v>8.8000000000000007</v>
      </c>
      <c r="BC110">
        <v>381.2</v>
      </c>
      <c r="BD110">
        <v>226</v>
      </c>
      <c r="BE110">
        <v>274.60000000000002</v>
      </c>
      <c r="BF110">
        <v>63.8</v>
      </c>
      <c r="BG110">
        <v>147.30000000000001</v>
      </c>
      <c r="BH110">
        <v>8.3000000000000007</v>
      </c>
      <c r="BI110">
        <v>309.5</v>
      </c>
      <c r="BJ110">
        <v>175.5</v>
      </c>
      <c r="BK110">
        <v>34.9</v>
      </c>
      <c r="BL110">
        <v>140.69999999999999</v>
      </c>
      <c r="BM110">
        <v>17.3</v>
      </c>
      <c r="BN110">
        <v>0.33626278854116176</v>
      </c>
      <c r="BO110" s="4"/>
    </row>
    <row r="111" spans="1:67" x14ac:dyDescent="0.25">
      <c r="A111" s="1">
        <v>2010</v>
      </c>
      <c r="B111">
        <v>15187.8</v>
      </c>
      <c r="C111">
        <v>14992.1</v>
      </c>
      <c r="D111">
        <v>2390.9</v>
      </c>
      <c r="E111">
        <v>61</v>
      </c>
      <c r="F111">
        <v>7924.9</v>
      </c>
      <c r="G111">
        <v>1108.7</v>
      </c>
      <c r="H111">
        <v>394.2</v>
      </c>
      <c r="I111">
        <v>1728.7</v>
      </c>
      <c r="J111">
        <v>465.2</v>
      </c>
      <c r="K111">
        <v>1063.0999999999999</v>
      </c>
      <c r="L111">
        <v>222</v>
      </c>
      <c r="M111">
        <v>295.10000000000002</v>
      </c>
      <c r="N111">
        <v>55.8</v>
      </c>
      <c r="O111">
        <f t="shared" si="1"/>
        <v>1007.3</v>
      </c>
      <c r="P111">
        <v>126.8</v>
      </c>
      <c r="Q111">
        <v>-20.100000000000001</v>
      </c>
      <c r="R111">
        <v>5224</v>
      </c>
      <c r="S111">
        <v>11286.3</v>
      </c>
      <c r="T111">
        <v>2288.9</v>
      </c>
      <c r="U111">
        <v>48.1</v>
      </c>
      <c r="V111">
        <v>15734.9</v>
      </c>
      <c r="W111">
        <v>433.7</v>
      </c>
      <c r="X111">
        <v>1428.2</v>
      </c>
      <c r="Y111">
        <v>427.1</v>
      </c>
      <c r="Z111">
        <v>923.4</v>
      </c>
      <c r="AA111">
        <v>9249.1</v>
      </c>
      <c r="AB111">
        <v>1012.2</v>
      </c>
      <c r="AC111">
        <v>0</v>
      </c>
      <c r="AD111">
        <v>332.5</v>
      </c>
      <c r="AE111">
        <v>77</v>
      </c>
      <c r="AF111">
        <v>935.1</v>
      </c>
      <c r="AG111">
        <v>4535.3999999999996</v>
      </c>
      <c r="AH111">
        <v>701.7</v>
      </c>
      <c r="AI111">
        <v>340.4</v>
      </c>
      <c r="AJ111">
        <v>516.4</v>
      </c>
      <c r="AK111">
        <v>7.9</v>
      </c>
      <c r="AL111">
        <v>367.3</v>
      </c>
      <c r="AM111">
        <v>205.4</v>
      </c>
      <c r="AN111">
        <v>249.4</v>
      </c>
      <c r="AO111">
        <v>61.6</v>
      </c>
      <c r="AP111">
        <v>123.2</v>
      </c>
      <c r="AQ111">
        <v>168.2</v>
      </c>
      <c r="AR111">
        <v>161.1</v>
      </c>
      <c r="AS111">
        <v>0</v>
      </c>
      <c r="AT111">
        <v>4.7</v>
      </c>
      <c r="AU111">
        <v>33.6</v>
      </c>
      <c r="AV111">
        <v>127.5</v>
      </c>
      <c r="AW111">
        <v>915</v>
      </c>
      <c r="AX111">
        <v>14.1</v>
      </c>
      <c r="AY111">
        <v>783.2</v>
      </c>
      <c r="AZ111">
        <v>365.8</v>
      </c>
      <c r="BA111">
        <v>578.20000000000005</v>
      </c>
      <c r="BB111">
        <v>9.1999999999999993</v>
      </c>
      <c r="BC111">
        <v>367.4</v>
      </c>
      <c r="BD111">
        <v>226.4</v>
      </c>
      <c r="BE111">
        <v>282.39999999999998</v>
      </c>
      <c r="BF111">
        <v>69.400000000000006</v>
      </c>
      <c r="BG111">
        <v>147.9</v>
      </c>
      <c r="BH111">
        <v>8.8000000000000007</v>
      </c>
      <c r="BI111">
        <v>303.39999999999998</v>
      </c>
      <c r="BJ111">
        <v>181.6</v>
      </c>
      <c r="BK111">
        <v>36.1</v>
      </c>
      <c r="BL111">
        <v>145.5</v>
      </c>
      <c r="BM111">
        <v>18.8</v>
      </c>
      <c r="BN111">
        <v>0.31548815018812304</v>
      </c>
      <c r="BO111" s="4"/>
    </row>
    <row r="112" spans="1:67" x14ac:dyDescent="0.25">
      <c r="A112" s="1">
        <v>2011</v>
      </c>
      <c r="B112">
        <v>15779</v>
      </c>
      <c r="C112">
        <v>15542.6</v>
      </c>
      <c r="D112">
        <v>2474.5</v>
      </c>
      <c r="E112">
        <v>-53.2</v>
      </c>
      <c r="F112">
        <v>8225.9</v>
      </c>
      <c r="G112">
        <v>1229.3</v>
      </c>
      <c r="H112">
        <v>478.6</v>
      </c>
      <c r="I112">
        <v>1809.8</v>
      </c>
      <c r="J112">
        <v>461.7</v>
      </c>
      <c r="K112">
        <v>1103.7</v>
      </c>
      <c r="L112">
        <v>236.39999999999998</v>
      </c>
      <c r="M112">
        <v>311.3</v>
      </c>
      <c r="N112">
        <v>60</v>
      </c>
      <c r="O112">
        <f t="shared" si="1"/>
        <v>1043.7</v>
      </c>
      <c r="P112">
        <v>128.1</v>
      </c>
      <c r="Q112">
        <v>-19.399999999999999</v>
      </c>
      <c r="R112">
        <v>5459.7</v>
      </c>
      <c r="S112">
        <v>11799.6</v>
      </c>
      <c r="T112">
        <v>2405.8000000000002</v>
      </c>
      <c r="U112">
        <v>51</v>
      </c>
      <c r="V112">
        <v>15841.7</v>
      </c>
      <c r="W112">
        <v>465.7</v>
      </c>
      <c r="X112">
        <v>1506.5</v>
      </c>
      <c r="Y112">
        <v>433.6</v>
      </c>
      <c r="Z112">
        <v>954.8</v>
      </c>
      <c r="AA112">
        <v>9800.5</v>
      </c>
      <c r="AB112">
        <v>1040.2</v>
      </c>
      <c r="AC112">
        <v>0</v>
      </c>
      <c r="AD112">
        <v>337</v>
      </c>
      <c r="AE112">
        <v>80.599999999999994</v>
      </c>
      <c r="AF112">
        <v>959.7</v>
      </c>
      <c r="AG112">
        <v>4644.7</v>
      </c>
      <c r="AH112">
        <v>728.1</v>
      </c>
      <c r="AI112">
        <v>354.1</v>
      </c>
      <c r="AJ112">
        <v>542.20000000000005</v>
      </c>
      <c r="AK112">
        <v>8</v>
      </c>
      <c r="AL112">
        <v>365</v>
      </c>
      <c r="AM112">
        <v>216.9</v>
      </c>
      <c r="AN112">
        <v>262.60000000000002</v>
      </c>
      <c r="AO112">
        <v>62.6</v>
      </c>
      <c r="AP112">
        <v>128</v>
      </c>
      <c r="AQ112">
        <v>176.5</v>
      </c>
      <c r="AR112">
        <v>167.8</v>
      </c>
      <c r="AS112">
        <v>0</v>
      </c>
      <c r="AT112">
        <v>4.8</v>
      </c>
      <c r="AU112">
        <v>35</v>
      </c>
      <c r="AV112">
        <v>132.9</v>
      </c>
      <c r="AW112">
        <v>931.4</v>
      </c>
      <c r="AX112">
        <v>15.3</v>
      </c>
      <c r="AY112">
        <v>887.2</v>
      </c>
      <c r="AZ112">
        <v>391.5</v>
      </c>
      <c r="BA112">
        <v>622.29999999999995</v>
      </c>
      <c r="BB112">
        <v>9.8000000000000007</v>
      </c>
      <c r="BC112">
        <v>369.1</v>
      </c>
      <c r="BD112">
        <v>249.8</v>
      </c>
      <c r="BE112">
        <v>303.39999999999998</v>
      </c>
      <c r="BF112">
        <v>69.099999999999994</v>
      </c>
      <c r="BG112">
        <v>144.19999999999999</v>
      </c>
      <c r="BH112">
        <v>7.6</v>
      </c>
      <c r="BI112">
        <v>295.39999999999998</v>
      </c>
      <c r="BJ112">
        <v>185.5</v>
      </c>
      <c r="BK112">
        <v>38</v>
      </c>
      <c r="BL112">
        <v>147.4</v>
      </c>
      <c r="BM112">
        <v>19.8</v>
      </c>
      <c r="BN112">
        <v>0.31572673220698177</v>
      </c>
      <c r="BO112" s="4"/>
    </row>
    <row r="113" spans="1:67" x14ac:dyDescent="0.25">
      <c r="A113" s="1">
        <v>2012</v>
      </c>
      <c r="B113">
        <v>16429.3</v>
      </c>
      <c r="C113">
        <v>16197</v>
      </c>
      <c r="D113">
        <v>2576</v>
      </c>
      <c r="E113">
        <v>-241.3</v>
      </c>
      <c r="F113">
        <v>8566.7000000000007</v>
      </c>
      <c r="G113">
        <v>1347.3</v>
      </c>
      <c r="H113">
        <v>518</v>
      </c>
      <c r="I113">
        <v>1997.4</v>
      </c>
      <c r="J113">
        <v>503.7</v>
      </c>
      <c r="K113">
        <v>1136.0999999999999</v>
      </c>
      <c r="L113">
        <v>246.2</v>
      </c>
      <c r="M113">
        <v>324.39999999999998</v>
      </c>
      <c r="N113">
        <v>58</v>
      </c>
      <c r="O113">
        <f t="shared" si="1"/>
        <v>1078.0999999999999</v>
      </c>
      <c r="P113">
        <v>98.8</v>
      </c>
      <c r="Q113">
        <v>-15.4</v>
      </c>
      <c r="R113">
        <v>5699.6</v>
      </c>
      <c r="S113">
        <v>12126.7</v>
      </c>
      <c r="T113">
        <v>2514.4</v>
      </c>
      <c r="U113">
        <v>52.7</v>
      </c>
      <c r="V113">
        <v>16299.7</v>
      </c>
      <c r="W113">
        <v>499.4</v>
      </c>
      <c r="X113">
        <v>1574.9</v>
      </c>
      <c r="Y113">
        <v>440.2</v>
      </c>
      <c r="Z113">
        <v>969</v>
      </c>
      <c r="AA113">
        <v>10142</v>
      </c>
      <c r="AB113">
        <v>1064.0999999999999</v>
      </c>
      <c r="AC113">
        <v>0</v>
      </c>
      <c r="AD113">
        <v>347.6</v>
      </c>
      <c r="AE113">
        <v>83.3</v>
      </c>
      <c r="AF113">
        <v>980.8</v>
      </c>
      <c r="AG113">
        <v>4727.5</v>
      </c>
      <c r="AH113">
        <v>761.6</v>
      </c>
      <c r="AI113">
        <v>374.1</v>
      </c>
      <c r="AJ113">
        <v>571</v>
      </c>
      <c r="AK113">
        <v>8.5</v>
      </c>
      <c r="AL113">
        <v>367.2</v>
      </c>
      <c r="AM113">
        <v>232</v>
      </c>
      <c r="AN113">
        <v>275.39999999999998</v>
      </c>
      <c r="AO113">
        <v>63.6</v>
      </c>
      <c r="AP113">
        <v>131</v>
      </c>
      <c r="AQ113">
        <v>185.2</v>
      </c>
      <c r="AR113">
        <v>172.5</v>
      </c>
      <c r="AS113">
        <v>0</v>
      </c>
      <c r="AT113">
        <v>4.8</v>
      </c>
      <c r="AU113">
        <v>36.4</v>
      </c>
      <c r="AV113">
        <v>136.1</v>
      </c>
      <c r="AW113">
        <v>950.9</v>
      </c>
      <c r="AX113">
        <v>16.5</v>
      </c>
      <c r="AY113">
        <v>984.1</v>
      </c>
      <c r="AZ113">
        <v>461.4</v>
      </c>
      <c r="BA113">
        <v>655.7</v>
      </c>
      <c r="BB113">
        <v>10.5</v>
      </c>
      <c r="BC113">
        <v>421.5</v>
      </c>
      <c r="BD113">
        <v>272.10000000000002</v>
      </c>
      <c r="BE113">
        <v>313.39999999999998</v>
      </c>
      <c r="BF113">
        <v>70.2</v>
      </c>
      <c r="BG113">
        <v>142.9</v>
      </c>
      <c r="BH113">
        <v>5.9</v>
      </c>
      <c r="BI113">
        <v>281.39999999999998</v>
      </c>
      <c r="BJ113">
        <v>186.2</v>
      </c>
      <c r="BK113">
        <v>39.1</v>
      </c>
      <c r="BL113">
        <v>147.1</v>
      </c>
      <c r="BM113">
        <v>21.6</v>
      </c>
      <c r="BN113">
        <v>0.32685753728016564</v>
      </c>
      <c r="BO113" s="4"/>
    </row>
    <row r="114" spans="1:67" x14ac:dyDescent="0.25">
      <c r="A114" s="1">
        <v>2013</v>
      </c>
      <c r="B114">
        <v>17015.599999999999</v>
      </c>
      <c r="C114">
        <v>16784.900000000001</v>
      </c>
      <c r="D114">
        <v>2681.2</v>
      </c>
      <c r="E114">
        <v>-160.30000000000001</v>
      </c>
      <c r="F114">
        <v>8834.2000000000007</v>
      </c>
      <c r="G114">
        <v>1403.6</v>
      </c>
      <c r="H114">
        <v>557</v>
      </c>
      <c r="I114">
        <v>2010.7</v>
      </c>
      <c r="J114">
        <v>465.9</v>
      </c>
      <c r="K114">
        <v>1188.7</v>
      </c>
      <c r="L114">
        <v>259.89999999999998</v>
      </c>
      <c r="M114">
        <v>343.9</v>
      </c>
      <c r="N114">
        <v>59.7</v>
      </c>
      <c r="O114">
        <f t="shared" si="1"/>
        <v>1129</v>
      </c>
      <c r="P114">
        <v>110.3</v>
      </c>
      <c r="Q114">
        <v>-15.9</v>
      </c>
      <c r="R114">
        <v>5897.2</v>
      </c>
      <c r="S114">
        <v>12641.7</v>
      </c>
      <c r="T114">
        <v>2666.5</v>
      </c>
      <c r="U114">
        <v>52.7</v>
      </c>
      <c r="V114">
        <v>17441.599999999999</v>
      </c>
      <c r="W114">
        <v>530.70000000000005</v>
      </c>
      <c r="X114">
        <v>1686.4</v>
      </c>
      <c r="Y114">
        <v>449.4</v>
      </c>
      <c r="Z114">
        <v>979.9</v>
      </c>
      <c r="AA114">
        <v>10492.1</v>
      </c>
      <c r="AB114">
        <v>1100</v>
      </c>
      <c r="AC114">
        <v>0</v>
      </c>
      <c r="AD114">
        <v>371.1</v>
      </c>
      <c r="AE114">
        <v>89.1</v>
      </c>
      <c r="AF114">
        <v>1010.9</v>
      </c>
      <c r="AG114">
        <v>4779.6000000000004</v>
      </c>
      <c r="AH114">
        <v>795</v>
      </c>
      <c r="AI114">
        <v>383.9</v>
      </c>
      <c r="AJ114">
        <v>599.9</v>
      </c>
      <c r="AK114">
        <v>8.6</v>
      </c>
      <c r="AL114">
        <v>389.2</v>
      </c>
      <c r="AM114">
        <v>249.2</v>
      </c>
      <c r="AN114">
        <v>285.89999999999998</v>
      </c>
      <c r="AO114">
        <v>64.7</v>
      </c>
      <c r="AP114">
        <v>131.5</v>
      </c>
      <c r="AQ114">
        <v>191.1</v>
      </c>
      <c r="AR114">
        <v>176.9</v>
      </c>
      <c r="AS114">
        <v>0</v>
      </c>
      <c r="AT114">
        <v>5.0999999999999996</v>
      </c>
      <c r="AU114">
        <v>38.700000000000003</v>
      </c>
      <c r="AV114">
        <v>138.19999999999999</v>
      </c>
      <c r="AW114">
        <v>967.1</v>
      </c>
      <c r="AX114">
        <v>17.600000000000001</v>
      </c>
      <c r="AY114">
        <v>1022</v>
      </c>
      <c r="AZ114">
        <v>476.7</v>
      </c>
      <c r="BA114">
        <v>692.7</v>
      </c>
      <c r="BB114">
        <v>11</v>
      </c>
      <c r="BC114">
        <v>499</v>
      </c>
      <c r="BD114">
        <v>283.7</v>
      </c>
      <c r="BE114">
        <v>337.9</v>
      </c>
      <c r="BF114">
        <v>71.099999999999994</v>
      </c>
      <c r="BG114">
        <v>132.9</v>
      </c>
      <c r="BH114">
        <v>5.3</v>
      </c>
      <c r="BI114">
        <v>271.2</v>
      </c>
      <c r="BJ114">
        <v>187.9</v>
      </c>
      <c r="BK114">
        <v>44.4</v>
      </c>
      <c r="BL114">
        <v>143.5</v>
      </c>
      <c r="BM114">
        <v>22.7</v>
      </c>
      <c r="BN114">
        <v>0.32773816214106166</v>
      </c>
      <c r="BO114" s="4"/>
    </row>
    <row r="115" spans="1:67" x14ac:dyDescent="0.25">
      <c r="A115" s="1">
        <v>2014</v>
      </c>
      <c r="B115">
        <v>17768.3</v>
      </c>
      <c r="C115">
        <v>17527.3</v>
      </c>
      <c r="D115">
        <v>2815</v>
      </c>
      <c r="E115">
        <v>-289.2</v>
      </c>
      <c r="F115">
        <v>9249.1</v>
      </c>
      <c r="G115">
        <v>1447.7</v>
      </c>
      <c r="H115">
        <v>604.6</v>
      </c>
      <c r="I115">
        <v>2120.1999999999998</v>
      </c>
      <c r="J115">
        <v>516.1</v>
      </c>
      <c r="K115">
        <v>1240.8</v>
      </c>
      <c r="L115">
        <v>272.7</v>
      </c>
      <c r="M115">
        <v>361.7</v>
      </c>
      <c r="N115">
        <v>58.1</v>
      </c>
      <c r="O115">
        <f t="shared" si="1"/>
        <v>1182.7</v>
      </c>
      <c r="P115">
        <v>132.9</v>
      </c>
      <c r="Q115">
        <v>-11</v>
      </c>
      <c r="R115">
        <v>6138.8</v>
      </c>
      <c r="S115">
        <v>13245</v>
      </c>
      <c r="T115">
        <v>2792.1</v>
      </c>
      <c r="U115">
        <v>52.2</v>
      </c>
      <c r="V115">
        <v>18256.8</v>
      </c>
      <c r="W115">
        <v>557.9</v>
      </c>
      <c r="X115">
        <v>1773.5</v>
      </c>
      <c r="Y115">
        <v>460.7</v>
      </c>
      <c r="Z115">
        <v>992.4</v>
      </c>
      <c r="AA115">
        <v>10747.2</v>
      </c>
      <c r="AB115">
        <v>1115.3</v>
      </c>
      <c r="AC115">
        <v>0</v>
      </c>
      <c r="AD115">
        <v>384</v>
      </c>
      <c r="AE115">
        <v>93.6</v>
      </c>
      <c r="AF115">
        <v>1021.7</v>
      </c>
      <c r="AG115">
        <v>4859.3</v>
      </c>
      <c r="AH115">
        <v>829</v>
      </c>
      <c r="AI115">
        <v>411.2</v>
      </c>
      <c r="AJ115">
        <v>633.29999999999995</v>
      </c>
      <c r="AK115">
        <v>8.5</v>
      </c>
      <c r="AL115">
        <v>416.4</v>
      </c>
      <c r="AM115">
        <v>264.39999999999998</v>
      </c>
      <c r="AN115">
        <v>302.5</v>
      </c>
      <c r="AO115">
        <v>66.400000000000006</v>
      </c>
      <c r="AP115">
        <v>131.6</v>
      </c>
      <c r="AQ115">
        <v>197.2</v>
      </c>
      <c r="AR115">
        <v>182.3</v>
      </c>
      <c r="AS115">
        <v>0</v>
      </c>
      <c r="AT115">
        <v>5.4</v>
      </c>
      <c r="AU115">
        <v>41.3</v>
      </c>
      <c r="AV115">
        <v>141</v>
      </c>
      <c r="AW115">
        <v>980.1</v>
      </c>
      <c r="AX115">
        <v>18.8</v>
      </c>
      <c r="AY115">
        <v>1085.5</v>
      </c>
      <c r="AZ115">
        <v>561</v>
      </c>
      <c r="BA115">
        <v>730.5</v>
      </c>
      <c r="BB115">
        <v>11.3</v>
      </c>
      <c r="BC115">
        <v>548.79999999999995</v>
      </c>
      <c r="BD115">
        <v>297.5</v>
      </c>
      <c r="BE115">
        <v>359.5</v>
      </c>
      <c r="BF115">
        <v>73.400000000000006</v>
      </c>
      <c r="BG115">
        <v>132</v>
      </c>
      <c r="BH115">
        <v>5.3</v>
      </c>
      <c r="BI115">
        <v>277</v>
      </c>
      <c r="BJ115">
        <v>187.2</v>
      </c>
      <c r="BK115">
        <v>45.9</v>
      </c>
      <c r="BL115">
        <v>141.30000000000001</v>
      </c>
      <c r="BM115">
        <v>22.5</v>
      </c>
      <c r="BN115">
        <v>0.33074984045947664</v>
      </c>
      <c r="BO115" s="4"/>
    </row>
    <row r="116" spans="1:67" x14ac:dyDescent="0.25">
      <c r="A116" s="1">
        <v>2015</v>
      </c>
      <c r="B116">
        <v>18449.400000000001</v>
      </c>
      <c r="C116">
        <v>18224.8</v>
      </c>
      <c r="D116">
        <v>2916.5</v>
      </c>
      <c r="E116">
        <v>-254.9</v>
      </c>
      <c r="F116">
        <v>9698.2000000000007</v>
      </c>
      <c r="G116">
        <v>1422.2</v>
      </c>
      <c r="H116">
        <v>648.1</v>
      </c>
      <c r="I116">
        <v>2061.5</v>
      </c>
      <c r="J116">
        <v>586.79999999999995</v>
      </c>
      <c r="K116">
        <v>1277.0999999999999</v>
      </c>
      <c r="L116">
        <v>281.89999999999998</v>
      </c>
      <c r="M116">
        <v>375.5</v>
      </c>
      <c r="N116">
        <v>57.3</v>
      </c>
      <c r="O116">
        <f t="shared" si="1"/>
        <v>1219.8</v>
      </c>
      <c r="P116">
        <v>156.69999999999999</v>
      </c>
      <c r="Q116">
        <v>-5.5</v>
      </c>
      <c r="R116">
        <v>6304.7</v>
      </c>
      <c r="S116">
        <v>13448.3</v>
      </c>
      <c r="T116">
        <v>2892.7</v>
      </c>
      <c r="U116">
        <v>53.2</v>
      </c>
      <c r="V116">
        <v>18906.8</v>
      </c>
      <c r="W116">
        <v>584.1</v>
      </c>
      <c r="X116">
        <v>1829.4</v>
      </c>
      <c r="Y116">
        <v>479.1</v>
      </c>
      <c r="Z116">
        <v>993.4</v>
      </c>
      <c r="AA116">
        <v>10928</v>
      </c>
      <c r="AB116">
        <v>1119.5999999999999</v>
      </c>
      <c r="AC116">
        <v>0</v>
      </c>
      <c r="AD116">
        <v>391.9</v>
      </c>
      <c r="AE116">
        <v>96.8</v>
      </c>
      <c r="AF116">
        <v>1022.8</v>
      </c>
      <c r="AG116">
        <v>5006</v>
      </c>
      <c r="AH116">
        <v>860.1</v>
      </c>
      <c r="AI116">
        <v>425</v>
      </c>
      <c r="AJ116">
        <v>667.9</v>
      </c>
      <c r="AK116">
        <v>8.6</v>
      </c>
      <c r="AL116">
        <v>432.2</v>
      </c>
      <c r="AM116">
        <v>277.7</v>
      </c>
      <c r="AN116">
        <v>321.39999999999998</v>
      </c>
      <c r="AO116">
        <v>68.8</v>
      </c>
      <c r="AP116">
        <v>131.19999999999999</v>
      </c>
      <c r="AQ116">
        <v>201.2</v>
      </c>
      <c r="AR116">
        <v>184.8</v>
      </c>
      <c r="AS116">
        <v>0</v>
      </c>
      <c r="AT116">
        <v>5.5</v>
      </c>
      <c r="AU116">
        <v>43.2</v>
      </c>
      <c r="AV116">
        <v>141.6</v>
      </c>
      <c r="AW116">
        <v>1004.3</v>
      </c>
      <c r="AX116">
        <v>19.8</v>
      </c>
      <c r="AY116">
        <v>1101.7</v>
      </c>
      <c r="AZ116">
        <v>552.9</v>
      </c>
      <c r="BA116">
        <v>763.3</v>
      </c>
      <c r="BB116">
        <v>11.7</v>
      </c>
      <c r="BC116">
        <v>622.1</v>
      </c>
      <c r="BD116">
        <v>307.10000000000002</v>
      </c>
      <c r="BE116">
        <v>378.9</v>
      </c>
      <c r="BF116">
        <v>77.3</v>
      </c>
      <c r="BG116">
        <v>132.80000000000001</v>
      </c>
      <c r="BH116">
        <v>6.1</v>
      </c>
      <c r="BI116">
        <v>289.89999999999998</v>
      </c>
      <c r="BJ116">
        <v>191.2</v>
      </c>
      <c r="BK116">
        <v>46.5</v>
      </c>
      <c r="BL116">
        <v>144.69999999999999</v>
      </c>
      <c r="BM116">
        <v>23.3</v>
      </c>
      <c r="BN116">
        <v>0.33506689415850832</v>
      </c>
      <c r="BO116" s="4"/>
    </row>
    <row r="117" spans="1:67" x14ac:dyDescent="0.25">
      <c r="A117" s="1">
        <v>2016</v>
      </c>
      <c r="B117">
        <v>18933.2</v>
      </c>
      <c r="C117">
        <v>18715</v>
      </c>
      <c r="D117">
        <v>2991.6</v>
      </c>
      <c r="E117">
        <v>-112</v>
      </c>
      <c r="F117">
        <v>9960.2999999999993</v>
      </c>
      <c r="G117">
        <v>1423.7</v>
      </c>
      <c r="H117">
        <v>681.4</v>
      </c>
      <c r="I117">
        <v>2011.5</v>
      </c>
      <c r="J117">
        <v>560</v>
      </c>
      <c r="K117">
        <v>1312.8</v>
      </c>
      <c r="L117">
        <v>286.60000000000002</v>
      </c>
      <c r="M117">
        <v>382.7</v>
      </c>
      <c r="N117">
        <v>61.8</v>
      </c>
      <c r="O117">
        <f t="shared" si="1"/>
        <v>1251</v>
      </c>
      <c r="P117">
        <v>168.2</v>
      </c>
      <c r="Q117">
        <v>-2.6</v>
      </c>
      <c r="R117">
        <v>6452.1</v>
      </c>
      <c r="S117">
        <v>13739.8</v>
      </c>
      <c r="T117">
        <v>3063.4</v>
      </c>
      <c r="U117">
        <v>53.8</v>
      </c>
      <c r="V117">
        <v>20165.8</v>
      </c>
      <c r="W117">
        <v>615.29999999999995</v>
      </c>
      <c r="X117">
        <v>1953.7</v>
      </c>
      <c r="Y117">
        <v>494.4</v>
      </c>
      <c r="Z117">
        <v>1005.6</v>
      </c>
      <c r="AA117">
        <v>11254.2</v>
      </c>
      <c r="AB117">
        <v>1147.3</v>
      </c>
      <c r="AC117">
        <v>0</v>
      </c>
      <c r="AD117">
        <v>413.9</v>
      </c>
      <c r="AE117">
        <v>100.6</v>
      </c>
      <c r="AF117">
        <v>1046.7</v>
      </c>
      <c r="AG117">
        <v>5155.3</v>
      </c>
      <c r="AH117">
        <v>882.1</v>
      </c>
      <c r="AI117">
        <v>423.9</v>
      </c>
      <c r="AJ117">
        <v>694.6</v>
      </c>
      <c r="AK117">
        <v>8.6999999999999993</v>
      </c>
      <c r="AL117">
        <v>453.9</v>
      </c>
      <c r="AM117">
        <v>293.39999999999998</v>
      </c>
      <c r="AN117">
        <v>329.5</v>
      </c>
      <c r="AO117">
        <v>71.599999999999994</v>
      </c>
      <c r="AP117">
        <v>131.1</v>
      </c>
      <c r="AQ117">
        <v>204.9</v>
      </c>
      <c r="AR117">
        <v>186.6</v>
      </c>
      <c r="AS117">
        <v>0</v>
      </c>
      <c r="AT117">
        <v>5.7</v>
      </c>
      <c r="AU117">
        <v>45.1</v>
      </c>
      <c r="AV117">
        <v>141.5</v>
      </c>
      <c r="AW117">
        <v>1033.3</v>
      </c>
      <c r="AX117">
        <v>20.399999999999999</v>
      </c>
      <c r="AY117">
        <v>1072.4000000000001</v>
      </c>
      <c r="AZ117">
        <v>525.1</v>
      </c>
      <c r="BA117">
        <v>813.8</v>
      </c>
      <c r="BB117">
        <v>12.1</v>
      </c>
      <c r="BC117">
        <v>686.4</v>
      </c>
      <c r="BD117">
        <v>327.60000000000002</v>
      </c>
      <c r="BE117">
        <v>405.2</v>
      </c>
      <c r="BF117">
        <v>81</v>
      </c>
      <c r="BG117">
        <v>135.6</v>
      </c>
      <c r="BH117">
        <v>6.3</v>
      </c>
      <c r="BI117">
        <v>300.10000000000002</v>
      </c>
      <c r="BJ117">
        <v>193.7</v>
      </c>
      <c r="BK117">
        <v>49.1</v>
      </c>
      <c r="BL117">
        <v>144.6</v>
      </c>
      <c r="BM117">
        <v>26</v>
      </c>
      <c r="BO117" s="4"/>
    </row>
    <row r="118" spans="1:67" x14ac:dyDescent="0.25">
      <c r="A118" s="1">
        <v>2017</v>
      </c>
      <c r="B118">
        <v>19762.7</v>
      </c>
      <c r="C118">
        <v>19519.400000000001</v>
      </c>
      <c r="D118">
        <v>3121.4</v>
      </c>
      <c r="E118">
        <v>-67.599999999999994</v>
      </c>
      <c r="F118">
        <v>10411.6</v>
      </c>
      <c r="G118">
        <v>1518.2</v>
      </c>
      <c r="H118">
        <v>718.8</v>
      </c>
      <c r="I118">
        <v>2005.9</v>
      </c>
      <c r="J118">
        <v>608</v>
      </c>
      <c r="K118">
        <v>1364.5</v>
      </c>
      <c r="L118">
        <v>287.60000000000002</v>
      </c>
      <c r="M118">
        <v>394.7</v>
      </c>
      <c r="N118">
        <v>61.1</v>
      </c>
      <c r="O118">
        <f t="shared" si="1"/>
        <v>1303.4000000000001</v>
      </c>
      <c r="P118">
        <v>145.4</v>
      </c>
      <c r="Q118">
        <v>-2.5</v>
      </c>
      <c r="R118">
        <v>6690.7</v>
      </c>
      <c r="S118">
        <v>14322.5</v>
      </c>
      <c r="T118">
        <v>3270.3</v>
      </c>
      <c r="U118">
        <v>55.9</v>
      </c>
      <c r="V118">
        <v>21104.1</v>
      </c>
      <c r="W118">
        <v>650.79999999999995</v>
      </c>
      <c r="X118">
        <v>2106.3000000000002</v>
      </c>
      <c r="Y118">
        <v>513.20000000000005</v>
      </c>
      <c r="Z118">
        <v>1022.6</v>
      </c>
      <c r="AA118">
        <v>11725.7</v>
      </c>
      <c r="AB118">
        <v>1188.3</v>
      </c>
      <c r="AC118">
        <v>0</v>
      </c>
      <c r="AD118">
        <v>426.5</v>
      </c>
      <c r="AE118">
        <v>105.7</v>
      </c>
      <c r="AF118">
        <v>1082.5999999999999</v>
      </c>
      <c r="AG118">
        <v>5302.6</v>
      </c>
      <c r="AH118">
        <v>908.8</v>
      </c>
      <c r="AI118">
        <v>437.2</v>
      </c>
      <c r="AJ118">
        <v>741.5</v>
      </c>
      <c r="AK118">
        <v>8.9</v>
      </c>
      <c r="AL118">
        <v>481.8</v>
      </c>
      <c r="AM118">
        <v>310.39999999999998</v>
      </c>
      <c r="AN118">
        <v>356.6</v>
      </c>
      <c r="AO118">
        <v>74.5</v>
      </c>
      <c r="AP118">
        <v>132.30000000000001</v>
      </c>
      <c r="AQ118">
        <v>212.5</v>
      </c>
      <c r="AR118">
        <v>192.4</v>
      </c>
      <c r="AS118">
        <v>0</v>
      </c>
      <c r="AT118">
        <v>6</v>
      </c>
      <c r="AU118">
        <v>47.3</v>
      </c>
      <c r="AV118">
        <v>145.1</v>
      </c>
      <c r="AW118">
        <v>1068.8</v>
      </c>
      <c r="AX118">
        <v>21.9</v>
      </c>
      <c r="AY118">
        <v>1122.7</v>
      </c>
      <c r="AZ118">
        <v>565.79999999999995</v>
      </c>
      <c r="BA118">
        <v>854.2</v>
      </c>
      <c r="BB118">
        <v>12.5</v>
      </c>
      <c r="BC118">
        <v>743.3</v>
      </c>
      <c r="BD118">
        <v>347.9</v>
      </c>
      <c r="BE118">
        <v>422</v>
      </c>
      <c r="BF118">
        <v>84.3</v>
      </c>
      <c r="BG118">
        <v>143.19999999999999</v>
      </c>
      <c r="BH118">
        <v>5.7</v>
      </c>
      <c r="BI118">
        <v>309.89999999999998</v>
      </c>
      <c r="BJ118">
        <v>200.9</v>
      </c>
      <c r="BK118">
        <v>52.1</v>
      </c>
      <c r="BL118">
        <v>148.80000000000001</v>
      </c>
      <c r="BM118">
        <v>26.2</v>
      </c>
      <c r="BO118" s="4"/>
    </row>
    <row r="119" spans="1:67" x14ac:dyDescent="0.25">
      <c r="A119" s="1">
        <v>2018</v>
      </c>
      <c r="B119">
        <v>20848.099999999999</v>
      </c>
      <c r="C119">
        <v>20580.2</v>
      </c>
      <c r="D119">
        <v>3291.4</v>
      </c>
      <c r="E119">
        <v>10.8</v>
      </c>
      <c r="F119">
        <v>10928.5</v>
      </c>
      <c r="G119">
        <v>1588.8</v>
      </c>
      <c r="H119">
        <v>756.8</v>
      </c>
      <c r="I119">
        <v>2074.6</v>
      </c>
      <c r="J119">
        <v>672.6</v>
      </c>
      <c r="K119">
        <v>1441.8</v>
      </c>
      <c r="L119">
        <v>310.7</v>
      </c>
      <c r="M119">
        <v>411.9</v>
      </c>
      <c r="N119">
        <v>64.400000000000006</v>
      </c>
      <c r="O119">
        <f t="shared" si="1"/>
        <v>1377.3999999999999</v>
      </c>
      <c r="P119">
        <v>153.69999999999999</v>
      </c>
      <c r="Q119">
        <v>-6.5</v>
      </c>
      <c r="R119">
        <v>7007.7</v>
      </c>
      <c r="S119">
        <v>15023.6</v>
      </c>
      <c r="T119">
        <v>3443.4</v>
      </c>
      <c r="U119">
        <v>62.6</v>
      </c>
      <c r="V119">
        <v>22294.400000000001</v>
      </c>
      <c r="W119">
        <v>697.1</v>
      </c>
      <c r="X119">
        <v>2217.9</v>
      </c>
      <c r="Y119">
        <v>528.4</v>
      </c>
      <c r="Z119">
        <v>1059.5999999999999</v>
      </c>
      <c r="AA119">
        <v>12335</v>
      </c>
      <c r="AB119">
        <v>1219.5999999999999</v>
      </c>
      <c r="AC119">
        <v>0</v>
      </c>
      <c r="AD119">
        <v>443.5</v>
      </c>
      <c r="AE119">
        <v>112.9</v>
      </c>
      <c r="AF119">
        <v>1106.7</v>
      </c>
      <c r="AG119">
        <v>5519.3</v>
      </c>
      <c r="AH119">
        <v>949.7</v>
      </c>
      <c r="AI119">
        <v>455</v>
      </c>
      <c r="AJ119">
        <v>794.2</v>
      </c>
      <c r="AK119">
        <v>9.6999999999999993</v>
      </c>
      <c r="AL119">
        <v>517.20000000000005</v>
      </c>
      <c r="AM119">
        <v>332.2</v>
      </c>
      <c r="AN119">
        <v>384.5</v>
      </c>
      <c r="AO119">
        <v>77.5</v>
      </c>
      <c r="AP119">
        <v>135.9</v>
      </c>
      <c r="AQ119">
        <v>223.6</v>
      </c>
      <c r="AR119">
        <v>200</v>
      </c>
      <c r="AS119">
        <v>0</v>
      </c>
      <c r="AT119">
        <v>6.2</v>
      </c>
      <c r="AU119">
        <v>50.4</v>
      </c>
      <c r="AV119">
        <v>149.6</v>
      </c>
      <c r="AW119">
        <v>1109.3</v>
      </c>
      <c r="AX119">
        <v>23.5</v>
      </c>
      <c r="AY119">
        <v>1208.8</v>
      </c>
      <c r="AZ119">
        <v>611.20000000000005</v>
      </c>
      <c r="BA119">
        <v>931.1</v>
      </c>
      <c r="BB119">
        <v>12.9</v>
      </c>
      <c r="BC119">
        <v>773.7</v>
      </c>
      <c r="BD119">
        <v>380</v>
      </c>
      <c r="BE119">
        <v>461.7</v>
      </c>
      <c r="BF119">
        <v>89.4</v>
      </c>
      <c r="BG119">
        <v>153.4</v>
      </c>
      <c r="BH119">
        <v>5.4</v>
      </c>
      <c r="BI119">
        <v>320.7</v>
      </c>
      <c r="BJ119">
        <v>209.1</v>
      </c>
      <c r="BK119">
        <v>57.3</v>
      </c>
      <c r="BL119">
        <v>151.80000000000001</v>
      </c>
      <c r="BM119">
        <v>27.6</v>
      </c>
      <c r="BO119" s="4"/>
    </row>
    <row r="120" spans="1:67" x14ac:dyDescent="0.25">
      <c r="BD120" s="1"/>
      <c r="BE120" s="1"/>
      <c r="BF120" s="1"/>
      <c r="BG120" s="2"/>
      <c r="BH120" s="2"/>
      <c r="BI120" s="2"/>
      <c r="BJ120" s="2"/>
    </row>
    <row r="121" spans="1:67" x14ac:dyDescent="0.25">
      <c r="R121" s="2"/>
      <c r="S121" s="2"/>
      <c r="T121" s="2"/>
      <c r="U121" s="2"/>
      <c r="V121" s="2"/>
      <c r="Z121" s="2"/>
      <c r="AA121" s="2"/>
      <c r="AB121" s="2"/>
      <c r="AC121" s="2"/>
      <c r="AD121" s="2"/>
      <c r="AG121" s="2"/>
      <c r="AH121" s="2"/>
      <c r="AI121" s="2"/>
      <c r="AJ121" s="2"/>
      <c r="AK121" s="2"/>
      <c r="AL121" s="2"/>
      <c r="AP121" s="2"/>
      <c r="AQ121" s="2"/>
      <c r="AR121" s="2"/>
      <c r="AS121" s="2"/>
      <c r="AT121" s="2"/>
      <c r="AW121" s="2"/>
      <c r="BD121" s="1"/>
      <c r="BE121" s="1"/>
      <c r="BF121" s="1"/>
      <c r="BG121" s="2"/>
      <c r="BH121" s="2"/>
      <c r="BI121" s="2"/>
      <c r="BJ121" s="2"/>
    </row>
    <row r="122" spans="1:67" x14ac:dyDescent="0.25">
      <c r="R122" s="2"/>
      <c r="S122" s="2"/>
      <c r="T122" s="2"/>
      <c r="U122" s="2"/>
      <c r="V122" s="2"/>
      <c r="Z122" s="2"/>
      <c r="AA122" s="2"/>
      <c r="AB122" s="2"/>
      <c r="AC122" s="2"/>
      <c r="AD122" s="2"/>
      <c r="AG122" s="2"/>
      <c r="AH122" s="2"/>
      <c r="AI122" s="2"/>
      <c r="AJ122" s="2"/>
      <c r="AK122" s="2"/>
      <c r="AL122" s="2"/>
      <c r="AP122" s="2"/>
      <c r="AQ122" s="2"/>
      <c r="AR122" s="2"/>
      <c r="AS122" s="2"/>
      <c r="AT122" s="2"/>
      <c r="AW122" s="2"/>
      <c r="BD122" s="1"/>
      <c r="BE122" s="1"/>
      <c r="BF122" s="1"/>
      <c r="BG122" s="2"/>
      <c r="BH122" s="2"/>
      <c r="BI122" s="2"/>
      <c r="BJ122" s="2"/>
    </row>
    <row r="123" spans="1:67" x14ac:dyDescent="0.25">
      <c r="R123" s="2"/>
      <c r="S123" s="2"/>
      <c r="T123" s="2"/>
      <c r="U123" s="2"/>
      <c r="V123" s="2"/>
      <c r="Z123" s="2"/>
      <c r="AA123" s="2"/>
      <c r="AB123" s="2"/>
      <c r="AC123" s="2"/>
      <c r="AD123" s="2"/>
      <c r="AG123" s="2"/>
      <c r="AH123" s="2"/>
      <c r="AI123" s="2"/>
      <c r="AJ123" s="2"/>
      <c r="AK123" s="2"/>
      <c r="AL123" s="2"/>
      <c r="AP123" s="2"/>
      <c r="AQ123" s="2"/>
      <c r="AR123" s="2"/>
      <c r="AS123" s="2"/>
      <c r="AT123" s="2"/>
      <c r="AW123" s="2"/>
      <c r="BD123" s="1"/>
      <c r="BE123" s="1"/>
      <c r="BF123" s="1"/>
      <c r="BG123" s="2"/>
      <c r="BH123" s="2"/>
      <c r="BI123" s="2"/>
      <c r="BJ123" s="2"/>
    </row>
    <row r="124" spans="1:67" x14ac:dyDescent="0.25">
      <c r="BD124" s="1"/>
      <c r="BE124" s="1"/>
      <c r="BF124" s="1"/>
      <c r="BG124" s="2"/>
      <c r="BH124" s="2"/>
      <c r="BI124" s="2"/>
      <c r="BJ124" s="2"/>
    </row>
    <row r="125" spans="1:67" x14ac:dyDescent="0.25">
      <c r="R125" s="2"/>
      <c r="S125" s="2"/>
      <c r="T125" s="2"/>
      <c r="U125" s="2"/>
      <c r="V125" s="2"/>
      <c r="Z125" s="2"/>
      <c r="AA125" s="2"/>
      <c r="AB125" s="2"/>
      <c r="AC125" s="2"/>
      <c r="AD125" s="2"/>
      <c r="AG125" s="2"/>
      <c r="AH125" s="2"/>
      <c r="AI125" s="2"/>
      <c r="AJ125" s="2"/>
      <c r="AK125" s="2"/>
      <c r="AL125" s="2"/>
      <c r="AP125" s="2"/>
      <c r="AQ125" s="2"/>
      <c r="AR125" s="2"/>
      <c r="AS125" s="2"/>
      <c r="AT125" s="2"/>
      <c r="AW125" s="2"/>
      <c r="BD125" s="1"/>
      <c r="BE125" s="1"/>
      <c r="BF125" s="1"/>
      <c r="BG125" s="2"/>
      <c r="BH125" s="2"/>
      <c r="BI125" s="2"/>
      <c r="BJ125" s="2"/>
    </row>
    <row r="126" spans="1:67" x14ac:dyDescent="0.25">
      <c r="R126" s="2"/>
      <c r="S126" s="2"/>
      <c r="T126" s="2"/>
      <c r="U126" s="2"/>
      <c r="V126" s="2"/>
      <c r="Z126" s="2"/>
      <c r="AA126" s="2"/>
      <c r="AB126" s="2"/>
      <c r="AC126" s="2"/>
      <c r="AD126" s="2"/>
      <c r="AG126" s="2"/>
      <c r="AH126" s="2"/>
      <c r="AI126" s="2"/>
      <c r="AJ126" s="2"/>
      <c r="AK126" s="2"/>
      <c r="AL126" s="2"/>
      <c r="AP126" s="2"/>
      <c r="AQ126" s="2"/>
      <c r="AR126" s="2"/>
      <c r="AS126" s="2"/>
      <c r="AT126" s="2"/>
      <c r="AW126" s="2"/>
      <c r="BD126" s="1"/>
      <c r="BE126" s="1"/>
      <c r="BF126" s="1"/>
      <c r="BG126" s="2"/>
      <c r="BH126" s="2"/>
      <c r="BI126" s="2"/>
      <c r="BJ126" s="2"/>
    </row>
    <row r="127" spans="1:67" x14ac:dyDescent="0.25">
      <c r="R127" s="2"/>
      <c r="S127" s="2"/>
      <c r="T127" s="2"/>
      <c r="U127" s="2"/>
      <c r="V127" s="2"/>
      <c r="Z127" s="2"/>
      <c r="AA127" s="2"/>
      <c r="AB127" s="2"/>
      <c r="AC127" s="2"/>
      <c r="AD127" s="2"/>
      <c r="AG127" s="2"/>
      <c r="AH127" s="2"/>
      <c r="AI127" s="2"/>
      <c r="AJ127" s="2"/>
      <c r="AK127" s="2"/>
      <c r="AL127" s="2"/>
      <c r="AP127" s="2"/>
      <c r="AQ127" s="2"/>
      <c r="AR127" s="2"/>
      <c r="AS127" s="2"/>
      <c r="AT127" s="2"/>
      <c r="AW127" s="2"/>
      <c r="BD127" s="1"/>
      <c r="BE127" s="1"/>
      <c r="BF127" s="1"/>
      <c r="BG127" s="2"/>
      <c r="BH127" s="2"/>
      <c r="BI127" s="2"/>
      <c r="BJ127" s="2"/>
    </row>
    <row r="128" spans="1:67" x14ac:dyDescent="0.25">
      <c r="BD128" s="1"/>
      <c r="BE128" s="1"/>
      <c r="BF128" s="1"/>
      <c r="BG128" s="2"/>
      <c r="BH128" s="2"/>
      <c r="BI128" s="2"/>
      <c r="BJ128" s="2"/>
    </row>
    <row r="129" spans="18:62" x14ac:dyDescent="0.25">
      <c r="R129" s="2"/>
      <c r="S129" s="2"/>
      <c r="T129" s="2"/>
      <c r="U129" s="2"/>
      <c r="V129" s="2"/>
      <c r="Z129" s="2"/>
      <c r="AA129" s="2"/>
      <c r="AB129" s="2"/>
      <c r="AC129" s="2"/>
      <c r="AD129" s="2"/>
      <c r="AG129" s="2"/>
      <c r="AH129" s="2"/>
      <c r="AI129" s="2"/>
      <c r="AJ129" s="2"/>
      <c r="AK129" s="2"/>
      <c r="AL129" s="2"/>
      <c r="AP129" s="2"/>
      <c r="AQ129" s="2"/>
      <c r="AR129" s="2"/>
      <c r="AS129" s="2"/>
      <c r="AT129" s="2"/>
      <c r="AW129" s="2"/>
      <c r="BD129" s="1"/>
      <c r="BE129" s="1"/>
      <c r="BF129" s="1"/>
      <c r="BG129" s="2"/>
      <c r="BH129" s="2"/>
      <c r="BI129" s="2"/>
      <c r="BJ129" s="2"/>
    </row>
    <row r="130" spans="18:62" x14ac:dyDescent="0.25">
      <c r="R130" s="2"/>
      <c r="S130" s="2"/>
      <c r="T130" s="2"/>
      <c r="U130" s="2"/>
      <c r="V130" s="2"/>
      <c r="Z130" s="2"/>
      <c r="AA130" s="2"/>
      <c r="AB130" s="2"/>
      <c r="AC130" s="2"/>
      <c r="AD130" s="2"/>
      <c r="AG130" s="2"/>
      <c r="AH130" s="2"/>
      <c r="AI130" s="2"/>
      <c r="AJ130" s="2"/>
      <c r="AK130" s="2"/>
      <c r="AL130" s="2"/>
      <c r="AP130" s="2"/>
      <c r="AQ130" s="2"/>
      <c r="AR130" s="2"/>
      <c r="AS130" s="2"/>
      <c r="AT130" s="2"/>
      <c r="AW130" s="2"/>
      <c r="BD130" s="1"/>
      <c r="BE130" s="1"/>
      <c r="BF130" s="1"/>
      <c r="BG130" s="2"/>
      <c r="BH130" s="2"/>
      <c r="BI130" s="2"/>
      <c r="BJ130" s="2"/>
    </row>
    <row r="131" spans="18:62" x14ac:dyDescent="0.25">
      <c r="R131" s="2"/>
      <c r="S131" s="2"/>
      <c r="T131" s="2"/>
      <c r="U131" s="2"/>
      <c r="V131" s="2"/>
      <c r="Z131" s="2"/>
      <c r="AA131" s="2"/>
      <c r="AB131" s="2"/>
      <c r="AC131" s="2"/>
      <c r="AD131" s="2"/>
      <c r="AG131" s="2"/>
      <c r="AH131" s="2"/>
      <c r="AI131" s="2"/>
      <c r="AJ131" s="2"/>
      <c r="AK131" s="2"/>
      <c r="AL131" s="2"/>
      <c r="AP131" s="2"/>
      <c r="AQ131" s="2"/>
      <c r="AR131" s="2"/>
      <c r="AS131" s="2"/>
      <c r="AT131" s="2"/>
      <c r="AW131" s="2"/>
      <c r="BD131" s="1"/>
      <c r="BE131" s="1"/>
      <c r="BF131" s="1"/>
      <c r="BG131" s="2"/>
      <c r="BH131" s="2"/>
      <c r="BI131" s="2"/>
      <c r="BJ131" s="2"/>
    </row>
    <row r="132" spans="18:62" x14ac:dyDescent="0.25">
      <c r="BD132" s="1"/>
      <c r="BE132" s="1"/>
      <c r="BF132" s="1"/>
      <c r="BG132" s="2"/>
      <c r="BH132" s="2"/>
      <c r="BI132" s="2"/>
      <c r="BJ132" s="2"/>
    </row>
    <row r="133" spans="18:62" x14ac:dyDescent="0.25">
      <c r="R133" s="2"/>
      <c r="S133" s="2"/>
      <c r="T133" s="2"/>
      <c r="U133" s="2"/>
      <c r="V133" s="2"/>
      <c r="Z133" s="2"/>
      <c r="AA133" s="2"/>
      <c r="AB133" s="2"/>
      <c r="AC133" s="2"/>
      <c r="AD133" s="2"/>
      <c r="AG133" s="2"/>
      <c r="AH133" s="2"/>
      <c r="AI133" s="2"/>
      <c r="AJ133" s="2"/>
      <c r="AK133" s="2"/>
      <c r="AL133" s="2"/>
      <c r="AP133" s="2"/>
      <c r="AQ133" s="2"/>
      <c r="AR133" s="2"/>
      <c r="AS133" s="2"/>
      <c r="AT133" s="2"/>
      <c r="AW133" s="2"/>
      <c r="BD133" s="1"/>
      <c r="BE133" s="1"/>
      <c r="BF133" s="1"/>
      <c r="BG133" s="2"/>
      <c r="BH133" s="2"/>
      <c r="BI133" s="2"/>
      <c r="BJ133" s="2"/>
    </row>
    <row r="134" spans="18:62" x14ac:dyDescent="0.25">
      <c r="R134" s="2"/>
      <c r="S134" s="2"/>
      <c r="T134" s="2"/>
      <c r="U134" s="2"/>
      <c r="V134" s="2"/>
      <c r="Z134" s="2"/>
      <c r="AA134" s="2"/>
      <c r="AB134" s="2"/>
      <c r="AC134" s="2"/>
      <c r="AD134" s="2"/>
      <c r="AG134" s="2"/>
      <c r="AH134" s="2"/>
      <c r="AI134" s="2"/>
      <c r="AJ134" s="2"/>
      <c r="AK134" s="2"/>
      <c r="AL134" s="2"/>
      <c r="AP134" s="2"/>
      <c r="AQ134" s="2"/>
      <c r="AR134" s="2"/>
      <c r="AS134" s="2"/>
      <c r="AT134" s="2"/>
      <c r="AW134" s="2"/>
      <c r="BD134" s="1"/>
      <c r="BE134" s="1"/>
      <c r="BF134" s="1"/>
      <c r="BG134" s="2"/>
      <c r="BH134" s="2"/>
      <c r="BI134" s="2"/>
      <c r="BJ134" s="2"/>
    </row>
    <row r="135" spans="18:62" x14ac:dyDescent="0.25">
      <c r="R135" s="2"/>
      <c r="S135" s="2"/>
      <c r="T135" s="2"/>
      <c r="U135" s="2"/>
      <c r="V135" s="2"/>
      <c r="Z135" s="2"/>
      <c r="AA135" s="2"/>
      <c r="AB135" s="2"/>
      <c r="AC135" s="2"/>
      <c r="AD135" s="2"/>
      <c r="AG135" s="2"/>
      <c r="AH135" s="2"/>
      <c r="AI135" s="2"/>
      <c r="AJ135" s="2"/>
      <c r="AK135" s="2"/>
      <c r="AL135" s="2"/>
      <c r="AP135" s="2"/>
      <c r="AQ135" s="2"/>
      <c r="AR135" s="2"/>
      <c r="AS135" s="2"/>
      <c r="AT135" s="2"/>
      <c r="AW135" s="2"/>
      <c r="BD135" s="1"/>
      <c r="BE135" s="1"/>
      <c r="BF135" s="1"/>
      <c r="BG135" s="2"/>
      <c r="BH135" s="2"/>
      <c r="BI135" s="2"/>
      <c r="BJ135" s="2"/>
    </row>
    <row r="136" spans="18:62" x14ac:dyDescent="0.25">
      <c r="BD136" s="1"/>
      <c r="BE136" s="1"/>
      <c r="BF136" s="1"/>
      <c r="BG136" s="2"/>
      <c r="BH136" s="2"/>
      <c r="BI136" s="2"/>
      <c r="BJ136" s="2"/>
    </row>
    <row r="137" spans="18:62" x14ac:dyDescent="0.25">
      <c r="R137" s="2"/>
      <c r="S137" s="2"/>
      <c r="T137" s="2"/>
      <c r="U137" s="2"/>
      <c r="V137" s="2"/>
      <c r="Z137" s="2"/>
      <c r="AA137" s="2"/>
      <c r="AB137" s="2"/>
      <c r="AC137" s="2"/>
      <c r="AD137" s="2"/>
      <c r="AG137" s="2"/>
      <c r="AH137" s="2"/>
      <c r="AI137" s="2"/>
      <c r="AJ137" s="2"/>
      <c r="AK137" s="2"/>
      <c r="AL137" s="2"/>
      <c r="AP137" s="2"/>
      <c r="AQ137" s="2"/>
      <c r="AR137" s="2"/>
      <c r="AS137" s="2"/>
      <c r="AT137" s="2"/>
      <c r="AW137" s="2"/>
      <c r="BD137" s="1"/>
      <c r="BE137" s="1"/>
      <c r="BF137" s="1"/>
      <c r="BG137" s="2"/>
      <c r="BH137" s="2"/>
      <c r="BI137" s="2"/>
      <c r="BJ137" s="2"/>
    </row>
    <row r="138" spans="18:62" x14ac:dyDescent="0.25">
      <c r="R138" s="2"/>
      <c r="S138" s="2"/>
      <c r="T138" s="2"/>
      <c r="U138" s="2"/>
      <c r="V138" s="2"/>
      <c r="Z138" s="2"/>
      <c r="AA138" s="2"/>
      <c r="AB138" s="2"/>
      <c r="AC138" s="2"/>
      <c r="AD138" s="2"/>
      <c r="AG138" s="2"/>
      <c r="AH138" s="2"/>
      <c r="AI138" s="2"/>
      <c r="AJ138" s="2"/>
      <c r="AK138" s="2"/>
      <c r="AL138" s="2"/>
      <c r="AP138" s="2"/>
      <c r="AQ138" s="2"/>
      <c r="AR138" s="2"/>
      <c r="AS138" s="2"/>
      <c r="AT138" s="2"/>
      <c r="AW138" s="2"/>
      <c r="BD138" s="1"/>
      <c r="BE138" s="1"/>
      <c r="BF138" s="1"/>
      <c r="BG138" s="2"/>
      <c r="BH138" s="2"/>
      <c r="BI138" s="2"/>
      <c r="BJ138" s="2"/>
    </row>
    <row r="139" spans="18:62" x14ac:dyDescent="0.25">
      <c r="R139" s="2"/>
      <c r="S139" s="2"/>
      <c r="T139" s="2"/>
      <c r="U139" s="2"/>
      <c r="V139" s="2"/>
      <c r="Z139" s="2"/>
      <c r="AA139" s="2"/>
      <c r="AB139" s="2"/>
      <c r="AC139" s="2"/>
      <c r="AD139" s="2"/>
      <c r="AG139" s="2"/>
      <c r="AH139" s="2"/>
      <c r="AI139" s="2"/>
      <c r="AJ139" s="2"/>
      <c r="AK139" s="2"/>
      <c r="AL139" s="2"/>
      <c r="AP139" s="2"/>
      <c r="AQ139" s="2"/>
      <c r="AR139" s="2"/>
      <c r="AS139" s="2"/>
      <c r="AT139" s="2"/>
      <c r="AW139" s="2"/>
      <c r="BD139" s="1"/>
      <c r="BE139" s="1"/>
      <c r="BF139" s="1"/>
      <c r="BG139" s="2"/>
      <c r="BH139" s="2"/>
      <c r="BI139" s="2"/>
      <c r="BJ139" s="2"/>
    </row>
    <row r="140" spans="18:62" x14ac:dyDescent="0.25">
      <c r="BD140" s="1"/>
      <c r="BE140" s="1"/>
      <c r="BF140" s="1"/>
      <c r="BG140" s="2"/>
      <c r="BH140" s="2"/>
      <c r="BI140" s="2"/>
      <c r="BJ140" s="2"/>
    </row>
    <row r="141" spans="18:62" x14ac:dyDescent="0.25">
      <c r="R141" s="2"/>
      <c r="S141" s="2"/>
      <c r="T141" s="2"/>
      <c r="U141" s="2"/>
      <c r="V141" s="2"/>
      <c r="Z141" s="2"/>
      <c r="AA141" s="2"/>
      <c r="AB141" s="2"/>
      <c r="AC141" s="2"/>
      <c r="AD141" s="2"/>
      <c r="AG141" s="2"/>
      <c r="AH141" s="2"/>
      <c r="AI141" s="2"/>
      <c r="AJ141" s="2"/>
      <c r="AK141" s="2"/>
      <c r="AL141" s="2"/>
      <c r="AP141" s="2"/>
      <c r="AQ141" s="2"/>
      <c r="AR141" s="2"/>
      <c r="AS141" s="2"/>
      <c r="AT141" s="2"/>
      <c r="AW141" s="2"/>
      <c r="BD141" s="1"/>
      <c r="BE141" s="1"/>
      <c r="BF141" s="1"/>
      <c r="BG141" s="2"/>
      <c r="BH141" s="2"/>
      <c r="BI141" s="2"/>
      <c r="BJ141" s="2"/>
    </row>
    <row r="142" spans="18:62" x14ac:dyDescent="0.25">
      <c r="R142" s="2"/>
      <c r="S142" s="2"/>
      <c r="T142" s="2"/>
      <c r="U142" s="2"/>
      <c r="V142" s="2"/>
      <c r="Z142" s="2"/>
      <c r="AA142" s="2"/>
      <c r="AB142" s="2"/>
      <c r="AC142" s="2"/>
      <c r="AD142" s="2"/>
      <c r="AG142" s="2"/>
      <c r="AH142" s="2"/>
      <c r="AI142" s="2"/>
      <c r="AJ142" s="2"/>
      <c r="AK142" s="2"/>
      <c r="AL142" s="2"/>
      <c r="AP142" s="2"/>
      <c r="AQ142" s="2"/>
      <c r="AR142" s="2"/>
      <c r="AS142" s="2"/>
      <c r="AT142" s="2"/>
      <c r="AW142" s="2"/>
      <c r="BD142" s="1"/>
      <c r="BE142" s="1"/>
      <c r="BF142" s="1"/>
      <c r="BG142" s="2"/>
      <c r="BH142" s="2"/>
      <c r="BI142" s="2"/>
      <c r="BJ142" s="2"/>
    </row>
    <row r="143" spans="18:62" x14ac:dyDescent="0.25">
      <c r="R143" s="2"/>
      <c r="S143" s="2"/>
      <c r="T143" s="2"/>
      <c r="U143" s="2"/>
      <c r="V143" s="2"/>
      <c r="Z143" s="2"/>
      <c r="AA143" s="2"/>
      <c r="AB143" s="2"/>
      <c r="AC143" s="2"/>
      <c r="AD143" s="2"/>
      <c r="AG143" s="2"/>
      <c r="AH143" s="2"/>
      <c r="AI143" s="2"/>
      <c r="AJ143" s="2"/>
      <c r="AK143" s="2"/>
      <c r="AL143" s="2"/>
      <c r="AP143" s="2"/>
      <c r="AQ143" s="2"/>
      <c r="AR143" s="2"/>
      <c r="AS143" s="2"/>
      <c r="AT143" s="2"/>
      <c r="AW143" s="2"/>
      <c r="BD143" s="1"/>
      <c r="BE143" s="1"/>
      <c r="BF143" s="1"/>
      <c r="BG143" s="2"/>
      <c r="BH143" s="2"/>
      <c r="BI143" s="2"/>
      <c r="BJ143" s="2"/>
    </row>
    <row r="144" spans="18:62" x14ac:dyDescent="0.25">
      <c r="BD144" s="1"/>
      <c r="BE144" s="1"/>
      <c r="BF144" s="1"/>
      <c r="BG144" s="2"/>
      <c r="BH144" s="2"/>
      <c r="BI144" s="2"/>
      <c r="BJ144" s="2"/>
    </row>
    <row r="145" spans="18:62" x14ac:dyDescent="0.25">
      <c r="R145" s="2"/>
      <c r="S145" s="2"/>
      <c r="T145" s="2"/>
      <c r="U145" s="2"/>
      <c r="V145" s="2"/>
      <c r="Z145" s="2"/>
      <c r="AA145" s="2"/>
      <c r="AB145" s="2"/>
      <c r="AC145" s="2"/>
      <c r="AD145" s="2"/>
      <c r="AG145" s="2"/>
      <c r="AH145" s="2"/>
      <c r="AI145" s="2"/>
      <c r="AJ145" s="2"/>
      <c r="AK145" s="2"/>
      <c r="AL145" s="2"/>
      <c r="AP145" s="2"/>
      <c r="AQ145" s="2"/>
      <c r="AR145" s="2"/>
      <c r="AS145" s="2"/>
      <c r="AT145" s="2"/>
      <c r="AW145" s="2"/>
      <c r="BD145" s="1"/>
      <c r="BE145" s="1"/>
      <c r="BF145" s="1"/>
      <c r="BG145" s="2"/>
      <c r="BH145" s="2"/>
      <c r="BI145" s="2"/>
      <c r="BJ145" s="2"/>
    </row>
    <row r="146" spans="18:62" x14ac:dyDescent="0.25">
      <c r="R146" s="2"/>
      <c r="S146" s="2"/>
      <c r="T146" s="2"/>
      <c r="U146" s="2"/>
      <c r="V146" s="2"/>
      <c r="Z146" s="2"/>
      <c r="AA146" s="2"/>
      <c r="AB146" s="2"/>
      <c r="AC146" s="2"/>
      <c r="AD146" s="2"/>
      <c r="AG146" s="2"/>
      <c r="AH146" s="2"/>
      <c r="AI146" s="2"/>
      <c r="AJ146" s="2"/>
      <c r="AK146" s="2"/>
      <c r="AL146" s="2"/>
      <c r="AP146" s="2"/>
      <c r="AQ146" s="2"/>
      <c r="AR146" s="2"/>
      <c r="AS146" s="2"/>
      <c r="AT146" s="2"/>
      <c r="AW146" s="2"/>
      <c r="BD146" s="1"/>
      <c r="BE146" s="1"/>
      <c r="BF146" s="1"/>
      <c r="BG146" s="2"/>
      <c r="BH146" s="2"/>
      <c r="BI146" s="2"/>
      <c r="BJ146" s="2"/>
    </row>
    <row r="147" spans="18:62" x14ac:dyDescent="0.25">
      <c r="R147" s="2"/>
      <c r="S147" s="2"/>
      <c r="T147" s="2"/>
      <c r="U147" s="2"/>
      <c r="V147" s="2"/>
      <c r="Z147" s="2"/>
      <c r="AA147" s="2"/>
      <c r="AB147" s="2"/>
      <c r="AC147" s="2"/>
      <c r="AD147" s="2"/>
      <c r="AG147" s="2"/>
      <c r="AH147" s="2"/>
      <c r="AI147" s="2"/>
      <c r="AJ147" s="2"/>
      <c r="AK147" s="2"/>
      <c r="AL147" s="2"/>
      <c r="AP147" s="2"/>
      <c r="AQ147" s="2"/>
      <c r="AR147" s="2"/>
      <c r="AS147" s="2"/>
      <c r="AT147" s="2"/>
      <c r="AW147" s="2"/>
      <c r="BD147" s="1"/>
      <c r="BE147" s="1"/>
      <c r="BF147" s="1"/>
      <c r="BG147" s="2"/>
      <c r="BH147" s="2"/>
      <c r="BI147" s="2"/>
      <c r="BJ147" s="2"/>
    </row>
    <row r="148" spans="18:62" x14ac:dyDescent="0.25">
      <c r="BD148" s="1"/>
      <c r="BE148" s="1"/>
      <c r="BF148" s="1"/>
      <c r="BG148" s="2"/>
      <c r="BH148" s="2"/>
      <c r="BI148" s="2"/>
      <c r="BJ148" s="2"/>
    </row>
    <row r="149" spans="18:62" x14ac:dyDescent="0.25">
      <c r="R149" s="2"/>
      <c r="S149" s="2"/>
      <c r="T149" s="2"/>
      <c r="U149" s="2"/>
      <c r="V149" s="2"/>
      <c r="Z149" s="2"/>
      <c r="AA149" s="2"/>
      <c r="AB149" s="2"/>
      <c r="AC149" s="2"/>
      <c r="AD149" s="2"/>
      <c r="AG149" s="2"/>
      <c r="AH149" s="2"/>
      <c r="AI149" s="2"/>
      <c r="AJ149" s="2"/>
      <c r="AK149" s="2"/>
      <c r="AL149" s="2"/>
      <c r="AP149" s="2"/>
      <c r="AQ149" s="2"/>
      <c r="AR149" s="2"/>
      <c r="AS149" s="2"/>
      <c r="AT149" s="2"/>
      <c r="AW149" s="2"/>
      <c r="BD149" s="1"/>
      <c r="BE149" s="1"/>
      <c r="BF149" s="1"/>
      <c r="BG149" s="2"/>
      <c r="BH149" s="2"/>
      <c r="BI149" s="2"/>
      <c r="BJ149" s="2"/>
    </row>
    <row r="150" spans="18:62" x14ac:dyDescent="0.25">
      <c r="R150" s="2"/>
      <c r="S150" s="2"/>
      <c r="T150" s="2"/>
      <c r="U150" s="2"/>
      <c r="V150" s="2"/>
      <c r="Z150" s="2"/>
      <c r="AA150" s="2"/>
      <c r="AB150" s="2"/>
      <c r="AC150" s="2"/>
      <c r="AD150" s="2"/>
      <c r="AG150" s="2"/>
      <c r="AH150" s="2"/>
      <c r="AI150" s="2"/>
      <c r="AJ150" s="2"/>
      <c r="AK150" s="2"/>
      <c r="AL150" s="2"/>
      <c r="AP150" s="2"/>
      <c r="AQ150" s="2"/>
      <c r="AR150" s="2"/>
      <c r="AS150" s="2"/>
      <c r="AT150" s="2"/>
      <c r="AW150" s="2"/>
      <c r="BD150" s="1"/>
      <c r="BE150" s="1"/>
      <c r="BF150" s="1"/>
      <c r="BG150" s="2"/>
      <c r="BH150" s="2"/>
      <c r="BI150" s="2"/>
      <c r="BJ150" s="2"/>
    </row>
    <row r="151" spans="18:62" x14ac:dyDescent="0.25">
      <c r="R151" s="2"/>
      <c r="S151" s="2"/>
      <c r="T151" s="2"/>
      <c r="U151" s="2"/>
      <c r="V151" s="2"/>
      <c r="Z151" s="2"/>
      <c r="AA151" s="2"/>
      <c r="AB151" s="2"/>
      <c r="AC151" s="2"/>
      <c r="AD151" s="2"/>
      <c r="AG151" s="2"/>
      <c r="AH151" s="2"/>
      <c r="AI151" s="2"/>
      <c r="AJ151" s="2"/>
      <c r="AK151" s="2"/>
      <c r="AL151" s="2"/>
      <c r="AP151" s="2"/>
      <c r="AQ151" s="2"/>
      <c r="AR151" s="2"/>
      <c r="AS151" s="2"/>
      <c r="AT151" s="2"/>
      <c r="AW151" s="2"/>
      <c r="BD151" s="1"/>
      <c r="BE151" s="1"/>
      <c r="BF151" s="1"/>
      <c r="BG151" s="2"/>
      <c r="BH151" s="2"/>
      <c r="BI151" s="2"/>
      <c r="BJ151" s="2"/>
    </row>
    <row r="152" spans="18:62" x14ac:dyDescent="0.25">
      <c r="BD152" s="1"/>
      <c r="BE152" s="1"/>
      <c r="BF152" s="1"/>
      <c r="BG152" s="2"/>
      <c r="BH152" s="2"/>
      <c r="BI152" s="2"/>
      <c r="BJ152" s="2"/>
    </row>
    <row r="153" spans="18:62" x14ac:dyDescent="0.25">
      <c r="R153" s="2"/>
      <c r="S153" s="2"/>
      <c r="T153" s="2"/>
      <c r="U153" s="2"/>
      <c r="V153" s="2"/>
      <c r="Z153" s="2"/>
      <c r="AA153" s="2"/>
      <c r="AB153" s="2"/>
      <c r="AC153" s="2"/>
      <c r="AD153" s="2"/>
      <c r="AG153" s="2"/>
      <c r="AH153" s="2"/>
      <c r="AI153" s="2"/>
      <c r="AJ153" s="2"/>
      <c r="AK153" s="2"/>
      <c r="AL153" s="2"/>
      <c r="AP153" s="2"/>
      <c r="AQ153" s="2"/>
      <c r="AR153" s="2"/>
      <c r="AS153" s="2"/>
      <c r="AT153" s="2"/>
      <c r="AW153" s="2"/>
      <c r="BD153" s="1"/>
      <c r="BE153" s="1"/>
      <c r="BF153" s="1"/>
      <c r="BG153" s="2"/>
      <c r="BH153" s="2"/>
      <c r="BI153" s="2"/>
      <c r="BJ153" s="2"/>
    </row>
    <row r="154" spans="18:62" x14ac:dyDescent="0.25">
      <c r="R154" s="2"/>
      <c r="S154" s="2"/>
      <c r="T154" s="2"/>
      <c r="U154" s="2"/>
      <c r="V154" s="2"/>
      <c r="Z154" s="2"/>
      <c r="AA154" s="2"/>
      <c r="AB154" s="2"/>
      <c r="AC154" s="2"/>
      <c r="AD154" s="2"/>
      <c r="AG154" s="2"/>
      <c r="AH154" s="2"/>
      <c r="AI154" s="2"/>
      <c r="AJ154" s="2"/>
      <c r="AK154" s="2"/>
      <c r="AL154" s="2"/>
      <c r="AP154" s="2"/>
      <c r="AQ154" s="2"/>
      <c r="AR154" s="2"/>
      <c r="AS154" s="2"/>
      <c r="AT154" s="2"/>
      <c r="AW154" s="2"/>
      <c r="BD154" s="1"/>
      <c r="BE154" s="1"/>
      <c r="BF154" s="1"/>
      <c r="BG154" s="2"/>
      <c r="BH154" s="2"/>
      <c r="BI154" s="2"/>
      <c r="BJ154" s="2"/>
    </row>
    <row r="155" spans="18:62" x14ac:dyDescent="0.25">
      <c r="R155" s="2"/>
      <c r="S155" s="2"/>
      <c r="T155" s="2"/>
      <c r="U155" s="2"/>
      <c r="V155" s="2"/>
      <c r="Z155" s="2"/>
      <c r="AA155" s="2"/>
      <c r="AB155" s="2"/>
      <c r="AC155" s="2"/>
      <c r="AD155" s="2"/>
      <c r="AG155" s="2"/>
      <c r="AH155" s="2"/>
      <c r="AI155" s="2"/>
      <c r="AJ155" s="2"/>
      <c r="AK155" s="2"/>
      <c r="AL155" s="2"/>
      <c r="AP155" s="2"/>
      <c r="AQ155" s="2"/>
      <c r="AR155" s="2"/>
      <c r="AS155" s="2"/>
      <c r="AT155" s="2"/>
      <c r="AW155" s="2"/>
      <c r="BD155" s="1"/>
      <c r="BE155" s="1"/>
      <c r="BF155" s="1"/>
      <c r="BG155" s="2"/>
      <c r="BH155" s="2"/>
      <c r="BI155" s="2"/>
      <c r="BJ155" s="2"/>
    </row>
    <row r="156" spans="18:62" x14ac:dyDescent="0.25">
      <c r="BD156" s="1"/>
      <c r="BE156" s="1"/>
      <c r="BF156" s="1"/>
      <c r="BG156" s="2"/>
      <c r="BH156" s="2"/>
      <c r="BI156" s="2"/>
      <c r="BJ156" s="2"/>
    </row>
    <row r="157" spans="18:62" x14ac:dyDescent="0.25">
      <c r="R157" s="2"/>
      <c r="S157" s="2"/>
      <c r="T157" s="2"/>
      <c r="U157" s="2"/>
      <c r="V157" s="2"/>
      <c r="Z157" s="2"/>
      <c r="AA157" s="2"/>
      <c r="AB157" s="2"/>
      <c r="AC157" s="2"/>
      <c r="AD157" s="2"/>
      <c r="AG157" s="2"/>
      <c r="AH157" s="2"/>
      <c r="AI157" s="2"/>
      <c r="AJ157" s="2"/>
      <c r="AK157" s="2"/>
      <c r="AL157" s="2"/>
      <c r="AP157" s="2"/>
      <c r="AQ157" s="2"/>
      <c r="AR157" s="2"/>
      <c r="AS157" s="2"/>
      <c r="AT157" s="2"/>
      <c r="AW157" s="2"/>
      <c r="BD157" s="1"/>
      <c r="BE157" s="1"/>
      <c r="BF157" s="1"/>
      <c r="BG157" s="2"/>
      <c r="BH157" s="2"/>
      <c r="BI157" s="2"/>
      <c r="BJ157" s="2"/>
    </row>
    <row r="158" spans="18:62" x14ac:dyDescent="0.25">
      <c r="R158" s="2"/>
      <c r="S158" s="2"/>
      <c r="T158" s="2"/>
      <c r="U158" s="2"/>
      <c r="V158" s="2"/>
      <c r="Z158" s="2"/>
      <c r="AA158" s="2"/>
      <c r="AB158" s="2"/>
      <c r="AC158" s="2"/>
      <c r="AD158" s="2"/>
      <c r="AG158" s="2"/>
      <c r="AH158" s="2"/>
      <c r="AI158" s="2"/>
      <c r="AJ158" s="2"/>
      <c r="AK158" s="2"/>
      <c r="AL158" s="2"/>
      <c r="AP158" s="2"/>
      <c r="AQ158" s="2"/>
      <c r="AR158" s="2"/>
      <c r="AS158" s="2"/>
      <c r="AT158" s="2"/>
      <c r="AW158" s="2"/>
      <c r="BD158" s="1"/>
      <c r="BE158" s="1"/>
      <c r="BF158" s="1"/>
      <c r="BG158" s="2"/>
      <c r="BH158" s="2"/>
      <c r="BI158" s="2"/>
      <c r="BJ158" s="2"/>
    </row>
    <row r="159" spans="18:62" x14ac:dyDescent="0.25">
      <c r="R159" s="2"/>
      <c r="S159" s="2"/>
      <c r="T159" s="2"/>
      <c r="U159" s="2"/>
      <c r="V159" s="2"/>
      <c r="Z159" s="2"/>
      <c r="AA159" s="2"/>
      <c r="AB159" s="2"/>
      <c r="AC159" s="2"/>
      <c r="AD159" s="2"/>
      <c r="AG159" s="2"/>
      <c r="AH159" s="2"/>
      <c r="AI159" s="2"/>
      <c r="AJ159" s="2"/>
      <c r="AK159" s="2"/>
      <c r="AL159" s="2"/>
      <c r="AP159" s="2"/>
      <c r="AQ159" s="2"/>
      <c r="AR159" s="2"/>
      <c r="AS159" s="2"/>
      <c r="AT159" s="2"/>
      <c r="AW159" s="2"/>
      <c r="BD159" s="1"/>
      <c r="BE159" s="1"/>
      <c r="BF159" s="1"/>
      <c r="BG159" s="2"/>
      <c r="BH159" s="2"/>
      <c r="BI159" s="2"/>
      <c r="BJ159" s="2"/>
    </row>
    <row r="160" spans="18:62" x14ac:dyDescent="0.25">
      <c r="BD160" s="1"/>
      <c r="BE160" s="1"/>
      <c r="BF160" s="1"/>
      <c r="BG160" s="2"/>
      <c r="BH160" s="2"/>
      <c r="BI160" s="2"/>
      <c r="BJ160" s="2"/>
    </row>
    <row r="161" spans="18:62" x14ac:dyDescent="0.25">
      <c r="R161" s="2"/>
      <c r="S161" s="2"/>
      <c r="T161" s="2"/>
      <c r="U161" s="2"/>
      <c r="V161" s="2"/>
      <c r="Z161" s="2"/>
      <c r="AA161" s="2"/>
      <c r="AB161" s="2"/>
      <c r="AC161" s="2"/>
      <c r="AD161" s="2"/>
      <c r="AG161" s="2"/>
      <c r="AH161" s="2"/>
      <c r="AI161" s="2"/>
      <c r="AJ161" s="2"/>
      <c r="AK161" s="2"/>
      <c r="AL161" s="2"/>
      <c r="AP161" s="2"/>
      <c r="AQ161" s="2"/>
      <c r="AR161" s="2"/>
      <c r="AS161" s="2"/>
      <c r="AT161" s="2"/>
      <c r="AW161" s="2"/>
      <c r="BD161" s="1"/>
      <c r="BE161" s="1"/>
      <c r="BF161" s="1"/>
      <c r="BG161" s="2"/>
      <c r="BH161" s="2"/>
      <c r="BI161" s="2"/>
      <c r="BJ161" s="2"/>
    </row>
    <row r="162" spans="18:62" x14ac:dyDescent="0.25">
      <c r="R162" s="2"/>
      <c r="S162" s="2"/>
      <c r="T162" s="2"/>
      <c r="U162" s="2"/>
      <c r="V162" s="2"/>
      <c r="Z162" s="2"/>
      <c r="AA162" s="2"/>
      <c r="AB162" s="2"/>
      <c r="AC162" s="2"/>
      <c r="AD162" s="2"/>
      <c r="AG162" s="2"/>
      <c r="AH162" s="2"/>
      <c r="AI162" s="2"/>
      <c r="AJ162" s="2"/>
      <c r="AK162" s="2"/>
      <c r="AL162" s="2"/>
      <c r="AP162" s="2"/>
      <c r="AQ162" s="2"/>
      <c r="AR162" s="2"/>
      <c r="AS162" s="2"/>
      <c r="AT162" s="2"/>
      <c r="AW162" s="2"/>
      <c r="BD162" s="1"/>
      <c r="BE162" s="1"/>
      <c r="BF162" s="1"/>
      <c r="BG162" s="2"/>
      <c r="BH162" s="2"/>
      <c r="BI162" s="2"/>
      <c r="BJ162" s="2"/>
    </row>
    <row r="163" spans="18:62" x14ac:dyDescent="0.25">
      <c r="R163" s="2"/>
      <c r="S163" s="2"/>
      <c r="T163" s="2"/>
      <c r="U163" s="2"/>
      <c r="V163" s="2"/>
      <c r="Z163" s="2"/>
      <c r="AA163" s="2"/>
      <c r="AB163" s="2"/>
      <c r="AC163" s="2"/>
      <c r="AD163" s="2"/>
      <c r="AG163" s="2"/>
      <c r="AH163" s="2"/>
      <c r="AI163" s="2"/>
      <c r="AJ163" s="2"/>
      <c r="AK163" s="2"/>
      <c r="AL163" s="2"/>
      <c r="AP163" s="2"/>
      <c r="AQ163" s="2"/>
      <c r="AR163" s="2"/>
      <c r="AS163" s="2"/>
      <c r="AT163" s="2"/>
      <c r="AW163" s="2"/>
      <c r="BD163" s="1"/>
      <c r="BE163" s="1"/>
      <c r="BF163" s="1"/>
      <c r="BG163" s="2"/>
      <c r="BH163" s="2"/>
      <c r="BI163" s="2"/>
      <c r="BJ163" s="2"/>
    </row>
    <row r="164" spans="18:62" x14ac:dyDescent="0.25">
      <c r="BD164" s="1"/>
      <c r="BE164" s="1"/>
      <c r="BF164" s="1"/>
      <c r="BG164" s="2"/>
      <c r="BH164" s="2"/>
      <c r="BI164" s="2"/>
      <c r="BJ164" s="2"/>
    </row>
    <row r="165" spans="18:62" x14ac:dyDescent="0.25">
      <c r="R165" s="2"/>
      <c r="S165" s="2"/>
      <c r="T165" s="2"/>
      <c r="U165" s="2"/>
      <c r="V165" s="2"/>
      <c r="Z165" s="2"/>
      <c r="AA165" s="2"/>
      <c r="AB165" s="2"/>
      <c r="AC165" s="2"/>
      <c r="AD165" s="2"/>
      <c r="AG165" s="2"/>
      <c r="AH165" s="2"/>
      <c r="AI165" s="2"/>
      <c r="AJ165" s="2"/>
      <c r="AK165" s="2"/>
      <c r="AL165" s="2"/>
      <c r="AP165" s="2"/>
      <c r="AQ165" s="2"/>
      <c r="AR165" s="2"/>
      <c r="AS165" s="2"/>
      <c r="AT165" s="2"/>
      <c r="AW165" s="2"/>
      <c r="BD165" s="1"/>
      <c r="BE165" s="1"/>
      <c r="BF165" s="1"/>
      <c r="BG165" s="2"/>
      <c r="BH165" s="2"/>
      <c r="BI165" s="2"/>
      <c r="BJ165" s="2"/>
    </row>
    <row r="166" spans="18:62" x14ac:dyDescent="0.25">
      <c r="R166" s="2"/>
      <c r="S166" s="2"/>
      <c r="T166" s="2"/>
      <c r="U166" s="2"/>
      <c r="V166" s="2"/>
      <c r="Z166" s="2"/>
      <c r="AA166" s="2"/>
      <c r="AB166" s="2"/>
      <c r="AC166" s="2"/>
      <c r="AD166" s="2"/>
      <c r="AG166" s="2"/>
      <c r="AH166" s="2"/>
      <c r="AI166" s="2"/>
      <c r="AJ166" s="2"/>
      <c r="AK166" s="2"/>
      <c r="AL166" s="2"/>
      <c r="AP166" s="2"/>
      <c r="AQ166" s="2"/>
      <c r="AR166" s="2"/>
      <c r="AS166" s="2"/>
      <c r="AT166" s="2"/>
      <c r="AW166" s="2"/>
      <c r="BD166" s="1"/>
      <c r="BE166" s="1"/>
      <c r="BF166" s="1"/>
      <c r="BG166" s="2"/>
      <c r="BH166" s="2"/>
      <c r="BI166" s="2"/>
      <c r="BJ166" s="2"/>
    </row>
    <row r="167" spans="18:62" x14ac:dyDescent="0.25">
      <c r="R167" s="2"/>
      <c r="S167" s="2"/>
      <c r="T167" s="2"/>
      <c r="U167" s="2"/>
      <c r="V167" s="2"/>
      <c r="Z167" s="2"/>
      <c r="AA167" s="2"/>
      <c r="AB167" s="2"/>
      <c r="AC167" s="2"/>
      <c r="AD167" s="2"/>
      <c r="AG167" s="2"/>
      <c r="AH167" s="2"/>
      <c r="AI167" s="2"/>
      <c r="AJ167" s="2"/>
      <c r="AK167" s="2"/>
      <c r="AL167" s="2"/>
      <c r="AP167" s="2"/>
      <c r="AQ167" s="2"/>
      <c r="AR167" s="2"/>
      <c r="AS167" s="2"/>
      <c r="AT167" s="2"/>
      <c r="AW167" s="2"/>
      <c r="BD167" s="1"/>
      <c r="BE167" s="1"/>
      <c r="BF167" s="1"/>
      <c r="BG167" s="2"/>
      <c r="BH167" s="2"/>
      <c r="BI167" s="2"/>
      <c r="BJ167" s="2"/>
    </row>
    <row r="168" spans="18:62" x14ac:dyDescent="0.25">
      <c r="BD168" s="1"/>
      <c r="BE168" s="1"/>
      <c r="BF168" s="1"/>
      <c r="BG168" s="2"/>
      <c r="BH168" s="2"/>
      <c r="BI168" s="2"/>
      <c r="BJ168" s="2"/>
    </row>
    <row r="169" spans="18:62" x14ac:dyDescent="0.25">
      <c r="R169" s="2"/>
      <c r="S169" s="2"/>
      <c r="T169" s="2"/>
      <c r="U169" s="2"/>
      <c r="V169" s="2"/>
      <c r="Z169" s="2"/>
      <c r="AA169" s="2"/>
      <c r="AB169" s="2"/>
      <c r="AC169" s="2"/>
      <c r="AD169" s="2"/>
      <c r="AG169" s="2"/>
      <c r="AH169" s="2"/>
      <c r="AI169" s="2"/>
      <c r="AJ169" s="2"/>
      <c r="AK169" s="2"/>
      <c r="AL169" s="2"/>
      <c r="AP169" s="2"/>
      <c r="AQ169" s="2"/>
      <c r="AR169" s="2"/>
      <c r="AS169" s="2"/>
      <c r="AT169" s="2"/>
      <c r="AW169" s="2"/>
      <c r="BD169" s="1"/>
      <c r="BE169" s="1"/>
      <c r="BF169" s="1"/>
      <c r="BG169" s="2"/>
      <c r="BH169" s="2"/>
      <c r="BI169" s="2"/>
      <c r="BJ169" s="2"/>
    </row>
    <row r="170" spans="18:62" x14ac:dyDescent="0.25">
      <c r="R170" s="2"/>
      <c r="S170" s="2"/>
      <c r="T170" s="2"/>
      <c r="U170" s="2"/>
      <c r="V170" s="2"/>
      <c r="Z170" s="2"/>
      <c r="AA170" s="2"/>
      <c r="AB170" s="2"/>
      <c r="AC170" s="2"/>
      <c r="AD170" s="2"/>
      <c r="AG170" s="2"/>
      <c r="AH170" s="2"/>
      <c r="AI170" s="2"/>
      <c r="AJ170" s="2"/>
      <c r="AK170" s="2"/>
      <c r="AL170" s="2"/>
      <c r="AP170" s="2"/>
      <c r="AQ170" s="2"/>
      <c r="AR170" s="2"/>
      <c r="AS170" s="2"/>
      <c r="AT170" s="2"/>
      <c r="AW170" s="2"/>
      <c r="BD170" s="1"/>
      <c r="BE170" s="1"/>
      <c r="BF170" s="1"/>
      <c r="BG170" s="2"/>
      <c r="BH170" s="2"/>
      <c r="BI170" s="2"/>
      <c r="BJ170" s="2"/>
    </row>
    <row r="171" spans="18:62" x14ac:dyDescent="0.25">
      <c r="R171" s="2"/>
      <c r="S171" s="2"/>
      <c r="T171" s="2"/>
      <c r="U171" s="2"/>
      <c r="V171" s="2"/>
      <c r="Z171" s="2"/>
      <c r="AA171" s="2"/>
      <c r="AB171" s="2"/>
      <c r="AC171" s="2"/>
      <c r="AD171" s="2"/>
      <c r="AG171" s="2"/>
      <c r="AH171" s="2"/>
      <c r="AI171" s="2"/>
      <c r="AJ171" s="2"/>
      <c r="AK171" s="2"/>
      <c r="AL171" s="2"/>
      <c r="AP171" s="2"/>
      <c r="AQ171" s="2"/>
      <c r="AR171" s="2"/>
      <c r="AS171" s="2"/>
      <c r="AT171" s="2"/>
      <c r="AW171" s="2"/>
      <c r="BD171" s="1"/>
      <c r="BE171" s="1"/>
      <c r="BF171" s="1"/>
      <c r="BG171" s="2"/>
      <c r="BH171" s="2"/>
      <c r="BI171" s="2"/>
      <c r="BJ171" s="2"/>
    </row>
    <row r="172" spans="18:62" x14ac:dyDescent="0.25">
      <c r="BD172" s="1"/>
      <c r="BE172" s="1"/>
      <c r="BF172" s="1"/>
      <c r="BG172" s="2"/>
      <c r="BH172" s="2"/>
      <c r="BI172" s="2"/>
      <c r="BJ172" s="2"/>
    </row>
    <row r="173" spans="18:62" x14ac:dyDescent="0.25">
      <c r="R173" s="2"/>
      <c r="S173" s="2"/>
      <c r="T173" s="2"/>
      <c r="U173" s="2"/>
      <c r="V173" s="2"/>
      <c r="Z173" s="2"/>
      <c r="AA173" s="2"/>
      <c r="AB173" s="2"/>
      <c r="AC173" s="2"/>
      <c r="AD173" s="2"/>
      <c r="AG173" s="2"/>
      <c r="AH173" s="2"/>
      <c r="AI173" s="2"/>
      <c r="AJ173" s="2"/>
      <c r="AK173" s="2"/>
      <c r="AL173" s="2"/>
      <c r="AP173" s="2"/>
      <c r="AQ173" s="2"/>
      <c r="AR173" s="2"/>
      <c r="AS173" s="2"/>
      <c r="AT173" s="2"/>
      <c r="AW173" s="2"/>
      <c r="BD173" s="1"/>
      <c r="BE173" s="1"/>
      <c r="BF173" s="1"/>
      <c r="BG173" s="2"/>
      <c r="BH173" s="2"/>
      <c r="BI173" s="2"/>
      <c r="BJ173" s="2"/>
    </row>
    <row r="174" spans="18:62" x14ac:dyDescent="0.25">
      <c r="R174" s="2"/>
      <c r="S174" s="2"/>
      <c r="T174" s="2"/>
      <c r="U174" s="2"/>
      <c r="V174" s="2"/>
      <c r="Z174" s="2"/>
      <c r="AA174" s="2"/>
      <c r="AB174" s="2"/>
      <c r="AC174" s="2"/>
      <c r="AD174" s="2"/>
      <c r="AG174" s="2"/>
      <c r="AH174" s="2"/>
      <c r="AI174" s="2"/>
      <c r="AJ174" s="2"/>
      <c r="AK174" s="2"/>
      <c r="AL174" s="2"/>
      <c r="AP174" s="2"/>
      <c r="AQ174" s="2"/>
      <c r="AR174" s="2"/>
      <c r="AS174" s="2"/>
      <c r="AT174" s="2"/>
      <c r="AW174" s="2"/>
      <c r="BD174" s="1"/>
      <c r="BE174" s="1"/>
      <c r="BF174" s="1"/>
      <c r="BG174" s="2"/>
      <c r="BH174" s="2"/>
      <c r="BI174" s="2"/>
      <c r="BJ174" s="2"/>
    </row>
    <row r="175" spans="18:62" x14ac:dyDescent="0.25">
      <c r="R175" s="2"/>
      <c r="S175" s="2"/>
      <c r="T175" s="2"/>
      <c r="U175" s="2"/>
      <c r="V175" s="2"/>
      <c r="Z175" s="2"/>
      <c r="AA175" s="2"/>
      <c r="AB175" s="2"/>
      <c r="AC175" s="2"/>
      <c r="AD175" s="2"/>
      <c r="AG175" s="2"/>
      <c r="AH175" s="2"/>
      <c r="AI175" s="2"/>
      <c r="AJ175" s="2"/>
      <c r="AK175" s="2"/>
      <c r="AL175" s="2"/>
      <c r="AP175" s="2"/>
      <c r="AQ175" s="2"/>
      <c r="AR175" s="2"/>
      <c r="AS175" s="2"/>
      <c r="AT175" s="2"/>
      <c r="AW175" s="2"/>
      <c r="BD175" s="1"/>
      <c r="BE175" s="1"/>
      <c r="BF175" s="1"/>
      <c r="BG175" s="2"/>
      <c r="BH175" s="2"/>
      <c r="BI175" s="2"/>
      <c r="BJ175" s="2"/>
    </row>
    <row r="176" spans="18:62" x14ac:dyDescent="0.25">
      <c r="BD176" s="1"/>
      <c r="BE176" s="1"/>
      <c r="BF176" s="1"/>
      <c r="BG176" s="2"/>
      <c r="BH176" s="2"/>
      <c r="BI176" s="2"/>
      <c r="BJ176" s="2"/>
    </row>
    <row r="177" spans="18:62" x14ac:dyDescent="0.25">
      <c r="R177" s="2"/>
      <c r="S177" s="2"/>
      <c r="T177" s="2"/>
      <c r="U177" s="2"/>
      <c r="V177" s="2"/>
      <c r="Z177" s="2"/>
      <c r="AA177" s="2"/>
      <c r="AB177" s="2"/>
      <c r="AC177" s="2"/>
      <c r="AD177" s="2"/>
      <c r="AG177" s="2"/>
      <c r="AH177" s="2"/>
      <c r="AI177" s="2"/>
      <c r="AJ177" s="2"/>
      <c r="AK177" s="2"/>
      <c r="AL177" s="2"/>
      <c r="AP177" s="2"/>
      <c r="AQ177" s="2"/>
      <c r="AR177" s="2"/>
      <c r="AS177" s="2"/>
      <c r="AT177" s="2"/>
      <c r="AW177" s="2"/>
      <c r="BD177" s="1"/>
      <c r="BE177" s="1"/>
      <c r="BF177" s="1"/>
      <c r="BG177" s="2"/>
      <c r="BH177" s="2"/>
      <c r="BI177" s="2"/>
      <c r="BJ177" s="2"/>
    </row>
    <row r="178" spans="18:62" x14ac:dyDescent="0.25">
      <c r="R178" s="2"/>
      <c r="S178" s="2"/>
      <c r="T178" s="2"/>
      <c r="U178" s="2"/>
      <c r="V178" s="2"/>
      <c r="Z178" s="2"/>
      <c r="AA178" s="2"/>
      <c r="AB178" s="2"/>
      <c r="AC178" s="2"/>
      <c r="AD178" s="2"/>
      <c r="AG178" s="2"/>
      <c r="AH178" s="2"/>
      <c r="AI178" s="2"/>
      <c r="AJ178" s="2"/>
      <c r="AK178" s="2"/>
      <c r="AL178" s="2"/>
      <c r="AP178" s="2"/>
      <c r="AQ178" s="2"/>
      <c r="AR178" s="2"/>
      <c r="AS178" s="2"/>
      <c r="AT178" s="2"/>
      <c r="AW178" s="2"/>
      <c r="BD178" s="1"/>
      <c r="BE178" s="1"/>
      <c r="BF178" s="1"/>
      <c r="BG178" s="2"/>
      <c r="BH178" s="2"/>
      <c r="BI178" s="2"/>
      <c r="BJ178" s="2"/>
    </row>
    <row r="179" spans="18:62" x14ac:dyDescent="0.25">
      <c r="R179" s="2"/>
      <c r="S179" s="2"/>
      <c r="T179" s="2"/>
      <c r="U179" s="2"/>
      <c r="V179" s="2"/>
      <c r="Z179" s="2"/>
      <c r="AA179" s="2"/>
      <c r="AB179" s="2"/>
      <c r="AC179" s="2"/>
      <c r="AD179" s="2"/>
      <c r="AG179" s="2"/>
      <c r="AH179" s="2"/>
      <c r="AI179" s="2"/>
      <c r="AJ179" s="2"/>
      <c r="AK179" s="2"/>
      <c r="AL179" s="2"/>
      <c r="AP179" s="2"/>
      <c r="AQ179" s="2"/>
      <c r="AR179" s="2"/>
      <c r="AS179" s="2"/>
      <c r="AT179" s="2"/>
      <c r="AW179" s="2"/>
      <c r="BD179" s="1"/>
      <c r="BE179" s="1"/>
      <c r="BF179" s="1"/>
      <c r="BG179" s="2"/>
      <c r="BH179" s="2"/>
      <c r="BI179" s="2"/>
      <c r="BJ179" s="2"/>
    </row>
    <row r="180" spans="18:62" x14ac:dyDescent="0.25">
      <c r="BD180" s="1"/>
      <c r="BE180" s="1"/>
      <c r="BF180" s="1"/>
      <c r="BG180" s="2"/>
      <c r="BH180" s="2"/>
      <c r="BI180" s="2"/>
      <c r="BJ180" s="2"/>
    </row>
    <row r="181" spans="18:62" x14ac:dyDescent="0.25">
      <c r="R181" s="2"/>
      <c r="S181" s="2"/>
      <c r="T181" s="2"/>
      <c r="U181" s="2"/>
      <c r="V181" s="2"/>
      <c r="Z181" s="2"/>
      <c r="AA181" s="2"/>
      <c r="AB181" s="2"/>
      <c r="AC181" s="2"/>
      <c r="AD181" s="2"/>
      <c r="AG181" s="2"/>
      <c r="AH181" s="2"/>
      <c r="AI181" s="2"/>
      <c r="AJ181" s="2"/>
      <c r="AK181" s="2"/>
      <c r="AL181" s="2"/>
      <c r="AP181" s="2"/>
      <c r="AQ181" s="2"/>
      <c r="AR181" s="2"/>
      <c r="AS181" s="2"/>
      <c r="AT181" s="2"/>
      <c r="AW181" s="2"/>
      <c r="BD181" s="1"/>
      <c r="BE181" s="1"/>
      <c r="BF181" s="1"/>
      <c r="BG181" s="2"/>
      <c r="BH181" s="2"/>
      <c r="BI181" s="2"/>
      <c r="BJ181" s="2"/>
    </row>
    <row r="182" spans="18:62" x14ac:dyDescent="0.25">
      <c r="R182" s="2"/>
      <c r="S182" s="2"/>
      <c r="T182" s="2"/>
      <c r="U182" s="2"/>
      <c r="V182" s="2"/>
      <c r="Z182" s="2"/>
      <c r="AA182" s="2"/>
      <c r="AB182" s="2"/>
      <c r="AC182" s="2"/>
      <c r="AD182" s="2"/>
      <c r="AG182" s="2"/>
      <c r="AH182" s="2"/>
      <c r="AI182" s="2"/>
      <c r="AJ182" s="2"/>
      <c r="AK182" s="2"/>
      <c r="AL182" s="2"/>
      <c r="AP182" s="2"/>
      <c r="AQ182" s="2"/>
      <c r="AR182" s="2"/>
      <c r="AS182" s="2"/>
      <c r="AT182" s="2"/>
      <c r="AW182" s="2"/>
      <c r="BD182" s="1"/>
      <c r="BE182" s="1"/>
      <c r="BF182" s="1"/>
      <c r="BG182" s="2"/>
      <c r="BH182" s="2"/>
      <c r="BI182" s="2"/>
      <c r="BJ182" s="2"/>
    </row>
    <row r="183" spans="18:62" x14ac:dyDescent="0.25">
      <c r="R183" s="2"/>
      <c r="S183" s="2"/>
      <c r="T183" s="2"/>
      <c r="U183" s="2"/>
      <c r="V183" s="2"/>
      <c r="Z183" s="2"/>
      <c r="AA183" s="2"/>
      <c r="AB183" s="2"/>
      <c r="AC183" s="2"/>
      <c r="AD183" s="2"/>
      <c r="AG183" s="2"/>
      <c r="AH183" s="2"/>
      <c r="AI183" s="2"/>
      <c r="AJ183" s="2"/>
      <c r="AK183" s="2"/>
      <c r="AL183" s="2"/>
      <c r="AP183" s="2"/>
      <c r="AQ183" s="2"/>
      <c r="AR183" s="2"/>
      <c r="AS183" s="2"/>
      <c r="AT183" s="2"/>
      <c r="AW183" s="2"/>
      <c r="BD183" s="1"/>
      <c r="BE183" s="1"/>
      <c r="BF183" s="1"/>
      <c r="BG183" s="2"/>
      <c r="BH183" s="2"/>
      <c r="BI183" s="2"/>
      <c r="BJ183" s="2"/>
    </row>
    <row r="184" spans="18:62" x14ac:dyDescent="0.25">
      <c r="BD184" s="1"/>
      <c r="BE184" s="1"/>
      <c r="BF184" s="1"/>
      <c r="BG184" s="2"/>
      <c r="BH184" s="2"/>
      <c r="BI184" s="2"/>
      <c r="BJ184" s="2"/>
    </row>
    <row r="185" spans="18:62" x14ac:dyDescent="0.25">
      <c r="R185" s="2"/>
      <c r="S185" s="2"/>
      <c r="T185" s="2"/>
      <c r="U185" s="2"/>
      <c r="V185" s="2"/>
      <c r="Z185" s="2"/>
      <c r="AA185" s="2"/>
      <c r="AB185" s="2"/>
      <c r="AC185" s="2"/>
      <c r="AD185" s="2"/>
      <c r="AG185" s="2"/>
      <c r="AH185" s="2"/>
      <c r="AI185" s="2"/>
      <c r="AJ185" s="2"/>
      <c r="AK185" s="2"/>
      <c r="AL185" s="2"/>
      <c r="AP185" s="2"/>
      <c r="AQ185" s="2"/>
      <c r="AR185" s="2"/>
      <c r="AS185" s="2"/>
      <c r="AT185" s="2"/>
      <c r="AW185" s="2"/>
      <c r="BD185" s="1"/>
      <c r="BE185" s="1"/>
      <c r="BF185" s="1"/>
      <c r="BG185" s="2"/>
      <c r="BH185" s="2"/>
      <c r="BI185" s="2"/>
      <c r="BJ185" s="2"/>
    </row>
    <row r="186" spans="18:62" x14ac:dyDescent="0.25">
      <c r="R186" s="2"/>
      <c r="S186" s="2"/>
      <c r="T186" s="2"/>
      <c r="U186" s="2"/>
      <c r="V186" s="2"/>
      <c r="Z186" s="2"/>
      <c r="AA186" s="2"/>
      <c r="AB186" s="2"/>
      <c r="AC186" s="2"/>
      <c r="AD186" s="2"/>
      <c r="AG186" s="2"/>
      <c r="AH186" s="2"/>
      <c r="AI186" s="2"/>
      <c r="AJ186" s="2"/>
      <c r="AK186" s="2"/>
      <c r="AL186" s="2"/>
      <c r="AP186" s="2"/>
      <c r="AQ186" s="2"/>
      <c r="AR186" s="2"/>
      <c r="AS186" s="2"/>
      <c r="AT186" s="2"/>
      <c r="AW186" s="2"/>
      <c r="BD186" s="1"/>
      <c r="BE186" s="1"/>
      <c r="BF186" s="1"/>
      <c r="BG186" s="2"/>
      <c r="BH186" s="2"/>
      <c r="BI186" s="2"/>
      <c r="BJ186" s="2"/>
    </row>
    <row r="187" spans="18:62" x14ac:dyDescent="0.25">
      <c r="R187" s="2"/>
      <c r="S187" s="2"/>
      <c r="T187" s="2"/>
      <c r="U187" s="2"/>
      <c r="V187" s="2"/>
      <c r="Z187" s="2"/>
      <c r="AA187" s="2"/>
      <c r="AB187" s="2"/>
      <c r="AC187" s="2"/>
      <c r="AD187" s="2"/>
      <c r="AG187" s="2"/>
      <c r="AH187" s="2"/>
      <c r="AI187" s="2"/>
      <c r="AJ187" s="2"/>
      <c r="AK187" s="2"/>
      <c r="AL187" s="2"/>
      <c r="AP187" s="2"/>
      <c r="AQ187" s="2"/>
      <c r="AR187" s="2"/>
      <c r="AS187" s="2"/>
      <c r="AT187" s="2"/>
      <c r="AW187" s="2"/>
      <c r="BD187" s="1"/>
      <c r="BE187" s="1"/>
      <c r="BF187" s="1"/>
      <c r="BG187" s="2"/>
      <c r="BH187" s="2"/>
      <c r="BI187" s="2"/>
      <c r="BJ187" s="2"/>
    </row>
    <row r="188" spans="18:62" x14ac:dyDescent="0.25">
      <c r="BD188" s="1"/>
      <c r="BE188" s="1"/>
      <c r="BF188" s="1"/>
      <c r="BG188" s="2"/>
      <c r="BH188" s="2"/>
      <c r="BI188" s="2"/>
      <c r="BJ188" s="2"/>
    </row>
    <row r="189" spans="18:62" x14ac:dyDescent="0.25">
      <c r="R189" s="2"/>
      <c r="S189" s="2"/>
      <c r="T189" s="2"/>
      <c r="U189" s="2"/>
      <c r="V189" s="2"/>
      <c r="Z189" s="2"/>
      <c r="AA189" s="2"/>
      <c r="AB189" s="2"/>
      <c r="AC189" s="2"/>
      <c r="AD189" s="2"/>
      <c r="AG189" s="2"/>
      <c r="AH189" s="2"/>
      <c r="AI189" s="2"/>
      <c r="AJ189" s="2"/>
      <c r="AK189" s="2"/>
      <c r="AL189" s="2"/>
      <c r="AP189" s="2"/>
      <c r="AQ189" s="2"/>
      <c r="AR189" s="2"/>
      <c r="AS189" s="2"/>
      <c r="AT189" s="2"/>
      <c r="AW189" s="2"/>
      <c r="BD189" s="1"/>
      <c r="BE189" s="1"/>
      <c r="BF189" s="1"/>
      <c r="BG189" s="2"/>
      <c r="BH189" s="2"/>
      <c r="BI189" s="2"/>
      <c r="BJ189" s="2"/>
    </row>
    <row r="190" spans="18:62" x14ac:dyDescent="0.25">
      <c r="R190" s="2"/>
      <c r="S190" s="2"/>
      <c r="T190" s="2"/>
      <c r="U190" s="2"/>
      <c r="V190" s="2"/>
      <c r="Z190" s="2"/>
      <c r="AA190" s="2"/>
      <c r="AB190" s="2"/>
      <c r="AC190" s="2"/>
      <c r="AD190" s="2"/>
      <c r="AG190" s="2"/>
      <c r="AH190" s="2"/>
      <c r="AI190" s="2"/>
      <c r="AJ190" s="2"/>
      <c r="AK190" s="2"/>
      <c r="AL190" s="2"/>
      <c r="AP190" s="2"/>
      <c r="AQ190" s="2"/>
      <c r="AR190" s="2"/>
      <c r="AS190" s="2"/>
      <c r="AT190" s="2"/>
      <c r="AW190" s="2"/>
      <c r="BD190" s="1"/>
      <c r="BE190" s="1"/>
      <c r="BF190" s="1"/>
      <c r="BG190" s="2"/>
      <c r="BH190" s="2"/>
      <c r="BI190" s="2"/>
      <c r="BJ190" s="2"/>
    </row>
    <row r="191" spans="18:62" x14ac:dyDescent="0.25">
      <c r="R191" s="2"/>
      <c r="S191" s="2"/>
      <c r="T191" s="2"/>
      <c r="U191" s="2"/>
      <c r="V191" s="2"/>
      <c r="Z191" s="2"/>
      <c r="AA191" s="2"/>
      <c r="AB191" s="2"/>
      <c r="AC191" s="2"/>
      <c r="AD191" s="2"/>
      <c r="AG191" s="2"/>
      <c r="AH191" s="2"/>
      <c r="AI191" s="2"/>
      <c r="AJ191" s="2"/>
      <c r="AK191" s="2"/>
      <c r="AL191" s="2"/>
      <c r="AP191" s="2"/>
      <c r="AQ191" s="2"/>
      <c r="AR191" s="2"/>
      <c r="AS191" s="2"/>
      <c r="AT191" s="2"/>
      <c r="AW191" s="2"/>
      <c r="BD191" s="1"/>
      <c r="BE191" s="1"/>
      <c r="BF191" s="1"/>
      <c r="BG191" s="2"/>
      <c r="BH191" s="2"/>
      <c r="BI191" s="2"/>
      <c r="BJ191" s="2"/>
    </row>
    <row r="192" spans="18:62" x14ac:dyDescent="0.25">
      <c r="BD192" s="1"/>
      <c r="BE192" s="1"/>
      <c r="BF192" s="1"/>
      <c r="BG192" s="2"/>
      <c r="BH192" s="2"/>
      <c r="BI192" s="2"/>
      <c r="BJ192" s="2"/>
    </row>
    <row r="193" spans="18:62" x14ac:dyDescent="0.25">
      <c r="R193" s="2"/>
      <c r="S193" s="2"/>
      <c r="T193" s="2"/>
      <c r="U193" s="2"/>
      <c r="V193" s="2"/>
      <c r="Z193" s="2"/>
      <c r="AA193" s="2"/>
      <c r="AB193" s="2"/>
      <c r="AC193" s="2"/>
      <c r="AD193" s="2"/>
      <c r="AG193" s="2"/>
      <c r="AH193" s="2"/>
      <c r="AI193" s="2"/>
      <c r="AJ193" s="2"/>
      <c r="AK193" s="2"/>
      <c r="AL193" s="2"/>
      <c r="AP193" s="2"/>
      <c r="AQ193" s="2"/>
      <c r="AR193" s="2"/>
      <c r="AS193" s="2"/>
      <c r="AT193" s="2"/>
      <c r="AW193" s="2"/>
      <c r="BD193" s="1"/>
      <c r="BE193" s="1"/>
      <c r="BF193" s="1"/>
      <c r="BG193" s="2"/>
      <c r="BH193" s="2"/>
      <c r="BI193" s="2"/>
      <c r="BJ193" s="2"/>
    </row>
    <row r="194" spans="18:62" x14ac:dyDescent="0.25">
      <c r="R194" s="2"/>
      <c r="S194" s="2"/>
      <c r="T194" s="2"/>
      <c r="U194" s="2"/>
      <c r="V194" s="2"/>
      <c r="Z194" s="2"/>
      <c r="AA194" s="2"/>
      <c r="AB194" s="2"/>
      <c r="AC194" s="2"/>
      <c r="AD194" s="2"/>
      <c r="AG194" s="2"/>
      <c r="AH194" s="2"/>
      <c r="AI194" s="2"/>
      <c r="AJ194" s="2"/>
      <c r="AK194" s="2"/>
      <c r="AL194" s="2"/>
      <c r="AP194" s="2"/>
      <c r="AQ194" s="2"/>
      <c r="AR194" s="2"/>
      <c r="AS194" s="2"/>
      <c r="AT194" s="2"/>
      <c r="AW194" s="2"/>
      <c r="BD194" s="1"/>
      <c r="BE194" s="1"/>
      <c r="BF194" s="1"/>
      <c r="BG194" s="2"/>
      <c r="BH194" s="2"/>
      <c r="BI194" s="2"/>
      <c r="BJ194" s="2"/>
    </row>
    <row r="195" spans="18:62" x14ac:dyDescent="0.25">
      <c r="R195" s="2"/>
      <c r="S195" s="2"/>
      <c r="T195" s="2"/>
      <c r="U195" s="2"/>
      <c r="V195" s="2"/>
      <c r="Z195" s="2"/>
      <c r="AA195" s="2"/>
      <c r="AB195" s="2"/>
      <c r="AC195" s="2"/>
      <c r="AD195" s="2"/>
      <c r="AG195" s="2"/>
      <c r="AH195" s="2"/>
      <c r="AI195" s="2"/>
      <c r="AJ195" s="2"/>
      <c r="AK195" s="2"/>
      <c r="AL195" s="2"/>
      <c r="AP195" s="2"/>
      <c r="AQ195" s="2"/>
      <c r="AR195" s="2"/>
      <c r="AS195" s="2"/>
      <c r="AT195" s="2"/>
      <c r="AW195" s="2"/>
      <c r="BD195" s="1"/>
      <c r="BE195" s="1"/>
      <c r="BF195" s="1"/>
      <c r="BG195" s="2"/>
      <c r="BH195" s="2"/>
      <c r="BI195" s="2"/>
      <c r="BJ195" s="2"/>
    </row>
    <row r="196" spans="18:62" x14ac:dyDescent="0.25">
      <c r="BD196" s="1"/>
      <c r="BE196" s="1"/>
      <c r="BF196" s="1"/>
      <c r="BG196" s="2"/>
      <c r="BH196" s="2"/>
      <c r="BI196" s="2"/>
      <c r="BJ196" s="2"/>
    </row>
    <row r="197" spans="18:62" x14ac:dyDescent="0.25">
      <c r="R197" s="2"/>
      <c r="S197" s="2"/>
      <c r="T197" s="2"/>
      <c r="U197" s="2"/>
      <c r="V197" s="2"/>
      <c r="Z197" s="2"/>
      <c r="AA197" s="2"/>
      <c r="AB197" s="2"/>
      <c r="AC197" s="2"/>
      <c r="AD197" s="2"/>
      <c r="AG197" s="2"/>
      <c r="AH197" s="2"/>
      <c r="AI197" s="2"/>
      <c r="AJ197" s="2"/>
      <c r="AK197" s="2"/>
      <c r="AL197" s="2"/>
      <c r="AP197" s="2"/>
      <c r="AQ197" s="2"/>
      <c r="AR197" s="2"/>
      <c r="AS197" s="2"/>
      <c r="AT197" s="2"/>
      <c r="AW197" s="2"/>
      <c r="BD197" s="1"/>
      <c r="BE197" s="1"/>
      <c r="BF197" s="1"/>
      <c r="BG197" s="2"/>
      <c r="BH197" s="2"/>
      <c r="BI197" s="2"/>
      <c r="BJ197" s="2"/>
    </row>
    <row r="198" spans="18:62" x14ac:dyDescent="0.25">
      <c r="R198" s="2"/>
      <c r="S198" s="2"/>
      <c r="T198" s="2"/>
      <c r="U198" s="2"/>
      <c r="V198" s="2"/>
      <c r="Z198" s="2"/>
      <c r="AA198" s="2"/>
      <c r="AB198" s="2"/>
      <c r="AC198" s="2"/>
      <c r="AD198" s="2"/>
      <c r="AG198" s="2"/>
      <c r="AH198" s="2"/>
      <c r="AI198" s="2"/>
      <c r="AJ198" s="2"/>
      <c r="AK198" s="2"/>
      <c r="AL198" s="2"/>
      <c r="AP198" s="2"/>
      <c r="AQ198" s="2"/>
      <c r="AR198" s="2"/>
      <c r="AS198" s="2"/>
      <c r="AT198" s="2"/>
      <c r="AW198" s="2"/>
      <c r="BD198" s="1"/>
      <c r="BE198" s="1"/>
      <c r="BF198" s="1"/>
      <c r="BG198" s="2"/>
      <c r="BH198" s="2"/>
      <c r="BI198" s="2"/>
      <c r="BJ198" s="2"/>
    </row>
    <row r="199" spans="18:62" x14ac:dyDescent="0.25">
      <c r="R199" s="2"/>
      <c r="S199" s="2"/>
      <c r="T199" s="2"/>
      <c r="U199" s="2"/>
      <c r="V199" s="2"/>
      <c r="Z199" s="2"/>
      <c r="AA199" s="2"/>
      <c r="AB199" s="2"/>
      <c r="AC199" s="2"/>
      <c r="AD199" s="2"/>
      <c r="AG199" s="2"/>
      <c r="AH199" s="2"/>
      <c r="AI199" s="2"/>
      <c r="AJ199" s="2"/>
      <c r="AK199" s="2"/>
      <c r="AL199" s="2"/>
      <c r="AP199" s="2"/>
      <c r="AQ199" s="2"/>
      <c r="AR199" s="2"/>
      <c r="AS199" s="2"/>
      <c r="AT199" s="2"/>
      <c r="AW199" s="2"/>
      <c r="BD199" s="1"/>
      <c r="BE199" s="1"/>
      <c r="BF199" s="1"/>
      <c r="BG199" s="2"/>
      <c r="BH199" s="2"/>
      <c r="BI199" s="2"/>
      <c r="BJ199" s="2"/>
    </row>
    <row r="200" spans="18:62" x14ac:dyDescent="0.25">
      <c r="BD200" s="1"/>
      <c r="BE200" s="1"/>
      <c r="BF200" s="1"/>
      <c r="BG200" s="2"/>
      <c r="BH200" s="2"/>
      <c r="BI200" s="2"/>
      <c r="BJ200" s="2"/>
    </row>
    <row r="201" spans="18:62" x14ac:dyDescent="0.25">
      <c r="R201" s="2"/>
      <c r="S201" s="2"/>
      <c r="T201" s="2"/>
      <c r="U201" s="2"/>
      <c r="V201" s="2"/>
      <c r="Z201" s="2"/>
      <c r="AA201" s="2"/>
      <c r="AB201" s="2"/>
      <c r="AC201" s="2"/>
      <c r="AD201" s="2"/>
      <c r="AG201" s="2"/>
      <c r="AH201" s="2"/>
      <c r="AI201" s="2"/>
      <c r="AJ201" s="2"/>
      <c r="AK201" s="2"/>
      <c r="AL201" s="2"/>
      <c r="AP201" s="2"/>
      <c r="AQ201" s="2"/>
      <c r="AR201" s="2"/>
      <c r="AS201" s="2"/>
      <c r="AT201" s="2"/>
      <c r="AW201" s="2"/>
      <c r="BD201" s="1"/>
      <c r="BE201" s="1"/>
      <c r="BF201" s="1"/>
      <c r="BG201" s="2"/>
      <c r="BH201" s="2"/>
      <c r="BI201" s="2"/>
      <c r="BJ201" s="2"/>
    </row>
    <row r="202" spans="18:62" x14ac:dyDescent="0.25">
      <c r="R202" s="2"/>
      <c r="S202" s="2"/>
      <c r="T202" s="2"/>
      <c r="U202" s="2"/>
      <c r="V202" s="2"/>
      <c r="Z202" s="2"/>
      <c r="AA202" s="2"/>
      <c r="AB202" s="2"/>
      <c r="AC202" s="2"/>
      <c r="AD202" s="2"/>
      <c r="AG202" s="2"/>
      <c r="AH202" s="2"/>
      <c r="AI202" s="2"/>
      <c r="AJ202" s="2"/>
      <c r="AK202" s="2"/>
      <c r="AL202" s="2"/>
      <c r="AP202" s="2"/>
      <c r="AQ202" s="2"/>
      <c r="AR202" s="2"/>
      <c r="AS202" s="2"/>
      <c r="AT202" s="2"/>
      <c r="AW202" s="2"/>
      <c r="BD202" s="1"/>
      <c r="BE202" s="1"/>
      <c r="BF202" s="1"/>
      <c r="BG202" s="2"/>
      <c r="BH202" s="2"/>
      <c r="BI202" s="2"/>
      <c r="BJ202" s="2"/>
    </row>
    <row r="203" spans="18:62" x14ac:dyDescent="0.25">
      <c r="R203" s="2"/>
      <c r="S203" s="2"/>
      <c r="T203" s="2"/>
      <c r="U203" s="2"/>
      <c r="V203" s="2"/>
      <c r="Z203" s="2"/>
      <c r="AA203" s="2"/>
      <c r="AB203" s="2"/>
      <c r="AC203" s="2"/>
      <c r="AD203" s="2"/>
      <c r="AG203" s="2"/>
      <c r="AH203" s="2"/>
      <c r="AI203" s="2"/>
      <c r="AJ203" s="2"/>
      <c r="AK203" s="2"/>
      <c r="AL203" s="2"/>
      <c r="AP203" s="2"/>
      <c r="AQ203" s="2"/>
      <c r="AR203" s="2"/>
      <c r="AS203" s="2"/>
      <c r="AT203" s="2"/>
      <c r="AW203" s="2"/>
      <c r="BD203" s="1"/>
      <c r="BE203" s="1"/>
      <c r="BF203" s="1"/>
      <c r="BG203" s="2"/>
      <c r="BH203" s="2"/>
      <c r="BI203" s="2"/>
      <c r="BJ203" s="2"/>
    </row>
    <row r="204" spans="18:62" x14ac:dyDescent="0.25">
      <c r="BD204" s="1"/>
      <c r="BE204" s="1"/>
      <c r="BF204" s="1"/>
      <c r="BG204" s="2"/>
      <c r="BH204" s="2"/>
      <c r="BI204" s="2"/>
      <c r="BJ204" s="2"/>
    </row>
    <row r="205" spans="18:62" x14ac:dyDescent="0.25">
      <c r="R205" s="2"/>
      <c r="S205" s="2"/>
      <c r="T205" s="2"/>
      <c r="U205" s="2"/>
      <c r="V205" s="2"/>
      <c r="Z205" s="2"/>
      <c r="AA205" s="2"/>
      <c r="AB205" s="2"/>
      <c r="AC205" s="2"/>
      <c r="AD205" s="2"/>
      <c r="AG205" s="2"/>
      <c r="AH205" s="2"/>
      <c r="AI205" s="2"/>
      <c r="AJ205" s="2"/>
      <c r="AK205" s="2"/>
      <c r="AL205" s="2"/>
      <c r="AP205" s="2"/>
      <c r="AQ205" s="2"/>
      <c r="AR205" s="2"/>
      <c r="AS205" s="2"/>
      <c r="AT205" s="2"/>
      <c r="AW205" s="2"/>
      <c r="BD205" s="1"/>
      <c r="BE205" s="1"/>
      <c r="BF205" s="1"/>
      <c r="BG205" s="2"/>
      <c r="BH205" s="2"/>
      <c r="BI205" s="2"/>
      <c r="BJ205" s="2"/>
    </row>
    <row r="206" spans="18:62" x14ac:dyDescent="0.25">
      <c r="R206" s="2"/>
      <c r="S206" s="2"/>
      <c r="T206" s="2"/>
      <c r="U206" s="2"/>
      <c r="V206" s="2"/>
      <c r="Z206" s="2"/>
      <c r="AA206" s="2"/>
      <c r="AB206" s="2"/>
      <c r="AC206" s="2"/>
      <c r="AD206" s="2"/>
      <c r="AG206" s="2"/>
      <c r="AH206" s="2"/>
      <c r="AI206" s="2"/>
      <c r="AJ206" s="2"/>
      <c r="AK206" s="2"/>
      <c r="AL206" s="2"/>
      <c r="AP206" s="2"/>
      <c r="AQ206" s="2"/>
      <c r="AR206" s="2"/>
      <c r="AS206" s="2"/>
      <c r="AT206" s="2"/>
      <c r="AW206" s="2"/>
      <c r="BD206" s="1"/>
      <c r="BE206" s="1"/>
      <c r="BF206" s="1"/>
      <c r="BG206" s="2"/>
      <c r="BH206" s="2"/>
      <c r="BI206" s="2"/>
      <c r="BJ206" s="2"/>
    </row>
    <row r="207" spans="18:62" x14ac:dyDescent="0.25">
      <c r="R207" s="2"/>
      <c r="S207" s="2"/>
      <c r="T207" s="2"/>
      <c r="U207" s="2"/>
      <c r="V207" s="2"/>
      <c r="Z207" s="2"/>
      <c r="AA207" s="2"/>
      <c r="AB207" s="2"/>
      <c r="AC207" s="2"/>
      <c r="AD207" s="2"/>
      <c r="AG207" s="2"/>
      <c r="AH207" s="2"/>
      <c r="AI207" s="2"/>
      <c r="AJ207" s="2"/>
      <c r="AK207" s="2"/>
      <c r="AL207" s="2"/>
      <c r="AP207" s="2"/>
      <c r="AQ207" s="2"/>
      <c r="AR207" s="2"/>
      <c r="AS207" s="2"/>
      <c r="AT207" s="2"/>
      <c r="AW207" s="2"/>
      <c r="BD207" s="1"/>
      <c r="BE207" s="1"/>
      <c r="BF207" s="1"/>
      <c r="BG207" s="2"/>
      <c r="BH207" s="2"/>
      <c r="BI207" s="2"/>
      <c r="BJ207" s="2"/>
    </row>
    <row r="208" spans="18:62" x14ac:dyDescent="0.25">
      <c r="BD208" s="1"/>
      <c r="BE208" s="1"/>
      <c r="BF208" s="1"/>
      <c r="BG208" s="2"/>
      <c r="BH208" s="2"/>
      <c r="BI208" s="2"/>
      <c r="BJ208" s="2"/>
    </row>
    <row r="209" spans="18:62" x14ac:dyDescent="0.25">
      <c r="R209" s="2"/>
      <c r="S209" s="2"/>
      <c r="T209" s="2"/>
      <c r="U209" s="2"/>
      <c r="V209" s="2"/>
      <c r="Z209" s="2"/>
      <c r="AA209" s="2"/>
      <c r="AB209" s="2"/>
      <c r="AC209" s="2"/>
      <c r="AD209" s="2"/>
      <c r="AG209" s="2"/>
      <c r="AH209" s="2"/>
      <c r="AI209" s="2"/>
      <c r="AJ209" s="2"/>
      <c r="AK209" s="2"/>
      <c r="AL209" s="2"/>
      <c r="AP209" s="2"/>
      <c r="AQ209" s="2"/>
      <c r="AR209" s="2"/>
      <c r="AS209" s="2"/>
      <c r="AT209" s="2"/>
      <c r="AW209" s="2"/>
      <c r="BD209" s="1"/>
      <c r="BE209" s="1"/>
      <c r="BF209" s="1"/>
      <c r="BG209" s="2"/>
      <c r="BH209" s="2"/>
      <c r="BI209" s="2"/>
      <c r="BJ209" s="2"/>
    </row>
    <row r="210" spans="18:62" x14ac:dyDescent="0.25">
      <c r="R210" s="2"/>
      <c r="S210" s="2"/>
      <c r="T210" s="2"/>
      <c r="U210" s="2"/>
      <c r="V210" s="2"/>
      <c r="Z210" s="2"/>
      <c r="AA210" s="2"/>
      <c r="AB210" s="2"/>
      <c r="AC210" s="2"/>
      <c r="AD210" s="2"/>
      <c r="AG210" s="2"/>
      <c r="AH210" s="2"/>
      <c r="AI210" s="2"/>
      <c r="AJ210" s="2"/>
      <c r="AK210" s="2"/>
      <c r="AL210" s="2"/>
      <c r="AP210" s="2"/>
      <c r="AQ210" s="2"/>
      <c r="AR210" s="2"/>
      <c r="AS210" s="2"/>
      <c r="AT210" s="2"/>
      <c r="AW210" s="2"/>
      <c r="BD210" s="1"/>
      <c r="BE210" s="1"/>
      <c r="BF210" s="1"/>
      <c r="BG210" s="2"/>
      <c r="BH210" s="2"/>
      <c r="BI210" s="2"/>
      <c r="BJ210" s="2"/>
    </row>
    <row r="211" spans="18:62" x14ac:dyDescent="0.25">
      <c r="R211" s="2"/>
      <c r="S211" s="2"/>
      <c r="T211" s="2"/>
      <c r="U211" s="2"/>
      <c r="V211" s="2"/>
      <c r="Z211" s="2"/>
      <c r="AA211" s="2"/>
      <c r="AB211" s="2"/>
      <c r="AC211" s="2"/>
      <c r="AD211" s="2"/>
      <c r="AG211" s="2"/>
      <c r="AH211" s="2"/>
      <c r="AI211" s="2"/>
      <c r="AJ211" s="2"/>
      <c r="AK211" s="2"/>
      <c r="AL211" s="2"/>
      <c r="AP211" s="2"/>
      <c r="AQ211" s="2"/>
      <c r="AR211" s="2"/>
      <c r="AS211" s="2"/>
      <c r="AT211" s="2"/>
      <c r="AW211" s="2"/>
      <c r="BD211" s="1"/>
      <c r="BE211" s="1"/>
      <c r="BF211" s="1"/>
      <c r="BG211" s="2"/>
      <c r="BH211" s="2"/>
      <c r="BI211" s="2"/>
      <c r="BJ211" s="2"/>
    </row>
    <row r="212" spans="18:62" x14ac:dyDescent="0.25">
      <c r="BD212" s="1"/>
      <c r="BE212" s="1"/>
      <c r="BF212" s="1"/>
      <c r="BG212" s="2"/>
      <c r="BH212" s="2"/>
      <c r="BI212" s="2"/>
      <c r="BJ212" s="2"/>
    </row>
    <row r="213" spans="18:62" x14ac:dyDescent="0.25">
      <c r="R213" s="2"/>
      <c r="S213" s="2"/>
      <c r="T213" s="2"/>
      <c r="U213" s="2"/>
      <c r="V213" s="2"/>
      <c r="Z213" s="2"/>
      <c r="AA213" s="2"/>
      <c r="AB213" s="2"/>
      <c r="AC213" s="2"/>
      <c r="AD213" s="2"/>
      <c r="AG213" s="2"/>
      <c r="AH213" s="2"/>
      <c r="AI213" s="2"/>
      <c r="AJ213" s="2"/>
      <c r="AK213" s="2"/>
      <c r="AL213" s="2"/>
      <c r="AP213" s="2"/>
      <c r="AQ213" s="2"/>
      <c r="AR213" s="2"/>
      <c r="AS213" s="2"/>
      <c r="AT213" s="2"/>
      <c r="AW213" s="2"/>
      <c r="BD213" s="1"/>
      <c r="BE213" s="1"/>
      <c r="BF213" s="1"/>
      <c r="BG213" s="2"/>
      <c r="BH213" s="2"/>
      <c r="BI213" s="2"/>
      <c r="BJ213" s="2"/>
    </row>
    <row r="214" spans="18:62" x14ac:dyDescent="0.25">
      <c r="R214" s="2"/>
      <c r="S214" s="2"/>
      <c r="T214" s="2"/>
      <c r="U214" s="2"/>
      <c r="V214" s="2"/>
      <c r="Z214" s="2"/>
      <c r="AA214" s="2"/>
      <c r="AB214" s="2"/>
      <c r="AC214" s="2"/>
      <c r="AD214" s="2"/>
      <c r="AG214" s="2"/>
      <c r="AH214" s="2"/>
      <c r="AI214" s="2"/>
      <c r="AJ214" s="2"/>
      <c r="AK214" s="2"/>
      <c r="AL214" s="2"/>
      <c r="AP214" s="2"/>
      <c r="AQ214" s="2"/>
      <c r="AR214" s="2"/>
      <c r="AS214" s="2"/>
      <c r="AT214" s="2"/>
      <c r="AW214" s="2"/>
      <c r="BD214" s="1"/>
      <c r="BE214" s="1"/>
      <c r="BF214" s="1"/>
      <c r="BG214" s="2"/>
      <c r="BH214" s="2"/>
      <c r="BI214" s="2"/>
      <c r="BJ214" s="2"/>
    </row>
    <row r="215" spans="18:62" x14ac:dyDescent="0.25">
      <c r="R215" s="2"/>
      <c r="S215" s="2"/>
      <c r="T215" s="2"/>
      <c r="U215" s="2"/>
      <c r="V215" s="2"/>
      <c r="Z215" s="2"/>
      <c r="AA215" s="2"/>
      <c r="AB215" s="2"/>
      <c r="AC215" s="2"/>
      <c r="AD215" s="2"/>
      <c r="AG215" s="2"/>
      <c r="AH215" s="2"/>
      <c r="AI215" s="2"/>
      <c r="AJ215" s="2"/>
      <c r="AK215" s="2"/>
      <c r="AL215" s="2"/>
      <c r="AP215" s="2"/>
      <c r="AQ215" s="2"/>
      <c r="AR215" s="2"/>
      <c r="AS215" s="2"/>
      <c r="AT215" s="2"/>
      <c r="AW215" s="2"/>
      <c r="BD215" s="1"/>
      <c r="BE215" s="1"/>
      <c r="BF215" s="1"/>
      <c r="BG215" s="2"/>
      <c r="BH215" s="2"/>
      <c r="BI215" s="2"/>
      <c r="BJ215" s="2"/>
    </row>
    <row r="216" spans="18:62" x14ac:dyDescent="0.25">
      <c r="BD216" s="1"/>
      <c r="BE216" s="1"/>
      <c r="BF216" s="1"/>
      <c r="BG216" s="2"/>
      <c r="BH216" s="2"/>
      <c r="BI216" s="2"/>
      <c r="BJ216" s="2"/>
    </row>
    <row r="217" spans="18:62" x14ac:dyDescent="0.25">
      <c r="R217" s="2"/>
      <c r="S217" s="2"/>
      <c r="T217" s="2"/>
      <c r="U217" s="2"/>
      <c r="V217" s="2"/>
      <c r="Z217" s="2"/>
      <c r="AA217" s="2"/>
      <c r="AB217" s="2"/>
      <c r="AC217" s="2"/>
      <c r="AD217" s="2"/>
      <c r="AG217" s="2"/>
      <c r="AH217" s="2"/>
      <c r="AI217" s="2"/>
      <c r="AJ217" s="2"/>
      <c r="AK217" s="2"/>
      <c r="AL217" s="2"/>
      <c r="AP217" s="2"/>
      <c r="AQ217" s="2"/>
      <c r="AR217" s="2"/>
      <c r="AS217" s="2"/>
      <c r="AT217" s="2"/>
      <c r="AW217" s="2"/>
      <c r="BD217" s="1"/>
      <c r="BE217" s="1"/>
      <c r="BF217" s="1"/>
      <c r="BG217" s="2"/>
      <c r="BH217" s="2"/>
      <c r="BI217" s="2"/>
      <c r="BJ217" s="2"/>
    </row>
    <row r="218" spans="18:62" x14ac:dyDescent="0.25">
      <c r="R218" s="2"/>
      <c r="S218" s="2"/>
      <c r="T218" s="2"/>
      <c r="U218" s="2"/>
      <c r="V218" s="2"/>
      <c r="Z218" s="2"/>
      <c r="AA218" s="2"/>
      <c r="AB218" s="2"/>
      <c r="AC218" s="2"/>
      <c r="AD218" s="2"/>
      <c r="AG218" s="2"/>
      <c r="AH218" s="2"/>
      <c r="AI218" s="2"/>
      <c r="AJ218" s="2"/>
      <c r="AK218" s="2"/>
      <c r="AL218" s="2"/>
      <c r="AP218" s="2"/>
      <c r="AQ218" s="2"/>
      <c r="AR218" s="2"/>
      <c r="AS218" s="2"/>
      <c r="AT218" s="2"/>
      <c r="AW218" s="2"/>
      <c r="BD218" s="1"/>
      <c r="BE218" s="1"/>
      <c r="BF218" s="1"/>
      <c r="BG218" s="2"/>
      <c r="BH218" s="2"/>
      <c r="BI218" s="2"/>
      <c r="BJ218" s="2"/>
    </row>
    <row r="219" spans="18:62" x14ac:dyDescent="0.25">
      <c r="R219" s="2"/>
      <c r="S219" s="2"/>
      <c r="T219" s="2"/>
      <c r="U219" s="2"/>
      <c r="V219" s="2"/>
      <c r="Z219" s="2"/>
      <c r="AA219" s="2"/>
      <c r="AB219" s="2"/>
      <c r="AC219" s="2"/>
      <c r="AD219" s="2"/>
      <c r="AG219" s="2"/>
      <c r="AH219" s="2"/>
      <c r="AI219" s="2"/>
      <c r="AJ219" s="2"/>
      <c r="AK219" s="2"/>
      <c r="AL219" s="2"/>
      <c r="AP219" s="2"/>
      <c r="AQ219" s="2"/>
      <c r="AR219" s="2"/>
      <c r="AS219" s="2"/>
      <c r="AT219" s="2"/>
      <c r="AW219" s="2"/>
      <c r="BD219" s="1"/>
      <c r="BE219" s="1"/>
      <c r="BF219" s="1"/>
      <c r="BG219" s="2"/>
      <c r="BH219" s="2"/>
      <c r="BI219" s="2"/>
      <c r="BJ219" s="2"/>
    </row>
    <row r="220" spans="18:62" x14ac:dyDescent="0.25">
      <c r="BD220" s="1"/>
      <c r="BE220" s="1"/>
      <c r="BF220" s="1"/>
      <c r="BG220" s="2"/>
      <c r="BH220" s="2"/>
      <c r="BI220" s="2"/>
      <c r="BJ220" s="2"/>
    </row>
    <row r="221" spans="18:62" x14ac:dyDescent="0.25">
      <c r="R221" s="2"/>
      <c r="S221" s="2"/>
      <c r="T221" s="2"/>
      <c r="U221" s="2"/>
      <c r="V221" s="2"/>
      <c r="Z221" s="2"/>
      <c r="AA221" s="2"/>
      <c r="AB221" s="2"/>
      <c r="AC221" s="2"/>
      <c r="AD221" s="2"/>
      <c r="AG221" s="2"/>
      <c r="AH221" s="2"/>
      <c r="AI221" s="2"/>
      <c r="AJ221" s="2"/>
      <c r="AK221" s="2"/>
      <c r="AL221" s="2"/>
      <c r="AP221" s="2"/>
      <c r="AQ221" s="2"/>
      <c r="AR221" s="2"/>
      <c r="AS221" s="2"/>
      <c r="AT221" s="2"/>
      <c r="AW221" s="2"/>
      <c r="BD221" s="1"/>
      <c r="BE221" s="1"/>
      <c r="BF221" s="1"/>
      <c r="BG221" s="2"/>
      <c r="BH221" s="2"/>
      <c r="BI221" s="2"/>
      <c r="BJ221" s="2"/>
    </row>
    <row r="222" spans="18:62" x14ac:dyDescent="0.25">
      <c r="R222" s="2"/>
      <c r="S222" s="2"/>
      <c r="T222" s="2"/>
      <c r="U222" s="2"/>
      <c r="V222" s="2"/>
      <c r="Z222" s="2"/>
      <c r="AA222" s="2"/>
      <c r="AB222" s="2"/>
      <c r="AC222" s="2"/>
      <c r="AD222" s="2"/>
      <c r="AG222" s="2"/>
      <c r="AH222" s="2"/>
      <c r="AI222" s="2"/>
      <c r="AJ222" s="2"/>
      <c r="AK222" s="2"/>
      <c r="AL222" s="2"/>
      <c r="AP222" s="2"/>
      <c r="AQ222" s="2"/>
      <c r="AR222" s="2"/>
      <c r="AS222" s="2"/>
      <c r="AT222" s="2"/>
      <c r="AW222" s="2"/>
      <c r="BD222" s="1"/>
      <c r="BE222" s="1"/>
      <c r="BF222" s="1"/>
      <c r="BG222" s="2"/>
      <c r="BH222" s="2"/>
      <c r="BI222" s="2"/>
      <c r="BJ222" s="2"/>
    </row>
    <row r="223" spans="18:62" x14ac:dyDescent="0.25">
      <c r="R223" s="2"/>
      <c r="S223" s="2"/>
      <c r="T223" s="2"/>
      <c r="U223" s="2"/>
      <c r="V223" s="2"/>
      <c r="Z223" s="2"/>
      <c r="AA223" s="2"/>
      <c r="AB223" s="2"/>
      <c r="AC223" s="2"/>
      <c r="AD223" s="2"/>
      <c r="AG223" s="2"/>
      <c r="AH223" s="2"/>
      <c r="AI223" s="2"/>
      <c r="AJ223" s="2"/>
      <c r="AK223" s="2"/>
      <c r="AL223" s="2"/>
      <c r="AP223" s="2"/>
      <c r="AQ223" s="2"/>
      <c r="AR223" s="2"/>
      <c r="AS223" s="2"/>
      <c r="AT223" s="2"/>
      <c r="AW223" s="2"/>
      <c r="BD223" s="1"/>
      <c r="BE223" s="1"/>
      <c r="BF223" s="1"/>
      <c r="BG223" s="2"/>
      <c r="BH223" s="2"/>
      <c r="BI223" s="2"/>
      <c r="BJ223" s="2"/>
    </row>
    <row r="224" spans="18:62" x14ac:dyDescent="0.25">
      <c r="BD224" s="1"/>
      <c r="BE224" s="1"/>
      <c r="BF224" s="1"/>
      <c r="BG224" s="2"/>
      <c r="BH224" s="2"/>
      <c r="BI224" s="2"/>
      <c r="BJ224" s="2"/>
    </row>
    <row r="225" spans="18:62" x14ac:dyDescent="0.25">
      <c r="R225" s="2"/>
      <c r="S225" s="2"/>
      <c r="T225" s="2"/>
      <c r="U225" s="2"/>
      <c r="V225" s="2"/>
      <c r="Z225" s="2"/>
      <c r="AA225" s="2"/>
      <c r="AB225" s="2"/>
      <c r="AC225" s="2"/>
      <c r="AD225" s="2"/>
      <c r="AG225" s="2"/>
      <c r="AH225" s="2"/>
      <c r="AI225" s="2"/>
      <c r="AJ225" s="2"/>
      <c r="AK225" s="2"/>
      <c r="AL225" s="2"/>
      <c r="AP225" s="2"/>
      <c r="AQ225" s="2"/>
      <c r="AR225" s="2"/>
      <c r="AS225" s="2"/>
      <c r="AT225" s="2"/>
      <c r="AW225" s="2"/>
      <c r="BD225" s="1"/>
      <c r="BE225" s="1"/>
      <c r="BF225" s="1"/>
      <c r="BG225" s="2"/>
      <c r="BH225" s="2"/>
      <c r="BI225" s="2"/>
      <c r="BJ225" s="2"/>
    </row>
    <row r="226" spans="18:62" x14ac:dyDescent="0.25">
      <c r="R226" s="2"/>
      <c r="S226" s="2"/>
      <c r="T226" s="2"/>
      <c r="U226" s="2"/>
      <c r="V226" s="2"/>
      <c r="Z226" s="2"/>
      <c r="AA226" s="2"/>
      <c r="AB226" s="2"/>
      <c r="AC226" s="2"/>
      <c r="AD226" s="2"/>
      <c r="AG226" s="2"/>
      <c r="AH226" s="2"/>
      <c r="AI226" s="2"/>
      <c r="AJ226" s="2"/>
      <c r="AK226" s="2"/>
      <c r="AL226" s="2"/>
      <c r="AP226" s="2"/>
      <c r="AQ226" s="2"/>
      <c r="AR226" s="2"/>
      <c r="AS226" s="2"/>
      <c r="AT226" s="2"/>
      <c r="AW226" s="2"/>
      <c r="BD226" s="1"/>
      <c r="BE226" s="1"/>
      <c r="BF226" s="1"/>
      <c r="BG226" s="2"/>
      <c r="BH226" s="2"/>
      <c r="BI226" s="2"/>
      <c r="BJ226" s="2"/>
    </row>
    <row r="227" spans="18:62" x14ac:dyDescent="0.25">
      <c r="R227" s="2"/>
      <c r="S227" s="2"/>
      <c r="T227" s="2"/>
      <c r="U227" s="2"/>
      <c r="V227" s="2"/>
      <c r="Z227" s="2"/>
      <c r="AA227" s="2"/>
      <c r="AB227" s="2"/>
      <c r="AC227" s="2"/>
      <c r="AD227" s="2"/>
      <c r="AG227" s="2"/>
      <c r="AH227" s="2"/>
      <c r="AI227" s="2"/>
      <c r="AJ227" s="2"/>
      <c r="AK227" s="2"/>
      <c r="AL227" s="2"/>
      <c r="AP227" s="2"/>
      <c r="AQ227" s="2"/>
      <c r="AR227" s="2"/>
      <c r="AS227" s="2"/>
      <c r="AT227" s="2"/>
      <c r="AW227" s="2"/>
      <c r="BD227" s="1"/>
      <c r="BE227" s="1"/>
      <c r="BF227" s="1"/>
      <c r="BG227" s="2"/>
      <c r="BH227" s="2"/>
      <c r="BI227" s="2"/>
      <c r="BJ227" s="2"/>
    </row>
    <row r="228" spans="18:62" x14ac:dyDescent="0.25">
      <c r="BD228" s="1"/>
      <c r="BE228" s="1"/>
      <c r="BF228" s="1"/>
      <c r="BG228" s="2"/>
      <c r="BH228" s="2"/>
      <c r="BI228" s="2"/>
      <c r="BJ228" s="2"/>
    </row>
    <row r="229" spans="18:62" x14ac:dyDescent="0.25">
      <c r="R229" s="2"/>
      <c r="S229" s="2"/>
      <c r="T229" s="2"/>
      <c r="U229" s="2"/>
      <c r="V229" s="2"/>
      <c r="Z229" s="2"/>
      <c r="AA229" s="2"/>
      <c r="AB229" s="2"/>
      <c r="AC229" s="2"/>
      <c r="AD229" s="2"/>
      <c r="AG229" s="2"/>
      <c r="AH229" s="2"/>
      <c r="AI229" s="2"/>
      <c r="AJ229" s="2"/>
      <c r="AK229" s="2"/>
      <c r="AL229" s="2"/>
      <c r="AP229" s="2"/>
      <c r="AQ229" s="2"/>
      <c r="AR229" s="2"/>
      <c r="AS229" s="2"/>
      <c r="AT229" s="2"/>
      <c r="AW229" s="2"/>
      <c r="BD229" s="1"/>
      <c r="BE229" s="1"/>
      <c r="BF229" s="1"/>
      <c r="BG229" s="2"/>
      <c r="BH229" s="2"/>
      <c r="BI229" s="2"/>
      <c r="BJ229" s="2"/>
    </row>
    <row r="230" spans="18:62" x14ac:dyDescent="0.25">
      <c r="R230" s="2"/>
      <c r="S230" s="2"/>
      <c r="T230" s="2"/>
      <c r="U230" s="2"/>
      <c r="V230" s="2"/>
      <c r="Z230" s="2"/>
      <c r="AA230" s="2"/>
      <c r="AB230" s="2"/>
      <c r="AC230" s="2"/>
      <c r="AD230" s="2"/>
      <c r="AG230" s="2"/>
      <c r="AH230" s="2"/>
      <c r="AI230" s="2"/>
      <c r="AJ230" s="2"/>
      <c r="AK230" s="2"/>
      <c r="AL230" s="2"/>
      <c r="AP230" s="2"/>
      <c r="AQ230" s="2"/>
      <c r="AR230" s="2"/>
      <c r="AS230" s="2"/>
      <c r="AT230" s="2"/>
      <c r="AW230" s="2"/>
      <c r="BD230" s="1"/>
      <c r="BE230" s="1"/>
      <c r="BF230" s="1"/>
      <c r="BG230" s="2"/>
      <c r="BH230" s="2"/>
      <c r="BI230" s="2"/>
      <c r="BJ230" s="2"/>
    </row>
    <row r="231" spans="18:62" x14ac:dyDescent="0.25">
      <c r="R231" s="2"/>
      <c r="S231" s="2"/>
      <c r="T231" s="2"/>
      <c r="U231" s="2"/>
      <c r="V231" s="2"/>
      <c r="Z231" s="2"/>
      <c r="AA231" s="2"/>
      <c r="AB231" s="2"/>
      <c r="AC231" s="2"/>
      <c r="AD231" s="2"/>
      <c r="AG231" s="2"/>
      <c r="AH231" s="2"/>
      <c r="AI231" s="2"/>
      <c r="AJ231" s="2"/>
      <c r="AK231" s="2"/>
      <c r="AL231" s="2"/>
      <c r="AP231" s="2"/>
      <c r="AQ231" s="2"/>
      <c r="AR231" s="2"/>
      <c r="AS231" s="2"/>
      <c r="AT231" s="2"/>
      <c r="AW231" s="2"/>
      <c r="BD231" s="1"/>
      <c r="BE231" s="1"/>
      <c r="BF231" s="1"/>
      <c r="BG231" s="2"/>
      <c r="BH231" s="2"/>
      <c r="BI231" s="2"/>
      <c r="BJ231" s="2"/>
    </row>
    <row r="232" spans="18:62" x14ac:dyDescent="0.25">
      <c r="BD232" s="1"/>
      <c r="BE232" s="1"/>
      <c r="BF232" s="1"/>
      <c r="BG232" s="2"/>
      <c r="BH232" s="2"/>
      <c r="BI232" s="2"/>
      <c r="BJ232" s="2"/>
    </row>
    <row r="233" spans="18:62" x14ac:dyDescent="0.25">
      <c r="R233" s="2"/>
      <c r="S233" s="2"/>
      <c r="T233" s="2"/>
      <c r="U233" s="2"/>
      <c r="V233" s="2"/>
      <c r="Z233" s="2"/>
      <c r="AA233" s="2"/>
      <c r="AB233" s="2"/>
      <c r="AC233" s="2"/>
      <c r="AD233" s="2"/>
      <c r="AG233" s="2"/>
      <c r="AH233" s="2"/>
      <c r="AI233" s="2"/>
      <c r="AJ233" s="2"/>
      <c r="AK233" s="2"/>
      <c r="AL233" s="2"/>
      <c r="AP233" s="2"/>
      <c r="AQ233" s="2"/>
      <c r="AR233" s="2"/>
      <c r="AS233" s="2"/>
      <c r="AT233" s="2"/>
      <c r="AW233" s="2"/>
      <c r="BD233" s="1"/>
      <c r="BE233" s="1"/>
      <c r="BF233" s="1"/>
      <c r="BG233" s="2"/>
      <c r="BH233" s="2"/>
      <c r="BI233" s="2"/>
      <c r="BJ233" s="2"/>
    </row>
    <row r="234" spans="18:62" x14ac:dyDescent="0.25">
      <c r="R234" s="2"/>
      <c r="S234" s="2"/>
      <c r="T234" s="2"/>
      <c r="U234" s="2"/>
      <c r="V234" s="2"/>
      <c r="Z234" s="2"/>
      <c r="AA234" s="2"/>
      <c r="AB234" s="2"/>
      <c r="AC234" s="2"/>
      <c r="AD234" s="2"/>
      <c r="AG234" s="2"/>
      <c r="AH234" s="2"/>
      <c r="AI234" s="2"/>
      <c r="AJ234" s="2"/>
      <c r="AK234" s="2"/>
      <c r="AL234" s="2"/>
      <c r="AP234" s="2"/>
      <c r="AQ234" s="2"/>
      <c r="AR234" s="2"/>
      <c r="AS234" s="2"/>
      <c r="AT234" s="2"/>
      <c r="AW234" s="2"/>
      <c r="BD234" s="1"/>
      <c r="BE234" s="1"/>
      <c r="BF234" s="1"/>
      <c r="BG234" s="2"/>
      <c r="BH234" s="2"/>
      <c r="BI234" s="2"/>
      <c r="BJ234" s="2"/>
    </row>
    <row r="235" spans="18:62" x14ac:dyDescent="0.25">
      <c r="R235" s="2"/>
      <c r="S235" s="2"/>
      <c r="T235" s="2"/>
      <c r="U235" s="2"/>
      <c r="V235" s="2"/>
      <c r="Z235" s="2"/>
      <c r="AA235" s="2"/>
      <c r="AB235" s="2"/>
      <c r="AC235" s="2"/>
      <c r="AD235" s="2"/>
      <c r="AG235" s="2"/>
      <c r="AH235" s="2"/>
      <c r="AI235" s="2"/>
      <c r="AJ235" s="2"/>
      <c r="AK235" s="2"/>
      <c r="AL235" s="2"/>
      <c r="AP235" s="2"/>
      <c r="AQ235" s="2"/>
      <c r="AR235" s="2"/>
      <c r="AS235" s="2"/>
      <c r="AT235" s="2"/>
      <c r="AW235" s="2"/>
      <c r="BD235" s="1"/>
      <c r="BE235" s="1"/>
      <c r="BF235" s="1"/>
      <c r="BG235" s="2"/>
      <c r="BH235" s="2"/>
      <c r="BI235" s="2"/>
      <c r="BJ235" s="2"/>
    </row>
    <row r="236" spans="18:62" x14ac:dyDescent="0.25">
      <c r="BD236" s="1"/>
      <c r="BE236" s="1"/>
      <c r="BF236" s="1"/>
      <c r="BG236" s="2"/>
      <c r="BH236" s="2"/>
      <c r="BI236" s="2"/>
      <c r="BJ236" s="2"/>
    </row>
    <row r="237" spans="18:62" x14ac:dyDescent="0.25">
      <c r="R237" s="2"/>
      <c r="S237" s="2"/>
      <c r="T237" s="2"/>
      <c r="U237" s="2"/>
      <c r="V237" s="2"/>
      <c r="Z237" s="2"/>
      <c r="AA237" s="2"/>
      <c r="AB237" s="2"/>
      <c r="AC237" s="2"/>
      <c r="AD237" s="2"/>
      <c r="AG237" s="2"/>
      <c r="AH237" s="2"/>
      <c r="AI237" s="2"/>
      <c r="AJ237" s="2"/>
      <c r="AK237" s="2"/>
      <c r="AL237" s="2"/>
      <c r="AP237" s="2"/>
      <c r="AQ237" s="2"/>
      <c r="AR237" s="2"/>
      <c r="AS237" s="2"/>
      <c r="AT237" s="2"/>
      <c r="AW237" s="2"/>
      <c r="BD237" s="1"/>
      <c r="BE237" s="1"/>
      <c r="BF237" s="1"/>
      <c r="BG237" s="2"/>
      <c r="BH237" s="2"/>
      <c r="BI237" s="2"/>
      <c r="BJ237" s="2"/>
    </row>
    <row r="238" spans="18:62" x14ac:dyDescent="0.25">
      <c r="R238" s="2"/>
      <c r="S238" s="2"/>
      <c r="T238" s="2"/>
      <c r="U238" s="2"/>
      <c r="V238" s="2"/>
      <c r="Z238" s="2"/>
      <c r="AA238" s="2"/>
      <c r="AB238" s="2"/>
      <c r="AC238" s="2"/>
      <c r="AD238" s="2"/>
      <c r="AG238" s="2"/>
      <c r="AH238" s="2"/>
      <c r="AI238" s="2"/>
      <c r="AJ238" s="2"/>
      <c r="AK238" s="2"/>
      <c r="AL238" s="2"/>
      <c r="AP238" s="2"/>
      <c r="AQ238" s="2"/>
      <c r="AR238" s="2"/>
      <c r="AS238" s="2"/>
      <c r="AT238" s="2"/>
      <c r="AW238" s="2"/>
      <c r="BD238" s="1"/>
      <c r="BE238" s="1"/>
      <c r="BF238" s="1"/>
      <c r="BG238" s="2"/>
      <c r="BH238" s="2"/>
      <c r="BI238" s="2"/>
      <c r="BJ238" s="2"/>
    </row>
    <row r="239" spans="18:62" x14ac:dyDescent="0.25">
      <c r="R239" s="2"/>
      <c r="S239" s="2"/>
      <c r="T239" s="2"/>
      <c r="U239" s="2"/>
      <c r="V239" s="2"/>
      <c r="Z239" s="2"/>
      <c r="AA239" s="2"/>
      <c r="AB239" s="2"/>
      <c r="AC239" s="2"/>
      <c r="AD239" s="2"/>
      <c r="AG239" s="2"/>
      <c r="AH239" s="2"/>
      <c r="AI239" s="2"/>
      <c r="AJ239" s="2"/>
      <c r="AK239" s="2"/>
      <c r="AL239" s="2"/>
      <c r="AP239" s="2"/>
      <c r="AQ239" s="2"/>
      <c r="AR239" s="2"/>
      <c r="AS239" s="2"/>
      <c r="AT239" s="2"/>
      <c r="AW239" s="2"/>
      <c r="BD239" s="1"/>
      <c r="BE239" s="1"/>
      <c r="BF239" s="1"/>
      <c r="BG239" s="2"/>
      <c r="BH239" s="2"/>
      <c r="BI239" s="2"/>
      <c r="BJ239" s="2"/>
    </row>
    <row r="240" spans="18:62" x14ac:dyDescent="0.25">
      <c r="BD240" s="1"/>
      <c r="BE240" s="1"/>
      <c r="BF240" s="1"/>
      <c r="BG240" s="2"/>
      <c r="BH240" s="2"/>
      <c r="BI240" s="2"/>
      <c r="BJ240" s="2"/>
    </row>
    <row r="241" spans="18:62" x14ac:dyDescent="0.25">
      <c r="R241" s="2"/>
      <c r="S241" s="2"/>
      <c r="T241" s="2"/>
      <c r="U241" s="2"/>
      <c r="V241" s="2"/>
      <c r="Z241" s="2"/>
      <c r="AA241" s="2"/>
      <c r="AB241" s="2"/>
      <c r="AC241" s="2"/>
      <c r="AD241" s="2"/>
      <c r="AG241" s="2"/>
      <c r="AH241" s="2"/>
      <c r="AI241" s="2"/>
      <c r="AJ241" s="2"/>
      <c r="AK241" s="2"/>
      <c r="AL241" s="2"/>
      <c r="AP241" s="2"/>
      <c r="AQ241" s="2"/>
      <c r="AR241" s="2"/>
      <c r="AS241" s="2"/>
      <c r="AT241" s="2"/>
      <c r="AW241" s="2"/>
      <c r="BD241" s="1"/>
      <c r="BE241" s="1"/>
      <c r="BF241" s="1"/>
      <c r="BG241" s="2"/>
      <c r="BH241" s="2"/>
      <c r="BI241" s="2"/>
      <c r="BJ241" s="2"/>
    </row>
    <row r="242" spans="18:62" x14ac:dyDescent="0.25">
      <c r="R242" s="2"/>
      <c r="S242" s="2"/>
      <c r="T242" s="2"/>
      <c r="U242" s="2"/>
      <c r="V242" s="2"/>
      <c r="Z242" s="2"/>
      <c r="AA242" s="2"/>
      <c r="AB242" s="2"/>
      <c r="AC242" s="2"/>
      <c r="AD242" s="2"/>
      <c r="AG242" s="2"/>
      <c r="AH242" s="2"/>
      <c r="AI242" s="2"/>
      <c r="AJ242" s="2"/>
      <c r="AK242" s="2"/>
      <c r="AL242" s="2"/>
      <c r="AP242" s="2"/>
      <c r="AQ242" s="2"/>
      <c r="AR242" s="2"/>
      <c r="AS242" s="2"/>
      <c r="AT242" s="2"/>
      <c r="AW242" s="2"/>
      <c r="BD242" s="1"/>
      <c r="BE242" s="1"/>
      <c r="BF242" s="1"/>
      <c r="BG242" s="2"/>
      <c r="BH242" s="2"/>
      <c r="BI242" s="2"/>
      <c r="BJ242" s="2"/>
    </row>
    <row r="243" spans="18:62" x14ac:dyDescent="0.25">
      <c r="R243" s="2"/>
      <c r="S243" s="2"/>
      <c r="T243" s="2"/>
      <c r="U243" s="2"/>
      <c r="V243" s="2"/>
      <c r="Z243" s="2"/>
      <c r="AA243" s="2"/>
      <c r="AB243" s="2"/>
      <c r="AC243" s="2"/>
      <c r="AD243" s="2"/>
      <c r="AG243" s="2"/>
      <c r="AH243" s="2"/>
      <c r="AI243" s="2"/>
      <c r="AJ243" s="2"/>
      <c r="AK243" s="2"/>
      <c r="AL243" s="2"/>
      <c r="AP243" s="2"/>
      <c r="AQ243" s="2"/>
      <c r="AR243" s="2"/>
      <c r="AS243" s="2"/>
      <c r="AT243" s="2"/>
      <c r="AW243" s="2"/>
      <c r="BD243" s="1"/>
      <c r="BE243" s="1"/>
      <c r="BF243" s="1"/>
      <c r="BG243" s="2"/>
      <c r="BH243" s="2"/>
      <c r="BI243" s="2"/>
      <c r="BJ243" s="2"/>
    </row>
    <row r="244" spans="18:62" x14ac:dyDescent="0.25">
      <c r="BD244" s="1"/>
      <c r="BE244" s="1"/>
      <c r="BF244" s="1"/>
      <c r="BG244" s="2"/>
      <c r="BH244" s="2"/>
      <c r="BI244" s="2"/>
      <c r="BJ244" s="2"/>
    </row>
    <row r="245" spans="18:62" x14ac:dyDescent="0.25">
      <c r="R245" s="2"/>
      <c r="S245" s="2"/>
      <c r="T245" s="2"/>
      <c r="U245" s="2"/>
      <c r="V245" s="2"/>
      <c r="Z245" s="2"/>
      <c r="AA245" s="2"/>
      <c r="AB245" s="2"/>
      <c r="AC245" s="2"/>
      <c r="AD245" s="2"/>
      <c r="AG245" s="2"/>
      <c r="AH245" s="2"/>
      <c r="AI245" s="2"/>
      <c r="AJ245" s="2"/>
      <c r="AK245" s="2"/>
      <c r="AL245" s="2"/>
      <c r="AP245" s="2"/>
      <c r="AQ245" s="2"/>
      <c r="AR245" s="2"/>
      <c r="AS245" s="2"/>
      <c r="AT245" s="2"/>
      <c r="AW245" s="2"/>
      <c r="BD245" s="1"/>
      <c r="BE245" s="1"/>
      <c r="BF245" s="1"/>
      <c r="BG245" s="2"/>
      <c r="BH245" s="2"/>
      <c r="BI245" s="2"/>
      <c r="BJ245" s="2"/>
    </row>
    <row r="246" spans="18:62" x14ac:dyDescent="0.25">
      <c r="R246" s="2"/>
      <c r="S246" s="2"/>
      <c r="T246" s="2"/>
      <c r="U246" s="2"/>
      <c r="V246" s="2"/>
      <c r="Z246" s="2"/>
      <c r="AA246" s="2"/>
      <c r="AB246" s="2"/>
      <c r="AC246" s="2"/>
      <c r="AD246" s="2"/>
      <c r="AG246" s="2"/>
      <c r="AH246" s="2"/>
      <c r="AI246" s="2"/>
      <c r="AJ246" s="2"/>
      <c r="AK246" s="2"/>
      <c r="AL246" s="2"/>
      <c r="AP246" s="2"/>
      <c r="AQ246" s="2"/>
      <c r="AR246" s="2"/>
      <c r="AS246" s="2"/>
      <c r="AT246" s="2"/>
      <c r="AW246" s="2"/>
      <c r="BD246" s="1"/>
      <c r="BE246" s="1"/>
      <c r="BF246" s="1"/>
      <c r="BG246" s="2"/>
      <c r="BH246" s="2"/>
      <c r="BI246" s="2"/>
      <c r="BJ246" s="2"/>
    </row>
    <row r="247" spans="18:62" x14ac:dyDescent="0.25">
      <c r="R247" s="2"/>
      <c r="S247" s="2"/>
      <c r="T247" s="2"/>
      <c r="U247" s="2"/>
      <c r="V247" s="2"/>
      <c r="Z247" s="2"/>
      <c r="AA247" s="2"/>
      <c r="AB247" s="2"/>
      <c r="AC247" s="2"/>
      <c r="AD247" s="2"/>
      <c r="AG247" s="2"/>
      <c r="AH247" s="2"/>
      <c r="AI247" s="2"/>
      <c r="AJ247" s="2"/>
      <c r="AK247" s="2"/>
      <c r="AL247" s="2"/>
      <c r="AP247" s="2"/>
      <c r="AQ247" s="2"/>
      <c r="AR247" s="2"/>
      <c r="AS247" s="2"/>
      <c r="AT247" s="2"/>
      <c r="AW247" s="2"/>
      <c r="BD247" s="1"/>
      <c r="BE247" s="1"/>
      <c r="BF247" s="1"/>
      <c r="BG247" s="2"/>
      <c r="BH247" s="2"/>
      <c r="BI247" s="2"/>
      <c r="BJ247" s="2"/>
    </row>
    <row r="248" spans="18:62" x14ac:dyDescent="0.25">
      <c r="BD248" s="1"/>
      <c r="BE248" s="1"/>
      <c r="BF248" s="1"/>
      <c r="BG248" s="2"/>
      <c r="BH248" s="2"/>
      <c r="BI248" s="2"/>
      <c r="BJ248" s="2"/>
    </row>
    <row r="249" spans="18:62" x14ac:dyDescent="0.25">
      <c r="R249" s="2"/>
      <c r="S249" s="2"/>
      <c r="T249" s="2"/>
      <c r="U249" s="2"/>
      <c r="V249" s="2"/>
      <c r="Z249" s="2"/>
      <c r="AA249" s="2"/>
      <c r="AB249" s="2"/>
      <c r="AC249" s="2"/>
      <c r="AD249" s="2"/>
      <c r="AG249" s="2"/>
      <c r="AH249" s="2"/>
      <c r="AI249" s="2"/>
      <c r="AJ249" s="2"/>
      <c r="AK249" s="2"/>
      <c r="AL249" s="2"/>
      <c r="AP249" s="2"/>
      <c r="AQ249" s="2"/>
      <c r="AR249" s="2"/>
      <c r="AS249" s="2"/>
      <c r="AT249" s="2"/>
      <c r="AW249" s="2"/>
      <c r="BD249" s="1"/>
      <c r="BE249" s="1"/>
      <c r="BF249" s="1"/>
      <c r="BG249" s="2"/>
      <c r="BH249" s="2"/>
      <c r="BI249" s="2"/>
      <c r="BJ249" s="2"/>
    </row>
    <row r="250" spans="18:62" x14ac:dyDescent="0.25">
      <c r="R250" s="2"/>
      <c r="S250" s="2"/>
      <c r="T250" s="2"/>
      <c r="U250" s="2"/>
      <c r="V250" s="2"/>
      <c r="Z250" s="2"/>
      <c r="AA250" s="2"/>
      <c r="AB250" s="2"/>
      <c r="AC250" s="2"/>
      <c r="AD250" s="2"/>
      <c r="AG250" s="2"/>
      <c r="AH250" s="2"/>
      <c r="AI250" s="2"/>
      <c r="AJ250" s="2"/>
      <c r="AK250" s="2"/>
      <c r="AL250" s="2"/>
      <c r="AP250" s="2"/>
      <c r="AQ250" s="2"/>
      <c r="AR250" s="2"/>
      <c r="AS250" s="2"/>
      <c r="AT250" s="2"/>
      <c r="AW250" s="2"/>
      <c r="BD250" s="1"/>
      <c r="BE250" s="1"/>
      <c r="BF250" s="1"/>
      <c r="BG250" s="2"/>
      <c r="BH250" s="2"/>
      <c r="BI250" s="2"/>
      <c r="BJ250" s="2"/>
    </row>
    <row r="251" spans="18:62" x14ac:dyDescent="0.25">
      <c r="R251" s="2"/>
      <c r="S251" s="2"/>
      <c r="T251" s="2"/>
      <c r="U251" s="2"/>
      <c r="V251" s="2"/>
      <c r="Z251" s="2"/>
      <c r="AA251" s="2"/>
      <c r="AB251" s="2"/>
      <c r="AC251" s="2"/>
      <c r="AD251" s="2"/>
      <c r="AG251" s="2"/>
      <c r="AH251" s="2"/>
      <c r="AI251" s="2"/>
      <c r="AJ251" s="2"/>
      <c r="AK251" s="2"/>
      <c r="AL251" s="2"/>
      <c r="AP251" s="2"/>
      <c r="AQ251" s="2"/>
      <c r="AR251" s="2"/>
      <c r="AS251" s="2"/>
      <c r="AT251" s="2"/>
      <c r="AW251" s="2"/>
      <c r="BD251" s="1"/>
      <c r="BE251" s="1"/>
      <c r="BF251" s="1"/>
      <c r="BG251" s="2"/>
      <c r="BH251" s="2"/>
      <c r="BI251" s="2"/>
      <c r="BJ251" s="2"/>
    </row>
    <row r="252" spans="18:62" x14ac:dyDescent="0.25">
      <c r="BD252" s="1"/>
      <c r="BE252" s="1"/>
      <c r="BF252" s="1"/>
      <c r="BG252" s="2"/>
      <c r="BH252" s="2"/>
      <c r="BI252" s="2"/>
      <c r="BJ252" s="2"/>
    </row>
    <row r="253" spans="18:62" x14ac:dyDescent="0.25">
      <c r="R253" s="2"/>
      <c r="S253" s="2"/>
      <c r="T253" s="2"/>
      <c r="U253" s="2"/>
      <c r="V253" s="2"/>
      <c r="Z253" s="2"/>
      <c r="AA253" s="2"/>
      <c r="AB253" s="2"/>
      <c r="AC253" s="2"/>
      <c r="AD253" s="2"/>
      <c r="AG253" s="2"/>
      <c r="AH253" s="2"/>
      <c r="AI253" s="2"/>
      <c r="AJ253" s="2"/>
      <c r="AK253" s="2"/>
      <c r="AL253" s="2"/>
      <c r="AP253" s="2"/>
      <c r="AQ253" s="2"/>
      <c r="AR253" s="2"/>
      <c r="AS253" s="2"/>
      <c r="AT253" s="2"/>
      <c r="AW253" s="2"/>
      <c r="BD253" s="1"/>
      <c r="BE253" s="1"/>
      <c r="BF253" s="1"/>
      <c r="BG253" s="2"/>
      <c r="BH253" s="2"/>
      <c r="BI253" s="2"/>
      <c r="BJ253" s="2"/>
    </row>
    <row r="254" spans="18:62" x14ac:dyDescent="0.25">
      <c r="R254" s="2"/>
      <c r="S254" s="2"/>
      <c r="T254" s="2"/>
      <c r="U254" s="2"/>
      <c r="V254" s="2"/>
      <c r="Z254" s="2"/>
      <c r="AA254" s="2"/>
      <c r="AB254" s="2"/>
      <c r="AC254" s="2"/>
      <c r="AD254" s="2"/>
      <c r="AG254" s="2"/>
      <c r="AH254" s="2"/>
      <c r="AI254" s="2"/>
      <c r="AJ254" s="2"/>
      <c r="AK254" s="2"/>
      <c r="AL254" s="2"/>
      <c r="AP254" s="2"/>
      <c r="AQ254" s="2"/>
      <c r="AR254" s="2"/>
      <c r="AS254" s="2"/>
      <c r="AT254" s="2"/>
      <c r="AW254" s="2"/>
      <c r="BD254" s="1"/>
      <c r="BE254" s="1"/>
      <c r="BF254" s="1"/>
      <c r="BG254" s="2"/>
      <c r="BH254" s="2"/>
      <c r="BI254" s="2"/>
      <c r="BJ254" s="2"/>
    </row>
    <row r="255" spans="18:62" x14ac:dyDescent="0.25">
      <c r="R255" s="2"/>
      <c r="S255" s="2"/>
      <c r="T255" s="2"/>
      <c r="U255" s="2"/>
      <c r="V255" s="2"/>
      <c r="Z255" s="2"/>
      <c r="AA255" s="2"/>
      <c r="AB255" s="2"/>
      <c r="AC255" s="2"/>
      <c r="AD255" s="2"/>
      <c r="AG255" s="2"/>
      <c r="AH255" s="2"/>
      <c r="AI255" s="2"/>
      <c r="AJ255" s="2"/>
      <c r="AK255" s="2"/>
      <c r="AL255" s="2"/>
      <c r="AP255" s="2"/>
      <c r="AQ255" s="2"/>
      <c r="AR255" s="2"/>
      <c r="AS255" s="2"/>
      <c r="AT255" s="2"/>
      <c r="AW255" s="2"/>
      <c r="BD255" s="1"/>
      <c r="BE255" s="1"/>
      <c r="BF255" s="1"/>
      <c r="BG255" s="2"/>
      <c r="BH255" s="2"/>
      <c r="BI255" s="2"/>
      <c r="BJ255" s="2"/>
    </row>
    <row r="256" spans="18:62" x14ac:dyDescent="0.25">
      <c r="BD256" s="1"/>
      <c r="BE256" s="1"/>
      <c r="BF256" s="1"/>
      <c r="BG256" s="2"/>
      <c r="BH256" s="2"/>
      <c r="BI256" s="2"/>
      <c r="BJ256" s="2"/>
    </row>
    <row r="257" spans="18:62" x14ac:dyDescent="0.25">
      <c r="R257" s="2"/>
      <c r="S257" s="2"/>
      <c r="T257" s="2"/>
      <c r="U257" s="2"/>
      <c r="V257" s="2"/>
      <c r="Z257" s="2"/>
      <c r="AA257" s="2"/>
      <c r="AB257" s="2"/>
      <c r="AC257" s="2"/>
      <c r="AD257" s="2"/>
      <c r="AG257" s="2"/>
      <c r="AH257" s="2"/>
      <c r="AI257" s="2"/>
      <c r="AJ257" s="2"/>
      <c r="AK257" s="2"/>
      <c r="AL257" s="2"/>
      <c r="AP257" s="2"/>
      <c r="AQ257" s="2"/>
      <c r="AR257" s="2"/>
      <c r="AS257" s="2"/>
      <c r="AT257" s="2"/>
      <c r="AW257" s="2"/>
      <c r="BD257" s="1"/>
      <c r="BE257" s="1"/>
      <c r="BF257" s="1"/>
      <c r="BG257" s="2"/>
      <c r="BH257" s="2"/>
      <c r="BI257" s="2"/>
      <c r="BJ257" s="2"/>
    </row>
    <row r="258" spans="18:62" x14ac:dyDescent="0.25">
      <c r="R258" s="2"/>
      <c r="S258" s="2"/>
      <c r="T258" s="2"/>
      <c r="U258" s="2"/>
      <c r="V258" s="2"/>
      <c r="Z258" s="2"/>
      <c r="AA258" s="2"/>
      <c r="AB258" s="2"/>
      <c r="AC258" s="2"/>
      <c r="AD258" s="2"/>
      <c r="AG258" s="2"/>
      <c r="AH258" s="2"/>
      <c r="AI258" s="2"/>
      <c r="AJ258" s="2"/>
      <c r="AK258" s="2"/>
      <c r="AL258" s="2"/>
      <c r="AP258" s="2"/>
      <c r="AQ258" s="2"/>
      <c r="AR258" s="2"/>
      <c r="AS258" s="2"/>
      <c r="AT258" s="2"/>
      <c r="AW258" s="2"/>
      <c r="BD258" s="1"/>
      <c r="BE258" s="1"/>
      <c r="BF258" s="1"/>
      <c r="BG258" s="2"/>
      <c r="BH258" s="2"/>
      <c r="BI258" s="2"/>
      <c r="BJ258" s="2"/>
    </row>
    <row r="259" spans="18:62" x14ac:dyDescent="0.25">
      <c r="R259" s="2"/>
      <c r="S259" s="2"/>
      <c r="T259" s="2"/>
      <c r="U259" s="2"/>
      <c r="V259" s="2"/>
      <c r="Z259" s="2"/>
      <c r="AA259" s="2"/>
      <c r="AB259" s="2"/>
      <c r="AC259" s="2"/>
      <c r="AD259" s="2"/>
      <c r="AG259" s="2"/>
      <c r="AH259" s="2"/>
      <c r="AI259" s="2"/>
      <c r="AJ259" s="2"/>
      <c r="AK259" s="2"/>
      <c r="AL259" s="2"/>
      <c r="AP259" s="2"/>
      <c r="AQ259" s="2"/>
      <c r="AR259" s="2"/>
      <c r="AS259" s="2"/>
      <c r="AT259" s="2"/>
      <c r="AW259" s="2"/>
      <c r="BD259" s="1"/>
      <c r="BE259" s="1"/>
      <c r="BF259" s="1"/>
      <c r="BG259" s="2"/>
      <c r="BH259" s="2"/>
      <c r="BI259" s="2"/>
      <c r="BJ259" s="2"/>
    </row>
    <row r="260" spans="18:62" x14ac:dyDescent="0.25">
      <c r="BD260" s="1"/>
      <c r="BE260" s="1"/>
      <c r="BF260" s="1"/>
      <c r="BG260" s="2"/>
      <c r="BH260" s="2"/>
      <c r="BI260" s="2"/>
      <c r="BJ260" s="2"/>
    </row>
    <row r="261" spans="18:62" x14ac:dyDescent="0.25">
      <c r="R261" s="2"/>
      <c r="S261" s="2"/>
      <c r="T261" s="2"/>
      <c r="U261" s="2"/>
      <c r="V261" s="2"/>
      <c r="Z261" s="2"/>
      <c r="AA261" s="2"/>
      <c r="AB261" s="2"/>
      <c r="AC261" s="2"/>
      <c r="AD261" s="2"/>
      <c r="AG261" s="2"/>
      <c r="AH261" s="2"/>
      <c r="AI261" s="2"/>
      <c r="AJ261" s="2"/>
      <c r="AK261" s="2"/>
      <c r="AL261" s="2"/>
      <c r="AP261" s="2"/>
      <c r="AQ261" s="2"/>
      <c r="AR261" s="2"/>
      <c r="AS261" s="2"/>
      <c r="AT261" s="2"/>
      <c r="AW261" s="2"/>
      <c r="BD261" s="1"/>
      <c r="BE261" s="1"/>
      <c r="BF261" s="1"/>
      <c r="BG261" s="2"/>
      <c r="BH261" s="2"/>
      <c r="BI261" s="2"/>
      <c r="BJ261" s="2"/>
    </row>
    <row r="262" spans="18:62" x14ac:dyDescent="0.25">
      <c r="R262" s="2"/>
      <c r="S262" s="2"/>
      <c r="T262" s="2"/>
      <c r="U262" s="2"/>
      <c r="V262" s="2"/>
      <c r="Z262" s="2"/>
      <c r="AA262" s="2"/>
      <c r="AB262" s="2"/>
      <c r="AC262" s="2"/>
      <c r="AD262" s="2"/>
      <c r="AG262" s="2"/>
      <c r="AH262" s="2"/>
      <c r="AI262" s="2"/>
      <c r="AJ262" s="2"/>
      <c r="AK262" s="2"/>
      <c r="AL262" s="2"/>
      <c r="AP262" s="2"/>
      <c r="AQ262" s="2"/>
      <c r="AR262" s="2"/>
      <c r="AS262" s="2"/>
      <c r="AT262" s="2"/>
      <c r="AW262" s="2"/>
      <c r="BD262" s="1"/>
      <c r="BE262" s="1"/>
      <c r="BF262" s="1"/>
      <c r="BG262" s="2"/>
      <c r="BH262" s="2"/>
      <c r="BI262" s="2"/>
      <c r="BJ262" s="2"/>
    </row>
    <row r="263" spans="18:62" x14ac:dyDescent="0.25">
      <c r="R263" s="2"/>
      <c r="S263" s="2"/>
      <c r="T263" s="2"/>
      <c r="U263" s="2"/>
      <c r="V263" s="2"/>
      <c r="Z263" s="2"/>
      <c r="AA263" s="2"/>
      <c r="AB263" s="2"/>
      <c r="AC263" s="2"/>
      <c r="AD263" s="2"/>
      <c r="AG263" s="2"/>
      <c r="AH263" s="2"/>
      <c r="AI263" s="2"/>
      <c r="AJ263" s="2"/>
      <c r="AK263" s="2"/>
      <c r="AL263" s="2"/>
      <c r="AP263" s="2"/>
      <c r="AQ263" s="2"/>
      <c r="AR263" s="2"/>
      <c r="AS263" s="2"/>
      <c r="AT263" s="2"/>
      <c r="AW263" s="2"/>
      <c r="BD263" s="1"/>
      <c r="BE263" s="1"/>
      <c r="BF263" s="1"/>
      <c r="BG263" s="2"/>
      <c r="BH263" s="2"/>
      <c r="BI263" s="2"/>
      <c r="BJ263" s="2"/>
    </row>
    <row r="264" spans="18:62" x14ac:dyDescent="0.25">
      <c r="BD264" s="1"/>
      <c r="BE264" s="1"/>
      <c r="BF264" s="1"/>
      <c r="BG264" s="2"/>
      <c r="BH264" s="2"/>
      <c r="BI264" s="2"/>
      <c r="BJ264" s="2"/>
    </row>
    <row r="265" spans="18:62" x14ac:dyDescent="0.25">
      <c r="R265" s="2"/>
      <c r="S265" s="2"/>
      <c r="T265" s="2"/>
      <c r="U265" s="2"/>
      <c r="V265" s="2"/>
      <c r="Z265" s="2"/>
      <c r="AA265" s="2"/>
      <c r="AB265" s="2"/>
      <c r="AC265" s="2"/>
      <c r="AD265" s="2"/>
      <c r="AG265" s="2"/>
      <c r="AH265" s="2"/>
      <c r="AI265" s="2"/>
      <c r="AJ265" s="2"/>
      <c r="AK265" s="2"/>
      <c r="AL265" s="2"/>
      <c r="AP265" s="2"/>
      <c r="AQ265" s="2"/>
      <c r="AR265" s="2"/>
      <c r="AS265" s="2"/>
      <c r="AT265" s="2"/>
      <c r="AW265" s="2"/>
      <c r="BD265" s="1"/>
      <c r="BE265" s="1"/>
      <c r="BF265" s="1"/>
      <c r="BG265" s="2"/>
      <c r="BH265" s="2"/>
      <c r="BI265" s="2"/>
      <c r="BJ265" s="2"/>
    </row>
    <row r="266" spans="18:62" x14ac:dyDescent="0.25">
      <c r="R266" s="2"/>
      <c r="S266" s="2"/>
      <c r="T266" s="2"/>
      <c r="U266" s="2"/>
      <c r="V266" s="2"/>
      <c r="Z266" s="2"/>
      <c r="AA266" s="2"/>
      <c r="AB266" s="2"/>
      <c r="AC266" s="2"/>
      <c r="AD266" s="2"/>
      <c r="AG266" s="2"/>
      <c r="AH266" s="2"/>
      <c r="AI266" s="2"/>
      <c r="AJ266" s="2"/>
      <c r="AK266" s="2"/>
      <c r="AL266" s="2"/>
      <c r="AP266" s="2"/>
      <c r="AQ266" s="2"/>
      <c r="AR266" s="2"/>
      <c r="AS266" s="2"/>
      <c r="AT266" s="2"/>
      <c r="AW266" s="2"/>
      <c r="BD266" s="1"/>
      <c r="BE266" s="1"/>
      <c r="BF266" s="1"/>
      <c r="BG266" s="2"/>
      <c r="BH266" s="2"/>
      <c r="BI266" s="2"/>
      <c r="BJ266" s="2"/>
    </row>
    <row r="267" spans="18:62" x14ac:dyDescent="0.25">
      <c r="R267" s="2"/>
      <c r="S267" s="2"/>
      <c r="T267" s="2"/>
      <c r="U267" s="2"/>
      <c r="V267" s="2"/>
      <c r="Z267" s="2"/>
      <c r="AA267" s="2"/>
      <c r="AB267" s="2"/>
      <c r="AC267" s="2"/>
      <c r="AD267" s="2"/>
      <c r="AG267" s="2"/>
      <c r="AH267" s="2"/>
      <c r="AI267" s="2"/>
      <c r="AJ267" s="2"/>
      <c r="AK267" s="2"/>
      <c r="AL267" s="2"/>
      <c r="AP267" s="2"/>
      <c r="AQ267" s="2"/>
      <c r="AR267" s="2"/>
      <c r="AS267" s="2"/>
      <c r="AT267" s="2"/>
      <c r="AW267" s="2"/>
      <c r="BD267" s="1"/>
      <c r="BE267" s="1"/>
      <c r="BF267" s="1"/>
      <c r="BG267" s="2"/>
      <c r="BH267" s="2"/>
      <c r="BI267" s="2"/>
      <c r="BJ267" s="2"/>
    </row>
    <row r="268" spans="18:62" x14ac:dyDescent="0.25">
      <c r="BD268" s="1"/>
      <c r="BE268" s="1"/>
      <c r="BF268" s="1"/>
      <c r="BG268" s="2"/>
      <c r="BH268" s="2"/>
      <c r="BI268" s="2"/>
      <c r="BJ268" s="2"/>
    </row>
    <row r="269" spans="18:62" x14ac:dyDescent="0.25">
      <c r="R269" s="2"/>
      <c r="S269" s="2"/>
      <c r="T269" s="2"/>
      <c r="U269" s="2"/>
      <c r="V269" s="2"/>
      <c r="Z269" s="2"/>
      <c r="AA269" s="2"/>
      <c r="AB269" s="2"/>
      <c r="AC269" s="2"/>
      <c r="AD269" s="2"/>
      <c r="AG269" s="2"/>
      <c r="AH269" s="2"/>
      <c r="AI269" s="2"/>
      <c r="AJ269" s="2"/>
      <c r="AK269" s="2"/>
      <c r="AL269" s="2"/>
      <c r="AP269" s="2"/>
      <c r="AQ269" s="2"/>
      <c r="AR269" s="2"/>
      <c r="AS269" s="2"/>
      <c r="AT269" s="2"/>
      <c r="AW269" s="2"/>
      <c r="BD269" s="1"/>
      <c r="BE269" s="1"/>
      <c r="BF269" s="1"/>
      <c r="BG269" s="2"/>
      <c r="BH269" s="2"/>
      <c r="BI269" s="2"/>
      <c r="BJ269" s="2"/>
    </row>
    <row r="270" spans="18:62" x14ac:dyDescent="0.25">
      <c r="R270" s="2"/>
      <c r="S270" s="2"/>
      <c r="T270" s="2"/>
      <c r="U270" s="2"/>
      <c r="V270" s="2"/>
      <c r="Z270" s="2"/>
      <c r="AA270" s="2"/>
      <c r="AB270" s="2"/>
      <c r="AC270" s="2"/>
      <c r="AD270" s="2"/>
      <c r="AG270" s="2"/>
      <c r="AH270" s="2"/>
      <c r="AI270" s="2"/>
      <c r="AJ270" s="2"/>
      <c r="AK270" s="2"/>
      <c r="AL270" s="2"/>
      <c r="AP270" s="2"/>
      <c r="AQ270" s="2"/>
      <c r="AR270" s="2"/>
      <c r="AS270" s="2"/>
      <c r="AT270" s="2"/>
      <c r="AW270" s="2"/>
      <c r="BD270" s="1"/>
      <c r="BE270" s="1"/>
      <c r="BF270" s="1"/>
      <c r="BG270" s="2"/>
      <c r="BH270" s="2"/>
      <c r="BI270" s="2"/>
      <c r="BJ270" s="2"/>
    </row>
    <row r="271" spans="18:62" x14ac:dyDescent="0.25">
      <c r="R271" s="2"/>
      <c r="S271" s="2"/>
      <c r="T271" s="2"/>
      <c r="U271" s="2"/>
      <c r="V271" s="2"/>
      <c r="Z271" s="2"/>
      <c r="AA271" s="2"/>
      <c r="AB271" s="2"/>
      <c r="AC271" s="2"/>
      <c r="AD271" s="2"/>
      <c r="AG271" s="2"/>
      <c r="AH271" s="2"/>
      <c r="AI271" s="2"/>
      <c r="AJ271" s="2"/>
      <c r="AK271" s="2"/>
      <c r="AL271" s="2"/>
      <c r="AP271" s="2"/>
      <c r="AQ271" s="2"/>
      <c r="AR271" s="2"/>
      <c r="AS271" s="2"/>
      <c r="AT271" s="2"/>
      <c r="AW271" s="2"/>
      <c r="BD271" s="1"/>
      <c r="BE271" s="1"/>
      <c r="BF271" s="1"/>
      <c r="BG271" s="2"/>
      <c r="BH271" s="2"/>
      <c r="BI271" s="2"/>
      <c r="BJ271" s="2"/>
    </row>
    <row r="272" spans="18:62" x14ac:dyDescent="0.25">
      <c r="BD272" s="1"/>
      <c r="BE272" s="1"/>
      <c r="BF272" s="1"/>
      <c r="BG272" s="2"/>
      <c r="BH272" s="2"/>
      <c r="BI272" s="2"/>
      <c r="BJ272" s="2"/>
    </row>
    <row r="273" spans="18:62" x14ac:dyDescent="0.25">
      <c r="R273" s="2"/>
      <c r="S273" s="2"/>
      <c r="T273" s="2"/>
      <c r="U273" s="2"/>
      <c r="V273" s="2"/>
      <c r="Z273" s="2"/>
      <c r="AA273" s="2"/>
      <c r="AB273" s="2"/>
      <c r="AC273" s="2"/>
      <c r="AD273" s="2"/>
      <c r="AG273" s="2"/>
      <c r="AH273" s="2"/>
      <c r="AI273" s="2"/>
      <c r="AJ273" s="2"/>
      <c r="AK273" s="2"/>
      <c r="AL273" s="2"/>
      <c r="AP273" s="2"/>
      <c r="AQ273" s="2"/>
      <c r="AR273" s="2"/>
      <c r="AS273" s="2"/>
      <c r="AT273" s="2"/>
      <c r="AW273" s="2"/>
      <c r="BD273" s="1"/>
      <c r="BE273" s="1"/>
      <c r="BF273" s="1"/>
      <c r="BG273" s="2"/>
      <c r="BH273" s="2"/>
      <c r="BI273" s="2"/>
      <c r="BJ273" s="2"/>
    </row>
    <row r="274" spans="18:62" x14ac:dyDescent="0.25">
      <c r="R274" s="2"/>
      <c r="S274" s="2"/>
      <c r="T274" s="2"/>
      <c r="U274" s="2"/>
      <c r="V274" s="2"/>
      <c r="Z274" s="2"/>
      <c r="AA274" s="2"/>
      <c r="AB274" s="2"/>
      <c r="AC274" s="2"/>
      <c r="AD274" s="2"/>
      <c r="AG274" s="2"/>
      <c r="AH274" s="2"/>
      <c r="AI274" s="2"/>
      <c r="AJ274" s="2"/>
      <c r="AK274" s="2"/>
      <c r="AL274" s="2"/>
      <c r="AP274" s="2"/>
      <c r="AQ274" s="2"/>
      <c r="AR274" s="2"/>
      <c r="AS274" s="2"/>
      <c r="AT274" s="2"/>
      <c r="AW274" s="2"/>
      <c r="BD274" s="1"/>
      <c r="BE274" s="1"/>
      <c r="BF274" s="1"/>
      <c r="BG274" s="2"/>
      <c r="BH274" s="2"/>
      <c r="BI274" s="2"/>
      <c r="BJ274" s="2"/>
    </row>
    <row r="275" spans="18:62" x14ac:dyDescent="0.25">
      <c r="R275" s="2"/>
      <c r="S275" s="2"/>
      <c r="T275" s="2"/>
      <c r="U275" s="2"/>
      <c r="V275" s="2"/>
      <c r="Z275" s="2"/>
      <c r="AA275" s="2"/>
      <c r="AB275" s="2"/>
      <c r="AC275" s="2"/>
      <c r="AD275" s="2"/>
      <c r="AG275" s="2"/>
      <c r="AH275" s="2"/>
      <c r="AI275" s="2"/>
      <c r="AJ275" s="2"/>
      <c r="AK275" s="2"/>
      <c r="AL275" s="2"/>
      <c r="AP275" s="2"/>
      <c r="AQ275" s="2"/>
      <c r="AR275" s="2"/>
      <c r="AS275" s="2"/>
      <c r="AT275" s="2"/>
      <c r="AW275" s="2"/>
      <c r="BD275" s="1"/>
      <c r="BE275" s="1"/>
      <c r="BF275" s="1"/>
      <c r="BG275" s="2"/>
      <c r="BH275" s="2"/>
      <c r="BI275" s="2"/>
      <c r="BJ275" s="2"/>
    </row>
    <row r="276" spans="18:62" x14ac:dyDescent="0.25">
      <c r="BD276" s="1"/>
      <c r="BE276" s="1"/>
      <c r="BF276" s="1"/>
      <c r="BG276" s="2"/>
      <c r="BH276" s="2"/>
      <c r="BI276" s="2"/>
      <c r="BJ276" s="2"/>
    </row>
    <row r="277" spans="18:62" x14ac:dyDescent="0.25">
      <c r="R277" s="2"/>
      <c r="S277" s="2"/>
      <c r="T277" s="2"/>
      <c r="U277" s="2"/>
      <c r="V277" s="2"/>
      <c r="Z277" s="2"/>
      <c r="AA277" s="2"/>
      <c r="AB277" s="2"/>
      <c r="AC277" s="2"/>
      <c r="AD277" s="2"/>
      <c r="AG277" s="2"/>
      <c r="AH277" s="2"/>
      <c r="AI277" s="2"/>
      <c r="AJ277" s="2"/>
      <c r="AK277" s="2"/>
      <c r="AL277" s="2"/>
      <c r="AP277" s="2"/>
      <c r="AQ277" s="2"/>
      <c r="AR277" s="2"/>
      <c r="AS277" s="2"/>
      <c r="AT277" s="2"/>
      <c r="AW277" s="2"/>
      <c r="BD277" s="1"/>
      <c r="BE277" s="1"/>
      <c r="BF277" s="1"/>
      <c r="BG277" s="2"/>
      <c r="BH277" s="2"/>
      <c r="BI277" s="2"/>
      <c r="BJ277" s="2"/>
    </row>
    <row r="278" spans="18:62" x14ac:dyDescent="0.25">
      <c r="R278" s="2"/>
      <c r="S278" s="2"/>
      <c r="T278" s="2"/>
      <c r="U278" s="2"/>
      <c r="V278" s="2"/>
      <c r="Z278" s="2"/>
      <c r="AA278" s="2"/>
      <c r="AB278" s="2"/>
      <c r="AC278" s="2"/>
      <c r="AD278" s="2"/>
      <c r="AG278" s="2"/>
      <c r="AH278" s="2"/>
      <c r="AI278" s="2"/>
      <c r="AJ278" s="2"/>
      <c r="AK278" s="2"/>
      <c r="AL278" s="2"/>
      <c r="AP278" s="2"/>
      <c r="AQ278" s="2"/>
      <c r="AR278" s="2"/>
      <c r="AS278" s="2"/>
      <c r="AT278" s="2"/>
      <c r="AW278" s="2"/>
      <c r="BD278" s="1"/>
      <c r="BE278" s="1"/>
      <c r="BF278" s="1"/>
      <c r="BG278" s="2"/>
      <c r="BH278" s="2"/>
      <c r="BI278" s="2"/>
      <c r="BJ278" s="2"/>
    </row>
    <row r="279" spans="18:62" x14ac:dyDescent="0.25">
      <c r="R279" s="2"/>
      <c r="S279" s="2"/>
      <c r="T279" s="2"/>
      <c r="U279" s="2"/>
      <c r="V279" s="2"/>
      <c r="Z279" s="2"/>
      <c r="AA279" s="2"/>
      <c r="AB279" s="2"/>
      <c r="AC279" s="2"/>
      <c r="AD279" s="2"/>
      <c r="AG279" s="2"/>
      <c r="AH279" s="2"/>
      <c r="AI279" s="2"/>
      <c r="AJ279" s="2"/>
      <c r="AK279" s="2"/>
      <c r="AL279" s="2"/>
      <c r="AP279" s="2"/>
      <c r="AQ279" s="2"/>
      <c r="AR279" s="2"/>
      <c r="AS279" s="2"/>
      <c r="AT279" s="2"/>
      <c r="AW279" s="2"/>
      <c r="BD279" s="1"/>
      <c r="BE279" s="1"/>
      <c r="BF279" s="1"/>
      <c r="BG279" s="2"/>
      <c r="BH279" s="2"/>
      <c r="BI279" s="2"/>
      <c r="BJ279" s="2"/>
    </row>
    <row r="280" spans="18:62" x14ac:dyDescent="0.25">
      <c r="BD280" s="1"/>
      <c r="BE280" s="1"/>
      <c r="BF280" s="1"/>
      <c r="BG280" s="2"/>
      <c r="BH280" s="2"/>
      <c r="BI280" s="2"/>
      <c r="BJ280" s="2"/>
    </row>
    <row r="281" spans="18:62" x14ac:dyDescent="0.25">
      <c r="R281" s="2"/>
      <c r="S281" s="2"/>
      <c r="T281" s="2"/>
      <c r="U281" s="2"/>
      <c r="V281" s="2"/>
      <c r="Z281" s="2"/>
      <c r="AA281" s="2"/>
      <c r="AB281" s="2"/>
      <c r="AC281" s="2"/>
      <c r="AD281" s="2"/>
      <c r="AG281" s="2"/>
      <c r="AH281" s="2"/>
      <c r="AI281" s="2"/>
      <c r="AJ281" s="2"/>
      <c r="AK281" s="2"/>
      <c r="AL281" s="2"/>
      <c r="AP281" s="2"/>
      <c r="AQ281" s="2"/>
      <c r="AR281" s="2"/>
      <c r="AS281" s="2"/>
      <c r="AT281" s="2"/>
      <c r="AW281" s="2"/>
      <c r="BD281" s="1"/>
      <c r="BE281" s="1"/>
      <c r="BF281" s="1"/>
      <c r="BG281" s="2"/>
      <c r="BH281" s="2"/>
      <c r="BI281" s="2"/>
      <c r="BJ281" s="2"/>
    </row>
    <row r="282" spans="18:62" x14ac:dyDescent="0.25">
      <c r="R282" s="2"/>
      <c r="S282" s="2"/>
      <c r="T282" s="2"/>
      <c r="U282" s="2"/>
      <c r="V282" s="2"/>
      <c r="Z282" s="2"/>
      <c r="AA282" s="2"/>
      <c r="AB282" s="2"/>
      <c r="AC282" s="2"/>
      <c r="AD282" s="2"/>
      <c r="AG282" s="2"/>
      <c r="AH282" s="2"/>
      <c r="AI282" s="2"/>
      <c r="AJ282" s="2"/>
      <c r="AK282" s="2"/>
      <c r="AL282" s="2"/>
      <c r="AP282" s="2"/>
      <c r="AQ282" s="2"/>
      <c r="AR282" s="2"/>
      <c r="AS282" s="2"/>
      <c r="AT282" s="2"/>
      <c r="AW282" s="2"/>
      <c r="BD282" s="1"/>
      <c r="BE282" s="1"/>
      <c r="BF282" s="1"/>
      <c r="BG282" s="2"/>
      <c r="BH282" s="2"/>
      <c r="BI282" s="2"/>
      <c r="BJ282" s="2"/>
    </row>
    <row r="283" spans="18:62" x14ac:dyDescent="0.25">
      <c r="R283" s="2"/>
      <c r="S283" s="2"/>
      <c r="T283" s="2"/>
      <c r="U283" s="2"/>
      <c r="V283" s="2"/>
      <c r="Z283" s="2"/>
      <c r="AA283" s="2"/>
      <c r="AB283" s="2"/>
      <c r="AC283" s="2"/>
      <c r="AD283" s="2"/>
      <c r="AG283" s="2"/>
      <c r="AH283" s="2"/>
      <c r="AI283" s="2"/>
      <c r="AJ283" s="2"/>
      <c r="AK283" s="2"/>
      <c r="AL283" s="2"/>
      <c r="AP283" s="2"/>
      <c r="AQ283" s="2"/>
      <c r="AR283" s="2"/>
      <c r="AS283" s="2"/>
      <c r="AT283" s="2"/>
      <c r="AW283" s="2"/>
      <c r="BD283" s="1"/>
      <c r="BE283" s="1"/>
      <c r="BF283" s="1"/>
      <c r="BG283" s="2"/>
      <c r="BH283" s="2"/>
      <c r="BI283" s="2"/>
      <c r="BJ283" s="2"/>
    </row>
    <row r="284" spans="18:62" x14ac:dyDescent="0.25">
      <c r="BD284" s="1"/>
      <c r="BE284" s="1"/>
      <c r="BF284" s="1"/>
      <c r="BG284" s="2"/>
      <c r="BH284" s="2"/>
      <c r="BI284" s="2"/>
      <c r="BJ284" s="2"/>
    </row>
    <row r="285" spans="18:62" x14ac:dyDescent="0.25">
      <c r="R285" s="2"/>
      <c r="S285" s="2"/>
      <c r="T285" s="2"/>
      <c r="U285" s="2"/>
      <c r="V285" s="2"/>
      <c r="Z285" s="2"/>
      <c r="AA285" s="2"/>
      <c r="AB285" s="2"/>
      <c r="AC285" s="2"/>
      <c r="AD285" s="2"/>
      <c r="AG285" s="2"/>
      <c r="AH285" s="2"/>
      <c r="AI285" s="2"/>
      <c r="AJ285" s="2"/>
      <c r="AK285" s="2"/>
      <c r="AL285" s="2"/>
      <c r="AP285" s="2"/>
      <c r="AQ285" s="2"/>
      <c r="AR285" s="2"/>
      <c r="AS285" s="2"/>
      <c r="AT285" s="2"/>
      <c r="AW285" s="2"/>
      <c r="BD285" s="1"/>
      <c r="BE285" s="1"/>
      <c r="BF285" s="1"/>
      <c r="BG285" s="2"/>
      <c r="BH285" s="2"/>
      <c r="BI285" s="2"/>
      <c r="BJ285" s="2"/>
    </row>
    <row r="286" spans="18:62" x14ac:dyDescent="0.25">
      <c r="R286" s="2"/>
      <c r="S286" s="2"/>
      <c r="T286" s="2"/>
      <c r="U286" s="2"/>
      <c r="V286" s="2"/>
      <c r="Z286" s="2"/>
      <c r="AA286" s="2"/>
      <c r="AB286" s="2"/>
      <c r="AC286" s="2"/>
      <c r="AD286" s="2"/>
      <c r="AG286" s="2"/>
      <c r="AH286" s="2"/>
      <c r="AI286" s="2"/>
      <c r="AJ286" s="2"/>
      <c r="AK286" s="2"/>
      <c r="AL286" s="2"/>
      <c r="AP286" s="2"/>
      <c r="AQ286" s="2"/>
      <c r="AR286" s="2"/>
      <c r="AS286" s="2"/>
      <c r="AT286" s="2"/>
      <c r="AW286" s="2"/>
      <c r="BD286" s="1"/>
      <c r="BE286" s="1"/>
      <c r="BF286" s="1"/>
      <c r="BG286" s="2"/>
      <c r="BH286" s="2"/>
      <c r="BI286" s="2"/>
      <c r="BJ286" s="2"/>
    </row>
    <row r="287" spans="18:62" x14ac:dyDescent="0.25">
      <c r="R287" s="2"/>
      <c r="S287" s="2"/>
      <c r="T287" s="2"/>
      <c r="U287" s="2"/>
      <c r="V287" s="2"/>
      <c r="Z287" s="2"/>
      <c r="AA287" s="2"/>
      <c r="AB287" s="2"/>
      <c r="AC287" s="2"/>
      <c r="AD287" s="2"/>
      <c r="AG287" s="2"/>
      <c r="AH287" s="2"/>
      <c r="AI287" s="2"/>
      <c r="AJ287" s="2"/>
      <c r="AK287" s="2"/>
      <c r="AL287" s="2"/>
      <c r="AP287" s="2"/>
      <c r="AQ287" s="2"/>
      <c r="AR287" s="2"/>
      <c r="AS287" s="2"/>
      <c r="AT287" s="2"/>
      <c r="AW287" s="2"/>
      <c r="BD287" s="1"/>
      <c r="BE287" s="1"/>
      <c r="BF287" s="1"/>
      <c r="BG287" s="2"/>
      <c r="BH287" s="2"/>
      <c r="BI287" s="2"/>
      <c r="BJ287" s="2"/>
    </row>
    <row r="288" spans="18:62" x14ac:dyDescent="0.25">
      <c r="BD288" s="1"/>
      <c r="BE288" s="1"/>
      <c r="BF288" s="1"/>
      <c r="BG288" s="2"/>
      <c r="BH288" s="2"/>
      <c r="BI288" s="2"/>
      <c r="BJ288" s="2"/>
    </row>
    <row r="289" spans="18:62" x14ac:dyDescent="0.25">
      <c r="R289" s="2"/>
      <c r="S289" s="2"/>
      <c r="T289" s="2"/>
      <c r="U289" s="2"/>
      <c r="V289" s="2"/>
      <c r="Z289" s="2"/>
      <c r="AA289" s="2"/>
      <c r="AB289" s="2"/>
      <c r="AC289" s="2"/>
      <c r="AD289" s="2"/>
      <c r="AG289" s="2"/>
      <c r="AH289" s="2"/>
      <c r="AI289" s="2"/>
      <c r="AJ289" s="2"/>
      <c r="AK289" s="2"/>
      <c r="AL289" s="2"/>
      <c r="AP289" s="2"/>
      <c r="AQ289" s="2"/>
      <c r="AR289" s="2"/>
      <c r="AS289" s="2"/>
      <c r="AT289" s="2"/>
      <c r="AW289" s="2"/>
      <c r="BD289" s="1"/>
      <c r="BE289" s="1"/>
      <c r="BF289" s="1"/>
      <c r="BG289" s="2"/>
      <c r="BH289" s="2"/>
      <c r="BI289" s="2"/>
      <c r="BJ289" s="2"/>
    </row>
    <row r="290" spans="18:62" x14ac:dyDescent="0.25">
      <c r="R290" s="2"/>
      <c r="S290" s="2"/>
      <c r="T290" s="2"/>
      <c r="U290" s="2"/>
      <c r="V290" s="2"/>
      <c r="Z290" s="2"/>
      <c r="AA290" s="2"/>
      <c r="AB290" s="2"/>
      <c r="AC290" s="2"/>
      <c r="AD290" s="2"/>
      <c r="AG290" s="2"/>
      <c r="AH290" s="2"/>
      <c r="AI290" s="2"/>
      <c r="AJ290" s="2"/>
      <c r="AK290" s="2"/>
      <c r="AL290" s="2"/>
      <c r="AP290" s="2"/>
      <c r="AQ290" s="2"/>
      <c r="AR290" s="2"/>
      <c r="AS290" s="2"/>
      <c r="AT290" s="2"/>
      <c r="AW290" s="2"/>
      <c r="BD290" s="1"/>
      <c r="BE290" s="1"/>
      <c r="BF290" s="1"/>
      <c r="BG290" s="2"/>
      <c r="BH290" s="2"/>
      <c r="BI290" s="2"/>
      <c r="BJ290" s="2"/>
    </row>
    <row r="291" spans="18:62" x14ac:dyDescent="0.25">
      <c r="R291" s="2"/>
      <c r="S291" s="2"/>
      <c r="T291" s="2"/>
      <c r="U291" s="2"/>
      <c r="V291" s="2"/>
      <c r="Z291" s="2"/>
      <c r="AA291" s="2"/>
      <c r="AB291" s="2"/>
      <c r="AC291" s="2"/>
      <c r="AD291" s="2"/>
      <c r="AG291" s="2"/>
      <c r="AH291" s="2"/>
      <c r="AI291" s="2"/>
      <c r="AJ291" s="2"/>
      <c r="AK291" s="2"/>
      <c r="AL291" s="2"/>
      <c r="AP291" s="2"/>
      <c r="AQ291" s="2"/>
      <c r="AR291" s="2"/>
      <c r="AS291" s="2"/>
      <c r="AT291" s="2"/>
      <c r="AW291" s="2"/>
      <c r="BD291" s="1"/>
      <c r="BE291" s="1"/>
      <c r="BF291" s="1"/>
      <c r="BG291" s="2"/>
      <c r="BH291" s="2"/>
      <c r="BI291" s="2"/>
      <c r="BJ291" s="2"/>
    </row>
    <row r="292" spans="18:62" x14ac:dyDescent="0.25">
      <c r="BD292" s="1"/>
      <c r="BE292" s="1"/>
      <c r="BF292" s="1"/>
      <c r="BG292" s="2"/>
      <c r="BH292" s="2"/>
      <c r="BI292" s="2"/>
      <c r="BJ292" s="2"/>
    </row>
    <row r="293" spans="18:62" x14ac:dyDescent="0.25">
      <c r="R293" s="2"/>
      <c r="S293" s="2"/>
      <c r="T293" s="2"/>
      <c r="U293" s="2"/>
      <c r="V293" s="2"/>
      <c r="Z293" s="2"/>
      <c r="AA293" s="2"/>
      <c r="AB293" s="2"/>
      <c r="AC293" s="2"/>
      <c r="AD293" s="2"/>
      <c r="AG293" s="2"/>
      <c r="AH293" s="2"/>
      <c r="AI293" s="2"/>
      <c r="AJ293" s="2"/>
      <c r="AK293" s="2"/>
      <c r="AL293" s="2"/>
      <c r="AP293" s="2"/>
      <c r="AQ293" s="2"/>
      <c r="AR293" s="2"/>
      <c r="AS293" s="2"/>
      <c r="AT293" s="2"/>
      <c r="AW293" s="2"/>
      <c r="BD293" s="1"/>
      <c r="BE293" s="1"/>
      <c r="BF293" s="1"/>
      <c r="BG293" s="2"/>
      <c r="BH293" s="2"/>
      <c r="BI293" s="2"/>
      <c r="BJ293" s="2"/>
    </row>
    <row r="294" spans="18:62" x14ac:dyDescent="0.25">
      <c r="R294" s="2"/>
      <c r="S294" s="2"/>
      <c r="T294" s="2"/>
      <c r="U294" s="2"/>
      <c r="V294" s="2"/>
      <c r="Z294" s="2"/>
      <c r="AA294" s="2"/>
      <c r="AB294" s="2"/>
      <c r="AC294" s="2"/>
      <c r="AD294" s="2"/>
      <c r="AG294" s="2"/>
      <c r="AH294" s="2"/>
      <c r="AI294" s="2"/>
      <c r="AJ294" s="2"/>
      <c r="AK294" s="2"/>
      <c r="AL294" s="2"/>
      <c r="AP294" s="2"/>
      <c r="AQ294" s="2"/>
      <c r="AR294" s="2"/>
      <c r="AS294" s="2"/>
      <c r="AT294" s="2"/>
      <c r="AW294" s="2"/>
      <c r="BD294" s="1"/>
      <c r="BE294" s="1"/>
      <c r="BF294" s="1"/>
      <c r="BG294" s="2"/>
      <c r="BH294" s="2"/>
      <c r="BI294" s="2"/>
      <c r="BJ294" s="2"/>
    </row>
    <row r="295" spans="18:62" x14ac:dyDescent="0.25">
      <c r="R295" s="2"/>
      <c r="S295" s="2"/>
      <c r="T295" s="2"/>
      <c r="U295" s="2"/>
      <c r="V295" s="2"/>
      <c r="Z295" s="2"/>
      <c r="AA295" s="2"/>
      <c r="AB295" s="2"/>
      <c r="AC295" s="2"/>
      <c r="AD295" s="2"/>
      <c r="AG295" s="2"/>
      <c r="AH295" s="2"/>
      <c r="AI295" s="2"/>
      <c r="AJ295" s="2"/>
      <c r="AK295" s="2"/>
      <c r="AL295" s="2"/>
      <c r="AP295" s="2"/>
      <c r="AQ295" s="2"/>
      <c r="AR295" s="2"/>
      <c r="AS295" s="2"/>
      <c r="AT295" s="2"/>
      <c r="AW295" s="2"/>
      <c r="BD295" s="1"/>
      <c r="BE295" s="1"/>
      <c r="BF295" s="1"/>
      <c r="BG295" s="2"/>
      <c r="BH295" s="2"/>
      <c r="BI295" s="2"/>
      <c r="BJ295" s="2"/>
    </row>
    <row r="296" spans="18:62" x14ac:dyDescent="0.25">
      <c r="BD296" s="1"/>
      <c r="BE296" s="1"/>
      <c r="BF296" s="1"/>
      <c r="BG296" s="2"/>
      <c r="BH296" s="2"/>
      <c r="BI296" s="2"/>
      <c r="BJ296" s="2"/>
    </row>
    <row r="297" spans="18:62" x14ac:dyDescent="0.25">
      <c r="R297" s="2"/>
      <c r="S297" s="2"/>
      <c r="T297" s="2"/>
      <c r="U297" s="2"/>
      <c r="V297" s="2"/>
      <c r="Z297" s="2"/>
      <c r="AA297" s="2"/>
      <c r="AB297" s="2"/>
      <c r="AC297" s="2"/>
      <c r="AD297" s="2"/>
      <c r="AG297" s="2"/>
      <c r="AH297" s="2"/>
      <c r="AI297" s="2"/>
      <c r="AJ297" s="2"/>
      <c r="AK297" s="2"/>
      <c r="AL297" s="2"/>
      <c r="AP297" s="2"/>
      <c r="AQ297" s="2"/>
      <c r="AR297" s="2"/>
      <c r="AS297" s="2"/>
      <c r="AT297" s="2"/>
      <c r="AW297" s="2"/>
      <c r="BD297" s="1"/>
      <c r="BE297" s="1"/>
      <c r="BF297" s="1"/>
      <c r="BG297" s="2"/>
      <c r="BH297" s="2"/>
      <c r="BI297" s="2"/>
      <c r="BJ297" s="2"/>
    </row>
    <row r="298" spans="18:62" x14ac:dyDescent="0.25">
      <c r="R298" s="2"/>
      <c r="S298" s="2"/>
      <c r="T298" s="2"/>
      <c r="U298" s="2"/>
      <c r="V298" s="2"/>
      <c r="Z298" s="2"/>
      <c r="AA298" s="2"/>
      <c r="AB298" s="2"/>
      <c r="AC298" s="2"/>
      <c r="AD298" s="2"/>
      <c r="AG298" s="2"/>
      <c r="AH298" s="2"/>
      <c r="AI298" s="2"/>
      <c r="AJ298" s="2"/>
      <c r="AK298" s="2"/>
      <c r="AL298" s="2"/>
      <c r="AP298" s="2"/>
      <c r="AQ298" s="2"/>
      <c r="AR298" s="2"/>
      <c r="AS298" s="2"/>
      <c r="AT298" s="2"/>
      <c r="AW298" s="2"/>
      <c r="BD298" s="1"/>
      <c r="BE298" s="1"/>
      <c r="BF298" s="1"/>
      <c r="BG298" s="2"/>
      <c r="BH298" s="2"/>
      <c r="BI298" s="2"/>
      <c r="BJ298" s="2"/>
    </row>
    <row r="299" spans="18:62" x14ac:dyDescent="0.25">
      <c r="R299" s="2"/>
      <c r="S299" s="2"/>
      <c r="T299" s="2"/>
      <c r="U299" s="2"/>
      <c r="V299" s="2"/>
      <c r="Z299" s="2"/>
      <c r="AA299" s="2"/>
      <c r="AB299" s="2"/>
      <c r="AC299" s="2"/>
      <c r="AD299" s="2"/>
      <c r="AG299" s="2"/>
      <c r="AH299" s="2"/>
      <c r="AI299" s="2"/>
      <c r="AJ299" s="2"/>
      <c r="AK299" s="2"/>
      <c r="AL299" s="2"/>
      <c r="AP299" s="2"/>
      <c r="AQ299" s="2"/>
      <c r="AR299" s="2"/>
      <c r="AS299" s="2"/>
      <c r="AT299" s="2"/>
      <c r="AW299" s="2"/>
      <c r="BD299" s="1"/>
      <c r="BE299" s="1"/>
      <c r="BF299" s="1"/>
      <c r="BG299" s="2"/>
      <c r="BH299" s="2"/>
      <c r="BI299" s="2"/>
      <c r="BJ299" s="2"/>
    </row>
    <row r="300" spans="18:62" x14ac:dyDescent="0.25">
      <c r="BD300" s="1"/>
      <c r="BE300" s="1"/>
      <c r="BF300" s="1"/>
      <c r="BG300" s="2"/>
      <c r="BH300" s="2"/>
      <c r="BI300" s="2"/>
      <c r="BJ300" s="2"/>
    </row>
    <row r="301" spans="18:62" x14ac:dyDescent="0.25">
      <c r="R301" s="2"/>
      <c r="S301" s="2"/>
      <c r="T301" s="2"/>
      <c r="U301" s="2"/>
      <c r="V301" s="2"/>
      <c r="Z301" s="2"/>
      <c r="AA301" s="2"/>
      <c r="AB301" s="2"/>
      <c r="AC301" s="2"/>
      <c r="AD301" s="2"/>
      <c r="AG301" s="2"/>
      <c r="AH301" s="2"/>
      <c r="AI301" s="2"/>
      <c r="AJ301" s="2"/>
      <c r="AK301" s="2"/>
      <c r="AL301" s="2"/>
      <c r="AP301" s="2"/>
      <c r="AQ301" s="2"/>
      <c r="AR301" s="2"/>
      <c r="AS301" s="2"/>
      <c r="AT301" s="2"/>
      <c r="AW301" s="2"/>
      <c r="BD301" s="1"/>
      <c r="BE301" s="1"/>
      <c r="BF301" s="1"/>
      <c r="BG301" s="2"/>
      <c r="BH301" s="2"/>
      <c r="BI301" s="2"/>
      <c r="BJ301" s="2"/>
    </row>
    <row r="302" spans="18:62" x14ac:dyDescent="0.25">
      <c r="R302" s="2"/>
      <c r="S302" s="2"/>
      <c r="T302" s="2"/>
      <c r="U302" s="2"/>
      <c r="V302" s="2"/>
      <c r="Z302" s="2"/>
      <c r="AA302" s="2"/>
      <c r="AB302" s="2"/>
      <c r="AC302" s="2"/>
      <c r="AD302" s="2"/>
      <c r="AG302" s="2"/>
      <c r="AH302" s="2"/>
      <c r="AI302" s="2"/>
      <c r="AJ302" s="2"/>
      <c r="AK302" s="2"/>
      <c r="AL302" s="2"/>
      <c r="AP302" s="2"/>
      <c r="AQ302" s="2"/>
      <c r="AR302" s="2"/>
      <c r="AS302" s="2"/>
      <c r="AT302" s="2"/>
      <c r="AW302" s="2"/>
      <c r="BD302" s="1"/>
      <c r="BE302" s="1"/>
      <c r="BF302" s="1"/>
      <c r="BG302" s="2"/>
      <c r="BH302" s="2"/>
      <c r="BI302" s="2"/>
      <c r="BJ302" s="2"/>
    </row>
    <row r="303" spans="18:62" x14ac:dyDescent="0.25">
      <c r="R303" s="2"/>
      <c r="S303" s="2"/>
      <c r="T303" s="2"/>
      <c r="U303" s="2"/>
      <c r="V303" s="2"/>
      <c r="Z303" s="2"/>
      <c r="AA303" s="2"/>
      <c r="AB303" s="2"/>
      <c r="AC303" s="2"/>
      <c r="AD303" s="2"/>
      <c r="AG303" s="2"/>
      <c r="AH303" s="2"/>
      <c r="AI303" s="2"/>
      <c r="AJ303" s="2"/>
      <c r="AK303" s="2"/>
      <c r="AL303" s="2"/>
      <c r="AP303" s="2"/>
      <c r="AQ303" s="2"/>
      <c r="AR303" s="2"/>
      <c r="AS303" s="2"/>
      <c r="AT303" s="2"/>
      <c r="AW303" s="2"/>
      <c r="BD303" s="1"/>
      <c r="BE303" s="1"/>
      <c r="BF303" s="1"/>
      <c r="BG303" s="2"/>
      <c r="BH303" s="2"/>
      <c r="BI303" s="2"/>
      <c r="BJ303" s="2"/>
    </row>
    <row r="304" spans="18:62" x14ac:dyDescent="0.25">
      <c r="BD304" s="1"/>
      <c r="BE304" s="1"/>
      <c r="BF304" s="1"/>
      <c r="BG304" s="2"/>
      <c r="BH304" s="2"/>
      <c r="BI304" s="2"/>
      <c r="BJ304" s="2"/>
    </row>
    <row r="305" spans="18:62" x14ac:dyDescent="0.25">
      <c r="R305" s="2"/>
      <c r="S305" s="2"/>
      <c r="T305" s="2"/>
      <c r="U305" s="2"/>
      <c r="V305" s="2"/>
      <c r="Z305" s="2"/>
      <c r="AA305" s="2"/>
      <c r="AB305" s="2"/>
      <c r="AC305" s="2"/>
      <c r="AD305" s="2"/>
      <c r="AG305" s="2"/>
      <c r="AH305" s="2"/>
      <c r="AI305" s="2"/>
      <c r="AJ305" s="2"/>
      <c r="AK305" s="2"/>
      <c r="AL305" s="2"/>
      <c r="AP305" s="2"/>
      <c r="AQ305" s="2"/>
      <c r="AR305" s="2"/>
      <c r="AS305" s="2"/>
      <c r="AT305" s="2"/>
      <c r="AW305" s="2"/>
      <c r="BD305" s="1"/>
      <c r="BE305" s="1"/>
      <c r="BF305" s="1"/>
      <c r="BG305" s="2"/>
      <c r="BH305" s="2"/>
      <c r="BI305" s="2"/>
      <c r="BJ305" s="2"/>
    </row>
    <row r="306" spans="18:62" x14ac:dyDescent="0.25">
      <c r="R306" s="2"/>
      <c r="S306" s="2"/>
      <c r="T306" s="2"/>
      <c r="U306" s="2"/>
      <c r="V306" s="2"/>
      <c r="Z306" s="2"/>
      <c r="AA306" s="2"/>
      <c r="AB306" s="2"/>
      <c r="AC306" s="2"/>
      <c r="AD306" s="2"/>
      <c r="AG306" s="2"/>
      <c r="AH306" s="2"/>
      <c r="AI306" s="2"/>
      <c r="AJ306" s="2"/>
      <c r="AK306" s="2"/>
      <c r="AL306" s="2"/>
      <c r="AP306" s="2"/>
      <c r="AQ306" s="2"/>
      <c r="AR306" s="2"/>
      <c r="AS306" s="2"/>
      <c r="AT306" s="2"/>
      <c r="AW306" s="2"/>
      <c r="BD306" s="1"/>
      <c r="BE306" s="1"/>
      <c r="BF306" s="1"/>
      <c r="BG306" s="2"/>
      <c r="BH306" s="2"/>
      <c r="BI306" s="2"/>
      <c r="BJ306" s="2"/>
    </row>
    <row r="307" spans="18:62" x14ac:dyDescent="0.25">
      <c r="R307" s="2"/>
      <c r="S307" s="2"/>
      <c r="T307" s="2"/>
      <c r="U307" s="2"/>
      <c r="V307" s="2"/>
      <c r="Z307" s="2"/>
      <c r="AA307" s="2"/>
      <c r="AB307" s="2"/>
      <c r="AC307" s="2"/>
      <c r="AD307" s="2"/>
      <c r="AG307" s="2"/>
      <c r="AH307" s="2"/>
      <c r="AI307" s="2"/>
      <c r="AJ307" s="2"/>
      <c r="AK307" s="2"/>
      <c r="AL307" s="2"/>
      <c r="AP307" s="2"/>
      <c r="AQ307" s="2"/>
      <c r="AR307" s="2"/>
      <c r="AS307" s="2"/>
      <c r="AT307" s="2"/>
      <c r="AW307" s="2"/>
      <c r="BD307" s="1"/>
      <c r="BE307" s="1"/>
      <c r="BF307" s="1"/>
      <c r="BG307" s="2"/>
      <c r="BH307" s="2"/>
      <c r="BI307" s="2"/>
      <c r="BJ307" s="2"/>
    </row>
    <row r="308" spans="18:62" x14ac:dyDescent="0.25">
      <c r="BD308" s="1"/>
      <c r="BE308" s="1"/>
      <c r="BF308" s="1"/>
      <c r="BG308" s="2"/>
      <c r="BH308" s="2"/>
      <c r="BI308" s="2"/>
      <c r="BJ308" s="2"/>
    </row>
    <row r="309" spans="18:62" x14ac:dyDescent="0.25">
      <c r="R309" s="2"/>
      <c r="S309" s="2"/>
      <c r="T309" s="2"/>
      <c r="U309" s="2"/>
      <c r="V309" s="2"/>
      <c r="Z309" s="2"/>
      <c r="AA309" s="2"/>
      <c r="AB309" s="2"/>
      <c r="AC309" s="2"/>
      <c r="AD309" s="2"/>
      <c r="AG309" s="2"/>
      <c r="AH309" s="2"/>
      <c r="AI309" s="2"/>
      <c r="AJ309" s="2"/>
      <c r="AK309" s="2"/>
      <c r="AL309" s="2"/>
      <c r="AP309" s="2"/>
      <c r="AQ309" s="2"/>
      <c r="AR309" s="2"/>
      <c r="AS309" s="2"/>
      <c r="AT309" s="2"/>
      <c r="AW309" s="2"/>
      <c r="BD309" s="1"/>
      <c r="BE309" s="1"/>
      <c r="BF309" s="1"/>
      <c r="BG309" s="2"/>
      <c r="BH309" s="2"/>
      <c r="BI309" s="2"/>
      <c r="BJ309" s="2"/>
    </row>
    <row r="310" spans="18:62" x14ac:dyDescent="0.25">
      <c r="R310" s="2"/>
      <c r="S310" s="2"/>
      <c r="T310" s="2"/>
      <c r="U310" s="2"/>
      <c r="V310" s="2"/>
      <c r="Z310" s="2"/>
      <c r="AA310" s="2"/>
      <c r="AB310" s="2"/>
      <c r="AC310" s="2"/>
      <c r="AD310" s="2"/>
      <c r="AG310" s="2"/>
      <c r="AH310" s="2"/>
      <c r="AI310" s="2"/>
      <c r="AJ310" s="2"/>
      <c r="AK310" s="2"/>
      <c r="AL310" s="2"/>
      <c r="AP310" s="2"/>
      <c r="AQ310" s="2"/>
      <c r="AR310" s="2"/>
      <c r="AS310" s="2"/>
      <c r="AT310" s="2"/>
      <c r="AW310" s="2"/>
      <c r="BD310" s="1"/>
      <c r="BE310" s="1"/>
      <c r="BF310" s="1"/>
      <c r="BG310" s="2"/>
      <c r="BH310" s="2"/>
      <c r="BI310" s="2"/>
      <c r="BJ310" s="2"/>
    </row>
    <row r="311" spans="18:62" x14ac:dyDescent="0.25">
      <c r="R311" s="2"/>
      <c r="S311" s="2"/>
      <c r="T311" s="2"/>
      <c r="U311" s="2"/>
      <c r="V311" s="2"/>
      <c r="Z311" s="2"/>
      <c r="AA311" s="2"/>
      <c r="AB311" s="2"/>
      <c r="AC311" s="2"/>
      <c r="AD311" s="2"/>
      <c r="AG311" s="2"/>
      <c r="AH311" s="2"/>
      <c r="AI311" s="2"/>
      <c r="AJ311" s="2"/>
      <c r="AK311" s="2"/>
      <c r="AL311" s="2"/>
      <c r="AP311" s="2"/>
      <c r="AQ311" s="2"/>
      <c r="AR311" s="2"/>
      <c r="AS311" s="2"/>
      <c r="AT311" s="2"/>
      <c r="AW311" s="2"/>
      <c r="BD311" s="1"/>
      <c r="BE311" s="1"/>
      <c r="BF311" s="1"/>
      <c r="BG311" s="2"/>
      <c r="BH311" s="2"/>
      <c r="BI311" s="2"/>
      <c r="BJ311" s="2"/>
    </row>
    <row r="312" spans="18:62" x14ac:dyDescent="0.25">
      <c r="BD312" s="1"/>
      <c r="BE312" s="1"/>
      <c r="BF312" s="1"/>
      <c r="BG312" s="2"/>
      <c r="BH312" s="2"/>
      <c r="BI312" s="2"/>
      <c r="BJ312" s="2"/>
    </row>
    <row r="313" spans="18:62" x14ac:dyDescent="0.25">
      <c r="BD313" s="1"/>
      <c r="BE313" s="1"/>
      <c r="BF313" s="1"/>
      <c r="BG313" s="2"/>
      <c r="BH313" s="2"/>
      <c r="BI313" s="2"/>
      <c r="BJ313" s="2"/>
    </row>
    <row r="314" spans="18:62" x14ac:dyDescent="0.25">
      <c r="BD314" s="1"/>
      <c r="BE314" s="1"/>
      <c r="BF314" s="1"/>
      <c r="BG314" s="2"/>
      <c r="BH314" s="2"/>
      <c r="BI314" s="2"/>
      <c r="BJ314" s="2"/>
    </row>
    <row r="315" spans="18:62" x14ac:dyDescent="0.25">
      <c r="BD315" s="1"/>
      <c r="BE315" s="1"/>
      <c r="BF315" s="1"/>
      <c r="BG315" s="2"/>
      <c r="BH315" s="2"/>
      <c r="BI315" s="2"/>
      <c r="BJ315" s="2"/>
    </row>
    <row r="316" spans="18:62" x14ac:dyDescent="0.25">
      <c r="BD316" s="1"/>
      <c r="BE316" s="1"/>
      <c r="BF316" s="1"/>
      <c r="BG316" s="2"/>
      <c r="BH316" s="2"/>
      <c r="BI316" s="2"/>
      <c r="BJ316" s="2"/>
    </row>
    <row r="317" spans="18:62" x14ac:dyDescent="0.25">
      <c r="BD317" s="1"/>
      <c r="BE317" s="1"/>
      <c r="BF317" s="1"/>
      <c r="BG317" s="2"/>
      <c r="BH317" s="2"/>
      <c r="BI317" s="2"/>
      <c r="BJ317" s="2"/>
    </row>
    <row r="318" spans="18:62" x14ac:dyDescent="0.25">
      <c r="BJ318" s="2"/>
    </row>
  </sheetData>
  <phoneticPr fontId="8"/>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22"/>
  <sheetViews>
    <sheetView zoomScale="85" zoomScaleNormal="85" workbookViewId="0">
      <pane xSplit="1" ySplit="3" topLeftCell="R4" activePane="bottomRight" state="frozen"/>
      <selection pane="topRight" activeCell="B1" sqref="B1"/>
      <selection pane="bottomLeft" activeCell="A2" sqref="A2"/>
      <selection pane="bottomRight" activeCell="AE15" sqref="AE15"/>
    </sheetView>
  </sheetViews>
  <sheetFormatPr defaultColWidth="11.42578125" defaultRowHeight="15" x14ac:dyDescent="0.25"/>
  <cols>
    <col min="1" max="49" width="11.42578125" style="1"/>
  </cols>
  <sheetData>
    <row r="1" spans="1:50" x14ac:dyDescent="0.25">
      <c r="B1" s="36" t="s">
        <v>213</v>
      </c>
      <c r="C1" s="36"/>
      <c r="D1" s="36"/>
      <c r="E1" s="36"/>
      <c r="F1" s="36"/>
      <c r="G1" s="36"/>
      <c r="H1" s="36"/>
      <c r="I1" s="36"/>
      <c r="J1" s="37" t="s">
        <v>23</v>
      </c>
      <c r="K1" s="37"/>
      <c r="L1" s="37"/>
      <c r="M1" s="37"/>
      <c r="N1" s="37"/>
      <c r="O1" s="37"/>
      <c r="P1" s="37"/>
      <c r="Q1" s="37"/>
      <c r="R1" s="38" t="s">
        <v>236</v>
      </c>
      <c r="S1" s="38"/>
      <c r="T1" s="38"/>
      <c r="U1" s="38"/>
      <c r="V1" s="38"/>
      <c r="W1" s="38"/>
      <c r="X1" s="38"/>
      <c r="Y1" s="38"/>
      <c r="Z1" s="35" t="s">
        <v>197</v>
      </c>
      <c r="AA1" s="35"/>
      <c r="AB1" s="35"/>
      <c r="AC1" s="35"/>
      <c r="AD1" s="35"/>
      <c r="AE1" s="35"/>
      <c r="AF1" s="35"/>
      <c r="AG1" s="35"/>
      <c r="AH1" s="34" t="s">
        <v>180</v>
      </c>
      <c r="AI1" s="34"/>
      <c r="AJ1" s="34"/>
      <c r="AK1" s="34"/>
      <c r="AL1" s="34"/>
      <c r="AM1" s="34"/>
      <c r="AN1" s="34"/>
      <c r="AO1" s="34"/>
      <c r="AP1" s="33" t="s">
        <v>204</v>
      </c>
      <c r="AQ1" s="33"/>
      <c r="AR1" s="33"/>
      <c r="AS1" s="33"/>
      <c r="AT1" s="33"/>
      <c r="AU1" s="33"/>
      <c r="AV1" s="33"/>
      <c r="AW1" s="33"/>
    </row>
    <row r="2" spans="1:50" x14ac:dyDescent="0.25">
      <c r="B2" s="17" t="s">
        <v>179</v>
      </c>
      <c r="C2" s="32" t="s">
        <v>174</v>
      </c>
      <c r="D2" s="32"/>
      <c r="E2" s="32"/>
      <c r="F2" s="32" t="s">
        <v>216</v>
      </c>
      <c r="G2" s="32"/>
      <c r="H2" s="17" t="s">
        <v>177</v>
      </c>
      <c r="I2" s="17" t="s">
        <v>178</v>
      </c>
      <c r="J2" s="17" t="s">
        <v>179</v>
      </c>
      <c r="K2" s="32" t="s">
        <v>174</v>
      </c>
      <c r="L2" s="32"/>
      <c r="M2" s="32"/>
      <c r="N2" s="32" t="s">
        <v>216</v>
      </c>
      <c r="O2" s="32"/>
      <c r="P2" s="17" t="s">
        <v>177</v>
      </c>
      <c r="Q2" s="17" t="s">
        <v>178</v>
      </c>
      <c r="R2" s="17" t="s">
        <v>179</v>
      </c>
      <c r="S2" s="32" t="s">
        <v>174</v>
      </c>
      <c r="T2" s="32"/>
      <c r="U2" s="32"/>
      <c r="V2" s="32" t="s">
        <v>216</v>
      </c>
      <c r="W2" s="32"/>
      <c r="X2" s="17" t="s">
        <v>177</v>
      </c>
      <c r="Y2" s="17" t="s">
        <v>178</v>
      </c>
      <c r="Z2" s="17" t="s">
        <v>179</v>
      </c>
      <c r="AA2" s="32" t="s">
        <v>174</v>
      </c>
      <c r="AB2" s="32"/>
      <c r="AC2" s="32"/>
      <c r="AD2" s="32" t="s">
        <v>216</v>
      </c>
      <c r="AE2" s="32"/>
      <c r="AF2" s="17" t="s">
        <v>177</v>
      </c>
      <c r="AG2" s="17" t="s">
        <v>178</v>
      </c>
      <c r="AH2" s="17" t="s">
        <v>179</v>
      </c>
      <c r="AI2" s="32" t="s">
        <v>174</v>
      </c>
      <c r="AJ2" s="32"/>
      <c r="AK2" s="32"/>
      <c r="AL2" s="32" t="s">
        <v>216</v>
      </c>
      <c r="AM2" s="32"/>
      <c r="AN2" s="17" t="s">
        <v>177</v>
      </c>
      <c r="AO2" s="17" t="s">
        <v>178</v>
      </c>
      <c r="AP2" s="17" t="s">
        <v>179</v>
      </c>
      <c r="AQ2" s="32" t="s">
        <v>174</v>
      </c>
      <c r="AR2" s="32"/>
      <c r="AS2" s="32"/>
      <c r="AT2" s="32" t="s">
        <v>216</v>
      </c>
      <c r="AU2" s="32"/>
      <c r="AV2" s="17" t="s">
        <v>177</v>
      </c>
      <c r="AW2" s="17" t="s">
        <v>178</v>
      </c>
    </row>
    <row r="3" spans="1:50" x14ac:dyDescent="0.25">
      <c r="B3" s="4"/>
      <c r="C3" s="4"/>
      <c r="D3" s="4" t="s">
        <v>176</v>
      </c>
      <c r="E3" s="4" t="s">
        <v>175</v>
      </c>
      <c r="F3" s="4" t="s">
        <v>215</v>
      </c>
      <c r="G3" s="4" t="s">
        <v>214</v>
      </c>
      <c r="J3" s="4"/>
      <c r="K3" s="4"/>
      <c r="L3" s="4" t="s">
        <v>176</v>
      </c>
      <c r="M3" s="4" t="s">
        <v>175</v>
      </c>
      <c r="N3" s="4" t="s">
        <v>215</v>
      </c>
      <c r="O3" s="4" t="s">
        <v>214</v>
      </c>
      <c r="R3" s="4"/>
      <c r="S3" s="4"/>
      <c r="T3" s="4" t="s">
        <v>176</v>
      </c>
      <c r="U3" s="4" t="s">
        <v>175</v>
      </c>
      <c r="V3" s="4" t="s">
        <v>215</v>
      </c>
      <c r="W3" s="4" t="s">
        <v>214</v>
      </c>
      <c r="Z3" s="4"/>
      <c r="AA3" s="4"/>
      <c r="AB3" s="4" t="s">
        <v>176</v>
      </c>
      <c r="AC3" s="4" t="s">
        <v>175</v>
      </c>
      <c r="AD3" s="4" t="s">
        <v>215</v>
      </c>
      <c r="AE3" s="4" t="s">
        <v>214</v>
      </c>
      <c r="AH3" s="4"/>
      <c r="AI3" s="4"/>
      <c r="AJ3" s="4" t="s">
        <v>176</v>
      </c>
      <c r="AK3" s="4" t="s">
        <v>175</v>
      </c>
      <c r="AL3" s="4" t="s">
        <v>215</v>
      </c>
      <c r="AM3" s="4" t="s">
        <v>214</v>
      </c>
      <c r="AP3" s="4"/>
      <c r="AQ3" s="4"/>
      <c r="AR3" s="4" t="s">
        <v>176</v>
      </c>
      <c r="AS3" s="4" t="s">
        <v>175</v>
      </c>
      <c r="AT3" s="4" t="s">
        <v>215</v>
      </c>
      <c r="AU3" s="4" t="s">
        <v>214</v>
      </c>
    </row>
    <row r="4" spans="1:50" x14ac:dyDescent="0.25">
      <c r="A4" s="4" t="s">
        <v>3</v>
      </c>
      <c r="B4" s="4" t="s">
        <v>181</v>
      </c>
      <c r="C4" s="4" t="s">
        <v>160</v>
      </c>
      <c r="D4" s="4" t="s">
        <v>161</v>
      </c>
      <c r="E4" s="4" t="s">
        <v>162</v>
      </c>
      <c r="F4" s="4" t="s">
        <v>164</v>
      </c>
      <c r="G4" s="4" t="s">
        <v>217</v>
      </c>
      <c r="H4" s="4" t="s">
        <v>165</v>
      </c>
      <c r="I4" s="4" t="s">
        <v>163</v>
      </c>
      <c r="J4" s="4" t="s">
        <v>182</v>
      </c>
      <c r="K4" s="4" t="s">
        <v>166</v>
      </c>
      <c r="L4" s="4" t="s">
        <v>167</v>
      </c>
      <c r="M4" s="4" t="s">
        <v>168</v>
      </c>
      <c r="N4" s="4" t="s">
        <v>170</v>
      </c>
      <c r="O4" s="4" t="s">
        <v>218</v>
      </c>
      <c r="P4" s="4" t="s">
        <v>171</v>
      </c>
      <c r="Q4" s="4" t="s">
        <v>169</v>
      </c>
      <c r="R4" s="4" t="s">
        <v>183</v>
      </c>
      <c r="S4" s="4" t="s">
        <v>184</v>
      </c>
      <c r="T4" s="4" t="s">
        <v>185</v>
      </c>
      <c r="U4" s="4" t="s">
        <v>186</v>
      </c>
      <c r="V4" s="4" t="s">
        <v>187</v>
      </c>
      <c r="W4" s="4" t="s">
        <v>219</v>
      </c>
      <c r="X4" s="4" t="s">
        <v>188</v>
      </c>
      <c r="Y4" s="4" t="s">
        <v>189</v>
      </c>
      <c r="Z4" s="4" t="s">
        <v>198</v>
      </c>
      <c r="AA4" s="4" t="s">
        <v>199</v>
      </c>
      <c r="AB4" s="4" t="s">
        <v>200</v>
      </c>
      <c r="AC4" s="4" t="s">
        <v>201</v>
      </c>
      <c r="AD4" s="4" t="s">
        <v>202</v>
      </c>
      <c r="AE4" s="4" t="s">
        <v>222</v>
      </c>
      <c r="AF4" s="4" t="s">
        <v>203</v>
      </c>
      <c r="AG4" s="4" t="s">
        <v>172</v>
      </c>
      <c r="AH4" s="4" t="s">
        <v>190</v>
      </c>
      <c r="AI4" s="4" t="s">
        <v>191</v>
      </c>
      <c r="AJ4" s="4" t="s">
        <v>192</v>
      </c>
      <c r="AK4" s="4" t="s">
        <v>193</v>
      </c>
      <c r="AL4" s="4" t="s">
        <v>194</v>
      </c>
      <c r="AM4" s="4" t="s">
        <v>220</v>
      </c>
      <c r="AN4" s="4" t="s">
        <v>195</v>
      </c>
      <c r="AO4" s="4" t="s">
        <v>196</v>
      </c>
      <c r="AP4" s="4" t="s">
        <v>205</v>
      </c>
      <c r="AQ4" s="4" t="s">
        <v>206</v>
      </c>
      <c r="AR4" s="4" t="s">
        <v>207</v>
      </c>
      <c r="AS4" s="4" t="s">
        <v>208</v>
      </c>
      <c r="AT4" s="4" t="s">
        <v>209</v>
      </c>
      <c r="AU4" s="4" t="s">
        <v>221</v>
      </c>
      <c r="AV4" s="4" t="s">
        <v>210</v>
      </c>
      <c r="AW4" s="4" t="s">
        <v>211</v>
      </c>
    </row>
    <row r="5" spans="1:50" s="1" customFormat="1" x14ac:dyDescent="0.25">
      <c r="A5" s="1">
        <v>1929</v>
      </c>
      <c r="B5">
        <v>104.6</v>
      </c>
      <c r="C5">
        <v>54.8</v>
      </c>
      <c r="D5">
        <v>50.8</v>
      </c>
      <c r="E5">
        <v>4</v>
      </c>
      <c r="F5">
        <v>7.5</v>
      </c>
      <c r="G5">
        <v>1.6</v>
      </c>
      <c r="H5">
        <v>5.5</v>
      </c>
      <c r="I5" s="4">
        <f>B5-C5-F5-G5-H5</f>
        <v>35.199999999999996</v>
      </c>
      <c r="J5"/>
      <c r="K5">
        <v>34.200000000000003</v>
      </c>
      <c r="L5">
        <v>32.1</v>
      </c>
      <c r="M5">
        <f>K5-L5</f>
        <v>2.1000000000000014</v>
      </c>
      <c r="N5"/>
      <c r="O5"/>
      <c r="P5"/>
      <c r="Q5" s="4"/>
      <c r="R5">
        <v>7.3</v>
      </c>
      <c r="S5">
        <v>3</v>
      </c>
      <c r="T5">
        <v>3</v>
      </c>
      <c r="U5">
        <f>S5-T5</f>
        <v>0</v>
      </c>
      <c r="V5"/>
      <c r="W5"/>
      <c r="X5"/>
      <c r="Y5" s="4"/>
      <c r="Z5">
        <v>14</v>
      </c>
      <c r="AA5">
        <v>0</v>
      </c>
      <c r="AB5">
        <v>0</v>
      </c>
      <c r="AC5">
        <v>0</v>
      </c>
      <c r="AD5">
        <v>0</v>
      </c>
      <c r="AE5">
        <v>0</v>
      </c>
      <c r="AF5">
        <v>0</v>
      </c>
      <c r="AG5" s="4">
        <f>Z5</f>
        <v>14</v>
      </c>
      <c r="AH5">
        <v>0.7</v>
      </c>
      <c r="AI5">
        <v>0.4</v>
      </c>
      <c r="AJ5">
        <v>0.4</v>
      </c>
      <c r="AK5">
        <v>0</v>
      </c>
      <c r="AL5">
        <v>0</v>
      </c>
      <c r="AM5">
        <v>0</v>
      </c>
      <c r="AN5">
        <v>0.1</v>
      </c>
      <c r="AO5" s="4">
        <f>AH5-AI5-AL5-AM5-AN5</f>
        <v>0.19999999999999993</v>
      </c>
      <c r="AP5">
        <v>18.7</v>
      </c>
      <c r="AQ5">
        <v>8.1</v>
      </c>
      <c r="AR5">
        <v>7.7</v>
      </c>
      <c r="AS5">
        <v>0.4</v>
      </c>
      <c r="AT5">
        <v>0</v>
      </c>
      <c r="AU5">
        <v>0.6</v>
      </c>
      <c r="AV5">
        <v>2.4</v>
      </c>
      <c r="AW5" s="4">
        <f>AP5-AQ5-AT5-AU5-AV5</f>
        <v>7.6</v>
      </c>
      <c r="AX5"/>
    </row>
    <row r="6" spans="1:50" s="1" customFormat="1" x14ac:dyDescent="0.25">
      <c r="A6" s="1">
        <v>1930</v>
      </c>
      <c r="B6">
        <v>92.2</v>
      </c>
      <c r="C6">
        <v>48.2</v>
      </c>
      <c r="D6">
        <v>45.3</v>
      </c>
      <c r="E6">
        <v>2.9</v>
      </c>
      <c r="F6">
        <v>7</v>
      </c>
      <c r="G6">
        <v>1.6</v>
      </c>
      <c r="H6">
        <v>5.7</v>
      </c>
      <c r="I6" s="4">
        <f t="shared" ref="I6:I69" si="0">B6-C6-F6-G6-H6</f>
        <v>29.7</v>
      </c>
      <c r="J6"/>
      <c r="K6">
        <v>30.8</v>
      </c>
      <c r="L6">
        <v>28.8</v>
      </c>
      <c r="M6">
        <f t="shared" ref="M6:M69" si="1">K6-L6</f>
        <v>2</v>
      </c>
      <c r="N6"/>
      <c r="O6"/>
      <c r="P6"/>
      <c r="Q6" s="4"/>
      <c r="R6">
        <v>7.4</v>
      </c>
      <c r="S6">
        <v>3</v>
      </c>
      <c r="T6">
        <v>3</v>
      </c>
      <c r="U6">
        <f t="shared" ref="U6:U69" si="2">S6-T6</f>
        <v>0</v>
      </c>
      <c r="V6"/>
      <c r="W6"/>
      <c r="X6"/>
      <c r="Y6" s="4"/>
      <c r="Z6">
        <v>10.9</v>
      </c>
      <c r="AA6">
        <v>0</v>
      </c>
      <c r="AB6">
        <v>0</v>
      </c>
      <c r="AC6">
        <v>0</v>
      </c>
      <c r="AD6">
        <v>0</v>
      </c>
      <c r="AE6">
        <v>0</v>
      </c>
      <c r="AF6">
        <v>0</v>
      </c>
      <c r="AG6" s="4">
        <f t="shared" ref="AG6:AG69" si="3">Z6</f>
        <v>10.9</v>
      </c>
      <c r="AH6">
        <v>0.7</v>
      </c>
      <c r="AI6">
        <v>0.4</v>
      </c>
      <c r="AJ6">
        <v>0.4</v>
      </c>
      <c r="AK6">
        <v>0</v>
      </c>
      <c r="AL6">
        <v>0</v>
      </c>
      <c r="AM6">
        <v>0</v>
      </c>
      <c r="AN6">
        <v>0.1</v>
      </c>
      <c r="AO6" s="4">
        <f t="shared" ref="AO6:AO69" si="4">AH6-AI6-AL6-AM6-AN6</f>
        <v>0.19999999999999993</v>
      </c>
      <c r="AP6">
        <v>15.4</v>
      </c>
      <c r="AQ6">
        <v>6.7</v>
      </c>
      <c r="AR6">
        <v>6.4</v>
      </c>
      <c r="AS6">
        <v>0.3</v>
      </c>
      <c r="AT6">
        <v>0</v>
      </c>
      <c r="AU6">
        <v>0.6</v>
      </c>
      <c r="AV6">
        <v>2.6</v>
      </c>
      <c r="AW6" s="4">
        <f t="shared" ref="AW6:AW69" si="5">AP6-AQ6-AT6-AU6-AV6</f>
        <v>5.5</v>
      </c>
      <c r="AX6"/>
    </row>
    <row r="7" spans="1:50" s="1" customFormat="1" x14ac:dyDescent="0.25">
      <c r="A7" s="1">
        <v>1931</v>
      </c>
      <c r="B7">
        <v>77.400000000000006</v>
      </c>
      <c r="C7">
        <v>37.799999999999997</v>
      </c>
      <c r="D7">
        <v>35.4</v>
      </c>
      <c r="E7">
        <v>2.4</v>
      </c>
      <c r="F7">
        <v>6.2</v>
      </c>
      <c r="G7">
        <v>1.5</v>
      </c>
      <c r="H7">
        <v>5.8</v>
      </c>
      <c r="I7" s="4">
        <f t="shared" si="0"/>
        <v>26.100000000000005</v>
      </c>
      <c r="J7"/>
      <c r="K7">
        <v>25.4</v>
      </c>
      <c r="L7">
        <v>23.5</v>
      </c>
      <c r="M7">
        <f t="shared" si="1"/>
        <v>1.8999999999999986</v>
      </c>
      <c r="N7"/>
      <c r="O7"/>
      <c r="P7"/>
      <c r="Q7" s="4"/>
      <c r="R7">
        <v>7.1000000000000005</v>
      </c>
      <c r="S7">
        <v>2.8</v>
      </c>
      <c r="T7">
        <v>2.8</v>
      </c>
      <c r="U7">
        <f t="shared" si="2"/>
        <v>0</v>
      </c>
      <c r="V7"/>
      <c r="W7"/>
      <c r="X7"/>
      <c r="Y7" s="4"/>
      <c r="Z7">
        <v>8.3000000000000007</v>
      </c>
      <c r="AA7">
        <v>0</v>
      </c>
      <c r="AB7">
        <v>0</v>
      </c>
      <c r="AC7">
        <v>0</v>
      </c>
      <c r="AD7">
        <v>0</v>
      </c>
      <c r="AE7">
        <v>0</v>
      </c>
      <c r="AF7">
        <v>0</v>
      </c>
      <c r="AG7" s="4">
        <f t="shared" si="3"/>
        <v>8.3000000000000007</v>
      </c>
      <c r="AH7">
        <v>0.6</v>
      </c>
      <c r="AI7">
        <v>0.4</v>
      </c>
      <c r="AJ7">
        <v>0.4</v>
      </c>
      <c r="AK7">
        <v>0</v>
      </c>
      <c r="AL7">
        <v>0</v>
      </c>
      <c r="AM7">
        <v>0</v>
      </c>
      <c r="AN7">
        <v>0.1</v>
      </c>
      <c r="AO7" s="4">
        <f t="shared" si="4"/>
        <v>9.999999999999995E-2</v>
      </c>
      <c r="AP7">
        <v>11.3</v>
      </c>
      <c r="AQ7">
        <v>4.4000000000000004</v>
      </c>
      <c r="AR7">
        <v>4.0999999999999996</v>
      </c>
      <c r="AS7">
        <v>0.2</v>
      </c>
      <c r="AT7">
        <v>0</v>
      </c>
      <c r="AU7">
        <v>0.4</v>
      </c>
      <c r="AV7">
        <v>2.5</v>
      </c>
      <c r="AW7" s="4">
        <f t="shared" si="5"/>
        <v>4</v>
      </c>
      <c r="AX7"/>
    </row>
    <row r="8" spans="1:50" s="1" customFormat="1" x14ac:dyDescent="0.25">
      <c r="A8" s="1">
        <v>1932</v>
      </c>
      <c r="B8">
        <v>59.5</v>
      </c>
      <c r="C8">
        <v>27.9</v>
      </c>
      <c r="D8">
        <v>25.7</v>
      </c>
      <c r="E8">
        <v>2.1</v>
      </c>
      <c r="F8">
        <v>5.2</v>
      </c>
      <c r="G8">
        <v>1.4</v>
      </c>
      <c r="H8">
        <v>5.4</v>
      </c>
      <c r="I8" s="4">
        <f t="shared" si="0"/>
        <v>19.600000000000001</v>
      </c>
      <c r="J8"/>
      <c r="K8">
        <v>19</v>
      </c>
      <c r="L8">
        <v>17.399999999999999</v>
      </c>
      <c r="M8">
        <f t="shared" si="1"/>
        <v>1.6000000000000014</v>
      </c>
      <c r="N8"/>
      <c r="O8"/>
      <c r="P8"/>
      <c r="Q8" s="4"/>
      <c r="R8">
        <v>7.1</v>
      </c>
      <c r="S8">
        <v>2.9</v>
      </c>
      <c r="T8">
        <v>2.9</v>
      </c>
      <c r="U8">
        <f t="shared" si="2"/>
        <v>0</v>
      </c>
      <c r="V8"/>
      <c r="W8"/>
      <c r="X8"/>
      <c r="Y8" s="4"/>
      <c r="Z8">
        <v>5</v>
      </c>
      <c r="AA8">
        <v>0</v>
      </c>
      <c r="AB8">
        <v>0</v>
      </c>
      <c r="AC8">
        <v>0</v>
      </c>
      <c r="AD8">
        <v>0</v>
      </c>
      <c r="AE8">
        <v>0</v>
      </c>
      <c r="AF8">
        <v>0</v>
      </c>
      <c r="AG8" s="4">
        <f t="shared" si="3"/>
        <v>5</v>
      </c>
      <c r="AH8">
        <v>0.5</v>
      </c>
      <c r="AI8">
        <v>0.3</v>
      </c>
      <c r="AJ8">
        <v>0.3</v>
      </c>
      <c r="AK8">
        <v>0</v>
      </c>
      <c r="AL8">
        <v>0</v>
      </c>
      <c r="AM8">
        <v>0</v>
      </c>
      <c r="AN8">
        <v>0.1</v>
      </c>
      <c r="AO8" s="4">
        <f t="shared" si="4"/>
        <v>0.1</v>
      </c>
      <c r="AP8">
        <v>7</v>
      </c>
      <c r="AQ8">
        <v>2.7</v>
      </c>
      <c r="AR8">
        <v>2.5</v>
      </c>
      <c r="AS8">
        <v>0.1</v>
      </c>
      <c r="AT8">
        <v>0</v>
      </c>
      <c r="AU8">
        <v>0.2</v>
      </c>
      <c r="AV8">
        <v>1.8</v>
      </c>
      <c r="AW8" s="4">
        <f t="shared" si="5"/>
        <v>2.2999999999999998</v>
      </c>
      <c r="AX8"/>
    </row>
    <row r="9" spans="1:50" s="1" customFormat="1" x14ac:dyDescent="0.25">
      <c r="A9" s="1">
        <v>1933</v>
      </c>
      <c r="B9">
        <v>57.2</v>
      </c>
      <c r="C9">
        <v>26.9</v>
      </c>
      <c r="D9">
        <v>25</v>
      </c>
      <c r="E9">
        <v>1.9</v>
      </c>
      <c r="F9">
        <v>4.5999999999999996</v>
      </c>
      <c r="G9">
        <v>1.3</v>
      </c>
      <c r="H9">
        <v>5.7</v>
      </c>
      <c r="I9" s="4">
        <f t="shared" si="0"/>
        <v>18.700000000000003</v>
      </c>
      <c r="J9"/>
      <c r="K9">
        <v>18</v>
      </c>
      <c r="L9">
        <v>16.600000000000001</v>
      </c>
      <c r="M9">
        <f t="shared" si="1"/>
        <v>1.3999999999999986</v>
      </c>
      <c r="N9"/>
      <c r="O9"/>
      <c r="P9"/>
      <c r="Q9" s="4"/>
      <c r="R9">
        <v>7.2</v>
      </c>
      <c r="S9">
        <v>3.5</v>
      </c>
      <c r="T9">
        <v>3.4</v>
      </c>
      <c r="U9">
        <f t="shared" si="2"/>
        <v>0.10000000000000009</v>
      </c>
      <c r="V9"/>
      <c r="W9"/>
      <c r="X9"/>
      <c r="Y9" s="4"/>
      <c r="Z9">
        <v>5.3</v>
      </c>
      <c r="AA9">
        <v>0</v>
      </c>
      <c r="AB9">
        <v>0</v>
      </c>
      <c r="AC9">
        <v>0</v>
      </c>
      <c r="AD9">
        <v>0</v>
      </c>
      <c r="AE9">
        <v>0</v>
      </c>
      <c r="AF9">
        <v>0</v>
      </c>
      <c r="AG9" s="4">
        <f t="shared" si="3"/>
        <v>5.3</v>
      </c>
      <c r="AH9">
        <v>0.5</v>
      </c>
      <c r="AI9">
        <v>0.3</v>
      </c>
      <c r="AJ9">
        <v>0.3</v>
      </c>
      <c r="AK9">
        <v>0</v>
      </c>
      <c r="AL9">
        <v>0</v>
      </c>
      <c r="AM9">
        <v>0</v>
      </c>
      <c r="AN9">
        <v>0.1</v>
      </c>
      <c r="AO9" s="4">
        <f t="shared" si="4"/>
        <v>0.1</v>
      </c>
      <c r="AP9">
        <v>6.2</v>
      </c>
      <c r="AQ9">
        <v>2.5</v>
      </c>
      <c r="AR9">
        <v>2.4</v>
      </c>
      <c r="AS9">
        <v>0.1</v>
      </c>
      <c r="AT9">
        <v>0</v>
      </c>
      <c r="AU9">
        <v>0.1</v>
      </c>
      <c r="AV9">
        <v>1.8</v>
      </c>
      <c r="AW9" s="4">
        <f t="shared" si="5"/>
        <v>1.8</v>
      </c>
      <c r="AX9"/>
    </row>
    <row r="10" spans="1:50" s="1" customFormat="1" x14ac:dyDescent="0.25">
      <c r="A10" s="1">
        <v>1934</v>
      </c>
      <c r="B10">
        <v>66.8</v>
      </c>
      <c r="C10">
        <v>33.5</v>
      </c>
      <c r="D10">
        <v>31.5</v>
      </c>
      <c r="E10">
        <v>2</v>
      </c>
      <c r="F10">
        <v>4.5</v>
      </c>
      <c r="G10">
        <v>1.3</v>
      </c>
      <c r="H10">
        <v>6.7</v>
      </c>
      <c r="I10" s="4">
        <f t="shared" si="0"/>
        <v>20.799999999999997</v>
      </c>
      <c r="J10"/>
      <c r="K10">
        <v>21</v>
      </c>
      <c r="L10">
        <v>19.600000000000001</v>
      </c>
      <c r="M10">
        <f t="shared" si="1"/>
        <v>1.3999999999999986</v>
      </c>
      <c r="N10"/>
      <c r="O10"/>
      <c r="P10"/>
      <c r="Q10" s="4"/>
      <c r="R10">
        <v>7.6</v>
      </c>
      <c r="S10">
        <v>4.0999999999999996</v>
      </c>
      <c r="T10">
        <v>4</v>
      </c>
      <c r="U10">
        <f t="shared" si="2"/>
        <v>9.9999999999999645E-2</v>
      </c>
      <c r="V10"/>
      <c r="W10"/>
      <c r="X10"/>
      <c r="Y10" s="4"/>
      <c r="Z10">
        <v>7</v>
      </c>
      <c r="AA10">
        <v>0</v>
      </c>
      <c r="AB10">
        <v>0</v>
      </c>
      <c r="AC10">
        <v>0</v>
      </c>
      <c r="AD10">
        <v>0</v>
      </c>
      <c r="AE10">
        <v>0</v>
      </c>
      <c r="AF10">
        <v>0</v>
      </c>
      <c r="AG10" s="4">
        <f t="shared" si="3"/>
        <v>7</v>
      </c>
      <c r="AH10">
        <v>0.6</v>
      </c>
      <c r="AI10">
        <v>0.4</v>
      </c>
      <c r="AJ10">
        <v>0.4</v>
      </c>
      <c r="AK10">
        <v>0</v>
      </c>
      <c r="AL10">
        <v>0</v>
      </c>
      <c r="AM10">
        <v>0</v>
      </c>
      <c r="AN10">
        <v>0.1</v>
      </c>
      <c r="AO10" s="4">
        <f t="shared" si="4"/>
        <v>9.999999999999995E-2</v>
      </c>
      <c r="AP10">
        <v>8</v>
      </c>
      <c r="AQ10">
        <v>3.1</v>
      </c>
      <c r="AR10">
        <v>2.9</v>
      </c>
      <c r="AS10">
        <v>0.1</v>
      </c>
      <c r="AT10">
        <v>0</v>
      </c>
      <c r="AU10">
        <v>0.1</v>
      </c>
      <c r="AV10">
        <v>2.2999999999999998</v>
      </c>
      <c r="AW10" s="4">
        <f t="shared" si="5"/>
        <v>2.5000000000000009</v>
      </c>
      <c r="AX10"/>
    </row>
    <row r="11" spans="1:50" s="1" customFormat="1" x14ac:dyDescent="0.25">
      <c r="A11" s="1">
        <v>1935</v>
      </c>
      <c r="B11">
        <v>74.2</v>
      </c>
      <c r="C11">
        <v>37.1</v>
      </c>
      <c r="D11">
        <v>34.9</v>
      </c>
      <c r="E11">
        <v>2.2000000000000002</v>
      </c>
      <c r="F11">
        <v>4.5</v>
      </c>
      <c r="G11">
        <v>1.4</v>
      </c>
      <c r="H11">
        <v>7.2</v>
      </c>
      <c r="I11" s="4">
        <f t="shared" si="0"/>
        <v>24.000000000000004</v>
      </c>
      <c r="J11"/>
      <c r="K11">
        <v>23.1</v>
      </c>
      <c r="L11">
        <v>21.5</v>
      </c>
      <c r="M11">
        <f t="shared" si="1"/>
        <v>1.6000000000000014</v>
      </c>
      <c r="N11"/>
      <c r="O11"/>
      <c r="P11"/>
      <c r="Q11" s="4"/>
      <c r="R11">
        <v>7.9</v>
      </c>
      <c r="S11">
        <v>4.2</v>
      </c>
      <c r="T11">
        <v>4.0999999999999996</v>
      </c>
      <c r="U11">
        <f t="shared" si="2"/>
        <v>0.10000000000000053</v>
      </c>
      <c r="V11"/>
      <c r="W11"/>
      <c r="X11"/>
      <c r="Y11" s="4"/>
      <c r="Z11">
        <v>10.1</v>
      </c>
      <c r="AA11">
        <v>0</v>
      </c>
      <c r="AB11">
        <v>0</v>
      </c>
      <c r="AC11">
        <v>0</v>
      </c>
      <c r="AD11">
        <v>0</v>
      </c>
      <c r="AE11">
        <v>0</v>
      </c>
      <c r="AF11">
        <v>0</v>
      </c>
      <c r="AG11" s="4">
        <f t="shared" si="3"/>
        <v>10.1</v>
      </c>
      <c r="AH11">
        <v>0.7</v>
      </c>
      <c r="AI11">
        <v>0.4</v>
      </c>
      <c r="AJ11">
        <v>0.4</v>
      </c>
      <c r="AK11">
        <v>0</v>
      </c>
      <c r="AL11">
        <v>0</v>
      </c>
      <c r="AM11">
        <v>0</v>
      </c>
      <c r="AN11">
        <v>0.1</v>
      </c>
      <c r="AO11" s="4">
        <f t="shared" si="4"/>
        <v>0.19999999999999993</v>
      </c>
      <c r="AP11">
        <v>9.4</v>
      </c>
      <c r="AQ11">
        <v>3.6</v>
      </c>
      <c r="AR11">
        <v>3.4</v>
      </c>
      <c r="AS11">
        <v>0.1</v>
      </c>
      <c r="AT11">
        <v>0</v>
      </c>
      <c r="AU11">
        <v>0.1</v>
      </c>
      <c r="AV11">
        <v>2.4</v>
      </c>
      <c r="AW11" s="4">
        <f t="shared" si="5"/>
        <v>3.3000000000000012</v>
      </c>
      <c r="AX11"/>
    </row>
    <row r="12" spans="1:50" s="1" customFormat="1" x14ac:dyDescent="0.25">
      <c r="A12" s="1">
        <v>1936</v>
      </c>
      <c r="B12">
        <v>84.8</v>
      </c>
      <c r="C12">
        <v>42.7</v>
      </c>
      <c r="D12">
        <v>40.200000000000003</v>
      </c>
      <c r="E12">
        <v>2.5</v>
      </c>
      <c r="F12">
        <v>4.7</v>
      </c>
      <c r="G12">
        <v>1.4</v>
      </c>
      <c r="H12">
        <v>8.6999999999999993</v>
      </c>
      <c r="I12" s="4">
        <f t="shared" si="0"/>
        <v>27.299999999999994</v>
      </c>
      <c r="J12"/>
      <c r="K12">
        <v>26.3</v>
      </c>
      <c r="L12">
        <v>24.6</v>
      </c>
      <c r="M12">
        <f t="shared" si="1"/>
        <v>1.6999999999999993</v>
      </c>
      <c r="N12"/>
      <c r="O12"/>
      <c r="P12"/>
      <c r="Q12" s="4"/>
      <c r="R12">
        <v>8.6999999999999993</v>
      </c>
      <c r="S12">
        <v>4.4000000000000004</v>
      </c>
      <c r="T12">
        <v>4.3</v>
      </c>
      <c r="U12">
        <f t="shared" si="2"/>
        <v>0.10000000000000053</v>
      </c>
      <c r="V12"/>
      <c r="W12"/>
      <c r="X12"/>
      <c r="Y12" s="4"/>
      <c r="Z12">
        <v>10.4</v>
      </c>
      <c r="AA12">
        <v>0</v>
      </c>
      <c r="AB12">
        <v>0</v>
      </c>
      <c r="AC12">
        <v>0</v>
      </c>
      <c r="AD12">
        <v>0</v>
      </c>
      <c r="AE12">
        <v>0</v>
      </c>
      <c r="AF12">
        <v>0</v>
      </c>
      <c r="AG12" s="4">
        <f t="shared" si="3"/>
        <v>10.4</v>
      </c>
      <c r="AH12">
        <v>0.7</v>
      </c>
      <c r="AI12">
        <v>0.5</v>
      </c>
      <c r="AJ12">
        <v>0.5</v>
      </c>
      <c r="AK12">
        <v>0</v>
      </c>
      <c r="AL12">
        <v>0</v>
      </c>
      <c r="AM12">
        <v>0</v>
      </c>
      <c r="AN12">
        <v>0.1</v>
      </c>
      <c r="AO12" s="4">
        <f t="shared" si="4"/>
        <v>9.999999999999995E-2</v>
      </c>
      <c r="AP12">
        <v>12.7</v>
      </c>
      <c r="AQ12">
        <v>4.5999999999999996</v>
      </c>
      <c r="AR12">
        <v>4.4000000000000004</v>
      </c>
      <c r="AS12">
        <v>0.2</v>
      </c>
      <c r="AT12">
        <v>0</v>
      </c>
      <c r="AU12">
        <v>0.2</v>
      </c>
      <c r="AV12">
        <v>3.4</v>
      </c>
      <c r="AW12" s="4">
        <f t="shared" si="5"/>
        <v>4.5</v>
      </c>
      <c r="AX12"/>
    </row>
    <row r="13" spans="1:50" s="1" customFormat="1" x14ac:dyDescent="0.25">
      <c r="A13" s="1">
        <v>1937</v>
      </c>
      <c r="B13">
        <v>93</v>
      </c>
      <c r="C13">
        <v>48.3</v>
      </c>
      <c r="D13">
        <v>45.8</v>
      </c>
      <c r="E13">
        <v>2.6</v>
      </c>
      <c r="F13">
        <v>5.0999999999999996</v>
      </c>
      <c r="G13">
        <v>1.5</v>
      </c>
      <c r="H13">
        <v>8.4</v>
      </c>
      <c r="I13" s="4">
        <f t="shared" si="0"/>
        <v>29.700000000000003</v>
      </c>
      <c r="J13"/>
      <c r="K13">
        <v>30.5</v>
      </c>
      <c r="L13">
        <v>28.8</v>
      </c>
      <c r="M13">
        <f t="shared" si="1"/>
        <v>1.6999999999999993</v>
      </c>
      <c r="N13"/>
      <c r="O13"/>
      <c r="P13"/>
      <c r="Q13" s="4"/>
      <c r="R13">
        <v>9.1</v>
      </c>
      <c r="S13">
        <v>4.5999999999999996</v>
      </c>
      <c r="T13">
        <v>4.5</v>
      </c>
      <c r="U13">
        <f t="shared" si="2"/>
        <v>9.9999999999999645E-2</v>
      </c>
      <c r="V13"/>
      <c r="W13"/>
      <c r="X13"/>
      <c r="Y13" s="4"/>
      <c r="Z13">
        <v>12.5</v>
      </c>
      <c r="AA13">
        <v>0</v>
      </c>
      <c r="AB13">
        <v>0</v>
      </c>
      <c r="AC13">
        <v>0</v>
      </c>
      <c r="AD13">
        <v>0</v>
      </c>
      <c r="AE13">
        <v>0</v>
      </c>
      <c r="AF13">
        <v>0</v>
      </c>
      <c r="AG13" s="4">
        <f t="shared" si="3"/>
        <v>12.5</v>
      </c>
      <c r="AH13">
        <v>0.79999999999999993</v>
      </c>
      <c r="AI13">
        <v>0.5</v>
      </c>
      <c r="AJ13">
        <v>0.5</v>
      </c>
      <c r="AK13">
        <v>0</v>
      </c>
      <c r="AL13">
        <v>0</v>
      </c>
      <c r="AM13">
        <v>0</v>
      </c>
      <c r="AN13">
        <v>0.1</v>
      </c>
      <c r="AO13" s="4">
        <f t="shared" si="4"/>
        <v>0.19999999999999993</v>
      </c>
      <c r="AP13">
        <v>14.5</v>
      </c>
      <c r="AQ13">
        <v>5.9</v>
      </c>
      <c r="AR13">
        <v>5.7</v>
      </c>
      <c r="AS13">
        <v>0.2</v>
      </c>
      <c r="AT13">
        <v>0</v>
      </c>
      <c r="AU13">
        <v>0.3</v>
      </c>
      <c r="AV13">
        <v>3.2</v>
      </c>
      <c r="AW13" s="4">
        <f t="shared" si="5"/>
        <v>5.0999999999999988</v>
      </c>
      <c r="AX13"/>
    </row>
    <row r="14" spans="1:50" s="1" customFormat="1" x14ac:dyDescent="0.25">
      <c r="A14" s="1">
        <v>1938</v>
      </c>
      <c r="B14">
        <v>87.4</v>
      </c>
      <c r="C14">
        <v>43</v>
      </c>
      <c r="D14">
        <v>40.200000000000003</v>
      </c>
      <c r="E14">
        <v>2.8</v>
      </c>
      <c r="F14">
        <v>5.0999999999999996</v>
      </c>
      <c r="G14">
        <v>1.6</v>
      </c>
      <c r="H14">
        <v>9.1999999999999993</v>
      </c>
      <c r="I14" s="4">
        <f t="shared" si="0"/>
        <v>28.500000000000004</v>
      </c>
      <c r="J14"/>
      <c r="K14">
        <v>27.3</v>
      </c>
      <c r="L14">
        <v>25.5</v>
      </c>
      <c r="M14">
        <f t="shared" si="1"/>
        <v>1.8000000000000007</v>
      </c>
      <c r="N14"/>
      <c r="O14"/>
      <c r="P14"/>
      <c r="Q14" s="4"/>
      <c r="R14">
        <v>8.8000000000000007</v>
      </c>
      <c r="S14">
        <v>4.5999999999999996</v>
      </c>
      <c r="T14">
        <v>4.5</v>
      </c>
      <c r="U14">
        <f t="shared" si="2"/>
        <v>9.9999999999999645E-2</v>
      </c>
      <c r="V14"/>
      <c r="W14"/>
      <c r="X14"/>
      <c r="Y14" s="4"/>
      <c r="Z14">
        <v>10.6</v>
      </c>
      <c r="AA14">
        <v>0</v>
      </c>
      <c r="AB14">
        <v>0</v>
      </c>
      <c r="AC14">
        <v>0</v>
      </c>
      <c r="AD14">
        <v>0</v>
      </c>
      <c r="AE14">
        <v>0</v>
      </c>
      <c r="AF14">
        <v>0</v>
      </c>
      <c r="AG14" s="4">
        <f t="shared" si="3"/>
        <v>10.6</v>
      </c>
      <c r="AH14">
        <v>0.9</v>
      </c>
      <c r="AI14">
        <v>0.5</v>
      </c>
      <c r="AJ14">
        <v>0.5</v>
      </c>
      <c r="AK14">
        <v>0</v>
      </c>
      <c r="AL14">
        <v>0</v>
      </c>
      <c r="AM14">
        <v>0</v>
      </c>
      <c r="AN14">
        <v>0.1</v>
      </c>
      <c r="AO14" s="4">
        <f t="shared" si="4"/>
        <v>0.30000000000000004</v>
      </c>
      <c r="AP14">
        <v>13.3</v>
      </c>
      <c r="AQ14">
        <v>4.5999999999999996</v>
      </c>
      <c r="AR14">
        <v>4.4000000000000004</v>
      </c>
      <c r="AS14">
        <v>0.2</v>
      </c>
      <c r="AT14">
        <v>0</v>
      </c>
      <c r="AU14">
        <v>0.3</v>
      </c>
      <c r="AV14">
        <v>3.5</v>
      </c>
      <c r="AW14" s="4">
        <f t="shared" si="5"/>
        <v>4.9000000000000004</v>
      </c>
      <c r="AX14"/>
    </row>
    <row r="15" spans="1:50" s="1" customFormat="1" x14ac:dyDescent="0.25">
      <c r="A15" s="1">
        <v>1939</v>
      </c>
      <c r="B15">
        <v>93.4</v>
      </c>
      <c r="C15">
        <v>47.3</v>
      </c>
      <c r="D15">
        <v>44.4</v>
      </c>
      <c r="E15">
        <v>2.9</v>
      </c>
      <c r="F15">
        <v>5.2</v>
      </c>
      <c r="G15">
        <v>1.6</v>
      </c>
      <c r="H15">
        <v>9.1999999999999993</v>
      </c>
      <c r="I15" s="4">
        <f t="shared" si="0"/>
        <v>30.100000000000005</v>
      </c>
      <c r="J15"/>
      <c r="K15">
        <v>29.8</v>
      </c>
      <c r="L15">
        <v>28</v>
      </c>
      <c r="M15">
        <f t="shared" si="1"/>
        <v>1.8000000000000007</v>
      </c>
      <c r="N15"/>
      <c r="O15"/>
      <c r="P15"/>
      <c r="Q15" s="4"/>
      <c r="R15">
        <v>8.6999999999999993</v>
      </c>
      <c r="S15">
        <v>4.8</v>
      </c>
      <c r="T15">
        <v>4.7</v>
      </c>
      <c r="U15">
        <f t="shared" si="2"/>
        <v>9.9999999999999645E-2</v>
      </c>
      <c r="V15"/>
      <c r="W15"/>
      <c r="X15"/>
      <c r="Y15" s="4"/>
      <c r="Z15">
        <v>11.1</v>
      </c>
      <c r="AA15">
        <v>0</v>
      </c>
      <c r="AB15">
        <v>0</v>
      </c>
      <c r="AC15">
        <v>0</v>
      </c>
      <c r="AD15">
        <v>0</v>
      </c>
      <c r="AE15">
        <v>0</v>
      </c>
      <c r="AF15">
        <v>0</v>
      </c>
      <c r="AG15" s="4">
        <f t="shared" si="3"/>
        <v>11.1</v>
      </c>
      <c r="AH15">
        <v>0.9</v>
      </c>
      <c r="AI15">
        <v>0.5</v>
      </c>
      <c r="AJ15">
        <v>0.5</v>
      </c>
      <c r="AK15">
        <v>0</v>
      </c>
      <c r="AL15">
        <v>0</v>
      </c>
      <c r="AM15">
        <v>0</v>
      </c>
      <c r="AN15">
        <v>0.1</v>
      </c>
      <c r="AO15" s="4">
        <f t="shared" si="4"/>
        <v>0.30000000000000004</v>
      </c>
      <c r="AP15">
        <v>15</v>
      </c>
      <c r="AQ15">
        <v>5</v>
      </c>
      <c r="AR15">
        <v>4.8</v>
      </c>
      <c r="AS15">
        <v>0.2</v>
      </c>
      <c r="AT15">
        <v>0</v>
      </c>
      <c r="AU15">
        <v>0.3</v>
      </c>
      <c r="AV15">
        <v>3.7</v>
      </c>
      <c r="AW15" s="4">
        <f t="shared" si="5"/>
        <v>5.9999999999999991</v>
      </c>
      <c r="AX15"/>
    </row>
    <row r="16" spans="1:50" s="1" customFormat="1" x14ac:dyDescent="0.25">
      <c r="A16" s="1">
        <v>1940</v>
      </c>
      <c r="B16">
        <v>102.9</v>
      </c>
      <c r="C16">
        <v>54.1</v>
      </c>
      <c r="D16">
        <v>51.1</v>
      </c>
      <c r="E16">
        <v>3</v>
      </c>
      <c r="F16">
        <v>5.4</v>
      </c>
      <c r="G16">
        <v>1.7</v>
      </c>
      <c r="H16">
        <v>9.6</v>
      </c>
      <c r="I16" s="4">
        <f t="shared" si="0"/>
        <v>32.1</v>
      </c>
      <c r="J16"/>
      <c r="K16">
        <v>32.9</v>
      </c>
      <c r="L16">
        <v>31</v>
      </c>
      <c r="M16">
        <f t="shared" si="1"/>
        <v>1.8999999999999986</v>
      </c>
      <c r="N16"/>
      <c r="O16"/>
      <c r="P16"/>
      <c r="Q16" s="4"/>
      <c r="R16">
        <v>9.6000000000000014</v>
      </c>
      <c r="S16">
        <v>5.0999999999999996</v>
      </c>
      <c r="T16">
        <v>5</v>
      </c>
      <c r="U16">
        <f t="shared" si="2"/>
        <v>9.9999999999999645E-2</v>
      </c>
      <c r="V16"/>
      <c r="W16"/>
      <c r="X16"/>
      <c r="Y16" s="4"/>
      <c r="Z16">
        <v>12.2</v>
      </c>
      <c r="AA16">
        <v>0</v>
      </c>
      <c r="AB16">
        <v>0</v>
      </c>
      <c r="AC16">
        <v>0</v>
      </c>
      <c r="AD16">
        <v>0</v>
      </c>
      <c r="AE16">
        <v>0</v>
      </c>
      <c r="AF16">
        <v>0</v>
      </c>
      <c r="AG16" s="4">
        <f t="shared" si="3"/>
        <v>12.2</v>
      </c>
      <c r="AH16">
        <v>0.9</v>
      </c>
      <c r="AI16">
        <v>0.6</v>
      </c>
      <c r="AJ16">
        <v>0.6</v>
      </c>
      <c r="AK16">
        <v>0</v>
      </c>
      <c r="AL16">
        <v>0</v>
      </c>
      <c r="AM16">
        <v>0</v>
      </c>
      <c r="AN16">
        <v>0.1</v>
      </c>
      <c r="AO16" s="4">
        <f t="shared" si="4"/>
        <v>0.20000000000000004</v>
      </c>
      <c r="AP16">
        <v>16.899999999999999</v>
      </c>
      <c r="AQ16">
        <v>6.2</v>
      </c>
      <c r="AR16">
        <v>5.9</v>
      </c>
      <c r="AS16">
        <v>0.2</v>
      </c>
      <c r="AT16">
        <v>0</v>
      </c>
      <c r="AU16">
        <v>0.3</v>
      </c>
      <c r="AV16">
        <v>3.5</v>
      </c>
      <c r="AW16" s="4">
        <f t="shared" si="5"/>
        <v>6.8999999999999986</v>
      </c>
      <c r="AX16"/>
    </row>
    <row r="17" spans="1:50" s="1" customFormat="1" x14ac:dyDescent="0.25">
      <c r="A17" s="1">
        <v>1941</v>
      </c>
      <c r="B17">
        <v>129.30000000000001</v>
      </c>
      <c r="C17">
        <v>70</v>
      </c>
      <c r="D17">
        <v>66.7</v>
      </c>
      <c r="E17">
        <v>3.3</v>
      </c>
      <c r="F17">
        <v>5.8</v>
      </c>
      <c r="G17">
        <v>1.8</v>
      </c>
      <c r="H17">
        <v>12.5</v>
      </c>
      <c r="I17" s="4">
        <f t="shared" si="0"/>
        <v>39.200000000000017</v>
      </c>
      <c r="J17"/>
      <c r="K17">
        <v>41.6</v>
      </c>
      <c r="L17">
        <v>39.6</v>
      </c>
      <c r="M17">
        <f t="shared" si="1"/>
        <v>2</v>
      </c>
      <c r="N17"/>
      <c r="O17"/>
      <c r="P17"/>
      <c r="Q17" s="4"/>
      <c r="R17">
        <v>11.1</v>
      </c>
      <c r="S17">
        <v>6.1</v>
      </c>
      <c r="T17">
        <v>5.9</v>
      </c>
      <c r="U17">
        <f t="shared" si="2"/>
        <v>0.19999999999999929</v>
      </c>
      <c r="V17"/>
      <c r="W17"/>
      <c r="X17"/>
      <c r="Y17" s="4"/>
      <c r="Z17">
        <v>16.7</v>
      </c>
      <c r="AA17">
        <v>0</v>
      </c>
      <c r="AB17">
        <v>0</v>
      </c>
      <c r="AC17">
        <v>0</v>
      </c>
      <c r="AD17">
        <v>0</v>
      </c>
      <c r="AE17">
        <v>0</v>
      </c>
      <c r="AF17">
        <v>0</v>
      </c>
      <c r="AG17" s="4">
        <f t="shared" si="3"/>
        <v>16.7</v>
      </c>
      <c r="AH17">
        <v>1.4000000000000001</v>
      </c>
      <c r="AI17">
        <v>0.9</v>
      </c>
      <c r="AJ17">
        <v>0.9</v>
      </c>
      <c r="AK17">
        <v>0</v>
      </c>
      <c r="AL17">
        <v>0</v>
      </c>
      <c r="AM17">
        <v>0</v>
      </c>
      <c r="AN17">
        <v>0.3</v>
      </c>
      <c r="AO17" s="4">
        <f t="shared" si="4"/>
        <v>0.20000000000000012</v>
      </c>
      <c r="AP17">
        <v>25.7</v>
      </c>
      <c r="AQ17">
        <v>7.6</v>
      </c>
      <c r="AR17">
        <v>7.3</v>
      </c>
      <c r="AS17">
        <v>0.3</v>
      </c>
      <c r="AT17">
        <v>0</v>
      </c>
      <c r="AU17">
        <v>0.3</v>
      </c>
      <c r="AV17">
        <v>10</v>
      </c>
      <c r="AW17" s="4">
        <f t="shared" si="5"/>
        <v>7.8000000000000007</v>
      </c>
      <c r="AX17"/>
    </row>
    <row r="18" spans="1:50" s="1" customFormat="1" x14ac:dyDescent="0.25">
      <c r="A18" s="1">
        <v>1942</v>
      </c>
      <c r="B18">
        <v>166</v>
      </c>
      <c r="C18">
        <v>87.5</v>
      </c>
      <c r="D18">
        <v>84</v>
      </c>
      <c r="E18">
        <v>3.4</v>
      </c>
      <c r="F18">
        <v>6.5</v>
      </c>
      <c r="G18">
        <v>2</v>
      </c>
      <c r="H18">
        <v>21.1</v>
      </c>
      <c r="I18" s="4">
        <f t="shared" si="0"/>
        <v>48.9</v>
      </c>
      <c r="J18"/>
      <c r="K18">
        <v>52.8</v>
      </c>
      <c r="L18">
        <v>50.8</v>
      </c>
      <c r="M18">
        <f t="shared" si="1"/>
        <v>2</v>
      </c>
      <c r="N18"/>
      <c r="O18"/>
      <c r="P18"/>
      <c r="Q18" s="4"/>
      <c r="R18">
        <v>11.5</v>
      </c>
      <c r="S18">
        <v>6.4</v>
      </c>
      <c r="T18">
        <v>6.3</v>
      </c>
      <c r="U18">
        <f t="shared" si="2"/>
        <v>0.10000000000000053</v>
      </c>
      <c r="V18"/>
      <c r="W18"/>
      <c r="X18"/>
      <c r="Y18" s="4"/>
      <c r="Z18">
        <v>23.3</v>
      </c>
      <c r="AA18">
        <v>0</v>
      </c>
      <c r="AB18">
        <v>0</v>
      </c>
      <c r="AC18">
        <v>0</v>
      </c>
      <c r="AD18">
        <v>0</v>
      </c>
      <c r="AE18">
        <v>0</v>
      </c>
      <c r="AF18">
        <v>0</v>
      </c>
      <c r="AG18" s="4">
        <f t="shared" si="3"/>
        <v>23.3</v>
      </c>
      <c r="AH18">
        <v>1.7</v>
      </c>
      <c r="AI18">
        <v>0.9</v>
      </c>
      <c r="AJ18">
        <v>0.9</v>
      </c>
      <c r="AK18">
        <v>0</v>
      </c>
      <c r="AL18">
        <v>0</v>
      </c>
      <c r="AM18">
        <v>0</v>
      </c>
      <c r="AN18">
        <v>0.5</v>
      </c>
      <c r="AO18" s="4">
        <f t="shared" si="4"/>
        <v>0.29999999999999993</v>
      </c>
      <c r="AP18">
        <v>39.4</v>
      </c>
      <c r="AQ18">
        <v>6.1</v>
      </c>
      <c r="AR18">
        <v>6</v>
      </c>
      <c r="AS18">
        <v>0.2</v>
      </c>
      <c r="AT18">
        <v>0</v>
      </c>
      <c r="AU18">
        <v>0.2</v>
      </c>
      <c r="AV18">
        <v>28.4</v>
      </c>
      <c r="AW18" s="4">
        <f t="shared" si="5"/>
        <v>4.6999999999999957</v>
      </c>
      <c r="AX18"/>
    </row>
    <row r="19" spans="1:50" s="1" customFormat="1" x14ac:dyDescent="0.25">
      <c r="A19" s="1">
        <v>1943</v>
      </c>
      <c r="B19">
        <v>203.1</v>
      </c>
      <c r="C19">
        <v>103.5</v>
      </c>
      <c r="D19">
        <v>99.7</v>
      </c>
      <c r="E19">
        <v>3.8</v>
      </c>
      <c r="F19">
        <v>7.1</v>
      </c>
      <c r="G19">
        <v>2.2000000000000002</v>
      </c>
      <c r="H19">
        <v>34.799999999999997</v>
      </c>
      <c r="I19" s="4">
        <f t="shared" si="0"/>
        <v>55.5</v>
      </c>
      <c r="J19"/>
      <c r="K19">
        <v>64.099999999999994</v>
      </c>
      <c r="L19">
        <v>62</v>
      </c>
      <c r="M19">
        <f t="shared" si="1"/>
        <v>2.0999999999999943</v>
      </c>
      <c r="N19"/>
      <c r="O19"/>
      <c r="P19"/>
      <c r="Q19" s="4"/>
      <c r="R19">
        <v>12.4</v>
      </c>
      <c r="S19">
        <v>6.8</v>
      </c>
      <c r="T19">
        <v>6.6</v>
      </c>
      <c r="U19">
        <f t="shared" si="2"/>
        <v>0.20000000000000018</v>
      </c>
      <c r="V19"/>
      <c r="W19"/>
      <c r="X19"/>
      <c r="Y19" s="4"/>
      <c r="Z19">
        <v>28.2</v>
      </c>
      <c r="AA19">
        <v>0</v>
      </c>
      <c r="AB19">
        <v>0</v>
      </c>
      <c r="AC19">
        <v>0</v>
      </c>
      <c r="AD19">
        <v>0</v>
      </c>
      <c r="AE19">
        <v>0</v>
      </c>
      <c r="AF19">
        <v>0</v>
      </c>
      <c r="AG19" s="4">
        <f t="shared" si="3"/>
        <v>28.2</v>
      </c>
      <c r="AH19">
        <v>2</v>
      </c>
      <c r="AI19">
        <v>0.9</v>
      </c>
      <c r="AJ19">
        <v>0.9</v>
      </c>
      <c r="AK19">
        <v>0</v>
      </c>
      <c r="AL19">
        <v>0</v>
      </c>
      <c r="AM19">
        <v>0</v>
      </c>
      <c r="AN19">
        <v>0.9</v>
      </c>
      <c r="AO19" s="4">
        <f t="shared" si="4"/>
        <v>0.20000000000000007</v>
      </c>
      <c r="AP19">
        <v>48.6</v>
      </c>
      <c r="AQ19">
        <v>5.3</v>
      </c>
      <c r="AR19">
        <v>5.2</v>
      </c>
      <c r="AS19">
        <v>0.1</v>
      </c>
      <c r="AT19">
        <v>0</v>
      </c>
      <c r="AU19">
        <v>0.1</v>
      </c>
      <c r="AV19">
        <v>39.6</v>
      </c>
      <c r="AW19" s="4">
        <f t="shared" si="5"/>
        <v>3.6000000000000014</v>
      </c>
      <c r="AX19"/>
    </row>
    <row r="20" spans="1:50" s="1" customFormat="1" x14ac:dyDescent="0.25">
      <c r="A20" s="1">
        <v>1944</v>
      </c>
      <c r="B20">
        <v>224.4</v>
      </c>
      <c r="C20">
        <v>107.3</v>
      </c>
      <c r="D20">
        <v>103.2</v>
      </c>
      <c r="E20">
        <v>4</v>
      </c>
      <c r="F20">
        <v>7.9</v>
      </c>
      <c r="G20">
        <v>2.4</v>
      </c>
      <c r="H20">
        <v>44.2</v>
      </c>
      <c r="I20" s="4">
        <f t="shared" si="0"/>
        <v>62.599999999999994</v>
      </c>
      <c r="J20"/>
      <c r="K20">
        <v>67.099999999999994</v>
      </c>
      <c r="L20">
        <v>64.8</v>
      </c>
      <c r="M20">
        <f t="shared" si="1"/>
        <v>2.2999999999999972</v>
      </c>
      <c r="N20"/>
      <c r="O20"/>
      <c r="P20"/>
      <c r="Q20" s="4"/>
      <c r="R20">
        <v>13.5</v>
      </c>
      <c r="S20">
        <v>7.5</v>
      </c>
      <c r="T20">
        <v>7.3</v>
      </c>
      <c r="U20">
        <f t="shared" si="2"/>
        <v>0.20000000000000018</v>
      </c>
      <c r="V20"/>
      <c r="W20"/>
      <c r="X20"/>
      <c r="Y20" s="4"/>
      <c r="Z20">
        <v>29.3</v>
      </c>
      <c r="AA20">
        <v>0</v>
      </c>
      <c r="AB20">
        <v>0</v>
      </c>
      <c r="AC20">
        <v>0</v>
      </c>
      <c r="AD20">
        <v>0</v>
      </c>
      <c r="AE20">
        <v>0</v>
      </c>
      <c r="AF20">
        <v>0</v>
      </c>
      <c r="AG20" s="4">
        <f t="shared" si="3"/>
        <v>29.3</v>
      </c>
      <c r="AH20">
        <v>2.8</v>
      </c>
      <c r="AI20">
        <v>0.9</v>
      </c>
      <c r="AJ20">
        <v>0.9</v>
      </c>
      <c r="AK20">
        <v>0</v>
      </c>
      <c r="AL20">
        <v>0</v>
      </c>
      <c r="AM20">
        <v>0.1</v>
      </c>
      <c r="AN20">
        <v>1.6</v>
      </c>
      <c r="AO20" s="4">
        <f t="shared" si="4"/>
        <v>0.19999999999999973</v>
      </c>
      <c r="AP20">
        <v>48.8</v>
      </c>
      <c r="AQ20">
        <v>6.7</v>
      </c>
      <c r="AR20">
        <v>6.6</v>
      </c>
      <c r="AS20">
        <v>0.1</v>
      </c>
      <c r="AT20">
        <v>0</v>
      </c>
      <c r="AU20">
        <v>0.1</v>
      </c>
      <c r="AV20">
        <v>38</v>
      </c>
      <c r="AW20" s="4">
        <f t="shared" si="5"/>
        <v>3.9999999999999929</v>
      </c>
      <c r="AX20"/>
    </row>
    <row r="21" spans="1:50" s="1" customFormat="1" x14ac:dyDescent="0.25">
      <c r="A21" s="1">
        <v>1945</v>
      </c>
      <c r="B21">
        <v>228</v>
      </c>
      <c r="C21">
        <v>100.8</v>
      </c>
      <c r="D21">
        <v>96.6</v>
      </c>
      <c r="E21">
        <v>4.2</v>
      </c>
      <c r="F21">
        <v>8.6</v>
      </c>
      <c r="G21">
        <v>2.5</v>
      </c>
      <c r="H21">
        <v>48.5</v>
      </c>
      <c r="I21" s="4">
        <f t="shared" si="0"/>
        <v>67.600000000000009</v>
      </c>
      <c r="J21"/>
      <c r="K21">
        <v>64.099999999999994</v>
      </c>
      <c r="L21">
        <v>61.7</v>
      </c>
      <c r="M21">
        <f t="shared" si="1"/>
        <v>2.3999999999999915</v>
      </c>
      <c r="N21"/>
      <c r="O21"/>
      <c r="P21"/>
      <c r="Q21" s="4"/>
      <c r="R21">
        <v>14.9</v>
      </c>
      <c r="S21">
        <v>8.3000000000000007</v>
      </c>
      <c r="T21">
        <v>8.1</v>
      </c>
      <c r="U21">
        <f t="shared" si="2"/>
        <v>0.20000000000000107</v>
      </c>
      <c r="V21"/>
      <c r="W21"/>
      <c r="X21"/>
      <c r="Y21" s="4"/>
      <c r="Z21">
        <v>30.8</v>
      </c>
      <c r="AA21">
        <v>0</v>
      </c>
      <c r="AB21">
        <v>0</v>
      </c>
      <c r="AC21">
        <v>0</v>
      </c>
      <c r="AD21">
        <v>0</v>
      </c>
      <c r="AE21">
        <v>0</v>
      </c>
      <c r="AF21">
        <v>0</v>
      </c>
      <c r="AG21" s="4">
        <f t="shared" si="3"/>
        <v>30.8</v>
      </c>
      <c r="AH21">
        <v>2.9</v>
      </c>
      <c r="AI21">
        <v>1.1000000000000001</v>
      </c>
      <c r="AJ21">
        <v>1.1000000000000001</v>
      </c>
      <c r="AK21">
        <v>0</v>
      </c>
      <c r="AL21">
        <v>0</v>
      </c>
      <c r="AM21">
        <v>0.1</v>
      </c>
      <c r="AN21">
        <v>1.5</v>
      </c>
      <c r="AO21" s="4">
        <f t="shared" si="4"/>
        <v>0.19999999999999973</v>
      </c>
      <c r="AP21">
        <v>39.700000000000003</v>
      </c>
      <c r="AQ21">
        <v>9.1</v>
      </c>
      <c r="AR21">
        <v>9</v>
      </c>
      <c r="AS21">
        <v>0.1</v>
      </c>
      <c r="AT21">
        <v>0</v>
      </c>
      <c r="AU21">
        <v>0.3</v>
      </c>
      <c r="AV21">
        <v>25</v>
      </c>
      <c r="AW21" s="4">
        <f t="shared" si="5"/>
        <v>5.3000000000000007</v>
      </c>
      <c r="AX21"/>
    </row>
    <row r="22" spans="1:50" s="1" customFormat="1" x14ac:dyDescent="0.25">
      <c r="A22" s="1">
        <v>1946</v>
      </c>
      <c r="B22">
        <v>227.5</v>
      </c>
      <c r="C22">
        <v>105.8</v>
      </c>
      <c r="D22">
        <v>100.8</v>
      </c>
      <c r="E22">
        <v>5</v>
      </c>
      <c r="F22">
        <v>8.9</v>
      </c>
      <c r="G22">
        <v>3</v>
      </c>
      <c r="H22">
        <v>36.200000000000003</v>
      </c>
      <c r="I22" s="4">
        <f t="shared" si="0"/>
        <v>73.599999999999994</v>
      </c>
      <c r="J22"/>
      <c r="K22">
        <v>69.900000000000006</v>
      </c>
      <c r="L22">
        <v>66.900000000000006</v>
      </c>
      <c r="M22">
        <f t="shared" si="1"/>
        <v>3</v>
      </c>
      <c r="N22"/>
      <c r="O22"/>
      <c r="P22"/>
      <c r="Q22" s="4"/>
      <c r="R22">
        <v>16.100000000000001</v>
      </c>
      <c r="S22">
        <v>9.8000000000000007</v>
      </c>
      <c r="T22">
        <v>9.5</v>
      </c>
      <c r="U22">
        <f t="shared" si="2"/>
        <v>0.30000000000000071</v>
      </c>
      <c r="V22"/>
      <c r="W22"/>
      <c r="X22"/>
      <c r="Y22" s="4"/>
      <c r="Z22">
        <v>35.700000000000003</v>
      </c>
      <c r="AA22">
        <v>0</v>
      </c>
      <c r="AB22">
        <v>0</v>
      </c>
      <c r="AC22">
        <v>0</v>
      </c>
      <c r="AD22">
        <v>0</v>
      </c>
      <c r="AE22">
        <v>0</v>
      </c>
      <c r="AF22">
        <v>0</v>
      </c>
      <c r="AG22" s="4">
        <f t="shared" si="3"/>
        <v>35.700000000000003</v>
      </c>
      <c r="AH22">
        <v>3.2</v>
      </c>
      <c r="AI22">
        <v>1.4</v>
      </c>
      <c r="AJ22">
        <v>1.4</v>
      </c>
      <c r="AK22">
        <v>0</v>
      </c>
      <c r="AL22">
        <v>0</v>
      </c>
      <c r="AM22">
        <v>0.1</v>
      </c>
      <c r="AN22">
        <v>1.4</v>
      </c>
      <c r="AO22" s="4">
        <f t="shared" si="4"/>
        <v>0.30000000000000027</v>
      </c>
      <c r="AP22">
        <v>31.6</v>
      </c>
      <c r="AQ22">
        <v>13.3</v>
      </c>
      <c r="AR22">
        <v>12.9</v>
      </c>
      <c r="AS22">
        <v>0.4</v>
      </c>
      <c r="AT22">
        <v>0</v>
      </c>
      <c r="AU22">
        <v>0.6</v>
      </c>
      <c r="AV22">
        <v>4.2</v>
      </c>
      <c r="AW22" s="4">
        <f t="shared" si="5"/>
        <v>13.5</v>
      </c>
      <c r="AX22"/>
    </row>
    <row r="23" spans="1:50" s="1" customFormat="1" x14ac:dyDescent="0.25">
      <c r="A23" s="1">
        <v>1947</v>
      </c>
      <c r="B23">
        <v>249.6</v>
      </c>
      <c r="C23">
        <v>127.5</v>
      </c>
      <c r="D23">
        <v>122.2</v>
      </c>
      <c r="E23">
        <v>5.3</v>
      </c>
      <c r="F23">
        <v>9.6999999999999993</v>
      </c>
      <c r="G23">
        <v>3.6</v>
      </c>
      <c r="H23">
        <v>30.7</v>
      </c>
      <c r="I23" s="4">
        <f t="shared" si="0"/>
        <v>78.099999999999994</v>
      </c>
      <c r="J23"/>
      <c r="K23">
        <v>82.1</v>
      </c>
      <c r="L23">
        <v>78.8</v>
      </c>
      <c r="M23">
        <f t="shared" si="1"/>
        <v>3.2999999999999972</v>
      </c>
      <c r="N23"/>
      <c r="O23"/>
      <c r="P23"/>
      <c r="Q23" s="4"/>
      <c r="R23">
        <v>18.400000000000002</v>
      </c>
      <c r="S23">
        <v>11.5</v>
      </c>
      <c r="T23">
        <v>11.2</v>
      </c>
      <c r="U23">
        <f t="shared" si="2"/>
        <v>0.30000000000000071</v>
      </c>
      <c r="V23"/>
      <c r="W23"/>
      <c r="X23"/>
      <c r="Y23" s="4"/>
      <c r="Z23">
        <v>34.6</v>
      </c>
      <c r="AA23">
        <v>0</v>
      </c>
      <c r="AB23">
        <v>0</v>
      </c>
      <c r="AC23">
        <v>0</v>
      </c>
      <c r="AD23">
        <v>0</v>
      </c>
      <c r="AE23">
        <v>0</v>
      </c>
      <c r="AF23">
        <v>0</v>
      </c>
      <c r="AG23" s="4">
        <f t="shared" si="3"/>
        <v>34.6</v>
      </c>
      <c r="AH23">
        <v>3.4</v>
      </c>
      <c r="AI23">
        <v>1.6</v>
      </c>
      <c r="AJ23">
        <v>1.6</v>
      </c>
      <c r="AK23">
        <v>0</v>
      </c>
      <c r="AL23">
        <v>0</v>
      </c>
      <c r="AM23">
        <v>0</v>
      </c>
      <c r="AN23">
        <v>1.4</v>
      </c>
      <c r="AO23" s="4">
        <f t="shared" si="4"/>
        <v>0.39999999999999991</v>
      </c>
      <c r="AP23">
        <v>43.1</v>
      </c>
      <c r="AQ23">
        <v>17.2</v>
      </c>
      <c r="AR23">
        <v>16.7</v>
      </c>
      <c r="AS23">
        <v>0.5</v>
      </c>
      <c r="AT23">
        <v>0</v>
      </c>
      <c r="AU23">
        <v>0.7</v>
      </c>
      <c r="AV23">
        <v>4.8</v>
      </c>
      <c r="AW23" s="4">
        <f t="shared" si="5"/>
        <v>20.400000000000002</v>
      </c>
      <c r="AX23"/>
    </row>
    <row r="24" spans="1:50" x14ac:dyDescent="0.25">
      <c r="A24" s="1">
        <v>1948</v>
      </c>
      <c r="B24">
        <v>274.5</v>
      </c>
      <c r="C24">
        <v>146.1</v>
      </c>
      <c r="D24">
        <v>140</v>
      </c>
      <c r="E24">
        <v>6</v>
      </c>
      <c r="F24">
        <v>10.7</v>
      </c>
      <c r="G24">
        <v>4.0999999999999996</v>
      </c>
      <c r="H24">
        <v>30.2</v>
      </c>
      <c r="I24" s="4">
        <f t="shared" si="0"/>
        <v>83.4</v>
      </c>
      <c r="J24">
        <f>K24+N24+P24+Q24</f>
        <v>141</v>
      </c>
      <c r="K24">
        <v>91.1</v>
      </c>
      <c r="L24">
        <v>87.5</v>
      </c>
      <c r="M24">
        <f t="shared" si="1"/>
        <v>3.5999999999999943</v>
      </c>
      <c r="N24">
        <v>2.4</v>
      </c>
      <c r="O24">
        <v>3.2</v>
      </c>
      <c r="P24">
        <v>20.2</v>
      </c>
      <c r="Q24">
        <v>27.3</v>
      </c>
      <c r="R24">
        <v>19.899999999999999</v>
      </c>
      <c r="S24">
        <v>12.7</v>
      </c>
      <c r="T24">
        <v>12.4</v>
      </c>
      <c r="U24">
        <f t="shared" si="2"/>
        <v>0.29999999999999893</v>
      </c>
      <c r="V24">
        <v>1.4</v>
      </c>
      <c r="W24">
        <v>0.1</v>
      </c>
      <c r="X24">
        <v>0</v>
      </c>
      <c r="Y24">
        <v>5</v>
      </c>
      <c r="Z24">
        <v>39.299999999999997</v>
      </c>
      <c r="AA24">
        <v>0</v>
      </c>
      <c r="AB24">
        <v>0</v>
      </c>
      <c r="AC24">
        <v>0</v>
      </c>
      <c r="AD24">
        <v>0</v>
      </c>
      <c r="AE24">
        <v>0</v>
      </c>
      <c r="AF24">
        <v>0</v>
      </c>
      <c r="AG24" s="4">
        <f t="shared" si="3"/>
        <v>39.299999999999997</v>
      </c>
      <c r="AH24">
        <v>3.7</v>
      </c>
      <c r="AI24">
        <v>1.6</v>
      </c>
      <c r="AJ24">
        <v>1.6</v>
      </c>
      <c r="AK24">
        <v>0</v>
      </c>
      <c r="AL24">
        <v>0</v>
      </c>
      <c r="AM24">
        <v>0.1</v>
      </c>
      <c r="AN24">
        <v>1.6</v>
      </c>
      <c r="AO24" s="4">
        <f t="shared" si="4"/>
        <v>0.39999999999999991</v>
      </c>
      <c r="AP24">
        <v>53.2</v>
      </c>
      <c r="AQ24">
        <v>19.399999999999999</v>
      </c>
      <c r="AR24">
        <v>18.8</v>
      </c>
      <c r="AS24">
        <v>0.6</v>
      </c>
      <c r="AT24">
        <v>0</v>
      </c>
      <c r="AU24">
        <v>1.1000000000000001</v>
      </c>
      <c r="AV24">
        <v>7.3</v>
      </c>
      <c r="AW24" s="4">
        <f t="shared" si="5"/>
        <v>25.400000000000002</v>
      </c>
    </row>
    <row r="25" spans="1:50" x14ac:dyDescent="0.25">
      <c r="A25" s="1">
        <v>1949</v>
      </c>
      <c r="B25">
        <v>272.5</v>
      </c>
      <c r="C25">
        <v>143</v>
      </c>
      <c r="D25">
        <v>136.30000000000001</v>
      </c>
      <c r="E25">
        <v>6.7</v>
      </c>
      <c r="F25">
        <v>11.6</v>
      </c>
      <c r="G25">
        <v>4.5</v>
      </c>
      <c r="H25">
        <v>31.5</v>
      </c>
      <c r="I25" s="4">
        <f t="shared" si="0"/>
        <v>81.900000000000006</v>
      </c>
      <c r="J25">
        <f t="shared" ref="J25:J88" si="6">K25+N25+P25+Q25</f>
        <v>140.69999999999999</v>
      </c>
      <c r="K25">
        <v>88.8</v>
      </c>
      <c r="L25">
        <v>84.9</v>
      </c>
      <c r="M25">
        <f t="shared" si="1"/>
        <v>3.8999999999999915</v>
      </c>
      <c r="N25">
        <v>2.4</v>
      </c>
      <c r="O25">
        <v>3.6</v>
      </c>
      <c r="P25">
        <v>22.3</v>
      </c>
      <c r="Q25">
        <v>27.2</v>
      </c>
      <c r="R25">
        <v>21.099999999999998</v>
      </c>
      <c r="S25">
        <v>13.4</v>
      </c>
      <c r="T25">
        <v>13</v>
      </c>
      <c r="U25">
        <f t="shared" si="2"/>
        <v>0.40000000000000036</v>
      </c>
      <c r="V25">
        <v>1.6</v>
      </c>
      <c r="W25">
        <v>0.1</v>
      </c>
      <c r="X25">
        <v>0</v>
      </c>
      <c r="Y25">
        <v>5.4</v>
      </c>
      <c r="Z25">
        <v>34.700000000000003</v>
      </c>
      <c r="AA25">
        <v>0</v>
      </c>
      <c r="AB25">
        <v>0</v>
      </c>
      <c r="AC25">
        <v>0</v>
      </c>
      <c r="AD25">
        <v>0</v>
      </c>
      <c r="AE25">
        <v>0</v>
      </c>
      <c r="AF25">
        <v>0</v>
      </c>
      <c r="AG25" s="4">
        <f t="shared" si="3"/>
        <v>34.700000000000003</v>
      </c>
      <c r="AH25">
        <v>3.7</v>
      </c>
      <c r="AI25">
        <v>1.5</v>
      </c>
      <c r="AJ25">
        <v>1.5</v>
      </c>
      <c r="AK25">
        <v>0</v>
      </c>
      <c r="AL25">
        <v>0</v>
      </c>
      <c r="AM25">
        <v>0.1</v>
      </c>
      <c r="AN25">
        <v>1.7</v>
      </c>
      <c r="AO25" s="4">
        <f t="shared" si="4"/>
        <v>0.40000000000000013</v>
      </c>
      <c r="AP25">
        <v>53.3</v>
      </c>
      <c r="AQ25">
        <v>17.7</v>
      </c>
      <c r="AR25">
        <v>17.100000000000001</v>
      </c>
      <c r="AS25">
        <v>0.6</v>
      </c>
      <c r="AT25">
        <v>0</v>
      </c>
      <c r="AU25">
        <v>1.3</v>
      </c>
      <c r="AV25">
        <v>9.6999999999999993</v>
      </c>
      <c r="AW25" s="4">
        <f t="shared" si="5"/>
        <v>24.599999999999998</v>
      </c>
    </row>
    <row r="26" spans="1:50" x14ac:dyDescent="0.25">
      <c r="A26" s="1">
        <v>1950</v>
      </c>
      <c r="B26">
        <v>299.8</v>
      </c>
      <c r="C26">
        <v>162.1</v>
      </c>
      <c r="D26">
        <v>154.9</v>
      </c>
      <c r="E26">
        <v>7.2</v>
      </c>
      <c r="F26">
        <v>13</v>
      </c>
      <c r="G26">
        <v>4.9000000000000004</v>
      </c>
      <c r="H26">
        <v>32.5</v>
      </c>
      <c r="I26" s="4">
        <f t="shared" si="0"/>
        <v>87.300000000000011</v>
      </c>
      <c r="J26">
        <f t="shared" si="6"/>
        <v>154.29999999999998</v>
      </c>
      <c r="K26">
        <v>98.7</v>
      </c>
      <c r="L26">
        <v>94.4</v>
      </c>
      <c r="M26">
        <f t="shared" si="1"/>
        <v>4.2999999999999972</v>
      </c>
      <c r="N26">
        <v>2.6</v>
      </c>
      <c r="O26">
        <v>3.9</v>
      </c>
      <c r="P26">
        <v>23.9</v>
      </c>
      <c r="Q26">
        <v>29.1</v>
      </c>
      <c r="R26">
        <v>23</v>
      </c>
      <c r="S26">
        <v>14.8</v>
      </c>
      <c r="T26">
        <v>14.4</v>
      </c>
      <c r="U26">
        <f t="shared" si="2"/>
        <v>0.40000000000000036</v>
      </c>
      <c r="V26">
        <v>1.8</v>
      </c>
      <c r="W26">
        <v>0.1</v>
      </c>
      <c r="X26">
        <v>0</v>
      </c>
      <c r="Y26">
        <v>5.5</v>
      </c>
      <c r="Z26">
        <v>37.5</v>
      </c>
      <c r="AA26">
        <v>0</v>
      </c>
      <c r="AB26">
        <v>0</v>
      </c>
      <c r="AC26">
        <v>0</v>
      </c>
      <c r="AD26">
        <v>0</v>
      </c>
      <c r="AE26">
        <v>0</v>
      </c>
      <c r="AF26">
        <v>0</v>
      </c>
      <c r="AG26" s="4">
        <f t="shared" si="3"/>
        <v>37.5</v>
      </c>
      <c r="AH26">
        <v>4.1999999999999993</v>
      </c>
      <c r="AI26">
        <v>1.7</v>
      </c>
      <c r="AJ26">
        <v>1.7</v>
      </c>
      <c r="AK26">
        <v>0</v>
      </c>
      <c r="AL26">
        <v>0</v>
      </c>
      <c r="AM26">
        <v>0.1</v>
      </c>
      <c r="AN26">
        <v>1.9</v>
      </c>
      <c r="AO26" s="4">
        <f t="shared" si="4"/>
        <v>0.49999999999999911</v>
      </c>
      <c r="AP26">
        <v>62.3</v>
      </c>
      <c r="AQ26">
        <v>19.399999999999999</v>
      </c>
      <c r="AR26">
        <v>18.8</v>
      </c>
      <c r="AS26">
        <v>0.6</v>
      </c>
      <c r="AT26">
        <v>0.1</v>
      </c>
      <c r="AU26">
        <v>1.7</v>
      </c>
      <c r="AV26">
        <v>9.6999999999999993</v>
      </c>
      <c r="AW26" s="4">
        <f t="shared" si="5"/>
        <v>31.399999999999995</v>
      </c>
    </row>
    <row r="27" spans="1:50" x14ac:dyDescent="0.25">
      <c r="A27" s="1">
        <v>1951</v>
      </c>
      <c r="B27">
        <v>346.9</v>
      </c>
      <c r="C27">
        <v>185.8</v>
      </c>
      <c r="D27">
        <v>177.6</v>
      </c>
      <c r="E27">
        <v>8.1</v>
      </c>
      <c r="F27">
        <v>14.7</v>
      </c>
      <c r="G27">
        <v>5.4</v>
      </c>
      <c r="H27">
        <v>41.1</v>
      </c>
      <c r="I27" s="4">
        <f t="shared" si="0"/>
        <v>99.899999999999977</v>
      </c>
      <c r="J27">
        <f t="shared" si="6"/>
        <v>181.5</v>
      </c>
      <c r="K27">
        <v>114.6</v>
      </c>
      <c r="L27">
        <v>109.8</v>
      </c>
      <c r="M27">
        <f t="shared" si="1"/>
        <v>4.7999999999999972</v>
      </c>
      <c r="N27">
        <v>2.7</v>
      </c>
      <c r="O27">
        <v>4.3</v>
      </c>
      <c r="P27">
        <v>31.7</v>
      </c>
      <c r="Q27">
        <v>32.5</v>
      </c>
      <c r="R27">
        <v>24.9</v>
      </c>
      <c r="S27">
        <v>15.9</v>
      </c>
      <c r="T27">
        <v>15.4</v>
      </c>
      <c r="U27">
        <f t="shared" si="2"/>
        <v>0.5</v>
      </c>
      <c r="V27">
        <v>2</v>
      </c>
      <c r="W27">
        <v>0.1</v>
      </c>
      <c r="X27">
        <v>0</v>
      </c>
      <c r="Y27">
        <v>5.9</v>
      </c>
      <c r="Z27">
        <v>42.6</v>
      </c>
      <c r="AA27">
        <v>0</v>
      </c>
      <c r="AB27">
        <v>0</v>
      </c>
      <c r="AC27">
        <v>0</v>
      </c>
      <c r="AD27">
        <v>0</v>
      </c>
      <c r="AE27">
        <v>0</v>
      </c>
      <c r="AF27">
        <v>0</v>
      </c>
      <c r="AG27" s="4">
        <f t="shared" si="3"/>
        <v>42.6</v>
      </c>
      <c r="AH27">
        <v>4.5</v>
      </c>
      <c r="AI27">
        <v>1.9</v>
      </c>
      <c r="AJ27">
        <v>1.9</v>
      </c>
      <c r="AK27">
        <v>0</v>
      </c>
      <c r="AL27">
        <v>0</v>
      </c>
      <c r="AM27">
        <v>0.1</v>
      </c>
      <c r="AN27">
        <v>2.1</v>
      </c>
      <c r="AO27" s="4">
        <f t="shared" si="4"/>
        <v>0.39999999999999991</v>
      </c>
      <c r="AP27">
        <v>72.5</v>
      </c>
      <c r="AQ27">
        <v>23.5</v>
      </c>
      <c r="AR27">
        <v>22.7</v>
      </c>
      <c r="AS27">
        <v>0.8</v>
      </c>
      <c r="AT27">
        <v>0.1</v>
      </c>
      <c r="AU27">
        <v>1.9</v>
      </c>
      <c r="AV27">
        <v>17.5</v>
      </c>
      <c r="AW27" s="4">
        <f t="shared" si="5"/>
        <v>29.5</v>
      </c>
    </row>
    <row r="28" spans="1:50" x14ac:dyDescent="0.25">
      <c r="A28" s="1">
        <v>1952</v>
      </c>
      <c r="B28">
        <v>367.3</v>
      </c>
      <c r="C28">
        <v>195</v>
      </c>
      <c r="D28">
        <v>185.9</v>
      </c>
      <c r="E28">
        <v>9.1</v>
      </c>
      <c r="F28">
        <v>16.5</v>
      </c>
      <c r="G28">
        <v>5.9</v>
      </c>
      <c r="H28">
        <v>46.5</v>
      </c>
      <c r="I28" s="4">
        <f t="shared" si="0"/>
        <v>103.4</v>
      </c>
      <c r="J28">
        <f t="shared" si="6"/>
        <v>196.5</v>
      </c>
      <c r="K28">
        <v>123</v>
      </c>
      <c r="L28">
        <v>117.8</v>
      </c>
      <c r="M28">
        <f t="shared" si="1"/>
        <v>5.2000000000000028</v>
      </c>
      <c r="N28">
        <v>2.6</v>
      </c>
      <c r="O28">
        <v>4.5999999999999996</v>
      </c>
      <c r="P28">
        <v>36.1</v>
      </c>
      <c r="Q28">
        <v>34.799999999999997</v>
      </c>
      <c r="R28">
        <v>27.5</v>
      </c>
      <c r="S28">
        <v>17.3</v>
      </c>
      <c r="T28">
        <v>16.8</v>
      </c>
      <c r="U28">
        <f t="shared" si="2"/>
        <v>0.5</v>
      </c>
      <c r="V28">
        <v>2.2000000000000002</v>
      </c>
      <c r="W28">
        <v>0.2</v>
      </c>
      <c r="X28">
        <v>0</v>
      </c>
      <c r="Y28">
        <v>6.8</v>
      </c>
      <c r="Z28">
        <v>43</v>
      </c>
      <c r="AA28">
        <v>0</v>
      </c>
      <c r="AB28">
        <v>0</v>
      </c>
      <c r="AC28">
        <v>0</v>
      </c>
      <c r="AD28">
        <v>0</v>
      </c>
      <c r="AE28">
        <v>0</v>
      </c>
      <c r="AF28">
        <v>0</v>
      </c>
      <c r="AG28" s="4">
        <f t="shared" si="3"/>
        <v>43</v>
      </c>
      <c r="AH28">
        <v>5.4</v>
      </c>
      <c r="AI28">
        <v>2.5</v>
      </c>
      <c r="AJ28">
        <v>2.5</v>
      </c>
      <c r="AK28">
        <v>0</v>
      </c>
      <c r="AL28">
        <v>0</v>
      </c>
      <c r="AM28">
        <v>0.1</v>
      </c>
      <c r="AN28">
        <v>2.4</v>
      </c>
      <c r="AO28" s="4">
        <f t="shared" si="4"/>
        <v>0.40000000000000036</v>
      </c>
      <c r="AP28">
        <v>78.5</v>
      </c>
      <c r="AQ28">
        <v>25.1</v>
      </c>
      <c r="AR28">
        <v>24.3</v>
      </c>
      <c r="AS28">
        <v>0.8</v>
      </c>
      <c r="AT28">
        <v>0</v>
      </c>
      <c r="AU28">
        <v>1.8</v>
      </c>
      <c r="AV28">
        <v>22.4</v>
      </c>
      <c r="AW28" s="4">
        <f t="shared" si="5"/>
        <v>29.200000000000003</v>
      </c>
    </row>
    <row r="29" spans="1:50" x14ac:dyDescent="0.25">
      <c r="A29" s="1">
        <v>1953</v>
      </c>
      <c r="B29">
        <v>389.2</v>
      </c>
      <c r="C29">
        <v>209.2</v>
      </c>
      <c r="D29">
        <v>199</v>
      </c>
      <c r="E29">
        <v>10.1</v>
      </c>
      <c r="F29">
        <v>18.399999999999999</v>
      </c>
      <c r="G29">
        <v>6.4</v>
      </c>
      <c r="H29">
        <v>48.5</v>
      </c>
      <c r="I29" s="4">
        <f t="shared" si="0"/>
        <v>106.69999999999999</v>
      </c>
      <c r="J29">
        <f t="shared" si="6"/>
        <v>210.1</v>
      </c>
      <c r="K29">
        <v>134</v>
      </c>
      <c r="L29">
        <v>128.19999999999999</v>
      </c>
      <c r="M29">
        <f t="shared" si="1"/>
        <v>5.8000000000000114</v>
      </c>
      <c r="N29">
        <v>2.7</v>
      </c>
      <c r="O29">
        <v>5.0999999999999996</v>
      </c>
      <c r="P29">
        <v>37</v>
      </c>
      <c r="Q29">
        <v>36.4</v>
      </c>
      <c r="R29">
        <v>29.8</v>
      </c>
      <c r="S29">
        <v>18.5</v>
      </c>
      <c r="T29">
        <v>17.899999999999999</v>
      </c>
      <c r="U29">
        <f t="shared" si="2"/>
        <v>0.60000000000000142</v>
      </c>
      <c r="V29">
        <v>2.5</v>
      </c>
      <c r="W29">
        <v>0.2</v>
      </c>
      <c r="X29">
        <v>0</v>
      </c>
      <c r="Y29">
        <v>7.7</v>
      </c>
      <c r="Z29">
        <v>42</v>
      </c>
      <c r="AA29">
        <v>0</v>
      </c>
      <c r="AB29">
        <v>0</v>
      </c>
      <c r="AC29">
        <v>0</v>
      </c>
      <c r="AD29">
        <v>0</v>
      </c>
      <c r="AE29">
        <v>0</v>
      </c>
      <c r="AF29">
        <v>0</v>
      </c>
      <c r="AG29" s="4">
        <f t="shared" si="3"/>
        <v>42</v>
      </c>
      <c r="AH29">
        <v>6.4</v>
      </c>
      <c r="AI29">
        <v>3.1</v>
      </c>
      <c r="AJ29">
        <v>3.1</v>
      </c>
      <c r="AK29">
        <v>0</v>
      </c>
      <c r="AL29">
        <v>0</v>
      </c>
      <c r="AM29">
        <v>0.1</v>
      </c>
      <c r="AN29">
        <v>2.7</v>
      </c>
      <c r="AO29" s="4">
        <f t="shared" si="4"/>
        <v>0.5</v>
      </c>
      <c r="AP29">
        <v>85.1</v>
      </c>
      <c r="AQ29">
        <v>27.8</v>
      </c>
      <c r="AR29">
        <v>26.8</v>
      </c>
      <c r="AS29">
        <v>1</v>
      </c>
      <c r="AT29">
        <v>0.1</v>
      </c>
      <c r="AU29">
        <v>1.9</v>
      </c>
      <c r="AV29">
        <v>24.4</v>
      </c>
      <c r="AW29" s="4">
        <f t="shared" si="5"/>
        <v>30.9</v>
      </c>
    </row>
    <row r="30" spans="1:50" x14ac:dyDescent="0.25">
      <c r="A30" s="1">
        <v>1954</v>
      </c>
      <c r="B30">
        <v>390.5</v>
      </c>
      <c r="C30">
        <v>206.9</v>
      </c>
      <c r="D30">
        <v>196.2</v>
      </c>
      <c r="E30">
        <v>10.7</v>
      </c>
      <c r="F30">
        <v>20.100000000000001</v>
      </c>
      <c r="G30">
        <v>6.9</v>
      </c>
      <c r="H30">
        <v>49.9</v>
      </c>
      <c r="I30" s="4">
        <f t="shared" si="0"/>
        <v>106.69999999999999</v>
      </c>
      <c r="J30">
        <f t="shared" si="6"/>
        <v>208.7</v>
      </c>
      <c r="K30">
        <v>132.19999999999999</v>
      </c>
      <c r="L30">
        <v>125.9</v>
      </c>
      <c r="M30">
        <f t="shared" si="1"/>
        <v>6.2999999999999829</v>
      </c>
      <c r="N30">
        <v>2.6</v>
      </c>
      <c r="O30">
        <v>5.5</v>
      </c>
      <c r="P30">
        <v>37.6</v>
      </c>
      <c r="Q30">
        <v>36.299999999999997</v>
      </c>
      <c r="R30">
        <v>29.499999999999996</v>
      </c>
      <c r="S30">
        <v>17.899999999999999</v>
      </c>
      <c r="T30">
        <v>17.3</v>
      </c>
      <c r="U30">
        <f t="shared" si="2"/>
        <v>0.59999999999999787</v>
      </c>
      <c r="V30">
        <v>2.7</v>
      </c>
      <c r="W30">
        <v>0.2</v>
      </c>
      <c r="X30">
        <v>0</v>
      </c>
      <c r="Y30">
        <v>7.9</v>
      </c>
      <c r="Z30">
        <v>42.3</v>
      </c>
      <c r="AA30">
        <v>0</v>
      </c>
      <c r="AB30">
        <v>0</v>
      </c>
      <c r="AC30">
        <v>0</v>
      </c>
      <c r="AD30">
        <v>0</v>
      </c>
      <c r="AE30">
        <v>0</v>
      </c>
      <c r="AF30">
        <v>0</v>
      </c>
      <c r="AG30" s="4">
        <f t="shared" si="3"/>
        <v>42.3</v>
      </c>
      <c r="AH30">
        <v>6.9</v>
      </c>
      <c r="AI30">
        <v>3.3</v>
      </c>
      <c r="AJ30">
        <v>3.3</v>
      </c>
      <c r="AK30">
        <v>0</v>
      </c>
      <c r="AL30">
        <v>0</v>
      </c>
      <c r="AM30">
        <v>0.1</v>
      </c>
      <c r="AN30">
        <v>3</v>
      </c>
      <c r="AO30" s="4">
        <f t="shared" si="4"/>
        <v>0.50000000000000044</v>
      </c>
      <c r="AP30">
        <v>85.2</v>
      </c>
      <c r="AQ30">
        <v>27.3</v>
      </c>
      <c r="AR30">
        <v>26.2</v>
      </c>
      <c r="AS30">
        <v>1</v>
      </c>
      <c r="AT30">
        <v>0.1</v>
      </c>
      <c r="AU30">
        <v>2.2999999999999998</v>
      </c>
      <c r="AV30">
        <v>23.2</v>
      </c>
      <c r="AW30" s="4">
        <f t="shared" si="5"/>
        <v>32.300000000000011</v>
      </c>
    </row>
    <row r="31" spans="1:50" x14ac:dyDescent="0.25">
      <c r="A31" s="1">
        <v>1955</v>
      </c>
      <c r="B31">
        <v>425.5</v>
      </c>
      <c r="C31">
        <v>233.1</v>
      </c>
      <c r="D31">
        <v>221.4</v>
      </c>
      <c r="E31">
        <v>11.7</v>
      </c>
      <c r="F31">
        <v>22.2</v>
      </c>
      <c r="G31">
        <v>7.5</v>
      </c>
      <c r="H31">
        <v>52.4</v>
      </c>
      <c r="I31" s="4">
        <f t="shared" si="0"/>
        <v>110.30000000000001</v>
      </c>
      <c r="J31">
        <f t="shared" si="6"/>
        <v>224.59999999999997</v>
      </c>
      <c r="K31">
        <v>144.6</v>
      </c>
      <c r="L31">
        <v>137.9</v>
      </c>
      <c r="M31">
        <f t="shared" si="1"/>
        <v>6.6999999999999886</v>
      </c>
      <c r="N31">
        <v>3.1</v>
      </c>
      <c r="O31">
        <v>6.1</v>
      </c>
      <c r="P31">
        <v>39.200000000000003</v>
      </c>
      <c r="Q31">
        <v>37.700000000000003</v>
      </c>
      <c r="R31">
        <v>32.6</v>
      </c>
      <c r="S31">
        <v>19.8</v>
      </c>
      <c r="T31">
        <v>19.2</v>
      </c>
      <c r="U31">
        <f t="shared" si="2"/>
        <v>0.60000000000000142</v>
      </c>
      <c r="V31">
        <v>3.1</v>
      </c>
      <c r="W31">
        <v>0.2</v>
      </c>
      <c r="X31">
        <v>0</v>
      </c>
      <c r="Y31">
        <v>8.3000000000000007</v>
      </c>
      <c r="Z31">
        <v>44.3</v>
      </c>
      <c r="AA31">
        <v>0</v>
      </c>
      <c r="AB31">
        <v>0</v>
      </c>
      <c r="AC31">
        <v>0</v>
      </c>
      <c r="AD31">
        <v>0</v>
      </c>
      <c r="AE31">
        <v>0</v>
      </c>
      <c r="AF31">
        <v>0</v>
      </c>
      <c r="AG31" s="4">
        <f t="shared" si="3"/>
        <v>44.3</v>
      </c>
      <c r="AH31">
        <v>7.9</v>
      </c>
      <c r="AI31">
        <v>3.6</v>
      </c>
      <c r="AJ31">
        <v>3.6</v>
      </c>
      <c r="AK31">
        <v>0</v>
      </c>
      <c r="AL31">
        <v>0</v>
      </c>
      <c r="AM31">
        <v>0.1</v>
      </c>
      <c r="AN31">
        <v>3.6</v>
      </c>
      <c r="AO31" s="4">
        <f t="shared" si="4"/>
        <v>0.60000000000000098</v>
      </c>
      <c r="AP31">
        <v>93</v>
      </c>
      <c r="AQ31">
        <v>30.1</v>
      </c>
      <c r="AR31">
        <v>28.8</v>
      </c>
      <c r="AS31">
        <v>1.3</v>
      </c>
      <c r="AT31">
        <v>0.1</v>
      </c>
      <c r="AU31">
        <v>2.4</v>
      </c>
      <c r="AV31">
        <v>22.1</v>
      </c>
      <c r="AW31" s="4">
        <f t="shared" si="5"/>
        <v>38.299999999999997</v>
      </c>
    </row>
    <row r="32" spans="1:50" x14ac:dyDescent="0.25">
      <c r="A32" s="1">
        <v>1956</v>
      </c>
      <c r="B32">
        <v>449.4</v>
      </c>
      <c r="C32">
        <v>250.1</v>
      </c>
      <c r="D32">
        <v>237.2</v>
      </c>
      <c r="E32">
        <v>12.8</v>
      </c>
      <c r="F32">
        <v>24</v>
      </c>
      <c r="G32">
        <v>8.1999999999999993</v>
      </c>
      <c r="H32">
        <v>56</v>
      </c>
      <c r="I32" s="4">
        <f t="shared" si="0"/>
        <v>111.1</v>
      </c>
      <c r="J32">
        <f t="shared" si="6"/>
        <v>242.8</v>
      </c>
      <c r="K32">
        <v>158.19999999999999</v>
      </c>
      <c r="L32">
        <v>150.80000000000001</v>
      </c>
      <c r="M32">
        <f t="shared" si="1"/>
        <v>7.3999999999999773</v>
      </c>
      <c r="N32">
        <v>3.3</v>
      </c>
      <c r="O32">
        <v>6.6</v>
      </c>
      <c r="P32">
        <v>41.6</v>
      </c>
      <c r="Q32">
        <v>39.700000000000003</v>
      </c>
      <c r="R32">
        <v>35.200000000000003</v>
      </c>
      <c r="S32">
        <v>21.5</v>
      </c>
      <c r="T32">
        <v>20.8</v>
      </c>
      <c r="U32">
        <f t="shared" si="2"/>
        <v>0.69999999999999929</v>
      </c>
      <c r="V32">
        <v>3.6</v>
      </c>
      <c r="W32">
        <v>0.2</v>
      </c>
      <c r="X32">
        <v>0</v>
      </c>
      <c r="Y32">
        <v>8.4</v>
      </c>
      <c r="Z32">
        <v>45.8</v>
      </c>
      <c r="AA32">
        <v>0</v>
      </c>
      <c r="AB32">
        <v>0</v>
      </c>
      <c r="AC32">
        <v>0</v>
      </c>
      <c r="AD32">
        <v>0</v>
      </c>
      <c r="AE32">
        <v>0</v>
      </c>
      <c r="AF32">
        <v>0</v>
      </c>
      <c r="AG32" s="4">
        <f t="shared" si="3"/>
        <v>45.8</v>
      </c>
      <c r="AH32">
        <v>10</v>
      </c>
      <c r="AI32">
        <v>4.5</v>
      </c>
      <c r="AJ32">
        <v>4.5</v>
      </c>
      <c r="AK32">
        <v>0</v>
      </c>
      <c r="AL32">
        <v>0</v>
      </c>
      <c r="AM32">
        <v>0.1</v>
      </c>
      <c r="AN32">
        <v>4.8</v>
      </c>
      <c r="AO32" s="4">
        <f t="shared" si="4"/>
        <v>0.60000000000000053</v>
      </c>
      <c r="AP32">
        <v>100.7</v>
      </c>
      <c r="AQ32">
        <v>36.6</v>
      </c>
      <c r="AR32">
        <v>35.200000000000003</v>
      </c>
      <c r="AS32">
        <v>1.5</v>
      </c>
      <c r="AT32">
        <v>0.1</v>
      </c>
      <c r="AU32">
        <v>2.7</v>
      </c>
      <c r="AV32">
        <v>24.4</v>
      </c>
      <c r="AW32" s="4">
        <f t="shared" si="5"/>
        <v>36.899999999999991</v>
      </c>
    </row>
    <row r="33" spans="1:49" x14ac:dyDescent="0.25">
      <c r="A33" s="1">
        <v>1957</v>
      </c>
      <c r="B33">
        <v>474</v>
      </c>
      <c r="C33">
        <v>261.7</v>
      </c>
      <c r="D33">
        <v>247.9</v>
      </c>
      <c r="E33">
        <v>13.7</v>
      </c>
      <c r="F33">
        <v>25.9</v>
      </c>
      <c r="G33">
        <v>9</v>
      </c>
      <c r="H33">
        <v>60.1</v>
      </c>
      <c r="I33" s="4">
        <f t="shared" si="0"/>
        <v>117.30000000000001</v>
      </c>
      <c r="J33">
        <f t="shared" si="6"/>
        <v>255.40000000000003</v>
      </c>
      <c r="K33">
        <v>166.5</v>
      </c>
      <c r="L33">
        <v>158.4</v>
      </c>
      <c r="M33">
        <f t="shared" si="1"/>
        <v>8.0999999999999943</v>
      </c>
      <c r="N33">
        <v>3.3</v>
      </c>
      <c r="O33">
        <v>7.3</v>
      </c>
      <c r="P33">
        <v>44.4</v>
      </c>
      <c r="Q33">
        <v>41.2</v>
      </c>
      <c r="R33">
        <v>37.299999999999997</v>
      </c>
      <c r="S33">
        <v>22.8</v>
      </c>
      <c r="T33">
        <v>22</v>
      </c>
      <c r="U33">
        <f t="shared" si="2"/>
        <v>0.80000000000000071</v>
      </c>
      <c r="V33">
        <v>4</v>
      </c>
      <c r="W33">
        <v>0.2</v>
      </c>
      <c r="X33">
        <v>0</v>
      </c>
      <c r="Y33">
        <v>8.6999999999999993</v>
      </c>
      <c r="Z33">
        <v>47.8</v>
      </c>
      <c r="AA33">
        <v>0</v>
      </c>
      <c r="AB33">
        <v>0</v>
      </c>
      <c r="AC33">
        <v>0</v>
      </c>
      <c r="AD33">
        <v>0</v>
      </c>
      <c r="AE33">
        <v>0</v>
      </c>
      <c r="AF33">
        <v>0</v>
      </c>
      <c r="AG33" s="4">
        <f t="shared" si="3"/>
        <v>47.8</v>
      </c>
      <c r="AH33">
        <v>11.5</v>
      </c>
      <c r="AI33">
        <v>4.8</v>
      </c>
      <c r="AJ33">
        <v>4.8</v>
      </c>
      <c r="AK33">
        <v>0</v>
      </c>
      <c r="AL33">
        <v>0</v>
      </c>
      <c r="AM33">
        <v>0.1</v>
      </c>
      <c r="AN33">
        <v>5.9</v>
      </c>
      <c r="AO33" s="4">
        <f t="shared" si="4"/>
        <v>0.70000000000000018</v>
      </c>
      <c r="AP33">
        <v>105.7</v>
      </c>
      <c r="AQ33">
        <v>39.6</v>
      </c>
      <c r="AR33">
        <v>38.1</v>
      </c>
      <c r="AS33">
        <v>1.5</v>
      </c>
      <c r="AT33">
        <v>0.1</v>
      </c>
      <c r="AU33">
        <v>3</v>
      </c>
      <c r="AV33">
        <v>27.2</v>
      </c>
      <c r="AW33" s="4">
        <f t="shared" si="5"/>
        <v>35.799999999999997</v>
      </c>
    </row>
    <row r="34" spans="1:49" x14ac:dyDescent="0.25">
      <c r="A34" s="1">
        <v>1958</v>
      </c>
      <c r="B34">
        <v>481.2</v>
      </c>
      <c r="C34">
        <v>256.8</v>
      </c>
      <c r="D34">
        <v>242.2</v>
      </c>
      <c r="E34">
        <v>14.6</v>
      </c>
      <c r="F34">
        <v>28</v>
      </c>
      <c r="G34">
        <v>9.9</v>
      </c>
      <c r="H34">
        <v>64.099999999999994</v>
      </c>
      <c r="I34" s="4">
        <f t="shared" si="0"/>
        <v>122.39999999999998</v>
      </c>
      <c r="J34">
        <f t="shared" si="6"/>
        <v>256.8</v>
      </c>
      <c r="K34">
        <v>164</v>
      </c>
      <c r="L34">
        <v>155.19999999999999</v>
      </c>
      <c r="M34">
        <f t="shared" si="1"/>
        <v>8.8000000000000114</v>
      </c>
      <c r="N34">
        <v>3.5</v>
      </c>
      <c r="O34">
        <v>8</v>
      </c>
      <c r="P34">
        <v>47.6</v>
      </c>
      <c r="Q34">
        <v>41.7</v>
      </c>
      <c r="R34">
        <v>38.000000000000007</v>
      </c>
      <c r="S34">
        <v>23.1</v>
      </c>
      <c r="T34">
        <v>22.3</v>
      </c>
      <c r="U34">
        <f t="shared" si="2"/>
        <v>0.80000000000000071</v>
      </c>
      <c r="V34">
        <v>4.5</v>
      </c>
      <c r="W34">
        <v>0.3</v>
      </c>
      <c r="X34">
        <v>0</v>
      </c>
      <c r="Y34">
        <v>8.6999999999999993</v>
      </c>
      <c r="Z34">
        <v>50.2</v>
      </c>
      <c r="AA34">
        <v>0</v>
      </c>
      <c r="AB34">
        <v>0</v>
      </c>
      <c r="AC34">
        <v>0</v>
      </c>
      <c r="AD34">
        <v>0</v>
      </c>
      <c r="AE34">
        <v>0</v>
      </c>
      <c r="AF34">
        <v>0</v>
      </c>
      <c r="AG34" s="4">
        <f t="shared" si="3"/>
        <v>50.2</v>
      </c>
      <c r="AH34">
        <v>12.4</v>
      </c>
      <c r="AI34">
        <v>5.0999999999999996</v>
      </c>
      <c r="AJ34">
        <v>5.0999999999999996</v>
      </c>
      <c r="AK34">
        <v>0</v>
      </c>
      <c r="AL34">
        <v>0</v>
      </c>
      <c r="AM34">
        <v>0.2</v>
      </c>
      <c r="AN34">
        <v>6.4</v>
      </c>
      <c r="AO34" s="4">
        <f t="shared" si="4"/>
        <v>0.70000000000000018</v>
      </c>
      <c r="AP34">
        <v>104.1</v>
      </c>
      <c r="AQ34">
        <v>35.1</v>
      </c>
      <c r="AR34">
        <v>33.700000000000003</v>
      </c>
      <c r="AS34">
        <v>1.4</v>
      </c>
      <c r="AT34">
        <v>0.1</v>
      </c>
      <c r="AU34">
        <v>3.3</v>
      </c>
      <c r="AV34">
        <v>29.3</v>
      </c>
      <c r="AW34" s="4">
        <f t="shared" si="5"/>
        <v>36.300000000000011</v>
      </c>
    </row>
    <row r="35" spans="1:49" x14ac:dyDescent="0.25">
      <c r="A35" s="1">
        <v>1959</v>
      </c>
      <c r="B35">
        <v>521.70000000000005</v>
      </c>
      <c r="C35">
        <v>287.39999999999998</v>
      </c>
      <c r="D35">
        <v>271.7</v>
      </c>
      <c r="E35">
        <v>15.8</v>
      </c>
      <c r="F35">
        <v>30.3</v>
      </c>
      <c r="G35">
        <v>10.8</v>
      </c>
      <c r="H35">
        <v>66.900000000000006</v>
      </c>
      <c r="I35" s="4">
        <f t="shared" si="0"/>
        <v>126.30000000000004</v>
      </c>
      <c r="J35">
        <f t="shared" si="6"/>
        <v>277.09999999999997</v>
      </c>
      <c r="K35">
        <v>180.3</v>
      </c>
      <c r="L35">
        <v>170.8</v>
      </c>
      <c r="M35">
        <f t="shared" si="1"/>
        <v>9.5</v>
      </c>
      <c r="N35">
        <v>3.6</v>
      </c>
      <c r="O35">
        <v>8.9</v>
      </c>
      <c r="P35">
        <v>49.3</v>
      </c>
      <c r="Q35">
        <v>43.9</v>
      </c>
      <c r="R35">
        <v>41.7</v>
      </c>
      <c r="S35">
        <v>25.6</v>
      </c>
      <c r="T35">
        <v>24.4</v>
      </c>
      <c r="U35">
        <f t="shared" si="2"/>
        <v>1.2000000000000028</v>
      </c>
      <c r="V35">
        <v>4.8</v>
      </c>
      <c r="W35">
        <v>0.3</v>
      </c>
      <c r="X35">
        <v>0</v>
      </c>
      <c r="Y35">
        <v>9.6</v>
      </c>
      <c r="Z35">
        <v>50.3</v>
      </c>
      <c r="AA35">
        <v>0</v>
      </c>
      <c r="AB35">
        <v>0</v>
      </c>
      <c r="AC35">
        <v>0</v>
      </c>
      <c r="AD35">
        <v>0</v>
      </c>
      <c r="AE35">
        <v>0</v>
      </c>
      <c r="AF35">
        <v>0</v>
      </c>
      <c r="AG35" s="4">
        <f t="shared" si="3"/>
        <v>50.3</v>
      </c>
      <c r="AH35">
        <v>13.6</v>
      </c>
      <c r="AI35">
        <v>5.6</v>
      </c>
      <c r="AJ35">
        <v>5.6</v>
      </c>
      <c r="AK35">
        <v>0</v>
      </c>
      <c r="AL35">
        <v>0</v>
      </c>
      <c r="AM35">
        <v>0.2</v>
      </c>
      <c r="AN35">
        <v>7</v>
      </c>
      <c r="AO35" s="4">
        <f t="shared" si="4"/>
        <v>0.79999999999999982</v>
      </c>
      <c r="AP35">
        <v>117.2</v>
      </c>
      <c r="AQ35">
        <v>37.9</v>
      </c>
      <c r="AR35">
        <v>36.299999999999997</v>
      </c>
      <c r="AS35">
        <v>1.6</v>
      </c>
      <c r="AT35">
        <v>0.1</v>
      </c>
      <c r="AU35">
        <v>3.5</v>
      </c>
      <c r="AV35">
        <v>32.200000000000003</v>
      </c>
      <c r="AW35" s="4">
        <f t="shared" si="5"/>
        <v>43.500000000000014</v>
      </c>
    </row>
    <row r="36" spans="1:49" x14ac:dyDescent="0.25">
      <c r="A36" s="1">
        <v>1960</v>
      </c>
      <c r="B36">
        <v>542.4</v>
      </c>
      <c r="C36">
        <v>299.89999999999998</v>
      </c>
      <c r="D36">
        <v>282.5</v>
      </c>
      <c r="E36">
        <v>17.399999999999999</v>
      </c>
      <c r="F36">
        <v>32.799999999999997</v>
      </c>
      <c r="G36">
        <v>12.2</v>
      </c>
      <c r="H36">
        <v>71.099999999999994</v>
      </c>
      <c r="I36" s="4">
        <f t="shared" si="0"/>
        <v>126.4</v>
      </c>
      <c r="J36">
        <f t="shared" si="6"/>
        <v>291.3</v>
      </c>
      <c r="K36">
        <v>190.7</v>
      </c>
      <c r="L36">
        <v>180.4</v>
      </c>
      <c r="M36">
        <f t="shared" si="1"/>
        <v>10.299999999999983</v>
      </c>
      <c r="N36">
        <v>3.8</v>
      </c>
      <c r="O36">
        <v>10.1</v>
      </c>
      <c r="P36">
        <v>52.5</v>
      </c>
      <c r="Q36">
        <v>44.3</v>
      </c>
      <c r="R36">
        <v>45.1</v>
      </c>
      <c r="S36">
        <v>27.8</v>
      </c>
      <c r="T36">
        <v>26.6</v>
      </c>
      <c r="U36">
        <f t="shared" si="2"/>
        <v>1.1999999999999993</v>
      </c>
      <c r="V36">
        <v>5.3</v>
      </c>
      <c r="W36">
        <v>0.3</v>
      </c>
      <c r="X36">
        <v>0</v>
      </c>
      <c r="Y36">
        <v>10.199999999999999</v>
      </c>
      <c r="Z36">
        <v>50.6</v>
      </c>
      <c r="AA36">
        <v>0</v>
      </c>
      <c r="AB36">
        <v>0</v>
      </c>
      <c r="AC36">
        <v>0</v>
      </c>
      <c r="AD36">
        <v>0</v>
      </c>
      <c r="AE36">
        <v>0</v>
      </c>
      <c r="AF36">
        <v>0</v>
      </c>
      <c r="AG36" s="4">
        <f t="shared" si="3"/>
        <v>50.6</v>
      </c>
      <c r="AH36">
        <v>14.899999999999999</v>
      </c>
      <c r="AI36">
        <v>6.1</v>
      </c>
      <c r="AJ36">
        <v>6.1</v>
      </c>
      <c r="AK36">
        <v>0</v>
      </c>
      <c r="AL36">
        <v>0</v>
      </c>
      <c r="AM36">
        <v>0.2</v>
      </c>
      <c r="AN36">
        <v>7.8</v>
      </c>
      <c r="AO36" s="4">
        <f t="shared" si="4"/>
        <v>0.79999999999999982</v>
      </c>
      <c r="AP36">
        <v>118.8</v>
      </c>
      <c r="AQ36">
        <v>41.3</v>
      </c>
      <c r="AR36">
        <v>39.5</v>
      </c>
      <c r="AS36">
        <v>1.7</v>
      </c>
      <c r="AT36">
        <v>0.1</v>
      </c>
      <c r="AU36">
        <v>3.7</v>
      </c>
      <c r="AV36">
        <v>32.200000000000003</v>
      </c>
      <c r="AW36" s="4">
        <f t="shared" si="5"/>
        <v>41.5</v>
      </c>
    </row>
    <row r="37" spans="1:49" x14ac:dyDescent="0.25">
      <c r="A37" s="1">
        <v>1961</v>
      </c>
      <c r="B37">
        <v>562.20000000000005</v>
      </c>
      <c r="C37">
        <v>308.7</v>
      </c>
      <c r="D37">
        <v>290.39999999999998</v>
      </c>
      <c r="E37">
        <v>18.3</v>
      </c>
      <c r="F37">
        <v>34.799999999999997</v>
      </c>
      <c r="G37">
        <v>13</v>
      </c>
      <c r="H37">
        <v>75.900000000000006</v>
      </c>
      <c r="I37" s="4">
        <f t="shared" si="0"/>
        <v>129.80000000000004</v>
      </c>
      <c r="J37">
        <f t="shared" si="6"/>
        <v>299.89999999999998</v>
      </c>
      <c r="K37">
        <v>195.6</v>
      </c>
      <c r="L37">
        <v>184.5</v>
      </c>
      <c r="M37">
        <f t="shared" si="1"/>
        <v>11.099999999999994</v>
      </c>
      <c r="N37">
        <v>3.7</v>
      </c>
      <c r="O37">
        <v>10.7</v>
      </c>
      <c r="P37">
        <v>56.3</v>
      </c>
      <c r="Q37">
        <v>44.3</v>
      </c>
      <c r="R37">
        <v>46.9</v>
      </c>
      <c r="S37">
        <v>28.9</v>
      </c>
      <c r="T37">
        <v>27.6</v>
      </c>
      <c r="U37">
        <f t="shared" si="2"/>
        <v>1.2999999999999972</v>
      </c>
      <c r="V37">
        <v>5.8</v>
      </c>
      <c r="W37">
        <v>0.3</v>
      </c>
      <c r="X37">
        <v>0</v>
      </c>
      <c r="Y37">
        <v>10.1</v>
      </c>
      <c r="Z37">
        <v>53.2</v>
      </c>
      <c r="AA37">
        <v>0</v>
      </c>
      <c r="AB37">
        <v>0</v>
      </c>
      <c r="AC37">
        <v>0</v>
      </c>
      <c r="AD37">
        <v>0</v>
      </c>
      <c r="AE37">
        <v>0</v>
      </c>
      <c r="AF37">
        <v>0</v>
      </c>
      <c r="AG37" s="4">
        <f t="shared" si="3"/>
        <v>53.2</v>
      </c>
      <c r="AH37">
        <v>16.8</v>
      </c>
      <c r="AI37">
        <v>6.8</v>
      </c>
      <c r="AJ37">
        <v>6.7</v>
      </c>
      <c r="AK37">
        <v>0</v>
      </c>
      <c r="AL37">
        <v>0</v>
      </c>
      <c r="AM37">
        <v>0.2</v>
      </c>
      <c r="AN37">
        <v>8.8000000000000007</v>
      </c>
      <c r="AO37" s="4">
        <f t="shared" si="4"/>
        <v>1</v>
      </c>
      <c r="AP37">
        <v>123.1</v>
      </c>
      <c r="AQ37">
        <v>41.3</v>
      </c>
      <c r="AR37">
        <v>39.6</v>
      </c>
      <c r="AS37">
        <v>1.7</v>
      </c>
      <c r="AT37">
        <v>0.1</v>
      </c>
      <c r="AU37">
        <v>4</v>
      </c>
      <c r="AV37">
        <v>35.700000000000003</v>
      </c>
      <c r="AW37" s="4">
        <f t="shared" si="5"/>
        <v>42</v>
      </c>
    </row>
    <row r="38" spans="1:49" x14ac:dyDescent="0.25">
      <c r="A38" s="1">
        <v>1962</v>
      </c>
      <c r="B38">
        <v>603.9</v>
      </c>
      <c r="C38">
        <v>336</v>
      </c>
      <c r="D38">
        <v>316.8</v>
      </c>
      <c r="E38">
        <v>19.100000000000001</v>
      </c>
      <c r="F38">
        <v>37.299999999999997</v>
      </c>
      <c r="G38">
        <v>14.2</v>
      </c>
      <c r="H38">
        <v>81.099999999999994</v>
      </c>
      <c r="I38" s="4">
        <f t="shared" si="0"/>
        <v>135.29999999999998</v>
      </c>
      <c r="J38">
        <f t="shared" si="6"/>
        <v>320.40000000000003</v>
      </c>
      <c r="K38">
        <v>211</v>
      </c>
      <c r="L38">
        <v>199.3</v>
      </c>
      <c r="M38">
        <f t="shared" si="1"/>
        <v>11.699999999999989</v>
      </c>
      <c r="N38">
        <v>3.8</v>
      </c>
      <c r="O38">
        <v>11.8</v>
      </c>
      <c r="P38">
        <v>60</v>
      </c>
      <c r="Q38">
        <v>45.6</v>
      </c>
      <c r="R38">
        <v>50.2</v>
      </c>
      <c r="S38">
        <v>31.2</v>
      </c>
      <c r="T38">
        <v>29.9</v>
      </c>
      <c r="U38">
        <f t="shared" si="2"/>
        <v>1.3000000000000007</v>
      </c>
      <c r="V38">
        <v>6.3</v>
      </c>
      <c r="W38">
        <v>0.4</v>
      </c>
      <c r="X38">
        <v>0</v>
      </c>
      <c r="Y38">
        <v>10.5</v>
      </c>
      <c r="Z38">
        <v>55.2</v>
      </c>
      <c r="AA38">
        <v>0</v>
      </c>
      <c r="AB38">
        <v>0</v>
      </c>
      <c r="AC38">
        <v>0</v>
      </c>
      <c r="AD38">
        <v>0</v>
      </c>
      <c r="AE38">
        <v>0</v>
      </c>
      <c r="AF38">
        <v>0</v>
      </c>
      <c r="AG38" s="4">
        <f t="shared" si="3"/>
        <v>55.2</v>
      </c>
      <c r="AH38">
        <v>18.3</v>
      </c>
      <c r="AI38">
        <v>7.1</v>
      </c>
      <c r="AJ38">
        <v>7.1</v>
      </c>
      <c r="AK38">
        <v>0.1</v>
      </c>
      <c r="AL38">
        <v>0</v>
      </c>
      <c r="AM38">
        <v>0.3</v>
      </c>
      <c r="AN38">
        <v>9.9</v>
      </c>
      <c r="AO38" s="4">
        <f t="shared" si="4"/>
        <v>1</v>
      </c>
      <c r="AP38">
        <v>133.19999999999999</v>
      </c>
      <c r="AQ38">
        <v>44.6</v>
      </c>
      <c r="AR38">
        <v>42.6</v>
      </c>
      <c r="AS38">
        <v>2</v>
      </c>
      <c r="AT38">
        <v>0.1</v>
      </c>
      <c r="AU38">
        <v>4.5</v>
      </c>
      <c r="AV38">
        <v>38.1</v>
      </c>
      <c r="AW38" s="4">
        <f t="shared" si="5"/>
        <v>45.9</v>
      </c>
    </row>
    <row r="39" spans="1:49" x14ac:dyDescent="0.25">
      <c r="A39" s="1">
        <v>1963</v>
      </c>
      <c r="B39">
        <v>637.5</v>
      </c>
      <c r="C39">
        <v>357.4</v>
      </c>
      <c r="D39">
        <v>337.8</v>
      </c>
      <c r="E39">
        <v>19.5</v>
      </c>
      <c r="F39">
        <v>39.4</v>
      </c>
      <c r="G39">
        <v>15.4</v>
      </c>
      <c r="H39">
        <v>86.6</v>
      </c>
      <c r="I39" s="4">
        <f t="shared" si="0"/>
        <v>138.70000000000002</v>
      </c>
      <c r="J39">
        <f t="shared" si="6"/>
        <v>337.6</v>
      </c>
      <c r="K39">
        <v>222.7</v>
      </c>
      <c r="L39">
        <v>210.1</v>
      </c>
      <c r="M39">
        <f t="shared" si="1"/>
        <v>12.599999999999994</v>
      </c>
      <c r="N39">
        <v>3.8</v>
      </c>
      <c r="O39">
        <v>12.8</v>
      </c>
      <c r="P39">
        <v>64</v>
      </c>
      <c r="Q39">
        <v>47.1</v>
      </c>
      <c r="R39">
        <v>53.699999999999996</v>
      </c>
      <c r="S39">
        <v>33.200000000000003</v>
      </c>
      <c r="T39">
        <v>31.7</v>
      </c>
      <c r="U39">
        <f t="shared" si="2"/>
        <v>1.5000000000000036</v>
      </c>
      <c r="V39">
        <v>6.9</v>
      </c>
      <c r="W39">
        <v>0.4</v>
      </c>
      <c r="X39">
        <v>0</v>
      </c>
      <c r="Y39">
        <v>10.9</v>
      </c>
      <c r="Z39">
        <v>56.4</v>
      </c>
      <c r="AA39">
        <v>0</v>
      </c>
      <c r="AB39">
        <v>0</v>
      </c>
      <c r="AC39">
        <v>0</v>
      </c>
      <c r="AD39">
        <v>0</v>
      </c>
      <c r="AE39">
        <v>0</v>
      </c>
      <c r="AF39">
        <v>0</v>
      </c>
      <c r="AG39" s="4">
        <f t="shared" si="3"/>
        <v>56.4</v>
      </c>
      <c r="AH39">
        <v>20.9</v>
      </c>
      <c r="AI39">
        <v>7.9</v>
      </c>
      <c r="AJ39">
        <v>7.9</v>
      </c>
      <c r="AK39">
        <v>0.1</v>
      </c>
      <c r="AL39">
        <v>0</v>
      </c>
      <c r="AM39">
        <v>0.3</v>
      </c>
      <c r="AN39">
        <v>11.7</v>
      </c>
      <c r="AO39" s="4">
        <f t="shared" si="4"/>
        <v>0.99999999999999822</v>
      </c>
      <c r="AP39">
        <v>141.80000000000001</v>
      </c>
      <c r="AQ39">
        <v>47.1</v>
      </c>
      <c r="AR39">
        <v>45.1</v>
      </c>
      <c r="AS39">
        <v>1.9</v>
      </c>
      <c r="AT39">
        <v>0.1</v>
      </c>
      <c r="AU39">
        <v>4.5</v>
      </c>
      <c r="AV39">
        <v>39.9</v>
      </c>
      <c r="AW39" s="4">
        <f t="shared" si="5"/>
        <v>50.200000000000024</v>
      </c>
    </row>
    <row r="40" spans="1:49" x14ac:dyDescent="0.25">
      <c r="A40" s="1">
        <v>1964</v>
      </c>
      <c r="B40">
        <v>684.5</v>
      </c>
      <c r="C40">
        <v>386</v>
      </c>
      <c r="D40">
        <v>364.5</v>
      </c>
      <c r="E40">
        <v>21.5</v>
      </c>
      <c r="F40">
        <v>41.5</v>
      </c>
      <c r="G40">
        <v>16.8</v>
      </c>
      <c r="H40">
        <v>92.9</v>
      </c>
      <c r="I40" s="4">
        <f t="shared" si="0"/>
        <v>147.29999999999998</v>
      </c>
      <c r="J40">
        <f t="shared" si="6"/>
        <v>362.1</v>
      </c>
      <c r="K40">
        <v>239.2</v>
      </c>
      <c r="L40">
        <v>225.7</v>
      </c>
      <c r="M40">
        <f t="shared" si="1"/>
        <v>13.5</v>
      </c>
      <c r="N40">
        <v>3.9</v>
      </c>
      <c r="O40">
        <v>14</v>
      </c>
      <c r="P40">
        <v>69.2</v>
      </c>
      <c r="Q40">
        <v>49.8</v>
      </c>
      <c r="R40">
        <v>57.599999999999994</v>
      </c>
      <c r="S40">
        <v>35.6</v>
      </c>
      <c r="T40">
        <v>33.9</v>
      </c>
      <c r="U40">
        <f t="shared" si="2"/>
        <v>1.7000000000000028</v>
      </c>
      <c r="V40">
        <v>7.6</v>
      </c>
      <c r="W40">
        <v>0.4</v>
      </c>
      <c r="X40">
        <v>0</v>
      </c>
      <c r="Y40">
        <v>11.2</v>
      </c>
      <c r="Z40">
        <v>59.1</v>
      </c>
      <c r="AA40">
        <v>0</v>
      </c>
      <c r="AB40">
        <v>0</v>
      </c>
      <c r="AC40">
        <v>0</v>
      </c>
      <c r="AD40">
        <v>0</v>
      </c>
      <c r="AE40">
        <v>0</v>
      </c>
      <c r="AF40">
        <v>0</v>
      </c>
      <c r="AG40" s="4">
        <f t="shared" si="3"/>
        <v>59.1</v>
      </c>
      <c r="AH40">
        <v>22.700000000000003</v>
      </c>
      <c r="AI40">
        <v>8.5</v>
      </c>
      <c r="AJ40">
        <v>8.4</v>
      </c>
      <c r="AK40">
        <v>0.1</v>
      </c>
      <c r="AL40">
        <v>0</v>
      </c>
      <c r="AM40">
        <v>0.4</v>
      </c>
      <c r="AN40">
        <v>12.9</v>
      </c>
      <c r="AO40" s="4">
        <f t="shared" si="4"/>
        <v>0.90000000000000213</v>
      </c>
      <c r="AP40">
        <v>153.5</v>
      </c>
      <c r="AQ40">
        <v>53.1</v>
      </c>
      <c r="AR40">
        <v>50.5</v>
      </c>
      <c r="AS40">
        <v>2.6</v>
      </c>
      <c r="AT40">
        <v>0.1</v>
      </c>
      <c r="AU40">
        <v>5</v>
      </c>
      <c r="AV40">
        <v>41</v>
      </c>
      <c r="AW40" s="4">
        <f t="shared" si="5"/>
        <v>54.300000000000011</v>
      </c>
    </row>
    <row r="41" spans="1:49" x14ac:dyDescent="0.25">
      <c r="A41" s="1">
        <v>1965</v>
      </c>
      <c r="B41">
        <v>742.3</v>
      </c>
      <c r="C41">
        <v>423.8</v>
      </c>
      <c r="D41">
        <v>400.7</v>
      </c>
      <c r="E41">
        <v>23</v>
      </c>
      <c r="F41">
        <v>44.1</v>
      </c>
      <c r="G41">
        <v>18.5</v>
      </c>
      <c r="H41">
        <v>99.5</v>
      </c>
      <c r="I41" s="4">
        <f t="shared" si="0"/>
        <v>156.39999999999992</v>
      </c>
      <c r="J41">
        <f t="shared" si="6"/>
        <v>390.1</v>
      </c>
      <c r="K41">
        <v>259.89999999999998</v>
      </c>
      <c r="L41">
        <v>245.4</v>
      </c>
      <c r="M41">
        <f t="shared" si="1"/>
        <v>14.499999999999972</v>
      </c>
      <c r="N41">
        <v>4</v>
      </c>
      <c r="O41">
        <v>15.3</v>
      </c>
      <c r="P41">
        <v>74.599999999999994</v>
      </c>
      <c r="Q41">
        <v>51.6</v>
      </c>
      <c r="R41">
        <v>61.2</v>
      </c>
      <c r="S41">
        <v>37.799999999999997</v>
      </c>
      <c r="T41">
        <v>36</v>
      </c>
      <c r="U41">
        <f t="shared" si="2"/>
        <v>1.7999999999999972</v>
      </c>
      <c r="V41">
        <v>8.3000000000000007</v>
      </c>
      <c r="W41">
        <v>0.5</v>
      </c>
      <c r="X41">
        <v>0</v>
      </c>
      <c r="Y41">
        <v>11.5</v>
      </c>
      <c r="Z41">
        <v>63.7</v>
      </c>
      <c r="AA41">
        <v>0</v>
      </c>
      <c r="AB41">
        <v>0</v>
      </c>
      <c r="AC41">
        <v>0</v>
      </c>
      <c r="AD41">
        <v>0</v>
      </c>
      <c r="AE41">
        <v>0</v>
      </c>
      <c r="AF41">
        <v>0</v>
      </c>
      <c r="AG41" s="4">
        <f t="shared" si="3"/>
        <v>63.7</v>
      </c>
      <c r="AH41">
        <v>24.9</v>
      </c>
      <c r="AI41">
        <v>9.6999999999999993</v>
      </c>
      <c r="AJ41">
        <v>9.5</v>
      </c>
      <c r="AK41">
        <v>0.2</v>
      </c>
      <c r="AL41">
        <v>0</v>
      </c>
      <c r="AM41">
        <v>0.4</v>
      </c>
      <c r="AN41">
        <v>13.8</v>
      </c>
      <c r="AO41" s="4">
        <f t="shared" si="4"/>
        <v>0.99999999999999822</v>
      </c>
      <c r="AP41">
        <v>168</v>
      </c>
      <c r="AQ41">
        <v>63.4</v>
      </c>
      <c r="AR41">
        <v>60.4</v>
      </c>
      <c r="AS41">
        <v>3</v>
      </c>
      <c r="AT41">
        <v>0.2</v>
      </c>
      <c r="AU41">
        <v>5.7</v>
      </c>
      <c r="AV41">
        <v>42.2</v>
      </c>
      <c r="AW41" s="4">
        <f t="shared" si="5"/>
        <v>56.499999999999986</v>
      </c>
    </row>
    <row r="42" spans="1:49" x14ac:dyDescent="0.25">
      <c r="A42" s="1">
        <v>1966</v>
      </c>
      <c r="B42">
        <v>813.4</v>
      </c>
      <c r="C42">
        <v>465.1</v>
      </c>
      <c r="D42">
        <v>440.1</v>
      </c>
      <c r="E42">
        <v>25</v>
      </c>
      <c r="F42">
        <v>46.8</v>
      </c>
      <c r="G42">
        <v>20.8</v>
      </c>
      <c r="H42">
        <v>110.9</v>
      </c>
      <c r="I42" s="4">
        <f t="shared" si="0"/>
        <v>169.79999999999993</v>
      </c>
      <c r="J42">
        <f t="shared" si="6"/>
        <v>432</v>
      </c>
      <c r="K42">
        <v>288.5</v>
      </c>
      <c r="L42">
        <v>272.89999999999998</v>
      </c>
      <c r="M42">
        <f t="shared" si="1"/>
        <v>15.600000000000023</v>
      </c>
      <c r="N42">
        <v>4</v>
      </c>
      <c r="O42">
        <v>17.2</v>
      </c>
      <c r="P42">
        <v>84.4</v>
      </c>
      <c r="Q42">
        <v>55.1</v>
      </c>
      <c r="R42">
        <v>62.7</v>
      </c>
      <c r="S42">
        <v>38.9</v>
      </c>
      <c r="T42">
        <v>37</v>
      </c>
      <c r="U42">
        <f t="shared" si="2"/>
        <v>1.8999999999999986</v>
      </c>
      <c r="V42">
        <v>9</v>
      </c>
      <c r="W42">
        <v>0.5</v>
      </c>
      <c r="X42">
        <v>0</v>
      </c>
      <c r="Y42">
        <v>11.3</v>
      </c>
      <c r="Z42">
        <v>67.900000000000006</v>
      </c>
      <c r="AA42">
        <v>0</v>
      </c>
      <c r="AB42">
        <v>0</v>
      </c>
      <c r="AC42">
        <v>0</v>
      </c>
      <c r="AD42">
        <v>0</v>
      </c>
      <c r="AE42">
        <v>0</v>
      </c>
      <c r="AF42">
        <v>0</v>
      </c>
      <c r="AG42" s="4">
        <f t="shared" si="3"/>
        <v>67.900000000000006</v>
      </c>
      <c r="AH42">
        <v>28.200000000000003</v>
      </c>
      <c r="AI42">
        <v>11.3</v>
      </c>
      <c r="AJ42">
        <v>11.1</v>
      </c>
      <c r="AK42">
        <v>0.2</v>
      </c>
      <c r="AL42">
        <v>0</v>
      </c>
      <c r="AM42">
        <v>0.5</v>
      </c>
      <c r="AN42">
        <v>15.4</v>
      </c>
      <c r="AO42" s="4">
        <f t="shared" si="4"/>
        <v>1.0000000000000018</v>
      </c>
      <c r="AP42">
        <v>183.4</v>
      </c>
      <c r="AQ42">
        <v>73.400000000000006</v>
      </c>
      <c r="AR42">
        <v>70.3</v>
      </c>
      <c r="AS42">
        <v>3.1</v>
      </c>
      <c r="AT42">
        <v>0.2</v>
      </c>
      <c r="AU42">
        <v>6</v>
      </c>
      <c r="AV42">
        <v>47.8</v>
      </c>
      <c r="AW42" s="4">
        <f t="shared" si="5"/>
        <v>56</v>
      </c>
    </row>
    <row r="43" spans="1:49" x14ac:dyDescent="0.25">
      <c r="A43" s="1">
        <v>1967</v>
      </c>
      <c r="B43">
        <v>860</v>
      </c>
      <c r="C43">
        <v>491.2</v>
      </c>
      <c r="D43">
        <v>463.2</v>
      </c>
      <c r="E43">
        <v>28</v>
      </c>
      <c r="F43">
        <v>49.8</v>
      </c>
      <c r="G43">
        <v>23.1</v>
      </c>
      <c r="H43">
        <v>121.8</v>
      </c>
      <c r="I43" s="4">
        <f t="shared" si="0"/>
        <v>174.09999999999997</v>
      </c>
      <c r="J43">
        <f t="shared" si="6"/>
        <v>462.6</v>
      </c>
      <c r="K43">
        <v>308.39999999999998</v>
      </c>
      <c r="L43">
        <v>291.10000000000002</v>
      </c>
      <c r="M43">
        <f t="shared" si="1"/>
        <v>17.299999999999955</v>
      </c>
      <c r="N43">
        <v>4.2</v>
      </c>
      <c r="O43">
        <v>19.2</v>
      </c>
      <c r="P43">
        <v>93.4</v>
      </c>
      <c r="Q43">
        <v>56.6</v>
      </c>
      <c r="R43">
        <v>67.7</v>
      </c>
      <c r="S43">
        <v>41.4</v>
      </c>
      <c r="T43">
        <v>39.299999999999997</v>
      </c>
      <c r="U43">
        <f t="shared" si="2"/>
        <v>2.1000000000000014</v>
      </c>
      <c r="V43">
        <v>10</v>
      </c>
      <c r="W43">
        <v>0.6</v>
      </c>
      <c r="X43">
        <v>0</v>
      </c>
      <c r="Y43">
        <v>12.6</v>
      </c>
      <c r="Z43">
        <v>69.5</v>
      </c>
      <c r="AA43">
        <v>0</v>
      </c>
      <c r="AB43">
        <v>0</v>
      </c>
      <c r="AC43">
        <v>0</v>
      </c>
      <c r="AD43">
        <v>0</v>
      </c>
      <c r="AE43">
        <v>0</v>
      </c>
      <c r="AF43">
        <v>0</v>
      </c>
      <c r="AG43" s="4">
        <f t="shared" si="3"/>
        <v>69.5</v>
      </c>
      <c r="AH43">
        <v>30.2</v>
      </c>
      <c r="AI43">
        <v>12.5</v>
      </c>
      <c r="AJ43">
        <v>12.2</v>
      </c>
      <c r="AK43">
        <v>0.3</v>
      </c>
      <c r="AL43">
        <v>0</v>
      </c>
      <c r="AM43">
        <v>0.5</v>
      </c>
      <c r="AN43">
        <v>16.2</v>
      </c>
      <c r="AO43" s="4">
        <f t="shared" si="4"/>
        <v>1</v>
      </c>
      <c r="AP43">
        <v>189.7</v>
      </c>
      <c r="AQ43">
        <v>75.7</v>
      </c>
      <c r="AR43">
        <v>72.2</v>
      </c>
      <c r="AS43">
        <v>3.5</v>
      </c>
      <c r="AT43">
        <v>0.2</v>
      </c>
      <c r="AU43">
        <v>6</v>
      </c>
      <c r="AV43">
        <v>51.2</v>
      </c>
      <c r="AW43" s="4">
        <f t="shared" si="5"/>
        <v>56.59999999999998</v>
      </c>
    </row>
    <row r="44" spans="1:49" x14ac:dyDescent="0.25">
      <c r="A44" s="1">
        <v>1968</v>
      </c>
      <c r="B44">
        <v>940.7</v>
      </c>
      <c r="C44">
        <v>542.1</v>
      </c>
      <c r="D44">
        <v>510.9</v>
      </c>
      <c r="E44">
        <v>31.2</v>
      </c>
      <c r="F44">
        <v>52.9</v>
      </c>
      <c r="G44">
        <v>26.1</v>
      </c>
      <c r="H44">
        <v>135.4</v>
      </c>
      <c r="I44" s="4">
        <f t="shared" si="0"/>
        <v>184.20000000000002</v>
      </c>
      <c r="J44">
        <f t="shared" si="6"/>
        <v>509.09999999999991</v>
      </c>
      <c r="K44">
        <v>340.2</v>
      </c>
      <c r="L44">
        <v>320.89999999999998</v>
      </c>
      <c r="M44">
        <f t="shared" si="1"/>
        <v>19.300000000000011</v>
      </c>
      <c r="N44">
        <v>4.4000000000000004</v>
      </c>
      <c r="O44">
        <v>21.7</v>
      </c>
      <c r="P44">
        <v>104.6</v>
      </c>
      <c r="Q44">
        <v>59.9</v>
      </c>
      <c r="R44">
        <v>76.400000000000006</v>
      </c>
      <c r="S44">
        <v>47.8</v>
      </c>
      <c r="T44">
        <v>45.5</v>
      </c>
      <c r="U44">
        <f t="shared" si="2"/>
        <v>2.2999999999999972</v>
      </c>
      <c r="V44">
        <v>11.3</v>
      </c>
      <c r="W44">
        <v>0.6</v>
      </c>
      <c r="X44">
        <v>0</v>
      </c>
      <c r="Y44">
        <v>12.9</v>
      </c>
      <c r="Z44">
        <v>73.8</v>
      </c>
      <c r="AA44">
        <v>0</v>
      </c>
      <c r="AB44">
        <v>0</v>
      </c>
      <c r="AC44">
        <v>0</v>
      </c>
      <c r="AD44">
        <v>0</v>
      </c>
      <c r="AE44">
        <v>0</v>
      </c>
      <c r="AF44">
        <v>0</v>
      </c>
      <c r="AG44" s="4">
        <f t="shared" si="3"/>
        <v>73.8</v>
      </c>
      <c r="AH44">
        <v>32.5</v>
      </c>
      <c r="AI44">
        <v>13.9</v>
      </c>
      <c r="AJ44">
        <v>13.5</v>
      </c>
      <c r="AK44">
        <v>0.3</v>
      </c>
      <c r="AL44">
        <v>0</v>
      </c>
      <c r="AM44">
        <v>0.6</v>
      </c>
      <c r="AN44">
        <v>17</v>
      </c>
      <c r="AO44" s="4">
        <f t="shared" si="4"/>
        <v>1</v>
      </c>
      <c r="AP44">
        <v>206.1</v>
      </c>
      <c r="AQ44">
        <v>83.4</v>
      </c>
      <c r="AR44">
        <v>78.900000000000006</v>
      </c>
      <c r="AS44">
        <v>4.5</v>
      </c>
      <c r="AT44">
        <v>0.2</v>
      </c>
      <c r="AU44">
        <v>6.3</v>
      </c>
      <c r="AV44">
        <v>51.7</v>
      </c>
      <c r="AW44" s="4">
        <f t="shared" si="5"/>
        <v>64.499999999999986</v>
      </c>
    </row>
    <row r="45" spans="1:49" x14ac:dyDescent="0.25">
      <c r="A45" s="1">
        <v>1969</v>
      </c>
      <c r="B45">
        <v>1017.6</v>
      </c>
      <c r="C45">
        <v>590.70000000000005</v>
      </c>
      <c r="D45">
        <v>554.6</v>
      </c>
      <c r="E45">
        <v>36</v>
      </c>
      <c r="F45">
        <v>57.1</v>
      </c>
      <c r="G45">
        <v>30</v>
      </c>
      <c r="H45">
        <v>147.9</v>
      </c>
      <c r="I45" s="4">
        <f t="shared" si="0"/>
        <v>191.89999999999995</v>
      </c>
      <c r="J45">
        <f t="shared" si="6"/>
        <v>559.4</v>
      </c>
      <c r="K45">
        <v>377.5</v>
      </c>
      <c r="L45">
        <v>356.1</v>
      </c>
      <c r="M45">
        <f t="shared" si="1"/>
        <v>21.399999999999977</v>
      </c>
      <c r="N45">
        <v>4.4000000000000004</v>
      </c>
      <c r="O45">
        <v>25</v>
      </c>
      <c r="P45">
        <v>114.6</v>
      </c>
      <c r="Q45">
        <v>62.9</v>
      </c>
      <c r="R45">
        <v>84.2</v>
      </c>
      <c r="S45">
        <v>52.9</v>
      </c>
      <c r="T45">
        <v>50.2</v>
      </c>
      <c r="U45">
        <f t="shared" si="2"/>
        <v>2.6999999999999957</v>
      </c>
      <c r="V45">
        <v>12.7</v>
      </c>
      <c r="W45">
        <v>0.7</v>
      </c>
      <c r="X45">
        <v>0</v>
      </c>
      <c r="Y45">
        <v>13.6</v>
      </c>
      <c r="Z45">
        <v>77</v>
      </c>
      <c r="AA45">
        <v>0</v>
      </c>
      <c r="AB45">
        <v>0</v>
      </c>
      <c r="AC45">
        <v>0</v>
      </c>
      <c r="AD45">
        <v>0</v>
      </c>
      <c r="AE45">
        <v>0</v>
      </c>
      <c r="AF45">
        <v>0</v>
      </c>
      <c r="AG45" s="4">
        <f t="shared" si="3"/>
        <v>77</v>
      </c>
      <c r="AH45">
        <v>34.799999999999997</v>
      </c>
      <c r="AI45">
        <v>15.3</v>
      </c>
      <c r="AJ45">
        <v>14.9</v>
      </c>
      <c r="AK45">
        <v>0.4</v>
      </c>
      <c r="AL45">
        <v>0</v>
      </c>
      <c r="AM45">
        <v>0.6</v>
      </c>
      <c r="AN45">
        <v>17.7</v>
      </c>
      <c r="AO45" s="4">
        <f t="shared" si="4"/>
        <v>1.1999999999999957</v>
      </c>
      <c r="AP45">
        <v>222.9</v>
      </c>
      <c r="AQ45">
        <v>92.6</v>
      </c>
      <c r="AR45">
        <v>87.7</v>
      </c>
      <c r="AS45">
        <v>4.9000000000000004</v>
      </c>
      <c r="AT45">
        <v>0.3</v>
      </c>
      <c r="AU45">
        <v>7.2</v>
      </c>
      <c r="AV45">
        <v>51.8</v>
      </c>
      <c r="AW45" s="4">
        <f t="shared" si="5"/>
        <v>71</v>
      </c>
    </row>
    <row r="46" spans="1:49" x14ac:dyDescent="0.25">
      <c r="A46" s="1">
        <v>1970</v>
      </c>
      <c r="B46">
        <v>1073.3</v>
      </c>
      <c r="C46">
        <v>612.1</v>
      </c>
      <c r="D46">
        <v>572.9</v>
      </c>
      <c r="E46">
        <v>39.200000000000003</v>
      </c>
      <c r="F46">
        <v>61.2</v>
      </c>
      <c r="G46">
        <v>33.4</v>
      </c>
      <c r="H46">
        <v>162.80000000000001</v>
      </c>
      <c r="I46" s="4">
        <f t="shared" si="0"/>
        <v>203.79999999999995</v>
      </c>
      <c r="J46">
        <f t="shared" si="6"/>
        <v>595.40000000000009</v>
      </c>
      <c r="K46">
        <v>398</v>
      </c>
      <c r="L46">
        <v>374.5</v>
      </c>
      <c r="M46">
        <f t="shared" si="1"/>
        <v>23.5</v>
      </c>
      <c r="N46">
        <v>4.5</v>
      </c>
      <c r="O46">
        <v>27.9</v>
      </c>
      <c r="P46">
        <v>126.7</v>
      </c>
      <c r="Q46">
        <v>66.2</v>
      </c>
      <c r="R46">
        <v>91.000000000000014</v>
      </c>
      <c r="S46">
        <v>57</v>
      </c>
      <c r="T46">
        <v>54.2</v>
      </c>
      <c r="U46">
        <f t="shared" si="2"/>
        <v>2.7999999999999972</v>
      </c>
      <c r="V46">
        <v>14.4</v>
      </c>
      <c r="W46">
        <v>0.8</v>
      </c>
      <c r="X46">
        <v>0</v>
      </c>
      <c r="Y46">
        <v>15.1</v>
      </c>
      <c r="Z46">
        <v>77.8</v>
      </c>
      <c r="AA46">
        <v>0</v>
      </c>
      <c r="AB46">
        <v>0</v>
      </c>
      <c r="AC46">
        <v>0</v>
      </c>
      <c r="AD46">
        <v>0</v>
      </c>
      <c r="AE46">
        <v>0</v>
      </c>
      <c r="AF46">
        <v>0</v>
      </c>
      <c r="AG46" s="4">
        <f t="shared" si="3"/>
        <v>77.8</v>
      </c>
      <c r="AH46">
        <v>35.5</v>
      </c>
      <c r="AI46">
        <v>16</v>
      </c>
      <c r="AJ46">
        <v>15.4</v>
      </c>
      <c r="AK46">
        <v>0.6</v>
      </c>
      <c r="AL46">
        <v>0</v>
      </c>
      <c r="AM46">
        <v>0.7</v>
      </c>
      <c r="AN46">
        <v>17.5</v>
      </c>
      <c r="AO46" s="4">
        <f t="shared" si="4"/>
        <v>1.3000000000000007</v>
      </c>
      <c r="AP46">
        <v>226</v>
      </c>
      <c r="AQ46">
        <v>95</v>
      </c>
      <c r="AR46">
        <v>90.1</v>
      </c>
      <c r="AS46">
        <v>5</v>
      </c>
      <c r="AT46">
        <v>0.3</v>
      </c>
      <c r="AU46">
        <v>7.6</v>
      </c>
      <c r="AV46">
        <v>51.7</v>
      </c>
      <c r="AW46" s="4">
        <f t="shared" si="5"/>
        <v>71.399999999999991</v>
      </c>
    </row>
    <row r="47" spans="1:49" x14ac:dyDescent="0.25">
      <c r="A47" s="1">
        <v>1971</v>
      </c>
      <c r="B47">
        <v>1164.9000000000001</v>
      </c>
      <c r="C47">
        <v>660.9</v>
      </c>
      <c r="D47">
        <v>618.1</v>
      </c>
      <c r="E47">
        <v>42.8</v>
      </c>
      <c r="F47">
        <v>67.2</v>
      </c>
      <c r="G47">
        <v>37.4</v>
      </c>
      <c r="H47">
        <v>177.8</v>
      </c>
      <c r="I47" s="4">
        <f t="shared" si="0"/>
        <v>221.60000000000014</v>
      </c>
      <c r="J47">
        <f t="shared" si="6"/>
        <v>634</v>
      </c>
      <c r="K47">
        <v>421.7</v>
      </c>
      <c r="L47">
        <v>396.2</v>
      </c>
      <c r="M47">
        <f t="shared" si="1"/>
        <v>25.5</v>
      </c>
      <c r="N47">
        <v>4.5999999999999996</v>
      </c>
      <c r="O47">
        <v>31</v>
      </c>
      <c r="P47">
        <v>139.30000000000001</v>
      </c>
      <c r="Q47">
        <v>68.400000000000006</v>
      </c>
      <c r="R47">
        <v>100</v>
      </c>
      <c r="S47">
        <v>62.8</v>
      </c>
      <c r="T47">
        <v>59.5</v>
      </c>
      <c r="U47">
        <f t="shared" si="2"/>
        <v>3.2999999999999972</v>
      </c>
      <c r="V47">
        <v>15.9</v>
      </c>
      <c r="W47">
        <v>0.9</v>
      </c>
      <c r="X47">
        <v>0</v>
      </c>
      <c r="Y47">
        <v>16.899999999999999</v>
      </c>
      <c r="Z47">
        <v>83.9</v>
      </c>
      <c r="AA47">
        <v>0</v>
      </c>
      <c r="AB47">
        <v>0</v>
      </c>
      <c r="AC47">
        <v>0</v>
      </c>
      <c r="AD47">
        <v>0</v>
      </c>
      <c r="AE47">
        <v>0</v>
      </c>
      <c r="AF47">
        <v>0</v>
      </c>
      <c r="AG47" s="4">
        <f t="shared" si="3"/>
        <v>83.9</v>
      </c>
      <c r="AH47">
        <v>36.700000000000003</v>
      </c>
      <c r="AI47">
        <v>16.600000000000001</v>
      </c>
      <c r="AJ47">
        <v>15.9</v>
      </c>
      <c r="AK47">
        <v>0.7</v>
      </c>
      <c r="AL47">
        <v>0</v>
      </c>
      <c r="AM47">
        <v>0.7</v>
      </c>
      <c r="AN47">
        <v>18</v>
      </c>
      <c r="AO47" s="4">
        <f t="shared" si="4"/>
        <v>1.4000000000000021</v>
      </c>
      <c r="AP47">
        <v>244.7</v>
      </c>
      <c r="AQ47">
        <v>98.6</v>
      </c>
      <c r="AR47">
        <v>92.7</v>
      </c>
      <c r="AS47">
        <v>5.9</v>
      </c>
      <c r="AT47">
        <v>0.3</v>
      </c>
      <c r="AU47">
        <v>8.3000000000000007</v>
      </c>
      <c r="AV47">
        <v>50.2</v>
      </c>
      <c r="AW47" s="4">
        <f t="shared" si="5"/>
        <v>87.299999999999969</v>
      </c>
    </row>
    <row r="48" spans="1:49" x14ac:dyDescent="0.25">
      <c r="A48" s="1">
        <v>1972</v>
      </c>
      <c r="B48">
        <v>1279.0999999999999</v>
      </c>
      <c r="C48">
        <v>732.9</v>
      </c>
      <c r="D48">
        <v>685.9</v>
      </c>
      <c r="E48">
        <v>47</v>
      </c>
      <c r="F48">
        <v>72.7</v>
      </c>
      <c r="G48">
        <v>41.4</v>
      </c>
      <c r="H48">
        <v>192.6</v>
      </c>
      <c r="I48" s="4">
        <f t="shared" si="0"/>
        <v>239.49999999999997</v>
      </c>
      <c r="J48">
        <f t="shared" si="6"/>
        <v>697.1</v>
      </c>
      <c r="K48">
        <v>468.2</v>
      </c>
      <c r="L48">
        <v>439.9</v>
      </c>
      <c r="M48">
        <f t="shared" si="1"/>
        <v>28.300000000000011</v>
      </c>
      <c r="N48">
        <v>4.5999999999999996</v>
      </c>
      <c r="O48">
        <v>34.299999999999997</v>
      </c>
      <c r="P48">
        <v>152.19999999999999</v>
      </c>
      <c r="Q48">
        <v>72.099999999999994</v>
      </c>
      <c r="R48">
        <v>106.10000000000001</v>
      </c>
      <c r="S48">
        <v>67.3</v>
      </c>
      <c r="T48">
        <v>63.7</v>
      </c>
      <c r="U48">
        <f t="shared" si="2"/>
        <v>3.5999999999999943</v>
      </c>
      <c r="V48">
        <v>17.3</v>
      </c>
      <c r="W48">
        <v>1</v>
      </c>
      <c r="X48">
        <v>0</v>
      </c>
      <c r="Y48">
        <v>16.7</v>
      </c>
      <c r="Z48">
        <v>95.1</v>
      </c>
      <c r="AA48">
        <v>0</v>
      </c>
      <c r="AB48">
        <v>0</v>
      </c>
      <c r="AC48">
        <v>0</v>
      </c>
      <c r="AD48">
        <v>0</v>
      </c>
      <c r="AE48">
        <v>0</v>
      </c>
      <c r="AF48">
        <v>0</v>
      </c>
      <c r="AG48" s="4">
        <f t="shared" si="3"/>
        <v>95.1</v>
      </c>
      <c r="AH48">
        <v>39.799999999999997</v>
      </c>
      <c r="AI48">
        <v>18.5</v>
      </c>
      <c r="AJ48">
        <v>17.8</v>
      </c>
      <c r="AK48">
        <v>0.7</v>
      </c>
      <c r="AL48">
        <v>0</v>
      </c>
      <c r="AM48">
        <v>0.8</v>
      </c>
      <c r="AN48">
        <v>19.2</v>
      </c>
      <c r="AO48" s="4">
        <f t="shared" si="4"/>
        <v>1.2999999999999972</v>
      </c>
      <c r="AP48">
        <v>277.8</v>
      </c>
      <c r="AQ48">
        <v>111.7</v>
      </c>
      <c r="AR48">
        <v>105.4</v>
      </c>
      <c r="AS48">
        <v>6.3</v>
      </c>
      <c r="AT48">
        <v>0.3</v>
      </c>
      <c r="AU48">
        <v>10.1</v>
      </c>
      <c r="AV48">
        <v>51.7</v>
      </c>
      <c r="AW48" s="4">
        <f t="shared" si="5"/>
        <v>104.00000000000001</v>
      </c>
    </row>
    <row r="49" spans="1:49" x14ac:dyDescent="0.25">
      <c r="A49" s="1">
        <v>1973</v>
      </c>
      <c r="B49">
        <v>1425.4</v>
      </c>
      <c r="C49">
        <v>820.2</v>
      </c>
      <c r="D49">
        <v>768.8</v>
      </c>
      <c r="E49">
        <v>51.4</v>
      </c>
      <c r="F49">
        <v>78.5</v>
      </c>
      <c r="G49">
        <v>46.1</v>
      </c>
      <c r="H49">
        <v>206.8</v>
      </c>
      <c r="I49" s="4">
        <f t="shared" si="0"/>
        <v>273.8</v>
      </c>
      <c r="J49">
        <f t="shared" si="6"/>
        <v>774.5</v>
      </c>
      <c r="K49">
        <v>526.1</v>
      </c>
      <c r="L49">
        <v>495.1</v>
      </c>
      <c r="M49">
        <f t="shared" si="1"/>
        <v>31</v>
      </c>
      <c r="N49">
        <v>4.8</v>
      </c>
      <c r="O49">
        <v>38.200000000000003</v>
      </c>
      <c r="P49">
        <v>163.1</v>
      </c>
      <c r="Q49">
        <v>80.5</v>
      </c>
      <c r="R49">
        <v>117.7</v>
      </c>
      <c r="S49">
        <v>74.099999999999994</v>
      </c>
      <c r="T49">
        <v>70.099999999999994</v>
      </c>
      <c r="U49">
        <f t="shared" si="2"/>
        <v>4</v>
      </c>
      <c r="V49">
        <v>18.600000000000001</v>
      </c>
      <c r="W49">
        <v>1</v>
      </c>
      <c r="X49">
        <v>0</v>
      </c>
      <c r="Y49">
        <v>19.2</v>
      </c>
      <c r="Z49">
        <v>112.5</v>
      </c>
      <c r="AA49">
        <v>0</v>
      </c>
      <c r="AB49">
        <v>0</v>
      </c>
      <c r="AC49">
        <v>0</v>
      </c>
      <c r="AD49">
        <v>0</v>
      </c>
      <c r="AE49">
        <v>0</v>
      </c>
      <c r="AF49">
        <v>0</v>
      </c>
      <c r="AG49" s="4">
        <f t="shared" si="3"/>
        <v>112.5</v>
      </c>
      <c r="AH49">
        <v>42.900000000000006</v>
      </c>
      <c r="AI49">
        <v>20.399999999999999</v>
      </c>
      <c r="AJ49">
        <v>19.5</v>
      </c>
      <c r="AK49">
        <v>1</v>
      </c>
      <c r="AL49">
        <v>0</v>
      </c>
      <c r="AM49">
        <v>0.8</v>
      </c>
      <c r="AN49">
        <v>20.2</v>
      </c>
      <c r="AO49" s="4">
        <f t="shared" si="4"/>
        <v>1.5000000000000071</v>
      </c>
      <c r="AP49">
        <v>315</v>
      </c>
      <c r="AQ49">
        <v>131.9</v>
      </c>
      <c r="AR49">
        <v>123.4</v>
      </c>
      <c r="AS49">
        <v>8.4</v>
      </c>
      <c r="AT49">
        <v>0.3</v>
      </c>
      <c r="AU49">
        <v>10.6</v>
      </c>
      <c r="AV49">
        <v>55.7</v>
      </c>
      <c r="AW49" s="4">
        <f t="shared" si="5"/>
        <v>116.49999999999999</v>
      </c>
    </row>
    <row r="50" spans="1:49" x14ac:dyDescent="0.25">
      <c r="A50" s="1">
        <v>1974</v>
      </c>
      <c r="B50">
        <v>1545.2</v>
      </c>
      <c r="C50">
        <v>889.6</v>
      </c>
      <c r="D50">
        <v>830</v>
      </c>
      <c r="E50">
        <v>59.5</v>
      </c>
      <c r="F50">
        <v>85.5</v>
      </c>
      <c r="G50">
        <v>51.7</v>
      </c>
      <c r="H50">
        <v>225.3</v>
      </c>
      <c r="I50" s="4">
        <f t="shared" si="0"/>
        <v>293.09999999999997</v>
      </c>
      <c r="J50">
        <f t="shared" si="6"/>
        <v>845.1</v>
      </c>
      <c r="K50">
        <v>577.29999999999995</v>
      </c>
      <c r="L50">
        <v>542.9</v>
      </c>
      <c r="M50">
        <f t="shared" si="1"/>
        <v>34.399999999999977</v>
      </c>
      <c r="N50">
        <v>4.5999999999999996</v>
      </c>
      <c r="O50">
        <v>42.6</v>
      </c>
      <c r="P50">
        <v>175.8</v>
      </c>
      <c r="Q50">
        <v>87.4</v>
      </c>
      <c r="R50">
        <v>128.4</v>
      </c>
      <c r="S50">
        <v>78.599999999999994</v>
      </c>
      <c r="T50">
        <v>74.400000000000006</v>
      </c>
      <c r="U50">
        <f t="shared" si="2"/>
        <v>4.1999999999999886</v>
      </c>
      <c r="V50">
        <v>19.5</v>
      </c>
      <c r="W50">
        <v>1.1000000000000001</v>
      </c>
      <c r="X50">
        <v>0</v>
      </c>
      <c r="Y50">
        <v>22.9</v>
      </c>
      <c r="Z50">
        <v>112.2</v>
      </c>
      <c r="AA50">
        <v>0</v>
      </c>
      <c r="AB50">
        <v>0</v>
      </c>
      <c r="AC50">
        <v>0</v>
      </c>
      <c r="AD50">
        <v>0</v>
      </c>
      <c r="AE50">
        <v>0</v>
      </c>
      <c r="AF50">
        <v>0</v>
      </c>
      <c r="AG50" s="4">
        <f t="shared" si="3"/>
        <v>112.2</v>
      </c>
      <c r="AH50">
        <v>46.9</v>
      </c>
      <c r="AI50">
        <v>23.1</v>
      </c>
      <c r="AJ50">
        <v>21.7</v>
      </c>
      <c r="AK50">
        <v>1.4</v>
      </c>
      <c r="AL50">
        <v>0</v>
      </c>
      <c r="AM50">
        <v>1</v>
      </c>
      <c r="AN50">
        <v>21.3</v>
      </c>
      <c r="AO50" s="4">
        <f t="shared" si="4"/>
        <v>1.4999999999999964</v>
      </c>
      <c r="AP50">
        <v>335.1</v>
      </c>
      <c r="AQ50">
        <v>150.30000000000001</v>
      </c>
      <c r="AR50">
        <v>139.5</v>
      </c>
      <c r="AS50">
        <v>10.8</v>
      </c>
      <c r="AT50">
        <v>0.2</v>
      </c>
      <c r="AU50">
        <v>10.7</v>
      </c>
      <c r="AV50">
        <v>63.8</v>
      </c>
      <c r="AW50" s="4">
        <f t="shared" si="5"/>
        <v>110.10000000000004</v>
      </c>
    </row>
    <row r="51" spans="1:49" x14ac:dyDescent="0.25">
      <c r="A51" s="1">
        <v>1975</v>
      </c>
      <c r="B51">
        <v>1684.9</v>
      </c>
      <c r="C51">
        <v>965.5</v>
      </c>
      <c r="D51">
        <v>898.3</v>
      </c>
      <c r="E51">
        <v>67.3</v>
      </c>
      <c r="F51">
        <v>93.7</v>
      </c>
      <c r="G51">
        <v>58</v>
      </c>
      <c r="H51">
        <v>248.4</v>
      </c>
      <c r="I51" s="4">
        <f t="shared" si="0"/>
        <v>319.30000000000007</v>
      </c>
      <c r="J51">
        <f t="shared" si="6"/>
        <v>899.90000000000009</v>
      </c>
      <c r="K51">
        <v>607.79999999999995</v>
      </c>
      <c r="L51">
        <v>569</v>
      </c>
      <c r="M51">
        <f t="shared" si="1"/>
        <v>38.799999999999955</v>
      </c>
      <c r="N51">
        <v>4.5999999999999996</v>
      </c>
      <c r="O51">
        <v>47.3</v>
      </c>
      <c r="P51">
        <v>193.8</v>
      </c>
      <c r="Q51">
        <v>93.7</v>
      </c>
      <c r="R51">
        <v>139.80000000000001</v>
      </c>
      <c r="S51">
        <v>84.5</v>
      </c>
      <c r="T51">
        <v>80.2</v>
      </c>
      <c r="U51">
        <f t="shared" si="2"/>
        <v>4.2999999999999972</v>
      </c>
      <c r="V51">
        <v>21.5</v>
      </c>
      <c r="W51">
        <v>1.1000000000000001</v>
      </c>
      <c r="X51">
        <v>0</v>
      </c>
      <c r="Y51">
        <v>24.4</v>
      </c>
      <c r="Z51">
        <v>118.2</v>
      </c>
      <c r="AA51">
        <v>0</v>
      </c>
      <c r="AB51">
        <v>0</v>
      </c>
      <c r="AC51">
        <v>0</v>
      </c>
      <c r="AD51">
        <v>0</v>
      </c>
      <c r="AE51">
        <v>0</v>
      </c>
      <c r="AF51">
        <v>0</v>
      </c>
      <c r="AG51" s="4">
        <f t="shared" si="3"/>
        <v>118.2</v>
      </c>
      <c r="AH51">
        <v>51</v>
      </c>
      <c r="AI51">
        <v>25.1</v>
      </c>
      <c r="AJ51">
        <v>23.3</v>
      </c>
      <c r="AK51">
        <v>1.8</v>
      </c>
      <c r="AL51">
        <v>0</v>
      </c>
      <c r="AM51">
        <v>1.1000000000000001</v>
      </c>
      <c r="AN51">
        <v>23.1</v>
      </c>
      <c r="AO51" s="4">
        <f t="shared" si="4"/>
        <v>1.6999999999999957</v>
      </c>
      <c r="AP51">
        <v>346.1</v>
      </c>
      <c r="AQ51">
        <v>154.30000000000001</v>
      </c>
      <c r="AR51">
        <v>142.5</v>
      </c>
      <c r="AS51">
        <v>11.8</v>
      </c>
      <c r="AT51">
        <v>0.2</v>
      </c>
      <c r="AU51">
        <v>10.6</v>
      </c>
      <c r="AV51">
        <v>70.7</v>
      </c>
      <c r="AW51" s="4">
        <f t="shared" si="5"/>
        <v>110.30000000000003</v>
      </c>
    </row>
    <row r="52" spans="1:49" x14ac:dyDescent="0.25">
      <c r="A52" s="1">
        <v>1976</v>
      </c>
      <c r="B52">
        <v>1873.4</v>
      </c>
      <c r="C52">
        <v>1087.3</v>
      </c>
      <c r="D52">
        <v>1014.7</v>
      </c>
      <c r="E52">
        <v>72.599999999999994</v>
      </c>
      <c r="F52">
        <v>101.7</v>
      </c>
      <c r="G52">
        <v>63.2</v>
      </c>
      <c r="H52">
        <v>265.3</v>
      </c>
      <c r="I52" s="4">
        <f t="shared" si="0"/>
        <v>355.90000000000003</v>
      </c>
      <c r="J52">
        <f t="shared" si="6"/>
        <v>996.8</v>
      </c>
      <c r="K52">
        <v>682.8</v>
      </c>
      <c r="L52">
        <v>640</v>
      </c>
      <c r="M52">
        <f t="shared" si="1"/>
        <v>42.799999999999955</v>
      </c>
      <c r="N52">
        <v>5.4</v>
      </c>
      <c r="O52">
        <v>51.6</v>
      </c>
      <c r="P52">
        <v>207.1</v>
      </c>
      <c r="Q52">
        <v>101.5</v>
      </c>
      <c r="R52">
        <v>150.4</v>
      </c>
      <c r="S52">
        <v>91.4</v>
      </c>
      <c r="T52">
        <v>86.7</v>
      </c>
      <c r="U52">
        <f t="shared" si="2"/>
        <v>4.7000000000000028</v>
      </c>
      <c r="V52">
        <v>24.2</v>
      </c>
      <c r="W52">
        <v>1.2</v>
      </c>
      <c r="X52">
        <v>0</v>
      </c>
      <c r="Y52">
        <v>26</v>
      </c>
      <c r="Z52">
        <v>131</v>
      </c>
      <c r="AA52">
        <v>0</v>
      </c>
      <c r="AB52">
        <v>0</v>
      </c>
      <c r="AC52">
        <v>0</v>
      </c>
      <c r="AD52">
        <v>0</v>
      </c>
      <c r="AE52">
        <v>0</v>
      </c>
      <c r="AF52">
        <v>0</v>
      </c>
      <c r="AG52" s="4">
        <f t="shared" si="3"/>
        <v>131</v>
      </c>
      <c r="AH52">
        <v>57.6</v>
      </c>
      <c r="AI52">
        <v>29</v>
      </c>
      <c r="AJ52">
        <v>26.9</v>
      </c>
      <c r="AK52">
        <v>2.1</v>
      </c>
      <c r="AL52">
        <v>0</v>
      </c>
      <c r="AM52">
        <v>1.3</v>
      </c>
      <c r="AN52">
        <v>25.3</v>
      </c>
      <c r="AO52" s="4">
        <f t="shared" si="4"/>
        <v>2</v>
      </c>
      <c r="AP52">
        <v>393</v>
      </c>
      <c r="AQ52">
        <v>172.4</v>
      </c>
      <c r="AR52">
        <v>159.4</v>
      </c>
      <c r="AS52">
        <v>13</v>
      </c>
      <c r="AT52">
        <v>0.2</v>
      </c>
      <c r="AU52">
        <v>11.6</v>
      </c>
      <c r="AV52">
        <v>74.599999999999994</v>
      </c>
      <c r="AW52" s="4">
        <f t="shared" si="5"/>
        <v>134.20000000000002</v>
      </c>
    </row>
    <row r="53" spans="1:49" x14ac:dyDescent="0.25">
      <c r="A53" s="1">
        <v>1977</v>
      </c>
      <c r="B53">
        <v>2081.8000000000002</v>
      </c>
      <c r="C53">
        <v>1232.5</v>
      </c>
      <c r="D53">
        <v>1147.4000000000001</v>
      </c>
      <c r="E53">
        <v>85.1</v>
      </c>
      <c r="F53">
        <v>110.7</v>
      </c>
      <c r="G53">
        <v>69.2</v>
      </c>
      <c r="H53">
        <v>285.7</v>
      </c>
      <c r="I53" s="4">
        <f t="shared" si="0"/>
        <v>383.7000000000001</v>
      </c>
      <c r="J53">
        <f t="shared" si="6"/>
        <v>1109.4000000000001</v>
      </c>
      <c r="K53">
        <v>771.7</v>
      </c>
      <c r="L53">
        <v>723.3</v>
      </c>
      <c r="M53">
        <f t="shared" si="1"/>
        <v>48.400000000000091</v>
      </c>
      <c r="N53">
        <v>5.9</v>
      </c>
      <c r="O53">
        <v>56.4</v>
      </c>
      <c r="P53">
        <v>223</v>
      </c>
      <c r="Q53">
        <v>108.8</v>
      </c>
      <c r="R53">
        <v>160.69999999999999</v>
      </c>
      <c r="S53">
        <v>100</v>
      </c>
      <c r="T53">
        <v>94.6</v>
      </c>
      <c r="U53">
        <f t="shared" si="2"/>
        <v>5.4000000000000057</v>
      </c>
      <c r="V53">
        <v>26.9</v>
      </c>
      <c r="W53">
        <v>1.3</v>
      </c>
      <c r="X53">
        <v>0</v>
      </c>
      <c r="Y53">
        <v>26.4</v>
      </c>
      <c r="Z53">
        <v>144.5</v>
      </c>
      <c r="AA53">
        <v>0</v>
      </c>
      <c r="AB53">
        <v>0</v>
      </c>
      <c r="AC53">
        <v>0</v>
      </c>
      <c r="AD53">
        <v>0</v>
      </c>
      <c r="AE53">
        <v>0</v>
      </c>
      <c r="AF53">
        <v>0</v>
      </c>
      <c r="AG53" s="4">
        <f t="shared" si="3"/>
        <v>144.5</v>
      </c>
      <c r="AH53">
        <v>63.6</v>
      </c>
      <c r="AI53">
        <v>32.5</v>
      </c>
      <c r="AJ53">
        <v>30.5</v>
      </c>
      <c r="AK53">
        <v>2</v>
      </c>
      <c r="AL53">
        <v>0</v>
      </c>
      <c r="AM53">
        <v>1.5</v>
      </c>
      <c r="AN53">
        <v>27.7</v>
      </c>
      <c r="AO53" s="4">
        <f t="shared" si="4"/>
        <v>1.9000000000000021</v>
      </c>
      <c r="AP53">
        <v>463.8</v>
      </c>
      <c r="AQ53">
        <v>204.5</v>
      </c>
      <c r="AR53">
        <v>190</v>
      </c>
      <c r="AS53">
        <v>14.5</v>
      </c>
      <c r="AT53">
        <v>0.2</v>
      </c>
      <c r="AU53">
        <v>13.3</v>
      </c>
      <c r="AV53">
        <v>77.900000000000006</v>
      </c>
      <c r="AW53" s="4">
        <f t="shared" si="5"/>
        <v>167.9</v>
      </c>
    </row>
    <row r="54" spans="1:49" x14ac:dyDescent="0.25">
      <c r="A54" s="1">
        <v>1978</v>
      </c>
      <c r="B54">
        <v>2351.6</v>
      </c>
      <c r="C54">
        <v>1406.9</v>
      </c>
      <c r="D54">
        <v>1303.9000000000001</v>
      </c>
      <c r="E54">
        <v>103</v>
      </c>
      <c r="F54">
        <v>124.8</v>
      </c>
      <c r="G54">
        <v>77.3</v>
      </c>
      <c r="H54">
        <v>311.3</v>
      </c>
      <c r="I54" s="4">
        <f t="shared" si="0"/>
        <v>431.2999999999999</v>
      </c>
      <c r="J54">
        <f t="shared" si="6"/>
        <v>1253.9000000000001</v>
      </c>
      <c r="K54">
        <v>884.7</v>
      </c>
      <c r="L54">
        <v>829.5</v>
      </c>
      <c r="M54">
        <f t="shared" si="1"/>
        <v>55.200000000000045</v>
      </c>
      <c r="N54">
        <v>6.5</v>
      </c>
      <c r="O54">
        <v>63</v>
      </c>
      <c r="P54">
        <v>242.8</v>
      </c>
      <c r="Q54">
        <v>119.9</v>
      </c>
      <c r="R54">
        <v>172.4</v>
      </c>
      <c r="S54">
        <v>108.7</v>
      </c>
      <c r="T54">
        <v>102.7</v>
      </c>
      <c r="U54">
        <f t="shared" si="2"/>
        <v>6</v>
      </c>
      <c r="V54">
        <v>27.6</v>
      </c>
      <c r="W54">
        <v>1.3</v>
      </c>
      <c r="X54">
        <v>0</v>
      </c>
      <c r="Y54">
        <v>26.8</v>
      </c>
      <c r="Z54">
        <v>166</v>
      </c>
      <c r="AA54">
        <v>0</v>
      </c>
      <c r="AB54">
        <v>0</v>
      </c>
      <c r="AC54">
        <v>0</v>
      </c>
      <c r="AD54">
        <v>0</v>
      </c>
      <c r="AE54">
        <v>0</v>
      </c>
      <c r="AF54">
        <v>0</v>
      </c>
      <c r="AG54" s="4">
        <f t="shared" si="3"/>
        <v>166</v>
      </c>
      <c r="AH54">
        <v>71.2</v>
      </c>
      <c r="AI54">
        <v>36.200000000000003</v>
      </c>
      <c r="AJ54">
        <v>34</v>
      </c>
      <c r="AK54">
        <v>2.2000000000000002</v>
      </c>
      <c r="AL54">
        <v>0</v>
      </c>
      <c r="AM54">
        <v>1.8</v>
      </c>
      <c r="AN54">
        <v>30.8</v>
      </c>
      <c r="AO54" s="4">
        <f t="shared" si="4"/>
        <v>2.4000000000000021</v>
      </c>
      <c r="AP54">
        <v>553.1</v>
      </c>
      <c r="AQ54">
        <v>248</v>
      </c>
      <c r="AR54">
        <v>229.2</v>
      </c>
      <c r="AS54">
        <v>18.8</v>
      </c>
      <c r="AT54">
        <v>0.2</v>
      </c>
      <c r="AU54">
        <v>14.6</v>
      </c>
      <c r="AV54">
        <v>86.5</v>
      </c>
      <c r="AW54" s="4">
        <f t="shared" si="5"/>
        <v>203.8</v>
      </c>
    </row>
    <row r="55" spans="1:49" x14ac:dyDescent="0.25">
      <c r="A55" s="1">
        <v>1979</v>
      </c>
      <c r="B55">
        <v>2627.3</v>
      </c>
      <c r="C55">
        <v>1564.3</v>
      </c>
      <c r="D55">
        <v>1450.3</v>
      </c>
      <c r="E55">
        <v>114</v>
      </c>
      <c r="F55">
        <v>139.5</v>
      </c>
      <c r="G55">
        <v>86.9</v>
      </c>
      <c r="H55">
        <v>338.2</v>
      </c>
      <c r="I55" s="4">
        <f t="shared" si="0"/>
        <v>498.40000000000026</v>
      </c>
      <c r="J55">
        <f t="shared" si="6"/>
        <v>1406.8000000000002</v>
      </c>
      <c r="K55">
        <v>1004.4</v>
      </c>
      <c r="L55">
        <v>942.4</v>
      </c>
      <c r="M55">
        <f t="shared" si="1"/>
        <v>62</v>
      </c>
      <c r="N55">
        <v>6.4</v>
      </c>
      <c r="O55">
        <v>70.5</v>
      </c>
      <c r="P55">
        <v>262.60000000000002</v>
      </c>
      <c r="Q55">
        <v>133.4</v>
      </c>
      <c r="R55">
        <v>184.4</v>
      </c>
      <c r="S55">
        <v>115</v>
      </c>
      <c r="T55">
        <v>108.8</v>
      </c>
      <c r="U55">
        <f t="shared" si="2"/>
        <v>6.2000000000000028</v>
      </c>
      <c r="V55">
        <v>27.9</v>
      </c>
      <c r="W55">
        <v>1.3</v>
      </c>
      <c r="X55">
        <v>0</v>
      </c>
      <c r="Y55">
        <v>29.3</v>
      </c>
      <c r="Z55">
        <v>179.4</v>
      </c>
      <c r="AA55">
        <v>0</v>
      </c>
      <c r="AB55">
        <v>0</v>
      </c>
      <c r="AC55">
        <v>0</v>
      </c>
      <c r="AD55">
        <v>0</v>
      </c>
      <c r="AE55">
        <v>0</v>
      </c>
      <c r="AF55">
        <v>0</v>
      </c>
      <c r="AG55" s="4">
        <f t="shared" si="3"/>
        <v>179.4</v>
      </c>
      <c r="AH55">
        <v>82.9</v>
      </c>
      <c r="AI55">
        <v>42.9</v>
      </c>
      <c r="AJ55">
        <v>40.200000000000003</v>
      </c>
      <c r="AK55">
        <v>2.7</v>
      </c>
      <c r="AL55">
        <v>0</v>
      </c>
      <c r="AM55">
        <v>2.1</v>
      </c>
      <c r="AN55">
        <v>34.700000000000003</v>
      </c>
      <c r="AO55" s="4">
        <f t="shared" si="4"/>
        <v>3.2000000000000028</v>
      </c>
      <c r="AP55">
        <v>637.1</v>
      </c>
      <c r="AQ55">
        <v>294.3</v>
      </c>
      <c r="AR55">
        <v>270.7</v>
      </c>
      <c r="AS55">
        <v>23.5</v>
      </c>
      <c r="AT55">
        <v>0.6</v>
      </c>
      <c r="AU55">
        <v>15.8</v>
      </c>
      <c r="AV55">
        <v>98.6</v>
      </c>
      <c r="AW55" s="4">
        <f t="shared" si="5"/>
        <v>227.79999999999998</v>
      </c>
    </row>
    <row r="56" spans="1:49" x14ac:dyDescent="0.25">
      <c r="A56" s="1">
        <v>1980</v>
      </c>
      <c r="B56">
        <v>2857.3</v>
      </c>
      <c r="C56">
        <v>1702.2</v>
      </c>
      <c r="D56">
        <v>1574.4</v>
      </c>
      <c r="E56">
        <v>127.9</v>
      </c>
      <c r="F56">
        <v>158.80000000000001</v>
      </c>
      <c r="G56">
        <v>99.3</v>
      </c>
      <c r="H56">
        <v>373.4</v>
      </c>
      <c r="I56" s="4">
        <f t="shared" si="0"/>
        <v>523.60000000000025</v>
      </c>
      <c r="J56">
        <f t="shared" si="6"/>
        <v>1541.8999999999999</v>
      </c>
      <c r="K56">
        <v>1102</v>
      </c>
      <c r="L56">
        <v>1030.7</v>
      </c>
      <c r="M56">
        <f t="shared" si="1"/>
        <v>71.299999999999955</v>
      </c>
      <c r="N56">
        <v>6.1</v>
      </c>
      <c r="O56">
        <v>80.400000000000006</v>
      </c>
      <c r="P56">
        <v>288.60000000000002</v>
      </c>
      <c r="Q56">
        <v>145.19999999999999</v>
      </c>
      <c r="R56">
        <v>204.5</v>
      </c>
      <c r="S56">
        <v>128.6</v>
      </c>
      <c r="T56">
        <v>121.5</v>
      </c>
      <c r="U56">
        <f t="shared" si="2"/>
        <v>7.0999999999999943</v>
      </c>
      <c r="V56">
        <v>30.1</v>
      </c>
      <c r="W56">
        <v>1.4</v>
      </c>
      <c r="X56">
        <v>0</v>
      </c>
      <c r="Y56">
        <v>32.4</v>
      </c>
      <c r="Z56">
        <v>171.6</v>
      </c>
      <c r="AA56">
        <v>0</v>
      </c>
      <c r="AB56">
        <v>0</v>
      </c>
      <c r="AC56">
        <v>0</v>
      </c>
      <c r="AD56">
        <v>0</v>
      </c>
      <c r="AE56">
        <v>0</v>
      </c>
      <c r="AF56">
        <v>0</v>
      </c>
      <c r="AG56" s="4">
        <f t="shared" si="3"/>
        <v>171.6</v>
      </c>
      <c r="AH56">
        <v>93.7</v>
      </c>
      <c r="AI56">
        <v>48.5</v>
      </c>
      <c r="AJ56">
        <v>45.5</v>
      </c>
      <c r="AK56">
        <v>3</v>
      </c>
      <c r="AL56">
        <v>0</v>
      </c>
      <c r="AM56">
        <v>2.4</v>
      </c>
      <c r="AN56">
        <v>39.200000000000003</v>
      </c>
      <c r="AO56" s="4">
        <f t="shared" si="4"/>
        <v>3.6000000000000014</v>
      </c>
      <c r="AP56">
        <v>666.3</v>
      </c>
      <c r="AQ56">
        <v>323.60000000000002</v>
      </c>
      <c r="AR56">
        <v>295</v>
      </c>
      <c r="AS56">
        <v>28.6</v>
      </c>
      <c r="AT56">
        <v>0.6</v>
      </c>
      <c r="AU56">
        <v>17.100000000000001</v>
      </c>
      <c r="AV56">
        <v>110.7</v>
      </c>
      <c r="AW56" s="4">
        <f t="shared" si="5"/>
        <v>214.2999999999999</v>
      </c>
    </row>
    <row r="57" spans="1:49" x14ac:dyDescent="0.25">
      <c r="A57" s="1">
        <v>1981</v>
      </c>
      <c r="B57">
        <v>3207</v>
      </c>
      <c r="C57">
        <v>1934.8</v>
      </c>
      <c r="D57">
        <v>1788.7</v>
      </c>
      <c r="E57">
        <v>146.1</v>
      </c>
      <c r="F57">
        <v>179.2</v>
      </c>
      <c r="G57">
        <v>112.4</v>
      </c>
      <c r="H57">
        <v>413.5</v>
      </c>
      <c r="I57" s="4">
        <f t="shared" si="0"/>
        <v>567.1</v>
      </c>
      <c r="J57">
        <f t="shared" si="6"/>
        <v>1702.1000000000001</v>
      </c>
      <c r="K57">
        <v>1220.5999999999999</v>
      </c>
      <c r="L57">
        <v>1139.9000000000001</v>
      </c>
      <c r="M57">
        <f t="shared" si="1"/>
        <v>80.699999999999818</v>
      </c>
      <c r="N57">
        <v>6.2</v>
      </c>
      <c r="O57">
        <v>90.7</v>
      </c>
      <c r="P57">
        <v>318.10000000000002</v>
      </c>
      <c r="Q57">
        <v>157.19999999999999</v>
      </c>
      <c r="R57">
        <v>241</v>
      </c>
      <c r="S57">
        <v>154.4</v>
      </c>
      <c r="T57">
        <v>146.69999999999999</v>
      </c>
      <c r="U57">
        <f t="shared" si="2"/>
        <v>7.7000000000000171</v>
      </c>
      <c r="V57">
        <v>33.799999999999997</v>
      </c>
      <c r="W57">
        <v>1.5</v>
      </c>
      <c r="X57">
        <v>0</v>
      </c>
      <c r="Y57">
        <v>37.1</v>
      </c>
      <c r="Z57">
        <v>179.7</v>
      </c>
      <c r="AA57">
        <v>0</v>
      </c>
      <c r="AB57">
        <v>0</v>
      </c>
      <c r="AC57">
        <v>0</v>
      </c>
      <c r="AD57">
        <v>0</v>
      </c>
      <c r="AE57">
        <v>0</v>
      </c>
      <c r="AF57">
        <v>0</v>
      </c>
      <c r="AG57" s="4">
        <f t="shared" si="3"/>
        <v>179.7</v>
      </c>
      <c r="AH57">
        <v>109.5</v>
      </c>
      <c r="AI57">
        <v>57.8</v>
      </c>
      <c r="AJ57">
        <v>54.5</v>
      </c>
      <c r="AK57">
        <v>3.4</v>
      </c>
      <c r="AL57">
        <v>0</v>
      </c>
      <c r="AM57">
        <v>2.8</v>
      </c>
      <c r="AN57">
        <v>44.6</v>
      </c>
      <c r="AO57" s="4">
        <f t="shared" si="4"/>
        <v>4.3000000000000043</v>
      </c>
      <c r="AP57">
        <v>742.9</v>
      </c>
      <c r="AQ57">
        <v>371.1</v>
      </c>
      <c r="AR57">
        <v>337.4</v>
      </c>
      <c r="AS57">
        <v>33.6</v>
      </c>
      <c r="AT57">
        <v>0.8</v>
      </c>
      <c r="AU57">
        <v>18.8</v>
      </c>
      <c r="AV57">
        <v>120.7</v>
      </c>
      <c r="AW57" s="4">
        <f t="shared" si="5"/>
        <v>231.49999999999994</v>
      </c>
    </row>
    <row r="58" spans="1:49" x14ac:dyDescent="0.25">
      <c r="A58" s="1">
        <v>1982</v>
      </c>
      <c r="B58">
        <v>3343.8</v>
      </c>
      <c r="C58">
        <v>2018.4</v>
      </c>
      <c r="D58">
        <v>1854.7</v>
      </c>
      <c r="E58">
        <v>163.69999999999999</v>
      </c>
      <c r="F58">
        <v>198.2</v>
      </c>
      <c r="G58">
        <v>125.6</v>
      </c>
      <c r="H58">
        <v>451.4</v>
      </c>
      <c r="I58" s="4">
        <f t="shared" si="0"/>
        <v>550.20000000000005</v>
      </c>
      <c r="J58">
        <f t="shared" si="6"/>
        <v>1792.1</v>
      </c>
      <c r="K58">
        <v>1275.0999999999999</v>
      </c>
      <c r="L58">
        <v>1183.3</v>
      </c>
      <c r="M58">
        <f t="shared" si="1"/>
        <v>91.799999999999955</v>
      </c>
      <c r="N58">
        <v>6.3</v>
      </c>
      <c r="O58">
        <v>101.1</v>
      </c>
      <c r="P58">
        <v>345.6</v>
      </c>
      <c r="Q58">
        <v>165.1</v>
      </c>
      <c r="R58">
        <v>245.20000000000002</v>
      </c>
      <c r="S58">
        <v>161.30000000000001</v>
      </c>
      <c r="T58">
        <v>152.9</v>
      </c>
      <c r="U58">
        <f t="shared" si="2"/>
        <v>8.4000000000000057</v>
      </c>
      <c r="V58">
        <v>36.700000000000003</v>
      </c>
      <c r="W58">
        <v>1.7</v>
      </c>
      <c r="X58">
        <v>0</v>
      </c>
      <c r="Y58">
        <v>28.9</v>
      </c>
      <c r="Z58">
        <v>171.2</v>
      </c>
      <c r="AA58">
        <v>0</v>
      </c>
      <c r="AB58">
        <v>0</v>
      </c>
      <c r="AC58">
        <v>0</v>
      </c>
      <c r="AD58">
        <v>0</v>
      </c>
      <c r="AE58">
        <v>0</v>
      </c>
      <c r="AF58">
        <v>0</v>
      </c>
      <c r="AG58" s="4">
        <f t="shared" si="3"/>
        <v>171.2</v>
      </c>
      <c r="AH58">
        <v>122.10000000000001</v>
      </c>
      <c r="AI58">
        <v>65.599999999999994</v>
      </c>
      <c r="AJ58">
        <v>61.1</v>
      </c>
      <c r="AK58">
        <v>4.5</v>
      </c>
      <c r="AL58">
        <v>0</v>
      </c>
      <c r="AM58">
        <v>3</v>
      </c>
      <c r="AN58">
        <v>49.1</v>
      </c>
      <c r="AO58" s="4">
        <f t="shared" si="4"/>
        <v>4.4000000000000128</v>
      </c>
      <c r="AP58">
        <v>744.7</v>
      </c>
      <c r="AQ58">
        <v>379.6</v>
      </c>
      <c r="AR58">
        <v>342.2</v>
      </c>
      <c r="AS58">
        <v>37.4</v>
      </c>
      <c r="AT58">
        <v>1.1000000000000001</v>
      </c>
      <c r="AU58">
        <v>22.1</v>
      </c>
      <c r="AV58">
        <v>130.30000000000001</v>
      </c>
      <c r="AW58" s="4">
        <f t="shared" si="5"/>
        <v>211.59999999999997</v>
      </c>
    </row>
    <row r="59" spans="1:49" x14ac:dyDescent="0.25">
      <c r="A59" s="1">
        <v>1983</v>
      </c>
      <c r="B59">
        <v>3634</v>
      </c>
      <c r="C59">
        <v>2172.4</v>
      </c>
      <c r="D59">
        <v>1985.8</v>
      </c>
      <c r="E59">
        <v>186.6</v>
      </c>
      <c r="F59">
        <v>213.6</v>
      </c>
      <c r="G59">
        <v>138.9</v>
      </c>
      <c r="H59">
        <v>479.7</v>
      </c>
      <c r="I59" s="4">
        <f t="shared" si="0"/>
        <v>629.39999999999986</v>
      </c>
      <c r="J59">
        <f t="shared" si="6"/>
        <v>1900.8999999999999</v>
      </c>
      <c r="K59">
        <v>1353</v>
      </c>
      <c r="L59">
        <v>1250.0999999999999</v>
      </c>
      <c r="M59">
        <f t="shared" si="1"/>
        <v>102.90000000000009</v>
      </c>
      <c r="N59">
        <v>6.3</v>
      </c>
      <c r="O59">
        <v>111.8</v>
      </c>
      <c r="P59">
        <v>367.3</v>
      </c>
      <c r="Q59">
        <v>174.3</v>
      </c>
      <c r="R59">
        <v>263.7</v>
      </c>
      <c r="S59">
        <v>177.4</v>
      </c>
      <c r="T59">
        <v>168</v>
      </c>
      <c r="U59">
        <f t="shared" si="2"/>
        <v>9.4000000000000057</v>
      </c>
      <c r="V59">
        <v>39</v>
      </c>
      <c r="W59">
        <v>1.8</v>
      </c>
      <c r="X59">
        <v>0</v>
      </c>
      <c r="Y59">
        <v>25.9</v>
      </c>
      <c r="Z59">
        <v>186.3</v>
      </c>
      <c r="AA59">
        <v>0</v>
      </c>
      <c r="AB59">
        <v>0</v>
      </c>
      <c r="AC59">
        <v>0</v>
      </c>
      <c r="AD59">
        <v>0</v>
      </c>
      <c r="AE59">
        <v>0</v>
      </c>
      <c r="AF59">
        <v>0</v>
      </c>
      <c r="AG59" s="4">
        <f t="shared" si="3"/>
        <v>186.3</v>
      </c>
      <c r="AH59">
        <v>136.19999999999999</v>
      </c>
      <c r="AI59">
        <v>73.5</v>
      </c>
      <c r="AJ59">
        <v>68.2</v>
      </c>
      <c r="AK59">
        <v>5.3</v>
      </c>
      <c r="AL59">
        <v>0</v>
      </c>
      <c r="AM59">
        <v>3.2</v>
      </c>
      <c r="AN59">
        <v>54.7</v>
      </c>
      <c r="AO59" s="4">
        <f t="shared" si="4"/>
        <v>4.7999999999999829</v>
      </c>
      <c r="AP59">
        <v>805.8</v>
      </c>
      <c r="AQ59">
        <v>381.6</v>
      </c>
      <c r="AR59">
        <v>340</v>
      </c>
      <c r="AS59">
        <v>41.6</v>
      </c>
      <c r="AT59">
        <v>1</v>
      </c>
      <c r="AU59">
        <v>24.4</v>
      </c>
      <c r="AV59">
        <v>145</v>
      </c>
      <c r="AW59" s="4">
        <f t="shared" si="5"/>
        <v>253.79999999999995</v>
      </c>
    </row>
    <row r="60" spans="1:49" x14ac:dyDescent="0.25">
      <c r="A60" s="1">
        <v>1984</v>
      </c>
      <c r="B60">
        <v>4037.6</v>
      </c>
      <c r="C60">
        <v>2434.6</v>
      </c>
      <c r="D60">
        <v>2225.9</v>
      </c>
      <c r="E60">
        <v>208.8</v>
      </c>
      <c r="F60">
        <v>230.9</v>
      </c>
      <c r="G60">
        <v>152.80000000000001</v>
      </c>
      <c r="H60">
        <v>517.1</v>
      </c>
      <c r="I60" s="4">
        <f t="shared" si="0"/>
        <v>702.19999999999993</v>
      </c>
      <c r="J60">
        <f t="shared" si="6"/>
        <v>2093.5</v>
      </c>
      <c r="K60">
        <v>1501.1</v>
      </c>
      <c r="L60">
        <v>1388.2</v>
      </c>
      <c r="M60">
        <f t="shared" si="1"/>
        <v>112.89999999999986</v>
      </c>
      <c r="N60">
        <v>7.3</v>
      </c>
      <c r="O60">
        <v>122.6</v>
      </c>
      <c r="P60">
        <v>394.3</v>
      </c>
      <c r="Q60">
        <v>190.8</v>
      </c>
      <c r="R60">
        <v>297.89999999999998</v>
      </c>
      <c r="S60">
        <v>195.6</v>
      </c>
      <c r="T60">
        <v>185</v>
      </c>
      <c r="U60">
        <f t="shared" si="2"/>
        <v>10.599999999999994</v>
      </c>
      <c r="V60">
        <v>41.9</v>
      </c>
      <c r="W60">
        <v>2</v>
      </c>
      <c r="X60">
        <v>0</v>
      </c>
      <c r="Y60">
        <v>31.5</v>
      </c>
      <c r="Z60">
        <v>228.2</v>
      </c>
      <c r="AA60">
        <v>0</v>
      </c>
      <c r="AB60">
        <v>0</v>
      </c>
      <c r="AC60">
        <v>0</v>
      </c>
      <c r="AD60">
        <v>0</v>
      </c>
      <c r="AE60">
        <v>0</v>
      </c>
      <c r="AF60">
        <v>0</v>
      </c>
      <c r="AG60" s="4">
        <f t="shared" si="3"/>
        <v>228.2</v>
      </c>
      <c r="AH60">
        <v>156.9</v>
      </c>
      <c r="AI60">
        <v>86.1</v>
      </c>
      <c r="AJ60">
        <v>79.8</v>
      </c>
      <c r="AK60">
        <v>6.2</v>
      </c>
      <c r="AL60">
        <v>0</v>
      </c>
      <c r="AM60">
        <v>3.4</v>
      </c>
      <c r="AN60">
        <v>61.6</v>
      </c>
      <c r="AO60" s="4">
        <f t="shared" si="4"/>
        <v>5.8000000000000043</v>
      </c>
      <c r="AP60">
        <v>940.4</v>
      </c>
      <c r="AQ60">
        <v>450.1</v>
      </c>
      <c r="AR60">
        <v>398.5</v>
      </c>
      <c r="AS60">
        <v>51.6</v>
      </c>
      <c r="AT60">
        <v>1.4</v>
      </c>
      <c r="AU60">
        <v>26.4</v>
      </c>
      <c r="AV60">
        <v>165.1</v>
      </c>
      <c r="AW60" s="4">
        <f t="shared" si="5"/>
        <v>297.39999999999998</v>
      </c>
    </row>
    <row r="61" spans="1:49" x14ac:dyDescent="0.25">
      <c r="A61" s="1">
        <v>1985</v>
      </c>
      <c r="B61">
        <v>4339</v>
      </c>
      <c r="C61">
        <v>2601.3000000000002</v>
      </c>
      <c r="D61">
        <v>2369</v>
      </c>
      <c r="E61">
        <v>232.3</v>
      </c>
      <c r="F61">
        <v>248.2</v>
      </c>
      <c r="G61">
        <v>163.6</v>
      </c>
      <c r="H61">
        <v>557.5</v>
      </c>
      <c r="I61" s="4">
        <f t="shared" si="0"/>
        <v>768.39999999999986</v>
      </c>
      <c r="J61">
        <f t="shared" si="6"/>
        <v>2255.2000000000003</v>
      </c>
      <c r="K61">
        <v>1615.9</v>
      </c>
      <c r="L61">
        <v>1490.1</v>
      </c>
      <c r="M61">
        <f t="shared" si="1"/>
        <v>125.80000000000018</v>
      </c>
      <c r="N61">
        <v>7.3</v>
      </c>
      <c r="O61">
        <v>132.19999999999999</v>
      </c>
      <c r="P61">
        <v>426.6</v>
      </c>
      <c r="Q61">
        <v>205.4</v>
      </c>
      <c r="R61">
        <v>320.80000000000007</v>
      </c>
      <c r="S61">
        <v>209</v>
      </c>
      <c r="T61">
        <v>196.6</v>
      </c>
      <c r="U61">
        <f t="shared" si="2"/>
        <v>12.400000000000006</v>
      </c>
      <c r="V61">
        <v>44.3</v>
      </c>
      <c r="W61">
        <v>2.1</v>
      </c>
      <c r="X61">
        <v>0</v>
      </c>
      <c r="Y61">
        <v>34.5</v>
      </c>
      <c r="Z61">
        <v>241.1</v>
      </c>
      <c r="AA61">
        <v>0</v>
      </c>
      <c r="AB61">
        <v>0</v>
      </c>
      <c r="AC61">
        <v>0</v>
      </c>
      <c r="AD61">
        <v>0</v>
      </c>
      <c r="AE61">
        <v>0</v>
      </c>
      <c r="AF61">
        <v>0</v>
      </c>
      <c r="AG61" s="4">
        <f t="shared" si="3"/>
        <v>241.1</v>
      </c>
      <c r="AH61">
        <v>176</v>
      </c>
      <c r="AI61">
        <v>95.3</v>
      </c>
      <c r="AJ61">
        <v>88.1</v>
      </c>
      <c r="AK61">
        <v>7.1</v>
      </c>
      <c r="AL61">
        <v>0</v>
      </c>
      <c r="AM61">
        <v>3.7</v>
      </c>
      <c r="AN61">
        <v>70.400000000000006</v>
      </c>
      <c r="AO61" s="4">
        <f t="shared" si="4"/>
        <v>6.5999999999999943</v>
      </c>
      <c r="AP61">
        <v>1021.3</v>
      </c>
      <c r="AQ61">
        <v>485</v>
      </c>
      <c r="AR61">
        <v>425.4</v>
      </c>
      <c r="AS61">
        <v>59.5</v>
      </c>
      <c r="AT61">
        <v>2</v>
      </c>
      <c r="AU61">
        <v>27</v>
      </c>
      <c r="AV61">
        <v>188.8</v>
      </c>
      <c r="AW61" s="4">
        <f t="shared" si="5"/>
        <v>318.49999999999994</v>
      </c>
    </row>
    <row r="62" spans="1:49" x14ac:dyDescent="0.25">
      <c r="A62" s="1">
        <v>1986</v>
      </c>
      <c r="B62">
        <v>4579.6000000000004</v>
      </c>
      <c r="C62">
        <v>2706.6</v>
      </c>
      <c r="D62">
        <v>2464.6999999999998</v>
      </c>
      <c r="E62">
        <v>241.9</v>
      </c>
      <c r="F62">
        <v>268.39999999999998</v>
      </c>
      <c r="G62">
        <v>178.6</v>
      </c>
      <c r="H62">
        <v>593.29999999999995</v>
      </c>
      <c r="I62" s="4">
        <f t="shared" si="0"/>
        <v>832.7000000000005</v>
      </c>
      <c r="J62">
        <f t="shared" si="6"/>
        <v>2399.5</v>
      </c>
      <c r="K62">
        <v>1723.4</v>
      </c>
      <c r="L62">
        <v>1578.2</v>
      </c>
      <c r="M62">
        <f t="shared" si="1"/>
        <v>145.20000000000005</v>
      </c>
      <c r="N62">
        <v>7.7</v>
      </c>
      <c r="O62">
        <v>144.4</v>
      </c>
      <c r="P62">
        <v>453.3</v>
      </c>
      <c r="Q62">
        <v>215.1</v>
      </c>
      <c r="R62">
        <v>334.5</v>
      </c>
      <c r="S62">
        <v>219.6</v>
      </c>
      <c r="T62">
        <v>204.6</v>
      </c>
      <c r="U62">
        <f t="shared" si="2"/>
        <v>15</v>
      </c>
      <c r="V62">
        <v>48.2</v>
      </c>
      <c r="W62">
        <v>2.2000000000000002</v>
      </c>
      <c r="X62">
        <v>0</v>
      </c>
      <c r="Y62">
        <v>35</v>
      </c>
      <c r="Z62">
        <v>256.5</v>
      </c>
      <c r="AA62">
        <v>0</v>
      </c>
      <c r="AB62">
        <v>0</v>
      </c>
      <c r="AC62">
        <v>0</v>
      </c>
      <c r="AD62">
        <v>0</v>
      </c>
      <c r="AE62">
        <v>0</v>
      </c>
      <c r="AF62">
        <v>0</v>
      </c>
      <c r="AG62" s="4">
        <f t="shared" si="3"/>
        <v>256.5</v>
      </c>
      <c r="AH62">
        <v>188.3</v>
      </c>
      <c r="AI62">
        <v>102</v>
      </c>
      <c r="AJ62">
        <v>94</v>
      </c>
      <c r="AK62">
        <v>8</v>
      </c>
      <c r="AL62">
        <v>0</v>
      </c>
      <c r="AM62">
        <v>4.3</v>
      </c>
      <c r="AN62">
        <v>74.5</v>
      </c>
      <c r="AO62" s="4">
        <f t="shared" si="4"/>
        <v>7.5000000000000142</v>
      </c>
      <c r="AP62">
        <v>1067.8</v>
      </c>
      <c r="AQ62">
        <v>479.5</v>
      </c>
      <c r="AR62">
        <v>413.9</v>
      </c>
      <c r="AS62">
        <v>65.599999999999994</v>
      </c>
      <c r="AT62">
        <v>1.7</v>
      </c>
      <c r="AU62">
        <v>29.5</v>
      </c>
      <c r="AV62">
        <v>205</v>
      </c>
      <c r="AW62" s="4">
        <f t="shared" si="5"/>
        <v>352.09999999999991</v>
      </c>
    </row>
    <row r="63" spans="1:49" x14ac:dyDescent="0.25">
      <c r="A63" s="1">
        <v>1987</v>
      </c>
      <c r="B63">
        <v>4855.2</v>
      </c>
      <c r="C63">
        <v>2894.9</v>
      </c>
      <c r="D63">
        <v>2641.7</v>
      </c>
      <c r="E63">
        <v>253.2</v>
      </c>
      <c r="F63">
        <v>289.8</v>
      </c>
      <c r="G63">
        <v>199.7</v>
      </c>
      <c r="H63">
        <v>630.4</v>
      </c>
      <c r="I63" s="4">
        <f t="shared" si="0"/>
        <v>840.39999999999975</v>
      </c>
      <c r="J63">
        <f t="shared" si="6"/>
        <v>2560.3999999999996</v>
      </c>
      <c r="K63">
        <v>1847.6</v>
      </c>
      <c r="L63">
        <v>1685.5</v>
      </c>
      <c r="M63">
        <f t="shared" si="1"/>
        <v>162.09999999999991</v>
      </c>
      <c r="N63">
        <v>7.7</v>
      </c>
      <c r="O63">
        <v>163.30000000000001</v>
      </c>
      <c r="P63">
        <v>480.9</v>
      </c>
      <c r="Q63">
        <v>224.2</v>
      </c>
      <c r="R63">
        <v>350.5</v>
      </c>
      <c r="S63">
        <v>233.4</v>
      </c>
      <c r="T63">
        <v>216.8</v>
      </c>
      <c r="U63">
        <f t="shared" si="2"/>
        <v>16.599999999999994</v>
      </c>
      <c r="V63">
        <v>53.2</v>
      </c>
      <c r="W63">
        <v>2.5</v>
      </c>
      <c r="X63">
        <v>0</v>
      </c>
      <c r="Y63">
        <v>36.6</v>
      </c>
      <c r="Z63">
        <v>286.5</v>
      </c>
      <c r="AA63">
        <v>0</v>
      </c>
      <c r="AB63">
        <v>0</v>
      </c>
      <c r="AC63">
        <v>0</v>
      </c>
      <c r="AD63">
        <v>0</v>
      </c>
      <c r="AE63">
        <v>0</v>
      </c>
      <c r="AF63">
        <v>0</v>
      </c>
      <c r="AG63" s="4">
        <f t="shared" si="3"/>
        <v>286.5</v>
      </c>
      <c r="AH63">
        <v>201.8</v>
      </c>
      <c r="AI63">
        <v>106.9</v>
      </c>
      <c r="AJ63">
        <v>97.6</v>
      </c>
      <c r="AK63">
        <v>9.1999999999999993</v>
      </c>
      <c r="AL63">
        <v>0</v>
      </c>
      <c r="AM63">
        <v>4.9000000000000004</v>
      </c>
      <c r="AN63">
        <v>81</v>
      </c>
      <c r="AO63" s="4">
        <f t="shared" si="4"/>
        <v>9</v>
      </c>
      <c r="AP63">
        <v>1111.5</v>
      </c>
      <c r="AQ63">
        <v>482.7</v>
      </c>
      <c r="AR63">
        <v>414.2</v>
      </c>
      <c r="AS63">
        <v>68.5</v>
      </c>
      <c r="AT63">
        <v>1.7</v>
      </c>
      <c r="AU63">
        <v>34</v>
      </c>
      <c r="AV63">
        <v>219.5</v>
      </c>
      <c r="AW63" s="4">
        <f t="shared" si="5"/>
        <v>373.59999999999991</v>
      </c>
    </row>
    <row r="64" spans="1:49" x14ac:dyDescent="0.25">
      <c r="A64" s="1">
        <v>1988</v>
      </c>
      <c r="B64">
        <v>5236.3999999999996</v>
      </c>
      <c r="C64">
        <v>3142.4</v>
      </c>
      <c r="D64">
        <v>2873.7</v>
      </c>
      <c r="E64">
        <v>268.60000000000002</v>
      </c>
      <c r="F64">
        <v>316.39999999999998</v>
      </c>
      <c r="G64">
        <v>223.4</v>
      </c>
      <c r="H64">
        <v>677.4</v>
      </c>
      <c r="I64" s="4">
        <f t="shared" si="0"/>
        <v>876.79999999999939</v>
      </c>
      <c r="J64">
        <f t="shared" si="6"/>
        <v>2763.9999999999995</v>
      </c>
      <c r="K64">
        <v>2002.3</v>
      </c>
      <c r="L64">
        <v>1825.3</v>
      </c>
      <c r="M64">
        <f t="shared" si="1"/>
        <v>177</v>
      </c>
      <c r="N64">
        <v>8.3000000000000007</v>
      </c>
      <c r="O64">
        <v>184.8</v>
      </c>
      <c r="P64">
        <v>516.29999999999995</v>
      </c>
      <c r="Q64">
        <v>237.1</v>
      </c>
      <c r="R64">
        <v>377.8</v>
      </c>
      <c r="S64">
        <v>252</v>
      </c>
      <c r="T64">
        <v>233.8</v>
      </c>
      <c r="U64">
        <f t="shared" si="2"/>
        <v>18.199999999999989</v>
      </c>
      <c r="V64">
        <v>55.7</v>
      </c>
      <c r="W64">
        <v>2.7</v>
      </c>
      <c r="X64">
        <v>0</v>
      </c>
      <c r="Y64">
        <v>41</v>
      </c>
      <c r="Z64">
        <v>325.5</v>
      </c>
      <c r="AA64">
        <v>0</v>
      </c>
      <c r="AB64">
        <v>0</v>
      </c>
      <c r="AC64">
        <v>0</v>
      </c>
      <c r="AD64">
        <v>0</v>
      </c>
      <c r="AE64">
        <v>0</v>
      </c>
      <c r="AF64">
        <v>0</v>
      </c>
      <c r="AG64" s="4">
        <f t="shared" si="3"/>
        <v>325.5</v>
      </c>
      <c r="AH64">
        <v>217.79999999999998</v>
      </c>
      <c r="AI64">
        <v>114.9</v>
      </c>
      <c r="AJ64">
        <v>103.5</v>
      </c>
      <c r="AK64">
        <v>11.4</v>
      </c>
      <c r="AL64">
        <v>0</v>
      </c>
      <c r="AM64">
        <v>6.1</v>
      </c>
      <c r="AN64">
        <v>84.4</v>
      </c>
      <c r="AO64" s="4">
        <f t="shared" si="4"/>
        <v>12.399999999999977</v>
      </c>
      <c r="AP64">
        <v>1168.0999999999999</v>
      </c>
      <c r="AQ64">
        <v>516.4</v>
      </c>
      <c r="AR64">
        <v>440.7</v>
      </c>
      <c r="AS64">
        <v>75.7</v>
      </c>
      <c r="AT64">
        <v>1.9</v>
      </c>
      <c r="AU64">
        <v>36.9</v>
      </c>
      <c r="AV64">
        <v>222.8</v>
      </c>
      <c r="AW64" s="4">
        <f t="shared" si="5"/>
        <v>390.09999999999997</v>
      </c>
    </row>
    <row r="65" spans="1:49" x14ac:dyDescent="0.25">
      <c r="A65" s="1">
        <v>1989</v>
      </c>
      <c r="B65">
        <v>5641.6</v>
      </c>
      <c r="C65">
        <v>3320</v>
      </c>
      <c r="D65">
        <v>3020</v>
      </c>
      <c r="E65">
        <v>299.89999999999998</v>
      </c>
      <c r="F65">
        <v>341.4</v>
      </c>
      <c r="G65">
        <v>244.6</v>
      </c>
      <c r="H65">
        <v>728.8</v>
      </c>
      <c r="I65" s="4">
        <f t="shared" si="0"/>
        <v>1006.8000000000004</v>
      </c>
      <c r="J65">
        <f t="shared" si="6"/>
        <v>2938.1000000000004</v>
      </c>
      <c r="K65">
        <v>2119.3000000000002</v>
      </c>
      <c r="L65">
        <v>1934.8</v>
      </c>
      <c r="M65">
        <f t="shared" si="1"/>
        <v>184.50000000000023</v>
      </c>
      <c r="N65">
        <v>9</v>
      </c>
      <c r="O65">
        <v>202.8</v>
      </c>
      <c r="P65">
        <v>556.79999999999995</v>
      </c>
      <c r="Q65">
        <v>253</v>
      </c>
      <c r="R65">
        <v>409.8</v>
      </c>
      <c r="S65">
        <v>267.5</v>
      </c>
      <c r="T65">
        <v>248.2</v>
      </c>
      <c r="U65">
        <f t="shared" si="2"/>
        <v>19.300000000000011</v>
      </c>
      <c r="V65">
        <v>58.7</v>
      </c>
      <c r="W65">
        <v>2.9</v>
      </c>
      <c r="X65">
        <v>0</v>
      </c>
      <c r="Y65">
        <v>46.9</v>
      </c>
      <c r="Z65">
        <v>341.1</v>
      </c>
      <c r="AA65">
        <v>0</v>
      </c>
      <c r="AB65">
        <v>0</v>
      </c>
      <c r="AC65">
        <v>0</v>
      </c>
      <c r="AD65">
        <v>0</v>
      </c>
      <c r="AE65">
        <v>0</v>
      </c>
      <c r="AF65">
        <v>0</v>
      </c>
      <c r="AG65" s="4">
        <f t="shared" si="3"/>
        <v>341.1</v>
      </c>
      <c r="AH65">
        <v>237.89999999999998</v>
      </c>
      <c r="AI65">
        <v>130</v>
      </c>
      <c r="AJ65">
        <v>116</v>
      </c>
      <c r="AK65">
        <v>14</v>
      </c>
      <c r="AL65">
        <v>0</v>
      </c>
      <c r="AM65">
        <v>7</v>
      </c>
      <c r="AN65">
        <v>86.8</v>
      </c>
      <c r="AO65" s="4">
        <f t="shared" si="4"/>
        <v>14.09999999999998</v>
      </c>
      <c r="AP65">
        <v>1231.7</v>
      </c>
      <c r="AQ65">
        <v>563.20000000000005</v>
      </c>
      <c r="AR65">
        <v>477.6</v>
      </c>
      <c r="AS65">
        <v>85.5</v>
      </c>
      <c r="AT65">
        <v>1.8</v>
      </c>
      <c r="AU65">
        <v>40.6</v>
      </c>
      <c r="AV65">
        <v>233.7</v>
      </c>
      <c r="AW65" s="4">
        <f t="shared" si="5"/>
        <v>392.40000000000003</v>
      </c>
    </row>
    <row r="66" spans="1:49" x14ac:dyDescent="0.25">
      <c r="A66" s="1">
        <v>1990</v>
      </c>
      <c r="B66">
        <v>5963.1</v>
      </c>
      <c r="C66">
        <v>3467.1</v>
      </c>
      <c r="D66">
        <v>3160.5</v>
      </c>
      <c r="E66">
        <v>306.60000000000002</v>
      </c>
      <c r="F66">
        <v>367.6</v>
      </c>
      <c r="G66">
        <v>268.8</v>
      </c>
      <c r="H66">
        <v>784.9</v>
      </c>
      <c r="I66" s="4">
        <f t="shared" si="0"/>
        <v>1074.7000000000007</v>
      </c>
      <c r="J66">
        <f t="shared" si="6"/>
        <v>3118.4</v>
      </c>
      <c r="K66">
        <v>2234.9</v>
      </c>
      <c r="L66">
        <v>2037.5</v>
      </c>
      <c r="M66">
        <f t="shared" si="1"/>
        <v>197.40000000000009</v>
      </c>
      <c r="N66">
        <v>9.4</v>
      </c>
      <c r="O66">
        <v>224.2</v>
      </c>
      <c r="P66">
        <v>602.6</v>
      </c>
      <c r="Q66">
        <v>271.5</v>
      </c>
      <c r="R66">
        <v>437.2</v>
      </c>
      <c r="S66">
        <v>284.5</v>
      </c>
      <c r="T66">
        <v>263.5</v>
      </c>
      <c r="U66">
        <f t="shared" si="2"/>
        <v>21</v>
      </c>
      <c r="V66">
        <v>62.6</v>
      </c>
      <c r="W66">
        <v>3.2</v>
      </c>
      <c r="X66">
        <v>0</v>
      </c>
      <c r="Y66">
        <v>53</v>
      </c>
      <c r="Z66">
        <v>353.2</v>
      </c>
      <c r="AA66">
        <v>0</v>
      </c>
      <c r="AB66">
        <v>0</v>
      </c>
      <c r="AC66">
        <v>0</v>
      </c>
      <c r="AD66">
        <v>0</v>
      </c>
      <c r="AE66">
        <v>0</v>
      </c>
      <c r="AF66">
        <v>0</v>
      </c>
      <c r="AG66" s="4">
        <f t="shared" si="3"/>
        <v>353.2</v>
      </c>
      <c r="AH66">
        <v>255.5</v>
      </c>
      <c r="AI66">
        <v>142.4</v>
      </c>
      <c r="AJ66">
        <v>126.8</v>
      </c>
      <c r="AK66">
        <v>15.6</v>
      </c>
      <c r="AL66">
        <v>0</v>
      </c>
      <c r="AM66">
        <v>7.8</v>
      </c>
      <c r="AN66">
        <v>90</v>
      </c>
      <c r="AO66" s="4">
        <f t="shared" si="4"/>
        <v>15.299999999999997</v>
      </c>
      <c r="AP66">
        <v>1261.7</v>
      </c>
      <c r="AQ66">
        <v>600.70000000000005</v>
      </c>
      <c r="AR66">
        <v>516.20000000000005</v>
      </c>
      <c r="AS66">
        <v>84.5</v>
      </c>
      <c r="AT66">
        <v>2</v>
      </c>
      <c r="AU66">
        <v>43.7</v>
      </c>
      <c r="AV66">
        <v>249.8</v>
      </c>
      <c r="AW66" s="4">
        <f t="shared" si="5"/>
        <v>365.49999999999994</v>
      </c>
    </row>
    <row r="67" spans="1:49" x14ac:dyDescent="0.25">
      <c r="A67" s="1">
        <v>1991</v>
      </c>
      <c r="B67">
        <v>6158.1</v>
      </c>
      <c r="C67">
        <v>3554.4</v>
      </c>
      <c r="D67">
        <v>3231</v>
      </c>
      <c r="E67">
        <v>323.5</v>
      </c>
      <c r="F67">
        <v>386.6</v>
      </c>
      <c r="G67">
        <v>290.7</v>
      </c>
      <c r="H67">
        <v>835.8</v>
      </c>
      <c r="I67" s="4">
        <f t="shared" si="0"/>
        <v>1090.6000000000004</v>
      </c>
      <c r="J67">
        <f t="shared" si="6"/>
        <v>3210.1</v>
      </c>
      <c r="K67">
        <v>2277.8000000000002</v>
      </c>
      <c r="L67">
        <v>2071.1</v>
      </c>
      <c r="M67">
        <f t="shared" si="1"/>
        <v>206.70000000000027</v>
      </c>
      <c r="N67">
        <v>9.1999999999999993</v>
      </c>
      <c r="O67">
        <v>243.2</v>
      </c>
      <c r="P67">
        <v>643.70000000000005</v>
      </c>
      <c r="Q67">
        <v>279.39999999999998</v>
      </c>
      <c r="R67">
        <v>468.5</v>
      </c>
      <c r="S67">
        <v>307.89999999999998</v>
      </c>
      <c r="T67">
        <v>285.7</v>
      </c>
      <c r="U67">
        <f t="shared" si="2"/>
        <v>22.199999999999989</v>
      </c>
      <c r="V67">
        <v>67.400000000000006</v>
      </c>
      <c r="W67">
        <v>3.5</v>
      </c>
      <c r="X67">
        <v>0</v>
      </c>
      <c r="Y67">
        <v>56</v>
      </c>
      <c r="Z67">
        <v>354.2</v>
      </c>
      <c r="AA67">
        <v>0</v>
      </c>
      <c r="AB67">
        <v>0</v>
      </c>
      <c r="AC67">
        <v>0</v>
      </c>
      <c r="AD67">
        <v>0</v>
      </c>
      <c r="AE67">
        <v>0</v>
      </c>
      <c r="AF67">
        <v>0</v>
      </c>
      <c r="AG67" s="4">
        <f t="shared" si="3"/>
        <v>354.2</v>
      </c>
      <c r="AH67">
        <v>270.5</v>
      </c>
      <c r="AI67">
        <v>154.80000000000001</v>
      </c>
      <c r="AJ67">
        <v>136.5</v>
      </c>
      <c r="AK67">
        <v>18.3</v>
      </c>
      <c r="AL67">
        <v>0</v>
      </c>
      <c r="AM67">
        <v>8.8000000000000007</v>
      </c>
      <c r="AN67">
        <v>90.1</v>
      </c>
      <c r="AO67" s="4">
        <f t="shared" si="4"/>
        <v>16.799999999999997</v>
      </c>
      <c r="AP67">
        <v>1228.5999999999999</v>
      </c>
      <c r="AQ67">
        <v>588.5</v>
      </c>
      <c r="AR67">
        <v>511</v>
      </c>
      <c r="AS67">
        <v>77.5</v>
      </c>
      <c r="AT67">
        <v>1.4</v>
      </c>
      <c r="AU67">
        <v>45.5</v>
      </c>
      <c r="AV67">
        <v>251.5</v>
      </c>
      <c r="AW67" s="4">
        <f t="shared" si="5"/>
        <v>341.69999999999993</v>
      </c>
    </row>
    <row r="68" spans="1:49" x14ac:dyDescent="0.25">
      <c r="A68" s="1">
        <v>1992</v>
      </c>
      <c r="B68">
        <v>6520.3</v>
      </c>
      <c r="C68">
        <v>3741.9</v>
      </c>
      <c r="D68">
        <v>3376.1</v>
      </c>
      <c r="E68">
        <v>365.9</v>
      </c>
      <c r="F68">
        <v>407.1</v>
      </c>
      <c r="G68">
        <v>313.2</v>
      </c>
      <c r="H68">
        <v>879.8</v>
      </c>
      <c r="I68" s="4">
        <f t="shared" si="0"/>
        <v>1178.3000000000004</v>
      </c>
      <c r="J68">
        <f t="shared" si="6"/>
        <v>3408.3999999999996</v>
      </c>
      <c r="K68">
        <v>2420.5</v>
      </c>
      <c r="L68">
        <v>2188.6999999999998</v>
      </c>
      <c r="M68">
        <f t="shared" si="1"/>
        <v>231.80000000000018</v>
      </c>
      <c r="N68">
        <v>10.199999999999999</v>
      </c>
      <c r="O68">
        <v>262.8</v>
      </c>
      <c r="P68">
        <v>682.2</v>
      </c>
      <c r="Q68">
        <v>295.5</v>
      </c>
      <c r="R68">
        <v>492.99999999999994</v>
      </c>
      <c r="S68">
        <v>325.89999999999998</v>
      </c>
      <c r="T68">
        <v>302.5</v>
      </c>
      <c r="U68">
        <f t="shared" si="2"/>
        <v>23.399999999999977</v>
      </c>
      <c r="V68">
        <v>68.8</v>
      </c>
      <c r="W68">
        <v>3.7</v>
      </c>
      <c r="X68">
        <v>0</v>
      </c>
      <c r="Y68">
        <v>60.7</v>
      </c>
      <c r="Z68">
        <v>400.2</v>
      </c>
      <c r="AA68">
        <v>0</v>
      </c>
      <c r="AB68">
        <v>0</v>
      </c>
      <c r="AC68">
        <v>0</v>
      </c>
      <c r="AD68">
        <v>0</v>
      </c>
      <c r="AE68">
        <v>0</v>
      </c>
      <c r="AF68">
        <v>0</v>
      </c>
      <c r="AG68" s="4">
        <f t="shared" si="3"/>
        <v>400.2</v>
      </c>
      <c r="AH68">
        <v>279.29999999999995</v>
      </c>
      <c r="AI68">
        <v>161.5</v>
      </c>
      <c r="AJ68">
        <v>142.30000000000001</v>
      </c>
      <c r="AK68">
        <v>19.2</v>
      </c>
      <c r="AL68">
        <v>0</v>
      </c>
      <c r="AM68">
        <v>10</v>
      </c>
      <c r="AN68">
        <v>90.1</v>
      </c>
      <c r="AO68" s="4">
        <f t="shared" si="4"/>
        <v>17.69999999999996</v>
      </c>
      <c r="AP68">
        <v>1278</v>
      </c>
      <c r="AQ68">
        <v>606.20000000000005</v>
      </c>
      <c r="AR68">
        <v>528.1</v>
      </c>
      <c r="AS68">
        <v>78.099999999999994</v>
      </c>
      <c r="AT68">
        <v>0.7</v>
      </c>
      <c r="AU68">
        <v>47.4</v>
      </c>
      <c r="AV68">
        <v>250.9</v>
      </c>
      <c r="AW68" s="4">
        <f t="shared" si="5"/>
        <v>372.79999999999995</v>
      </c>
    </row>
    <row r="69" spans="1:49" x14ac:dyDescent="0.25">
      <c r="A69" s="1">
        <v>1993</v>
      </c>
      <c r="B69">
        <v>6858.6</v>
      </c>
      <c r="C69">
        <v>3918.3</v>
      </c>
      <c r="D69">
        <v>3534.4</v>
      </c>
      <c r="E69">
        <v>383.9</v>
      </c>
      <c r="F69">
        <v>437.6</v>
      </c>
      <c r="G69">
        <v>335.1</v>
      </c>
      <c r="H69">
        <v>908.3</v>
      </c>
      <c r="I69" s="4">
        <f t="shared" si="0"/>
        <v>1259.3000000000004</v>
      </c>
      <c r="J69">
        <f t="shared" si="6"/>
        <v>3539.9</v>
      </c>
      <c r="K69">
        <v>2515.6999999999998</v>
      </c>
      <c r="L69">
        <v>2271</v>
      </c>
      <c r="M69">
        <f t="shared" si="1"/>
        <v>244.69999999999982</v>
      </c>
      <c r="N69">
        <v>10.8</v>
      </c>
      <c r="O69">
        <v>280.60000000000002</v>
      </c>
      <c r="P69">
        <v>704.1</v>
      </c>
      <c r="Q69">
        <v>309.3</v>
      </c>
      <c r="R69">
        <v>505.8</v>
      </c>
      <c r="S69">
        <v>343.8</v>
      </c>
      <c r="T69">
        <v>319.3</v>
      </c>
      <c r="U69">
        <f t="shared" si="2"/>
        <v>24.5</v>
      </c>
      <c r="V69">
        <v>71.599999999999994</v>
      </c>
      <c r="W69">
        <v>3.7</v>
      </c>
      <c r="X69">
        <v>0</v>
      </c>
      <c r="Y69">
        <v>55</v>
      </c>
      <c r="Z69">
        <v>428</v>
      </c>
      <c r="AA69">
        <v>0</v>
      </c>
      <c r="AB69">
        <v>0</v>
      </c>
      <c r="AC69">
        <v>0</v>
      </c>
      <c r="AD69">
        <v>0</v>
      </c>
      <c r="AE69">
        <v>0</v>
      </c>
      <c r="AF69">
        <v>0</v>
      </c>
      <c r="AG69" s="4">
        <f t="shared" si="3"/>
        <v>428</v>
      </c>
      <c r="AH69">
        <v>288.3</v>
      </c>
      <c r="AI69">
        <v>170.6</v>
      </c>
      <c r="AJ69">
        <v>151.30000000000001</v>
      </c>
      <c r="AK69">
        <v>19.3</v>
      </c>
      <c r="AL69">
        <v>0</v>
      </c>
      <c r="AM69">
        <v>9.5</v>
      </c>
      <c r="AN69">
        <v>89.7</v>
      </c>
      <c r="AO69" s="4">
        <f t="shared" si="4"/>
        <v>18.500000000000014</v>
      </c>
      <c r="AP69">
        <v>1369.9</v>
      </c>
      <c r="AQ69">
        <v>658.6</v>
      </c>
      <c r="AR69">
        <v>574.20000000000005</v>
      </c>
      <c r="AS69">
        <v>84.4</v>
      </c>
      <c r="AT69">
        <v>0.9</v>
      </c>
      <c r="AU69">
        <v>46.2</v>
      </c>
      <c r="AV69">
        <v>247.4</v>
      </c>
      <c r="AW69" s="4">
        <f t="shared" si="5"/>
        <v>416.80000000000007</v>
      </c>
    </row>
    <row r="70" spans="1:49" x14ac:dyDescent="0.25">
      <c r="A70" s="1">
        <v>1994</v>
      </c>
      <c r="B70">
        <v>7287.2</v>
      </c>
      <c r="C70">
        <v>4209.3999999999996</v>
      </c>
      <c r="D70">
        <v>3815.9</v>
      </c>
      <c r="E70">
        <v>393.5</v>
      </c>
      <c r="F70">
        <v>472.7</v>
      </c>
      <c r="G70">
        <v>352</v>
      </c>
      <c r="H70">
        <v>938.8</v>
      </c>
      <c r="I70" s="4">
        <f t="shared" ref="I70:I94" si="7">B70-C70-F70-G70-H70</f>
        <v>1314.3000000000004</v>
      </c>
      <c r="J70">
        <f t="shared" si="6"/>
        <v>3713.7</v>
      </c>
      <c r="K70">
        <v>2649</v>
      </c>
      <c r="L70">
        <v>2398.6999999999998</v>
      </c>
      <c r="M70">
        <f t="shared" ref="M70:M94" si="8">K70-L70</f>
        <v>250.30000000000018</v>
      </c>
      <c r="N70">
        <v>11.2</v>
      </c>
      <c r="O70">
        <v>296.39999999999998</v>
      </c>
      <c r="P70">
        <v>727.9</v>
      </c>
      <c r="Q70">
        <v>325.60000000000002</v>
      </c>
      <c r="R70">
        <v>553.40000000000009</v>
      </c>
      <c r="S70">
        <v>376.1</v>
      </c>
      <c r="T70">
        <v>350.7</v>
      </c>
      <c r="U70">
        <f t="shared" ref="U70:U94" si="9">S70-T70</f>
        <v>25.400000000000034</v>
      </c>
      <c r="V70">
        <v>75</v>
      </c>
      <c r="W70">
        <v>3.9</v>
      </c>
      <c r="X70">
        <v>0</v>
      </c>
      <c r="Y70">
        <v>66.2</v>
      </c>
      <c r="Z70">
        <v>456.6</v>
      </c>
      <c r="AA70">
        <v>0</v>
      </c>
      <c r="AB70">
        <v>0</v>
      </c>
      <c r="AC70">
        <v>0</v>
      </c>
      <c r="AD70">
        <v>0</v>
      </c>
      <c r="AE70">
        <v>0</v>
      </c>
      <c r="AF70">
        <v>0</v>
      </c>
      <c r="AG70" s="4">
        <f t="shared" ref="AG70:AG94" si="10">Z70</f>
        <v>456.6</v>
      </c>
      <c r="AH70">
        <v>297.7</v>
      </c>
      <c r="AI70">
        <v>178.8</v>
      </c>
      <c r="AJ70">
        <v>159.9</v>
      </c>
      <c r="AK70">
        <v>18.8</v>
      </c>
      <c r="AL70">
        <v>0</v>
      </c>
      <c r="AM70">
        <v>9.6999999999999993</v>
      </c>
      <c r="AN70">
        <v>90.4</v>
      </c>
      <c r="AO70" s="4">
        <f t="shared" ref="AO70:AO94" si="11">AH70-AI70-AL70-AM70-AN70</f>
        <v>18.799999999999969</v>
      </c>
      <c r="AP70">
        <v>1477.8</v>
      </c>
      <c r="AQ70">
        <v>718</v>
      </c>
      <c r="AR70">
        <v>625.9</v>
      </c>
      <c r="AS70">
        <v>92.1</v>
      </c>
      <c r="AT70">
        <v>1</v>
      </c>
      <c r="AU70">
        <v>46.8</v>
      </c>
      <c r="AV70">
        <v>251.9</v>
      </c>
      <c r="AW70" s="4">
        <f t="shared" ref="AW70:AW94" si="12">AP70-AQ70-AT70-AU70-AV70</f>
        <v>460.1</v>
      </c>
    </row>
    <row r="71" spans="1:49" x14ac:dyDescent="0.25">
      <c r="A71" s="1">
        <v>1995</v>
      </c>
      <c r="B71">
        <v>7639.7</v>
      </c>
      <c r="C71">
        <v>4473.3999999999996</v>
      </c>
      <c r="D71">
        <v>4040.6</v>
      </c>
      <c r="E71">
        <v>432.7</v>
      </c>
      <c r="F71">
        <v>506.9</v>
      </c>
      <c r="G71">
        <v>370.9</v>
      </c>
      <c r="H71">
        <v>966.9</v>
      </c>
      <c r="I71" s="4">
        <f t="shared" si="7"/>
        <v>1321.6</v>
      </c>
      <c r="J71">
        <f t="shared" si="6"/>
        <v>3890.0000000000005</v>
      </c>
      <c r="K71">
        <v>2787.9</v>
      </c>
      <c r="L71">
        <v>2524.6</v>
      </c>
      <c r="M71">
        <f t="shared" si="8"/>
        <v>263.30000000000018</v>
      </c>
      <c r="N71">
        <v>12</v>
      </c>
      <c r="O71">
        <v>312.2</v>
      </c>
      <c r="P71">
        <v>748.7</v>
      </c>
      <c r="Q71">
        <v>341.4</v>
      </c>
      <c r="R71">
        <v>568.1</v>
      </c>
      <c r="S71">
        <v>384.8</v>
      </c>
      <c r="T71">
        <v>358.7</v>
      </c>
      <c r="U71">
        <f t="shared" si="9"/>
        <v>26.100000000000023</v>
      </c>
      <c r="V71">
        <v>75.2</v>
      </c>
      <c r="W71">
        <v>3.9</v>
      </c>
      <c r="X71">
        <v>0</v>
      </c>
      <c r="Y71">
        <v>67.2</v>
      </c>
      <c r="Z71">
        <v>481.2</v>
      </c>
      <c r="AA71">
        <v>0</v>
      </c>
      <c r="AB71">
        <v>0</v>
      </c>
      <c r="AC71">
        <v>0</v>
      </c>
      <c r="AD71">
        <v>0</v>
      </c>
      <c r="AE71">
        <v>0</v>
      </c>
      <c r="AF71">
        <v>0</v>
      </c>
      <c r="AG71" s="4">
        <f t="shared" si="10"/>
        <v>481.2</v>
      </c>
      <c r="AH71">
        <v>320.8</v>
      </c>
      <c r="AI71">
        <v>198.3</v>
      </c>
      <c r="AJ71">
        <v>181.1</v>
      </c>
      <c r="AK71">
        <v>17.100000000000001</v>
      </c>
      <c r="AL71">
        <v>0</v>
      </c>
      <c r="AM71">
        <v>10</v>
      </c>
      <c r="AN71">
        <v>92.5</v>
      </c>
      <c r="AO71" s="4">
        <f t="shared" si="11"/>
        <v>20</v>
      </c>
      <c r="AP71">
        <v>1590.5</v>
      </c>
      <c r="AQ71">
        <v>804.9</v>
      </c>
      <c r="AR71">
        <v>710.8</v>
      </c>
      <c r="AS71">
        <v>94.1</v>
      </c>
      <c r="AT71">
        <v>1.2</v>
      </c>
      <c r="AU71">
        <v>49</v>
      </c>
      <c r="AV71">
        <v>263.3</v>
      </c>
      <c r="AW71" s="4">
        <f t="shared" si="12"/>
        <v>472.09999999999997</v>
      </c>
    </row>
    <row r="72" spans="1:49" x14ac:dyDescent="0.25">
      <c r="A72" s="1">
        <v>1996</v>
      </c>
      <c r="B72">
        <v>8073.1</v>
      </c>
      <c r="C72">
        <v>4769.1000000000004</v>
      </c>
      <c r="D72">
        <v>4295.3</v>
      </c>
      <c r="E72">
        <v>473.8</v>
      </c>
      <c r="F72">
        <v>534.6</v>
      </c>
      <c r="G72">
        <v>388.7</v>
      </c>
      <c r="H72">
        <v>990.3</v>
      </c>
      <c r="I72" s="4">
        <f t="shared" si="7"/>
        <v>1390.4000000000003</v>
      </c>
      <c r="J72">
        <f t="shared" si="6"/>
        <v>4093.5999999999995</v>
      </c>
      <c r="K72">
        <v>2953.7</v>
      </c>
      <c r="L72">
        <v>2667.7</v>
      </c>
      <c r="M72">
        <f t="shared" si="8"/>
        <v>286</v>
      </c>
      <c r="N72">
        <v>12.2</v>
      </c>
      <c r="O72">
        <v>327.5</v>
      </c>
      <c r="P72">
        <v>768.7</v>
      </c>
      <c r="Q72">
        <v>359</v>
      </c>
      <c r="R72">
        <v>598.19999999999993</v>
      </c>
      <c r="S72">
        <v>398.4</v>
      </c>
      <c r="T72">
        <v>371.7</v>
      </c>
      <c r="U72">
        <f t="shared" si="9"/>
        <v>26.699999999999989</v>
      </c>
      <c r="V72">
        <v>75.2</v>
      </c>
      <c r="W72">
        <v>4.0999999999999996</v>
      </c>
      <c r="X72">
        <v>0</v>
      </c>
      <c r="Y72">
        <v>76.7</v>
      </c>
      <c r="Z72">
        <v>543.79999999999995</v>
      </c>
      <c r="AA72">
        <v>0</v>
      </c>
      <c r="AB72">
        <v>0</v>
      </c>
      <c r="AC72">
        <v>0</v>
      </c>
      <c r="AD72">
        <v>0</v>
      </c>
      <c r="AE72">
        <v>0</v>
      </c>
      <c r="AF72">
        <v>0</v>
      </c>
      <c r="AG72" s="4">
        <f t="shared" si="10"/>
        <v>543.79999999999995</v>
      </c>
      <c r="AH72">
        <v>348.8</v>
      </c>
      <c r="AI72">
        <v>222.7</v>
      </c>
      <c r="AJ72">
        <v>204.9</v>
      </c>
      <c r="AK72">
        <v>17.8</v>
      </c>
      <c r="AL72">
        <v>0</v>
      </c>
      <c r="AM72">
        <v>10.8</v>
      </c>
      <c r="AN72">
        <v>93.9</v>
      </c>
      <c r="AO72" s="4">
        <f t="shared" si="11"/>
        <v>21.40000000000002</v>
      </c>
      <c r="AP72">
        <v>1726.9</v>
      </c>
      <c r="AQ72">
        <v>879.8</v>
      </c>
      <c r="AR72">
        <v>775</v>
      </c>
      <c r="AS72">
        <v>104.8</v>
      </c>
      <c r="AT72">
        <v>1.4</v>
      </c>
      <c r="AU72">
        <v>51.8</v>
      </c>
      <c r="AV72">
        <v>273.5</v>
      </c>
      <c r="AW72" s="4">
        <f t="shared" si="12"/>
        <v>520.4000000000002</v>
      </c>
    </row>
    <row r="73" spans="1:49" x14ac:dyDescent="0.25">
      <c r="A73" s="1">
        <v>1997</v>
      </c>
      <c r="B73">
        <v>8577.6</v>
      </c>
      <c r="C73">
        <v>5141.8</v>
      </c>
      <c r="D73">
        <v>4608</v>
      </c>
      <c r="E73">
        <v>533.79999999999995</v>
      </c>
      <c r="F73">
        <v>565.70000000000005</v>
      </c>
      <c r="G73">
        <v>410.2</v>
      </c>
      <c r="H73">
        <v>1022.9</v>
      </c>
      <c r="I73" s="4">
        <f t="shared" si="7"/>
        <v>1437.0000000000005</v>
      </c>
      <c r="J73">
        <f t="shared" si="6"/>
        <v>4367.2999999999993</v>
      </c>
      <c r="K73">
        <v>3176.6</v>
      </c>
      <c r="L73">
        <v>2862.6</v>
      </c>
      <c r="M73">
        <f t="shared" si="8"/>
        <v>314</v>
      </c>
      <c r="N73">
        <v>12.2</v>
      </c>
      <c r="O73">
        <v>346</v>
      </c>
      <c r="P73">
        <v>797</v>
      </c>
      <c r="Q73">
        <v>381.5</v>
      </c>
      <c r="R73">
        <v>627.90000000000009</v>
      </c>
      <c r="S73">
        <v>416.9</v>
      </c>
      <c r="T73">
        <v>388.9</v>
      </c>
      <c r="U73">
        <f t="shared" si="9"/>
        <v>28</v>
      </c>
      <c r="V73">
        <v>83.1</v>
      </c>
      <c r="W73">
        <v>4.3</v>
      </c>
      <c r="X73">
        <v>0</v>
      </c>
      <c r="Y73">
        <v>89.1</v>
      </c>
      <c r="Z73">
        <v>584</v>
      </c>
      <c r="AA73">
        <v>0</v>
      </c>
      <c r="AB73">
        <v>0</v>
      </c>
      <c r="AC73">
        <v>0</v>
      </c>
      <c r="AD73">
        <v>0</v>
      </c>
      <c r="AE73">
        <v>0</v>
      </c>
      <c r="AF73">
        <v>0</v>
      </c>
      <c r="AG73" s="4">
        <f t="shared" si="10"/>
        <v>584</v>
      </c>
      <c r="AH73">
        <v>386.3</v>
      </c>
      <c r="AI73">
        <v>253.3</v>
      </c>
      <c r="AJ73">
        <v>235.1</v>
      </c>
      <c r="AK73">
        <v>18.2</v>
      </c>
      <c r="AL73">
        <v>0</v>
      </c>
      <c r="AM73">
        <v>12.6</v>
      </c>
      <c r="AN73">
        <v>96.7</v>
      </c>
      <c r="AO73" s="4">
        <f t="shared" si="11"/>
        <v>23.700000000000003</v>
      </c>
      <c r="AP73">
        <v>1845.1</v>
      </c>
      <c r="AQ73">
        <v>959.3</v>
      </c>
      <c r="AR73">
        <v>848.1</v>
      </c>
      <c r="AS73">
        <v>111.2</v>
      </c>
      <c r="AT73">
        <v>1.6</v>
      </c>
      <c r="AU73">
        <v>63.7</v>
      </c>
      <c r="AV73">
        <v>278.2</v>
      </c>
      <c r="AW73" s="4">
        <f t="shared" si="12"/>
        <v>542.29999999999995</v>
      </c>
    </row>
    <row r="74" spans="1:49" x14ac:dyDescent="0.25">
      <c r="A74" s="1">
        <v>1998</v>
      </c>
      <c r="B74">
        <v>9062.7999999999993</v>
      </c>
      <c r="C74">
        <v>5473.4</v>
      </c>
      <c r="D74">
        <v>4873.3</v>
      </c>
      <c r="E74">
        <v>600.1</v>
      </c>
      <c r="F74">
        <v>601.6</v>
      </c>
      <c r="G74">
        <v>439</v>
      </c>
      <c r="H74">
        <v>1063</v>
      </c>
      <c r="I74" s="4">
        <f t="shared" si="7"/>
        <v>1485.7999999999997</v>
      </c>
      <c r="J74">
        <f t="shared" si="6"/>
        <v>4704.8</v>
      </c>
      <c r="K74">
        <v>3447.5</v>
      </c>
      <c r="L74">
        <v>3093.8</v>
      </c>
      <c r="M74">
        <f t="shared" si="8"/>
        <v>353.69999999999982</v>
      </c>
      <c r="N74">
        <v>14.1</v>
      </c>
      <c r="O74">
        <v>370.8</v>
      </c>
      <c r="P74">
        <v>832.1</v>
      </c>
      <c r="Q74">
        <v>411.1</v>
      </c>
      <c r="R74">
        <v>667.2</v>
      </c>
      <c r="S74">
        <v>430.8</v>
      </c>
      <c r="T74">
        <v>402.9</v>
      </c>
      <c r="U74">
        <f t="shared" si="9"/>
        <v>27.900000000000034</v>
      </c>
      <c r="V74">
        <v>81.7</v>
      </c>
      <c r="W74">
        <v>4.5</v>
      </c>
      <c r="X74">
        <v>0</v>
      </c>
      <c r="Y74">
        <v>97.4</v>
      </c>
      <c r="Z74">
        <v>640.20000000000005</v>
      </c>
      <c r="AA74">
        <v>0</v>
      </c>
      <c r="AB74">
        <v>0</v>
      </c>
      <c r="AC74">
        <v>0</v>
      </c>
      <c r="AD74">
        <v>0</v>
      </c>
      <c r="AE74">
        <v>0</v>
      </c>
      <c r="AF74">
        <v>0</v>
      </c>
      <c r="AG74" s="4">
        <f t="shared" si="10"/>
        <v>640.20000000000005</v>
      </c>
      <c r="AH74">
        <v>420.40000000000003</v>
      </c>
      <c r="AI74">
        <v>277.7</v>
      </c>
      <c r="AJ74">
        <v>253.8</v>
      </c>
      <c r="AK74">
        <v>23.9</v>
      </c>
      <c r="AL74">
        <v>0</v>
      </c>
      <c r="AM74">
        <v>13.9</v>
      </c>
      <c r="AN74">
        <v>100.3</v>
      </c>
      <c r="AO74" s="4">
        <f t="shared" si="11"/>
        <v>28.500000000000043</v>
      </c>
      <c r="AP74">
        <v>2008</v>
      </c>
      <c r="AQ74">
        <v>1036.4000000000001</v>
      </c>
      <c r="AR74">
        <v>902.6</v>
      </c>
      <c r="AS74">
        <v>133.80000000000001</v>
      </c>
      <c r="AT74">
        <v>2</v>
      </c>
      <c r="AU74">
        <v>75.2</v>
      </c>
      <c r="AV74">
        <v>292.3</v>
      </c>
      <c r="AW74" s="4">
        <f t="shared" si="12"/>
        <v>602.09999999999991</v>
      </c>
    </row>
    <row r="75" spans="1:49" x14ac:dyDescent="0.25">
      <c r="A75" s="1">
        <v>1999</v>
      </c>
      <c r="B75">
        <v>9630.7000000000007</v>
      </c>
      <c r="C75">
        <v>5802.2</v>
      </c>
      <c r="D75">
        <v>5169.8</v>
      </c>
      <c r="E75">
        <v>632.29999999999995</v>
      </c>
      <c r="F75">
        <v>645.20000000000005</v>
      </c>
      <c r="G75">
        <v>467.3</v>
      </c>
      <c r="H75">
        <v>1118.0999999999999</v>
      </c>
      <c r="I75" s="4">
        <f t="shared" si="7"/>
        <v>1597.900000000001</v>
      </c>
      <c r="J75">
        <f t="shared" si="6"/>
        <v>5015.3</v>
      </c>
      <c r="K75">
        <v>3684.3</v>
      </c>
      <c r="L75">
        <v>3310</v>
      </c>
      <c r="M75">
        <f t="shared" si="8"/>
        <v>374.30000000000018</v>
      </c>
      <c r="N75">
        <v>12.9</v>
      </c>
      <c r="O75">
        <v>394.7</v>
      </c>
      <c r="P75">
        <v>879.8</v>
      </c>
      <c r="Q75">
        <v>438.3</v>
      </c>
      <c r="R75">
        <v>696.19999999999993</v>
      </c>
      <c r="S75">
        <v>454</v>
      </c>
      <c r="T75">
        <v>424.6</v>
      </c>
      <c r="U75">
        <f t="shared" si="9"/>
        <v>29.399999999999977</v>
      </c>
      <c r="V75">
        <v>84.5</v>
      </c>
      <c r="W75">
        <v>4.8</v>
      </c>
      <c r="X75">
        <v>0</v>
      </c>
      <c r="Y75">
        <v>99</v>
      </c>
      <c r="Z75">
        <v>696.4</v>
      </c>
      <c r="AA75">
        <v>0</v>
      </c>
      <c r="AB75">
        <v>0</v>
      </c>
      <c r="AC75">
        <v>0</v>
      </c>
      <c r="AD75">
        <v>0</v>
      </c>
      <c r="AE75">
        <v>0</v>
      </c>
      <c r="AF75">
        <v>0</v>
      </c>
      <c r="AG75" s="4">
        <f t="shared" si="10"/>
        <v>696.4</v>
      </c>
      <c r="AH75">
        <v>471.6</v>
      </c>
      <c r="AI75">
        <v>318.60000000000002</v>
      </c>
      <c r="AJ75">
        <v>287.89999999999998</v>
      </c>
      <c r="AK75">
        <v>30.7</v>
      </c>
      <c r="AL75">
        <v>0.1</v>
      </c>
      <c r="AM75">
        <v>15</v>
      </c>
      <c r="AN75">
        <v>104.4</v>
      </c>
      <c r="AO75" s="4">
        <f t="shared" si="11"/>
        <v>33.5</v>
      </c>
      <c r="AP75">
        <v>2182.1</v>
      </c>
      <c r="AQ75">
        <v>1124.4000000000001</v>
      </c>
      <c r="AR75">
        <v>977.4</v>
      </c>
      <c r="AS75">
        <v>147</v>
      </c>
      <c r="AT75">
        <v>2.2999999999999998</v>
      </c>
      <c r="AU75">
        <v>80.2</v>
      </c>
      <c r="AV75">
        <v>311.89999999999998</v>
      </c>
      <c r="AW75" s="4">
        <f t="shared" si="12"/>
        <v>663.29999999999984</v>
      </c>
    </row>
    <row r="76" spans="1:49" x14ac:dyDescent="0.25">
      <c r="A76" s="1">
        <v>2000</v>
      </c>
      <c r="B76">
        <v>10252.299999999999</v>
      </c>
      <c r="C76">
        <v>6214.6</v>
      </c>
      <c r="D76">
        <v>5512.6</v>
      </c>
      <c r="E76">
        <v>702</v>
      </c>
      <c r="F76">
        <v>693.5</v>
      </c>
      <c r="G76">
        <v>498.5</v>
      </c>
      <c r="H76">
        <v>1184.3</v>
      </c>
      <c r="I76" s="4">
        <f t="shared" si="7"/>
        <v>1661.399999999999</v>
      </c>
      <c r="J76">
        <f t="shared" si="6"/>
        <v>5433.5</v>
      </c>
      <c r="K76">
        <v>4008.9</v>
      </c>
      <c r="L76">
        <v>3597.3</v>
      </c>
      <c r="M76">
        <f t="shared" si="8"/>
        <v>411.59999999999991</v>
      </c>
      <c r="N76">
        <v>13.8</v>
      </c>
      <c r="O76">
        <v>421.1</v>
      </c>
      <c r="P76">
        <v>934.9</v>
      </c>
      <c r="Q76">
        <v>475.9</v>
      </c>
      <c r="R76">
        <v>748.2</v>
      </c>
      <c r="S76">
        <v>479.8</v>
      </c>
      <c r="T76">
        <v>449.9</v>
      </c>
      <c r="U76">
        <f t="shared" si="9"/>
        <v>29.900000000000034</v>
      </c>
      <c r="V76">
        <v>86.1</v>
      </c>
      <c r="W76">
        <v>5</v>
      </c>
      <c r="X76">
        <v>0</v>
      </c>
      <c r="Y76">
        <v>104.8</v>
      </c>
      <c r="Z76">
        <v>753.9</v>
      </c>
      <c r="AA76">
        <v>0</v>
      </c>
      <c r="AB76">
        <v>0</v>
      </c>
      <c r="AC76">
        <v>0</v>
      </c>
      <c r="AD76">
        <v>0</v>
      </c>
      <c r="AE76">
        <v>0</v>
      </c>
      <c r="AF76">
        <v>0</v>
      </c>
      <c r="AG76" s="4">
        <f t="shared" si="10"/>
        <v>753.9</v>
      </c>
      <c r="AH76">
        <v>524.4</v>
      </c>
      <c r="AI76">
        <v>358.5</v>
      </c>
      <c r="AJ76">
        <v>322.8</v>
      </c>
      <c r="AK76">
        <v>35.700000000000003</v>
      </c>
      <c r="AL76">
        <v>0</v>
      </c>
      <c r="AM76">
        <v>16.100000000000001</v>
      </c>
      <c r="AN76">
        <v>110.6</v>
      </c>
      <c r="AO76" s="4">
        <f t="shared" si="11"/>
        <v>39.199999999999989</v>
      </c>
      <c r="AP76">
        <v>2353</v>
      </c>
      <c r="AQ76">
        <v>1225.9000000000001</v>
      </c>
      <c r="AR76">
        <v>1076.2</v>
      </c>
      <c r="AS76">
        <v>149.6</v>
      </c>
      <c r="AT76">
        <v>2.2999999999999998</v>
      </c>
      <c r="AU76">
        <v>88.8</v>
      </c>
      <c r="AV76">
        <v>329</v>
      </c>
      <c r="AW76" s="4">
        <f t="shared" si="12"/>
        <v>707</v>
      </c>
    </row>
    <row r="77" spans="1:49" x14ac:dyDescent="0.25">
      <c r="A77" s="1">
        <v>2001</v>
      </c>
      <c r="B77">
        <v>10581.8</v>
      </c>
      <c r="C77">
        <v>6202</v>
      </c>
      <c r="D77">
        <v>5466</v>
      </c>
      <c r="E77">
        <v>736</v>
      </c>
      <c r="F77">
        <v>744.7</v>
      </c>
      <c r="G77">
        <v>522.6</v>
      </c>
      <c r="H77">
        <v>1252.5999999999999</v>
      </c>
      <c r="I77" s="4">
        <f t="shared" si="7"/>
        <v>1859.8999999999996</v>
      </c>
      <c r="J77">
        <f t="shared" si="6"/>
        <v>5606</v>
      </c>
      <c r="K77">
        <v>4013.8</v>
      </c>
      <c r="L77">
        <v>3582.3</v>
      </c>
      <c r="M77">
        <f t="shared" si="8"/>
        <v>431.5</v>
      </c>
      <c r="N77">
        <v>13.1</v>
      </c>
      <c r="O77">
        <v>440.4</v>
      </c>
      <c r="P77">
        <v>996.6</v>
      </c>
      <c r="Q77">
        <v>582.5</v>
      </c>
      <c r="R77">
        <v>768.2</v>
      </c>
      <c r="S77">
        <v>469.4</v>
      </c>
      <c r="T77">
        <v>441.5</v>
      </c>
      <c r="U77">
        <f t="shared" si="9"/>
        <v>27.899999999999977</v>
      </c>
      <c r="V77">
        <v>89</v>
      </c>
      <c r="W77">
        <v>5.3</v>
      </c>
      <c r="X77">
        <v>0</v>
      </c>
      <c r="Y77">
        <v>119.7</v>
      </c>
      <c r="Z77">
        <v>831</v>
      </c>
      <c r="AA77">
        <v>0</v>
      </c>
      <c r="AB77">
        <v>0</v>
      </c>
      <c r="AC77">
        <v>0</v>
      </c>
      <c r="AD77">
        <v>0</v>
      </c>
      <c r="AE77">
        <v>0</v>
      </c>
      <c r="AF77">
        <v>0</v>
      </c>
      <c r="AG77" s="4">
        <f t="shared" si="10"/>
        <v>831</v>
      </c>
      <c r="AH77">
        <v>534.70000000000005</v>
      </c>
      <c r="AI77">
        <v>361.2</v>
      </c>
      <c r="AJ77">
        <v>323.60000000000002</v>
      </c>
      <c r="AK77">
        <v>37.6</v>
      </c>
      <c r="AL77">
        <v>0</v>
      </c>
      <c r="AM77">
        <v>16.3</v>
      </c>
      <c r="AN77">
        <v>117.2</v>
      </c>
      <c r="AO77" s="4">
        <f t="shared" si="11"/>
        <v>40.000000000000043</v>
      </c>
      <c r="AP77">
        <v>2362.1999999999998</v>
      </c>
      <c r="AQ77">
        <v>1181.7</v>
      </c>
      <c r="AR77">
        <v>1037</v>
      </c>
      <c r="AS77">
        <v>144.69999999999999</v>
      </c>
      <c r="AT77">
        <v>1.9</v>
      </c>
      <c r="AU77">
        <v>92.8</v>
      </c>
      <c r="AV77">
        <v>347.5</v>
      </c>
      <c r="AW77" s="4">
        <f t="shared" si="12"/>
        <v>738.29999999999973</v>
      </c>
    </row>
    <row r="78" spans="1:49" x14ac:dyDescent="0.25">
      <c r="A78" s="1">
        <v>2002</v>
      </c>
      <c r="B78">
        <v>10936.4</v>
      </c>
      <c r="C78">
        <v>6293.6</v>
      </c>
      <c r="D78">
        <v>5539.2</v>
      </c>
      <c r="E78">
        <v>754.4</v>
      </c>
      <c r="F78">
        <v>780.7</v>
      </c>
      <c r="G78">
        <v>562.9</v>
      </c>
      <c r="H78">
        <v>1328.4</v>
      </c>
      <c r="I78" s="4">
        <f t="shared" si="7"/>
        <v>1970.7999999999993</v>
      </c>
      <c r="J78">
        <f t="shared" si="6"/>
        <v>5666.8</v>
      </c>
      <c r="K78">
        <v>3972.7</v>
      </c>
      <c r="L78">
        <v>3540.5</v>
      </c>
      <c r="M78">
        <f t="shared" si="8"/>
        <v>432.19999999999982</v>
      </c>
      <c r="N78">
        <v>12.8</v>
      </c>
      <c r="O78">
        <v>476.5</v>
      </c>
      <c r="P78">
        <v>1065.5</v>
      </c>
      <c r="Q78">
        <v>615.79999999999995</v>
      </c>
      <c r="R78">
        <v>799.30000000000007</v>
      </c>
      <c r="S78">
        <v>497.5</v>
      </c>
      <c r="T78">
        <v>467</v>
      </c>
      <c r="U78">
        <f t="shared" si="9"/>
        <v>30.5</v>
      </c>
      <c r="V78">
        <v>99.7</v>
      </c>
      <c r="W78">
        <v>5.8</v>
      </c>
      <c r="X78">
        <v>0</v>
      </c>
      <c r="Y78">
        <v>134.80000000000001</v>
      </c>
      <c r="Z78">
        <v>869.8</v>
      </c>
      <c r="AA78">
        <v>0</v>
      </c>
      <c r="AB78">
        <v>0</v>
      </c>
      <c r="AC78">
        <v>0</v>
      </c>
      <c r="AD78">
        <v>0</v>
      </c>
      <c r="AE78">
        <v>0</v>
      </c>
      <c r="AF78">
        <v>0</v>
      </c>
      <c r="AG78" s="4">
        <f t="shared" si="10"/>
        <v>869.8</v>
      </c>
      <c r="AH78">
        <v>533.29999999999995</v>
      </c>
      <c r="AI78">
        <v>349.5</v>
      </c>
      <c r="AJ78">
        <v>311.10000000000002</v>
      </c>
      <c r="AK78">
        <v>38.4</v>
      </c>
      <c r="AL78">
        <v>0.1</v>
      </c>
      <c r="AM78">
        <v>18.100000000000001</v>
      </c>
      <c r="AN78">
        <v>124.8</v>
      </c>
      <c r="AO78" s="4">
        <f t="shared" si="11"/>
        <v>40.799999999999969</v>
      </c>
      <c r="AP78">
        <v>2328.8000000000002</v>
      </c>
      <c r="AQ78">
        <v>1064</v>
      </c>
      <c r="AR78">
        <v>925.5</v>
      </c>
      <c r="AS78">
        <v>138.5</v>
      </c>
      <c r="AT78">
        <v>2.9</v>
      </c>
      <c r="AU78">
        <v>100.9</v>
      </c>
      <c r="AV78">
        <v>372.9</v>
      </c>
      <c r="AW78" s="4">
        <f t="shared" si="12"/>
        <v>788.1</v>
      </c>
    </row>
    <row r="79" spans="1:49" x14ac:dyDescent="0.25">
      <c r="A79" s="1">
        <v>2003</v>
      </c>
      <c r="B79">
        <v>11458.2</v>
      </c>
      <c r="C79">
        <v>6515.5</v>
      </c>
      <c r="D79">
        <v>5723.9</v>
      </c>
      <c r="E79">
        <v>791.6</v>
      </c>
      <c r="F79">
        <v>816.6</v>
      </c>
      <c r="G79">
        <v>594.4</v>
      </c>
      <c r="H79">
        <v>1404.8</v>
      </c>
      <c r="I79" s="4">
        <f t="shared" si="7"/>
        <v>2126.9000000000005</v>
      </c>
      <c r="J79">
        <f t="shared" si="6"/>
        <v>5858.4</v>
      </c>
      <c r="K79">
        <v>4040.9</v>
      </c>
      <c r="L79">
        <v>3594.3</v>
      </c>
      <c r="M79">
        <f t="shared" si="8"/>
        <v>446.59999999999991</v>
      </c>
      <c r="N79">
        <v>14.2</v>
      </c>
      <c r="O79">
        <v>503.9</v>
      </c>
      <c r="P79">
        <v>1132.5999999999999</v>
      </c>
      <c r="Q79">
        <v>670.7</v>
      </c>
      <c r="R79">
        <v>832.8</v>
      </c>
      <c r="S79">
        <v>524.29999999999995</v>
      </c>
      <c r="T79">
        <v>491.1</v>
      </c>
      <c r="U79">
        <f t="shared" si="9"/>
        <v>33.199999999999932</v>
      </c>
      <c r="V79">
        <v>106.9</v>
      </c>
      <c r="W79">
        <v>6.2</v>
      </c>
      <c r="X79">
        <v>0</v>
      </c>
      <c r="Y79">
        <v>144.9</v>
      </c>
      <c r="Z79">
        <v>896.9</v>
      </c>
      <c r="AA79">
        <v>0</v>
      </c>
      <c r="AB79">
        <v>0</v>
      </c>
      <c r="AC79">
        <v>0</v>
      </c>
      <c r="AD79">
        <v>0</v>
      </c>
      <c r="AE79">
        <v>0</v>
      </c>
      <c r="AF79">
        <v>0</v>
      </c>
      <c r="AG79" s="4">
        <f t="shared" si="10"/>
        <v>896.9</v>
      </c>
      <c r="AH79">
        <v>554.4</v>
      </c>
      <c r="AI79">
        <v>360</v>
      </c>
      <c r="AJ79">
        <v>319.89999999999998</v>
      </c>
      <c r="AK79">
        <v>40.1</v>
      </c>
      <c r="AL79">
        <v>0.1</v>
      </c>
      <c r="AM79">
        <v>19.100000000000001</v>
      </c>
      <c r="AN79">
        <v>133.30000000000001</v>
      </c>
      <c r="AO79" s="4">
        <f t="shared" si="11"/>
        <v>41.899999999999977</v>
      </c>
      <c r="AP79">
        <v>2449.5</v>
      </c>
      <c r="AQ79">
        <v>1079.5999999999999</v>
      </c>
      <c r="AR79">
        <v>942.6</v>
      </c>
      <c r="AS79">
        <v>137</v>
      </c>
      <c r="AT79">
        <v>1.8</v>
      </c>
      <c r="AU79">
        <v>106.2</v>
      </c>
      <c r="AV79">
        <v>386.5</v>
      </c>
      <c r="AW79" s="4">
        <f t="shared" si="12"/>
        <v>875.40000000000009</v>
      </c>
    </row>
    <row r="80" spans="1:49" x14ac:dyDescent="0.25">
      <c r="A80" s="1">
        <v>2004</v>
      </c>
      <c r="B80">
        <v>12213.7</v>
      </c>
      <c r="C80">
        <v>6948.3</v>
      </c>
      <c r="D80">
        <v>6122.8</v>
      </c>
      <c r="E80">
        <v>825.5</v>
      </c>
      <c r="F80">
        <v>868.4</v>
      </c>
      <c r="G80">
        <v>626.1</v>
      </c>
      <c r="H80">
        <v>1478.7</v>
      </c>
      <c r="I80" s="4">
        <f t="shared" si="7"/>
        <v>2292.2000000000007</v>
      </c>
      <c r="J80">
        <f t="shared" si="6"/>
        <v>6198.7000000000007</v>
      </c>
      <c r="K80">
        <v>4240.2</v>
      </c>
      <c r="L80">
        <v>3761.3</v>
      </c>
      <c r="M80">
        <f t="shared" si="8"/>
        <v>478.89999999999964</v>
      </c>
      <c r="N80">
        <v>15.1</v>
      </c>
      <c r="O80">
        <v>530.6</v>
      </c>
      <c r="P80">
        <v>1191.8</v>
      </c>
      <c r="Q80">
        <v>751.6</v>
      </c>
      <c r="R80">
        <v>903.7</v>
      </c>
      <c r="S80">
        <v>569.4</v>
      </c>
      <c r="T80">
        <v>531.70000000000005</v>
      </c>
      <c r="U80">
        <f t="shared" si="9"/>
        <v>37.699999999999932</v>
      </c>
      <c r="V80">
        <v>113.8</v>
      </c>
      <c r="W80">
        <v>6.6</v>
      </c>
      <c r="X80">
        <v>0</v>
      </c>
      <c r="Y80">
        <v>159.30000000000001</v>
      </c>
      <c r="Z80">
        <v>962</v>
      </c>
      <c r="AA80">
        <v>0</v>
      </c>
      <c r="AB80">
        <v>0</v>
      </c>
      <c r="AC80">
        <v>0</v>
      </c>
      <c r="AD80">
        <v>0</v>
      </c>
      <c r="AE80">
        <v>0</v>
      </c>
      <c r="AF80">
        <v>0</v>
      </c>
      <c r="AG80" s="4">
        <f t="shared" si="10"/>
        <v>962</v>
      </c>
      <c r="AH80">
        <v>581.79999999999995</v>
      </c>
      <c r="AI80">
        <v>376.6</v>
      </c>
      <c r="AJ80">
        <v>333.2</v>
      </c>
      <c r="AK80">
        <v>43.5</v>
      </c>
      <c r="AL80">
        <v>0.1</v>
      </c>
      <c r="AM80">
        <v>20</v>
      </c>
      <c r="AN80">
        <v>141.6</v>
      </c>
      <c r="AO80" s="4">
        <f t="shared" si="11"/>
        <v>43.499999999999943</v>
      </c>
      <c r="AP80">
        <v>2679.5</v>
      </c>
      <c r="AQ80">
        <v>1156.2</v>
      </c>
      <c r="AR80">
        <v>998.7</v>
      </c>
      <c r="AS80">
        <v>157.4</v>
      </c>
      <c r="AT80">
        <v>2.2999999999999998</v>
      </c>
      <c r="AU80">
        <v>110.7</v>
      </c>
      <c r="AV80">
        <v>407.7</v>
      </c>
      <c r="AW80" s="4">
        <f t="shared" si="12"/>
        <v>1002.5999999999999</v>
      </c>
    </row>
    <row r="81" spans="1:49" x14ac:dyDescent="0.25">
      <c r="A81" s="1">
        <v>2005</v>
      </c>
      <c r="B81">
        <v>13036.6</v>
      </c>
      <c r="C81">
        <v>7473.4</v>
      </c>
      <c r="D81">
        <v>6559.8</v>
      </c>
      <c r="E81">
        <v>913.6</v>
      </c>
      <c r="F81">
        <v>933.4</v>
      </c>
      <c r="G81">
        <v>649.79999999999995</v>
      </c>
      <c r="H81">
        <v>1555.4</v>
      </c>
      <c r="I81" s="4">
        <f t="shared" si="7"/>
        <v>2424.6000000000008</v>
      </c>
      <c r="J81">
        <f t="shared" si="6"/>
        <v>6529.5000000000009</v>
      </c>
      <c r="K81">
        <v>4443</v>
      </c>
      <c r="L81">
        <v>3928.7</v>
      </c>
      <c r="M81">
        <f t="shared" si="8"/>
        <v>514.30000000000018</v>
      </c>
      <c r="N81">
        <v>15.3</v>
      </c>
      <c r="O81">
        <v>548.29999999999995</v>
      </c>
      <c r="P81">
        <v>1248.4000000000001</v>
      </c>
      <c r="Q81">
        <v>822.8</v>
      </c>
      <c r="R81">
        <v>975.6</v>
      </c>
      <c r="S81">
        <v>616.29999999999995</v>
      </c>
      <c r="T81">
        <v>575.70000000000005</v>
      </c>
      <c r="U81">
        <f t="shared" si="9"/>
        <v>40.599999999999909</v>
      </c>
      <c r="V81">
        <v>124.8</v>
      </c>
      <c r="W81">
        <v>7.1</v>
      </c>
      <c r="X81">
        <v>0</v>
      </c>
      <c r="Y81">
        <v>168.7</v>
      </c>
      <c r="Z81">
        <v>978</v>
      </c>
      <c r="AA81">
        <v>0</v>
      </c>
      <c r="AB81">
        <v>0</v>
      </c>
      <c r="AC81">
        <v>0</v>
      </c>
      <c r="AD81">
        <v>0</v>
      </c>
      <c r="AE81">
        <v>0</v>
      </c>
      <c r="AF81">
        <v>0</v>
      </c>
      <c r="AG81" s="4">
        <f t="shared" si="10"/>
        <v>978</v>
      </c>
      <c r="AH81">
        <v>625.5</v>
      </c>
      <c r="AI81">
        <v>407.6</v>
      </c>
      <c r="AJ81">
        <v>364.6</v>
      </c>
      <c r="AK81">
        <v>43.1</v>
      </c>
      <c r="AL81">
        <v>0.1</v>
      </c>
      <c r="AM81">
        <v>20.3</v>
      </c>
      <c r="AN81">
        <v>149.80000000000001</v>
      </c>
      <c r="AO81" s="4">
        <f t="shared" si="11"/>
        <v>47.69999999999996</v>
      </c>
      <c r="AP81">
        <v>2966.6</v>
      </c>
      <c r="AQ81">
        <v>1286.5999999999999</v>
      </c>
      <c r="AR81">
        <v>1125</v>
      </c>
      <c r="AS81">
        <v>161.69999999999999</v>
      </c>
      <c r="AT81">
        <v>2.2999999999999998</v>
      </c>
      <c r="AU81">
        <v>113.8</v>
      </c>
      <c r="AV81">
        <v>434.5</v>
      </c>
      <c r="AW81" s="4">
        <f t="shared" si="12"/>
        <v>1129.4000000000001</v>
      </c>
    </row>
    <row r="82" spans="1:49" x14ac:dyDescent="0.25">
      <c r="A82" s="1">
        <v>2006</v>
      </c>
      <c r="B82">
        <v>13814.6</v>
      </c>
      <c r="C82">
        <v>8008.7</v>
      </c>
      <c r="D82">
        <v>7002.2</v>
      </c>
      <c r="E82">
        <v>1006.5</v>
      </c>
      <c r="F82">
        <v>991.2</v>
      </c>
      <c r="G82">
        <v>682.4</v>
      </c>
      <c r="H82">
        <v>1631.9</v>
      </c>
      <c r="I82" s="4">
        <f t="shared" si="7"/>
        <v>2500.400000000001</v>
      </c>
      <c r="J82">
        <f t="shared" si="6"/>
        <v>6916.7</v>
      </c>
      <c r="K82">
        <v>4681.2</v>
      </c>
      <c r="L82">
        <v>4127.5</v>
      </c>
      <c r="M82">
        <f t="shared" si="8"/>
        <v>553.69999999999982</v>
      </c>
      <c r="N82">
        <v>16.399999999999999</v>
      </c>
      <c r="O82">
        <v>574.6</v>
      </c>
      <c r="P82">
        <v>1304.4000000000001</v>
      </c>
      <c r="Q82">
        <v>914.7</v>
      </c>
      <c r="R82">
        <v>1027.0999999999999</v>
      </c>
      <c r="S82">
        <v>654.5</v>
      </c>
      <c r="T82">
        <v>611.79999999999995</v>
      </c>
      <c r="U82">
        <f t="shared" si="9"/>
        <v>42.700000000000045</v>
      </c>
      <c r="V82">
        <v>133.69999999999999</v>
      </c>
      <c r="W82">
        <v>7.6</v>
      </c>
      <c r="X82">
        <v>0</v>
      </c>
      <c r="Y82">
        <v>183.1</v>
      </c>
      <c r="Z82">
        <v>1049.5999999999999</v>
      </c>
      <c r="AA82">
        <v>0</v>
      </c>
      <c r="AB82">
        <v>0</v>
      </c>
      <c r="AC82">
        <v>0</v>
      </c>
      <c r="AD82">
        <v>0</v>
      </c>
      <c r="AE82">
        <v>0</v>
      </c>
      <c r="AF82">
        <v>0</v>
      </c>
      <c r="AG82" s="4">
        <f t="shared" si="10"/>
        <v>1049.5999999999999</v>
      </c>
      <c r="AH82">
        <v>665.4</v>
      </c>
      <c r="AI82">
        <v>436.8</v>
      </c>
      <c r="AJ82">
        <v>392.3</v>
      </c>
      <c r="AK82">
        <v>44.5</v>
      </c>
      <c r="AL82">
        <v>0.1</v>
      </c>
      <c r="AM82">
        <v>21.3</v>
      </c>
      <c r="AN82">
        <v>156.30000000000001</v>
      </c>
      <c r="AO82" s="4">
        <f t="shared" si="11"/>
        <v>50.899999999999949</v>
      </c>
      <c r="AP82">
        <v>3158.7</v>
      </c>
      <c r="AQ82">
        <v>1423.8</v>
      </c>
      <c r="AR82">
        <v>1256.2</v>
      </c>
      <c r="AS82">
        <v>167.6</v>
      </c>
      <c r="AT82">
        <v>3.3</v>
      </c>
      <c r="AU82">
        <v>125</v>
      </c>
      <c r="AV82">
        <v>467.3</v>
      </c>
      <c r="AW82" s="4">
        <f t="shared" si="12"/>
        <v>1139.3</v>
      </c>
    </row>
    <row r="83" spans="1:49" x14ac:dyDescent="0.25">
      <c r="A83" s="1">
        <v>2007</v>
      </c>
      <c r="B83">
        <v>14451.9</v>
      </c>
      <c r="C83">
        <v>8180.7</v>
      </c>
      <c r="D83">
        <v>7219.7</v>
      </c>
      <c r="E83">
        <v>961</v>
      </c>
      <c r="F83">
        <v>1016.9</v>
      </c>
      <c r="G83">
        <v>713.4</v>
      </c>
      <c r="H83">
        <v>1726.9</v>
      </c>
      <c r="I83" s="4">
        <f t="shared" si="7"/>
        <v>2814.0000000000005</v>
      </c>
      <c r="J83">
        <f t="shared" si="6"/>
        <v>7290.8</v>
      </c>
      <c r="K83">
        <v>4894.2</v>
      </c>
      <c r="L83">
        <v>4307.1000000000004</v>
      </c>
      <c r="M83">
        <f t="shared" si="8"/>
        <v>587.09999999999945</v>
      </c>
      <c r="N83">
        <v>18</v>
      </c>
      <c r="O83">
        <v>598.5</v>
      </c>
      <c r="P83">
        <v>1374.8</v>
      </c>
      <c r="Q83">
        <v>1003.8</v>
      </c>
      <c r="R83">
        <v>1080.5</v>
      </c>
      <c r="S83">
        <v>676.3</v>
      </c>
      <c r="T83">
        <v>631.29999999999995</v>
      </c>
      <c r="U83">
        <f t="shared" si="9"/>
        <v>45</v>
      </c>
      <c r="V83">
        <v>135.5</v>
      </c>
      <c r="W83">
        <v>8.4</v>
      </c>
      <c r="X83">
        <v>0</v>
      </c>
      <c r="Y83">
        <v>190.9</v>
      </c>
      <c r="Z83">
        <v>994</v>
      </c>
      <c r="AA83">
        <v>0</v>
      </c>
      <c r="AB83">
        <v>0</v>
      </c>
      <c r="AC83">
        <v>0</v>
      </c>
      <c r="AD83">
        <v>0</v>
      </c>
      <c r="AE83">
        <v>0</v>
      </c>
      <c r="AF83">
        <v>0</v>
      </c>
      <c r="AG83" s="4">
        <f t="shared" si="10"/>
        <v>994</v>
      </c>
      <c r="AH83">
        <v>711.5</v>
      </c>
      <c r="AI83">
        <v>469.7</v>
      </c>
      <c r="AJ83">
        <v>418.3</v>
      </c>
      <c r="AK83">
        <v>51.4</v>
      </c>
      <c r="AL83">
        <v>0.1</v>
      </c>
      <c r="AM83">
        <v>22.8</v>
      </c>
      <c r="AN83">
        <v>163.69999999999999</v>
      </c>
      <c r="AO83" s="4">
        <f t="shared" si="11"/>
        <v>55.200000000000017</v>
      </c>
      <c r="AP83">
        <v>3207.4</v>
      </c>
      <c r="AQ83">
        <v>1539.6</v>
      </c>
      <c r="AR83">
        <v>1351.9</v>
      </c>
      <c r="AS83">
        <v>187.7</v>
      </c>
      <c r="AT83">
        <v>4.2</v>
      </c>
      <c r="AU83">
        <v>136.5</v>
      </c>
      <c r="AV83">
        <v>502.5</v>
      </c>
      <c r="AW83" s="4">
        <f t="shared" si="12"/>
        <v>1024.6000000000001</v>
      </c>
    </row>
    <row r="84" spans="1:49" x14ac:dyDescent="0.25">
      <c r="A84" s="1">
        <v>2008</v>
      </c>
      <c r="B84">
        <v>14712.8</v>
      </c>
      <c r="C84">
        <v>8094.3</v>
      </c>
      <c r="D84">
        <v>7286.7</v>
      </c>
      <c r="E84">
        <v>807.6</v>
      </c>
      <c r="F84">
        <v>1075.2</v>
      </c>
      <c r="G84">
        <v>761.6</v>
      </c>
      <c r="H84">
        <v>1821.2</v>
      </c>
      <c r="I84" s="4">
        <f t="shared" si="7"/>
        <v>2960.4999999999991</v>
      </c>
      <c r="J84">
        <f t="shared" si="6"/>
        <v>7429.8000000000011</v>
      </c>
      <c r="K84">
        <v>4940.3</v>
      </c>
      <c r="L84">
        <v>4364.3</v>
      </c>
      <c r="M84">
        <f t="shared" si="8"/>
        <v>576</v>
      </c>
      <c r="N84">
        <v>19.100000000000001</v>
      </c>
      <c r="O84">
        <v>638.79999999999995</v>
      </c>
      <c r="P84">
        <v>1445.4</v>
      </c>
      <c r="Q84">
        <v>1025</v>
      </c>
      <c r="R84">
        <v>1111.0999999999999</v>
      </c>
      <c r="S84">
        <v>685</v>
      </c>
      <c r="T84">
        <v>637.4</v>
      </c>
      <c r="U84">
        <f t="shared" si="9"/>
        <v>47.600000000000023</v>
      </c>
      <c r="V84">
        <v>136.9</v>
      </c>
      <c r="W84">
        <v>8.9</v>
      </c>
      <c r="X84">
        <v>0</v>
      </c>
      <c r="Y84">
        <v>184.4</v>
      </c>
      <c r="Z84">
        <v>960.9</v>
      </c>
      <c r="AA84">
        <v>0</v>
      </c>
      <c r="AB84">
        <v>0</v>
      </c>
      <c r="AC84">
        <v>0</v>
      </c>
      <c r="AD84">
        <v>0</v>
      </c>
      <c r="AE84">
        <v>0</v>
      </c>
      <c r="AF84">
        <v>0</v>
      </c>
      <c r="AG84" s="4">
        <f t="shared" si="10"/>
        <v>960.9</v>
      </c>
      <c r="AH84">
        <v>747.69999999999993</v>
      </c>
      <c r="AI84">
        <v>492.3</v>
      </c>
      <c r="AJ84">
        <v>436.5</v>
      </c>
      <c r="AK84">
        <v>55.8</v>
      </c>
      <c r="AL84">
        <v>0.2</v>
      </c>
      <c r="AM84">
        <v>28.8</v>
      </c>
      <c r="AN84">
        <v>170.2</v>
      </c>
      <c r="AO84" s="4">
        <f t="shared" si="11"/>
        <v>56.199999999999932</v>
      </c>
      <c r="AP84">
        <v>3116.1</v>
      </c>
      <c r="AQ84">
        <v>1568.5</v>
      </c>
      <c r="AR84">
        <v>1397.2</v>
      </c>
      <c r="AS84">
        <v>171.3</v>
      </c>
      <c r="AT84">
        <v>4.8</v>
      </c>
      <c r="AU84">
        <v>150.9</v>
      </c>
      <c r="AV84">
        <v>529.9</v>
      </c>
      <c r="AW84" s="4">
        <f t="shared" si="12"/>
        <v>861.99999999999989</v>
      </c>
    </row>
    <row r="85" spans="1:49" x14ac:dyDescent="0.25">
      <c r="A85" s="1">
        <v>2009</v>
      </c>
      <c r="B85">
        <v>14448.9</v>
      </c>
      <c r="C85">
        <v>7803.9</v>
      </c>
      <c r="D85">
        <v>6864.6</v>
      </c>
      <c r="E85">
        <v>939.4</v>
      </c>
      <c r="F85">
        <v>1097</v>
      </c>
      <c r="G85">
        <v>798.5</v>
      </c>
      <c r="H85">
        <v>1883.5</v>
      </c>
      <c r="I85" s="4">
        <f t="shared" si="7"/>
        <v>2866</v>
      </c>
      <c r="J85">
        <f t="shared" si="6"/>
        <v>7098.2</v>
      </c>
      <c r="K85">
        <v>4607.5</v>
      </c>
      <c r="L85">
        <v>4094.9</v>
      </c>
      <c r="M85">
        <f t="shared" si="8"/>
        <v>512.59999999999991</v>
      </c>
      <c r="N85">
        <v>17.399999999999999</v>
      </c>
      <c r="O85">
        <v>669</v>
      </c>
      <c r="P85">
        <v>1493.7</v>
      </c>
      <c r="Q85">
        <v>979.6</v>
      </c>
      <c r="R85">
        <v>1092.9000000000001</v>
      </c>
      <c r="S85">
        <v>655.5</v>
      </c>
      <c r="T85">
        <v>608.5</v>
      </c>
      <c r="U85">
        <f t="shared" si="9"/>
        <v>47</v>
      </c>
      <c r="V85">
        <v>147.80000000000001</v>
      </c>
      <c r="W85">
        <v>9.5</v>
      </c>
      <c r="X85">
        <v>0</v>
      </c>
      <c r="Y85">
        <v>182.3</v>
      </c>
      <c r="Z85">
        <v>938.5</v>
      </c>
      <c r="AA85">
        <v>0</v>
      </c>
      <c r="AB85">
        <v>0</v>
      </c>
      <c r="AC85">
        <v>0</v>
      </c>
      <c r="AD85">
        <v>0</v>
      </c>
      <c r="AE85">
        <v>0</v>
      </c>
      <c r="AF85">
        <v>0</v>
      </c>
      <c r="AG85" s="4">
        <f t="shared" si="10"/>
        <v>938.5</v>
      </c>
      <c r="AH85">
        <v>739.9</v>
      </c>
      <c r="AI85">
        <v>480.2</v>
      </c>
      <c r="AJ85">
        <v>417.8</v>
      </c>
      <c r="AK85">
        <v>62.4</v>
      </c>
      <c r="AL85">
        <v>0.2</v>
      </c>
      <c r="AM85">
        <v>32.6</v>
      </c>
      <c r="AN85">
        <v>172.4</v>
      </c>
      <c r="AO85" s="4">
        <f t="shared" si="11"/>
        <v>54.5</v>
      </c>
      <c r="AP85">
        <v>2694.9</v>
      </c>
      <c r="AQ85">
        <v>1308.5</v>
      </c>
      <c r="AR85">
        <v>1170</v>
      </c>
      <c r="AS85">
        <v>138.5</v>
      </c>
      <c r="AT85">
        <v>3.4</v>
      </c>
      <c r="AU85">
        <v>148.80000000000001</v>
      </c>
      <c r="AV85">
        <v>536.70000000000005</v>
      </c>
      <c r="AW85" s="4">
        <f t="shared" si="12"/>
        <v>697.5</v>
      </c>
    </row>
    <row r="86" spans="1:49" x14ac:dyDescent="0.25">
      <c r="A86" s="1">
        <v>2010</v>
      </c>
      <c r="B86">
        <v>14992.1</v>
      </c>
      <c r="C86">
        <v>8232.1</v>
      </c>
      <c r="D86">
        <v>7243.2</v>
      </c>
      <c r="E86">
        <v>988.9</v>
      </c>
      <c r="F86">
        <v>1091</v>
      </c>
      <c r="G86">
        <v>814.5</v>
      </c>
      <c r="H86">
        <v>1946.1</v>
      </c>
      <c r="I86" s="4">
        <f t="shared" si="7"/>
        <v>2908.4</v>
      </c>
      <c r="J86">
        <f t="shared" si="6"/>
        <v>7251.8</v>
      </c>
      <c r="K86">
        <v>4700.8</v>
      </c>
      <c r="L86">
        <v>4166.6000000000004</v>
      </c>
      <c r="M86">
        <f t="shared" si="8"/>
        <v>534.19999999999982</v>
      </c>
      <c r="N86">
        <v>15.3</v>
      </c>
      <c r="O86">
        <v>681.2</v>
      </c>
      <c r="P86">
        <v>1543.9</v>
      </c>
      <c r="Q86">
        <v>991.8</v>
      </c>
      <c r="R86">
        <v>1134.0999999999999</v>
      </c>
      <c r="S86">
        <v>684.9</v>
      </c>
      <c r="T86">
        <v>638.20000000000005</v>
      </c>
      <c r="U86">
        <f t="shared" si="9"/>
        <v>46.699999999999932</v>
      </c>
      <c r="V86">
        <v>146.19999999999999</v>
      </c>
      <c r="W86">
        <v>9.6</v>
      </c>
      <c r="X86">
        <v>0</v>
      </c>
      <c r="Y86">
        <v>193.1</v>
      </c>
      <c r="Z86">
        <v>1108.7</v>
      </c>
      <c r="AA86">
        <v>0</v>
      </c>
      <c r="AB86">
        <v>0</v>
      </c>
      <c r="AC86">
        <v>0</v>
      </c>
      <c r="AD86">
        <v>0</v>
      </c>
      <c r="AE86">
        <v>0</v>
      </c>
      <c r="AF86">
        <v>0</v>
      </c>
      <c r="AG86" s="4">
        <f t="shared" si="10"/>
        <v>1108.7</v>
      </c>
      <c r="AH86">
        <v>759.80000000000007</v>
      </c>
      <c r="AI86">
        <v>492.4</v>
      </c>
      <c r="AJ86">
        <v>435.4</v>
      </c>
      <c r="AK86">
        <v>57</v>
      </c>
      <c r="AL86">
        <v>0.2</v>
      </c>
      <c r="AM86">
        <v>34.299999999999997</v>
      </c>
      <c r="AN86">
        <v>178.3</v>
      </c>
      <c r="AO86" s="4">
        <f t="shared" si="11"/>
        <v>54.60000000000008</v>
      </c>
      <c r="AP86">
        <v>2745.4</v>
      </c>
      <c r="AQ86">
        <v>1382.4</v>
      </c>
      <c r="AR86">
        <v>1238.8</v>
      </c>
      <c r="AS86">
        <v>143.6</v>
      </c>
      <c r="AT86">
        <v>3.2</v>
      </c>
      <c r="AU86">
        <v>142.80000000000001</v>
      </c>
      <c r="AV86">
        <v>538.79999999999995</v>
      </c>
      <c r="AW86" s="4">
        <f t="shared" si="12"/>
        <v>678.2</v>
      </c>
    </row>
    <row r="87" spans="1:49" x14ac:dyDescent="0.25">
      <c r="A87" s="1">
        <v>2011</v>
      </c>
      <c r="B87">
        <v>15542.6</v>
      </c>
      <c r="C87">
        <v>8627.5</v>
      </c>
      <c r="D87">
        <v>7615.3</v>
      </c>
      <c r="E87">
        <v>1012.2</v>
      </c>
      <c r="F87">
        <v>1108</v>
      </c>
      <c r="G87">
        <v>848.8</v>
      </c>
      <c r="H87">
        <v>1972.9</v>
      </c>
      <c r="I87" s="4">
        <f t="shared" si="7"/>
        <v>2985.4</v>
      </c>
      <c r="J87">
        <f t="shared" si="6"/>
        <v>7526.5</v>
      </c>
      <c r="K87">
        <v>4928</v>
      </c>
      <c r="L87">
        <v>4372.7</v>
      </c>
      <c r="M87">
        <f t="shared" si="8"/>
        <v>555.30000000000018</v>
      </c>
      <c r="N87">
        <v>16.3</v>
      </c>
      <c r="O87">
        <v>707.5</v>
      </c>
      <c r="P87">
        <v>1553.5</v>
      </c>
      <c r="Q87">
        <v>1028.7</v>
      </c>
      <c r="R87">
        <v>1171.8</v>
      </c>
      <c r="S87">
        <v>718.7</v>
      </c>
      <c r="T87">
        <v>670.8</v>
      </c>
      <c r="U87">
        <f t="shared" si="9"/>
        <v>47.900000000000091</v>
      </c>
      <c r="V87">
        <v>139.5</v>
      </c>
      <c r="W87">
        <v>9.6999999999999993</v>
      </c>
      <c r="X87">
        <v>0</v>
      </c>
      <c r="Y87">
        <v>195.9</v>
      </c>
      <c r="Z87">
        <v>1229.3</v>
      </c>
      <c r="AA87">
        <v>0</v>
      </c>
      <c r="AB87">
        <v>0</v>
      </c>
      <c r="AC87">
        <v>0</v>
      </c>
      <c r="AD87">
        <v>0</v>
      </c>
      <c r="AE87">
        <v>0</v>
      </c>
      <c r="AF87">
        <v>0</v>
      </c>
      <c r="AG87" s="4">
        <f t="shared" si="10"/>
        <v>1229.3</v>
      </c>
      <c r="AH87">
        <v>807.8</v>
      </c>
      <c r="AI87">
        <v>530.6</v>
      </c>
      <c r="AJ87">
        <v>466.1</v>
      </c>
      <c r="AK87">
        <v>64.5</v>
      </c>
      <c r="AL87">
        <v>0.2</v>
      </c>
      <c r="AM87">
        <v>38.799999999999997</v>
      </c>
      <c r="AN87">
        <v>182</v>
      </c>
      <c r="AO87" s="4">
        <f t="shared" si="11"/>
        <v>56.199999999999932</v>
      </c>
      <c r="AP87">
        <v>2912.4</v>
      </c>
      <c r="AQ87">
        <v>1536.7</v>
      </c>
      <c r="AR87">
        <v>1379.8</v>
      </c>
      <c r="AS87">
        <v>156.9</v>
      </c>
      <c r="AT87">
        <v>2.9</v>
      </c>
      <c r="AU87">
        <v>154</v>
      </c>
      <c r="AV87">
        <v>532.6</v>
      </c>
      <c r="AW87" s="4">
        <f t="shared" si="12"/>
        <v>686.19999999999993</v>
      </c>
    </row>
    <row r="88" spans="1:49" x14ac:dyDescent="0.25">
      <c r="A88" s="1">
        <v>2012</v>
      </c>
      <c r="B88">
        <v>16197</v>
      </c>
      <c r="C88">
        <v>9182.7000000000007</v>
      </c>
      <c r="D88">
        <v>8059.1</v>
      </c>
      <c r="E88">
        <v>1123.5999999999999</v>
      </c>
      <c r="F88">
        <v>1128</v>
      </c>
      <c r="G88">
        <v>890.3</v>
      </c>
      <c r="H88">
        <v>1989.1</v>
      </c>
      <c r="I88" s="4">
        <f t="shared" si="7"/>
        <v>3006.8999999999992</v>
      </c>
      <c r="J88">
        <f t="shared" si="6"/>
        <v>7834</v>
      </c>
      <c r="K88">
        <v>5182.7</v>
      </c>
      <c r="L88">
        <v>4608.3</v>
      </c>
      <c r="M88">
        <f t="shared" si="8"/>
        <v>574.39999999999964</v>
      </c>
      <c r="N88">
        <v>17.3</v>
      </c>
      <c r="O88">
        <v>741.4</v>
      </c>
      <c r="P88">
        <v>1556.2</v>
      </c>
      <c r="Q88">
        <v>1077.8</v>
      </c>
      <c r="R88">
        <v>1176.8999999999999</v>
      </c>
      <c r="S88">
        <v>743.2</v>
      </c>
      <c r="T88">
        <v>695.1</v>
      </c>
      <c r="U88">
        <f t="shared" si="9"/>
        <v>48.100000000000023</v>
      </c>
      <c r="V88">
        <v>154.80000000000001</v>
      </c>
      <c r="W88">
        <v>9.8000000000000007</v>
      </c>
      <c r="X88">
        <v>0</v>
      </c>
      <c r="Y88">
        <v>206.8</v>
      </c>
      <c r="Z88">
        <v>1347.3</v>
      </c>
      <c r="AA88">
        <v>0</v>
      </c>
      <c r="AB88">
        <v>0</v>
      </c>
      <c r="AC88">
        <v>0</v>
      </c>
      <c r="AD88">
        <v>0</v>
      </c>
      <c r="AE88">
        <v>0</v>
      </c>
      <c r="AF88">
        <v>0</v>
      </c>
      <c r="AG88" s="4">
        <f t="shared" si="10"/>
        <v>1347.3</v>
      </c>
      <c r="AH88">
        <v>841.90000000000009</v>
      </c>
      <c r="AI88">
        <v>556.79999999999995</v>
      </c>
      <c r="AJ88">
        <v>484.5</v>
      </c>
      <c r="AK88">
        <v>72.3</v>
      </c>
      <c r="AL88">
        <v>0.3</v>
      </c>
      <c r="AM88">
        <v>43.7</v>
      </c>
      <c r="AN88">
        <v>182.6</v>
      </c>
      <c r="AO88" s="4">
        <f t="shared" si="11"/>
        <v>58.500000000000142</v>
      </c>
      <c r="AP88">
        <v>3149.6</v>
      </c>
      <c r="AQ88">
        <v>1700.6</v>
      </c>
      <c r="AR88">
        <v>1520.1</v>
      </c>
      <c r="AS88">
        <v>180.5</v>
      </c>
      <c r="AT88">
        <v>3.8</v>
      </c>
      <c r="AU88">
        <v>166.7</v>
      </c>
      <c r="AV88">
        <v>519.29999999999995</v>
      </c>
      <c r="AW88" s="4">
        <f t="shared" si="12"/>
        <v>759.2</v>
      </c>
    </row>
    <row r="89" spans="1:49" x14ac:dyDescent="0.25">
      <c r="A89" s="1">
        <v>2013</v>
      </c>
      <c r="B89">
        <v>16784.900000000001</v>
      </c>
      <c r="C89">
        <v>9478.1</v>
      </c>
      <c r="D89">
        <v>8374.1</v>
      </c>
      <c r="E89">
        <v>1104</v>
      </c>
      <c r="F89">
        <v>1157</v>
      </c>
      <c r="G89">
        <v>918</v>
      </c>
      <c r="H89">
        <v>2039.3</v>
      </c>
      <c r="I89" s="4">
        <f t="shared" si="7"/>
        <v>3192.5000000000009</v>
      </c>
      <c r="J89">
        <f t="shared" ref="J89:J94" si="13">K89+N89+P89+Q89</f>
        <v>8081.8999999999987</v>
      </c>
      <c r="K89">
        <v>5352.4</v>
      </c>
      <c r="L89">
        <v>4768.1000000000004</v>
      </c>
      <c r="M89">
        <f t="shared" si="8"/>
        <v>584.29999999999927</v>
      </c>
      <c r="N89">
        <v>18.2</v>
      </c>
      <c r="O89">
        <v>761.8</v>
      </c>
      <c r="P89">
        <v>1597.6</v>
      </c>
      <c r="Q89">
        <v>1113.7</v>
      </c>
      <c r="R89">
        <v>1239.3</v>
      </c>
      <c r="S89">
        <v>793.1</v>
      </c>
      <c r="T89">
        <v>742</v>
      </c>
      <c r="U89">
        <f t="shared" si="9"/>
        <v>51.100000000000023</v>
      </c>
      <c r="V89">
        <v>162.6</v>
      </c>
      <c r="W89">
        <v>10.1</v>
      </c>
      <c r="X89">
        <v>0</v>
      </c>
      <c r="Y89">
        <v>205.3</v>
      </c>
      <c r="Z89">
        <v>1403.6</v>
      </c>
      <c r="AA89">
        <v>0</v>
      </c>
      <c r="AB89">
        <v>0</v>
      </c>
      <c r="AC89">
        <v>0</v>
      </c>
      <c r="AD89">
        <v>0</v>
      </c>
      <c r="AE89">
        <v>0</v>
      </c>
      <c r="AF89">
        <v>0</v>
      </c>
      <c r="AG89" s="4">
        <f t="shared" si="10"/>
        <v>1403.6</v>
      </c>
      <c r="AH89">
        <v>880.6</v>
      </c>
      <c r="AI89">
        <v>586.29999999999995</v>
      </c>
      <c r="AJ89">
        <v>512.5</v>
      </c>
      <c r="AK89">
        <v>73.8</v>
      </c>
      <c r="AL89">
        <v>0.3</v>
      </c>
      <c r="AM89">
        <v>44.7</v>
      </c>
      <c r="AN89">
        <v>183.8</v>
      </c>
      <c r="AO89" s="4">
        <f t="shared" si="11"/>
        <v>65.500000000000057</v>
      </c>
      <c r="AP89">
        <v>3298.7</v>
      </c>
      <c r="AQ89">
        <v>1770.1</v>
      </c>
      <c r="AR89">
        <v>1580.1</v>
      </c>
      <c r="AS89">
        <v>190.1</v>
      </c>
      <c r="AT89">
        <v>4.5</v>
      </c>
      <c r="AU89">
        <v>168</v>
      </c>
      <c r="AV89">
        <v>500.3</v>
      </c>
      <c r="AW89" s="4">
        <f t="shared" si="12"/>
        <v>855.8</v>
      </c>
    </row>
    <row r="90" spans="1:49" x14ac:dyDescent="0.25">
      <c r="A90" s="1">
        <v>2014</v>
      </c>
      <c r="B90">
        <v>17527.3</v>
      </c>
      <c r="C90">
        <v>10056.4</v>
      </c>
      <c r="D90">
        <v>8786.9</v>
      </c>
      <c r="E90">
        <v>1269.5</v>
      </c>
      <c r="F90">
        <v>1203.3</v>
      </c>
      <c r="G90">
        <v>955.4</v>
      </c>
      <c r="H90">
        <v>2088</v>
      </c>
      <c r="I90" s="4">
        <f t="shared" si="7"/>
        <v>3224.2</v>
      </c>
      <c r="J90">
        <f t="shared" si="13"/>
        <v>8468.2000000000007</v>
      </c>
      <c r="K90">
        <v>5645.2</v>
      </c>
      <c r="L90">
        <v>5026.2</v>
      </c>
      <c r="M90">
        <f t="shared" si="8"/>
        <v>619</v>
      </c>
      <c r="N90">
        <v>20.8</v>
      </c>
      <c r="O90">
        <v>791.3</v>
      </c>
      <c r="P90">
        <v>1636.6</v>
      </c>
      <c r="Q90">
        <v>1165.5999999999999</v>
      </c>
      <c r="R90">
        <v>1315.6000000000001</v>
      </c>
      <c r="S90">
        <v>828.3</v>
      </c>
      <c r="T90">
        <v>767.6</v>
      </c>
      <c r="U90">
        <f t="shared" si="9"/>
        <v>60.699999999999932</v>
      </c>
      <c r="V90">
        <v>164.4</v>
      </c>
      <c r="W90">
        <v>10.5</v>
      </c>
      <c r="X90">
        <v>0</v>
      </c>
      <c r="Y90">
        <v>217.6</v>
      </c>
      <c r="Z90">
        <v>1447.7</v>
      </c>
      <c r="AA90">
        <v>0</v>
      </c>
      <c r="AB90">
        <v>0</v>
      </c>
      <c r="AC90">
        <v>0</v>
      </c>
      <c r="AD90">
        <v>0</v>
      </c>
      <c r="AE90">
        <v>0</v>
      </c>
      <c r="AF90">
        <v>0</v>
      </c>
      <c r="AG90" s="4">
        <f t="shared" si="10"/>
        <v>1447.7</v>
      </c>
      <c r="AH90">
        <v>917.7</v>
      </c>
      <c r="AI90">
        <v>620.6</v>
      </c>
      <c r="AJ90">
        <v>545.6</v>
      </c>
      <c r="AK90">
        <v>75.099999999999994</v>
      </c>
      <c r="AL90">
        <v>0.3</v>
      </c>
      <c r="AM90">
        <v>44.9</v>
      </c>
      <c r="AN90">
        <v>182.9</v>
      </c>
      <c r="AO90" s="4">
        <f t="shared" si="11"/>
        <v>69</v>
      </c>
      <c r="AP90">
        <v>3538.5</v>
      </c>
      <c r="AQ90">
        <v>1927.9</v>
      </c>
      <c r="AR90">
        <v>1723.5</v>
      </c>
      <c r="AS90">
        <v>204.4</v>
      </c>
      <c r="AT90">
        <v>5</v>
      </c>
      <c r="AU90">
        <v>169.7</v>
      </c>
      <c r="AV90">
        <v>499.8</v>
      </c>
      <c r="AW90" s="4">
        <f t="shared" si="12"/>
        <v>936.09999999999991</v>
      </c>
    </row>
    <row r="91" spans="1:49" x14ac:dyDescent="0.25">
      <c r="A91" s="1">
        <v>2015</v>
      </c>
      <c r="B91">
        <v>18224.8</v>
      </c>
      <c r="C91">
        <v>10495.4</v>
      </c>
      <c r="D91">
        <v>9139</v>
      </c>
      <c r="E91">
        <v>1356.4</v>
      </c>
      <c r="F91">
        <v>1250.9000000000001</v>
      </c>
      <c r="G91">
        <v>1005.4</v>
      </c>
      <c r="H91">
        <v>2142.1999999999998</v>
      </c>
      <c r="I91" s="4">
        <f t="shared" si="7"/>
        <v>3330.9000000000005</v>
      </c>
      <c r="J91">
        <f t="shared" si="13"/>
        <v>8876.2000000000007</v>
      </c>
      <c r="K91">
        <v>5941.8</v>
      </c>
      <c r="L91">
        <v>5290.1</v>
      </c>
      <c r="M91">
        <f t="shared" si="8"/>
        <v>651.69999999999982</v>
      </c>
      <c r="N91">
        <v>21.3</v>
      </c>
      <c r="O91">
        <v>833</v>
      </c>
      <c r="P91">
        <v>1686.6</v>
      </c>
      <c r="Q91">
        <v>1226.5</v>
      </c>
      <c r="R91">
        <v>1376.5</v>
      </c>
      <c r="S91">
        <v>850.6</v>
      </c>
      <c r="T91">
        <v>784.1</v>
      </c>
      <c r="U91">
        <f t="shared" si="9"/>
        <v>66.5</v>
      </c>
      <c r="V91">
        <v>167.2</v>
      </c>
      <c r="W91">
        <v>10.9</v>
      </c>
      <c r="X91">
        <v>0</v>
      </c>
      <c r="Y91">
        <v>223.4</v>
      </c>
      <c r="Z91">
        <v>1422.2</v>
      </c>
      <c r="AA91">
        <v>0</v>
      </c>
      <c r="AB91">
        <v>0</v>
      </c>
      <c r="AC91">
        <v>0</v>
      </c>
      <c r="AD91">
        <v>0</v>
      </c>
      <c r="AE91">
        <v>0</v>
      </c>
      <c r="AF91">
        <v>0</v>
      </c>
      <c r="AG91" s="4">
        <f t="shared" si="10"/>
        <v>1422.2</v>
      </c>
      <c r="AH91">
        <v>954.5</v>
      </c>
      <c r="AI91">
        <v>647.29999999999995</v>
      </c>
      <c r="AJ91">
        <v>564.9</v>
      </c>
      <c r="AK91">
        <v>82.4</v>
      </c>
      <c r="AL91">
        <v>0.3</v>
      </c>
      <c r="AM91">
        <v>47.8</v>
      </c>
      <c r="AN91">
        <v>186.9</v>
      </c>
      <c r="AO91" s="4">
        <f t="shared" si="11"/>
        <v>72.200000000000017</v>
      </c>
      <c r="AP91">
        <v>3671.6</v>
      </c>
      <c r="AQ91">
        <v>1960.6</v>
      </c>
      <c r="AR91">
        <v>1735.4</v>
      </c>
      <c r="AS91">
        <v>225.2</v>
      </c>
      <c r="AT91">
        <v>6</v>
      </c>
      <c r="AU91">
        <v>182.1</v>
      </c>
      <c r="AV91">
        <v>513.6</v>
      </c>
      <c r="AW91" s="4">
        <f t="shared" si="12"/>
        <v>1009.3000000000001</v>
      </c>
    </row>
    <row r="92" spans="1:49" x14ac:dyDescent="0.25">
      <c r="A92" s="1">
        <v>2016</v>
      </c>
      <c r="B92">
        <v>18715</v>
      </c>
      <c r="C92">
        <v>10662.4</v>
      </c>
      <c r="D92">
        <v>9238</v>
      </c>
      <c r="E92">
        <v>1424.5</v>
      </c>
      <c r="F92">
        <v>1301.8</v>
      </c>
      <c r="G92">
        <v>1047.2</v>
      </c>
      <c r="H92">
        <v>2185.4</v>
      </c>
      <c r="I92" s="4">
        <f t="shared" si="7"/>
        <v>3518.2000000000003</v>
      </c>
      <c r="J92">
        <f t="shared" si="13"/>
        <v>9104.2999999999993</v>
      </c>
      <c r="K92">
        <v>6095.5</v>
      </c>
      <c r="L92">
        <v>5426.6</v>
      </c>
      <c r="M92">
        <f t="shared" si="8"/>
        <v>668.89999999999964</v>
      </c>
      <c r="N92">
        <v>20</v>
      </c>
      <c r="O92">
        <v>868.4</v>
      </c>
      <c r="P92">
        <v>1726.2</v>
      </c>
      <c r="Q92">
        <v>1262.5999999999999</v>
      </c>
      <c r="R92">
        <v>1419.2</v>
      </c>
      <c r="S92">
        <v>869.4</v>
      </c>
      <c r="T92">
        <v>799.8</v>
      </c>
      <c r="U92">
        <f t="shared" si="9"/>
        <v>69.600000000000023</v>
      </c>
      <c r="V92">
        <v>170.1</v>
      </c>
      <c r="W92">
        <v>11.3</v>
      </c>
      <c r="X92">
        <v>0</v>
      </c>
      <c r="Y92">
        <v>225.4</v>
      </c>
      <c r="Z92">
        <v>1423.7</v>
      </c>
      <c r="AA92">
        <v>0</v>
      </c>
      <c r="AB92">
        <v>0</v>
      </c>
      <c r="AC92">
        <v>0</v>
      </c>
      <c r="AD92">
        <v>0</v>
      </c>
      <c r="AE92">
        <v>0</v>
      </c>
      <c r="AF92">
        <v>0</v>
      </c>
      <c r="AG92" s="4">
        <f t="shared" si="10"/>
        <v>1423.7</v>
      </c>
      <c r="AH92">
        <v>1007.5</v>
      </c>
      <c r="AI92">
        <v>690</v>
      </c>
      <c r="AJ92">
        <v>598.5</v>
      </c>
      <c r="AK92">
        <v>91.5</v>
      </c>
      <c r="AL92">
        <v>0.4</v>
      </c>
      <c r="AM92">
        <v>51.1</v>
      </c>
      <c r="AN92">
        <v>189.1</v>
      </c>
      <c r="AO92" s="4">
        <f t="shared" si="11"/>
        <v>76.900000000000006</v>
      </c>
      <c r="AP92">
        <v>3745.5</v>
      </c>
      <c r="AQ92">
        <v>1941.9</v>
      </c>
      <c r="AR92">
        <v>1700.7</v>
      </c>
      <c r="AS92">
        <v>241.3</v>
      </c>
      <c r="AT92">
        <v>7.1</v>
      </c>
      <c r="AU92">
        <v>191.4</v>
      </c>
      <c r="AV92">
        <v>528.1</v>
      </c>
      <c r="AW92" s="4">
        <f t="shared" si="12"/>
        <v>1077</v>
      </c>
    </row>
    <row r="93" spans="1:49" x14ac:dyDescent="0.25">
      <c r="A93" s="1">
        <v>2017</v>
      </c>
      <c r="B93">
        <v>19519.400000000001</v>
      </c>
      <c r="C93">
        <v>11030.5</v>
      </c>
      <c r="D93">
        <v>9607.2999999999993</v>
      </c>
      <c r="E93">
        <v>1423.2</v>
      </c>
      <c r="F93">
        <v>1363</v>
      </c>
      <c r="G93">
        <v>1082.7</v>
      </c>
      <c r="H93">
        <v>2243.1</v>
      </c>
      <c r="I93" s="4">
        <f t="shared" si="7"/>
        <v>3800.1000000000017</v>
      </c>
      <c r="J93">
        <f t="shared" si="13"/>
        <v>9526.1999999999989</v>
      </c>
      <c r="K93">
        <v>6412.9</v>
      </c>
      <c r="L93">
        <v>5698.5</v>
      </c>
      <c r="M93">
        <f t="shared" si="8"/>
        <v>714.39999999999964</v>
      </c>
      <c r="N93">
        <v>18.7</v>
      </c>
      <c r="O93">
        <v>898.3</v>
      </c>
      <c r="P93">
        <v>1771.8</v>
      </c>
      <c r="Q93">
        <v>1322.8</v>
      </c>
      <c r="R93">
        <v>1448.8000000000002</v>
      </c>
      <c r="S93">
        <v>897</v>
      </c>
      <c r="T93">
        <v>835</v>
      </c>
      <c r="U93">
        <f t="shared" si="9"/>
        <v>62</v>
      </c>
      <c r="V93">
        <v>178.5</v>
      </c>
      <c r="W93">
        <v>12</v>
      </c>
      <c r="X93">
        <v>0</v>
      </c>
      <c r="Y93">
        <v>249.3</v>
      </c>
      <c r="Z93">
        <v>1518.2</v>
      </c>
      <c r="AA93">
        <v>0</v>
      </c>
      <c r="AB93">
        <v>0</v>
      </c>
      <c r="AC93">
        <v>0</v>
      </c>
      <c r="AD93">
        <v>0</v>
      </c>
      <c r="AE93">
        <v>0</v>
      </c>
      <c r="AF93">
        <v>0</v>
      </c>
      <c r="AG93" s="4">
        <f t="shared" si="10"/>
        <v>1518.2</v>
      </c>
      <c r="AH93">
        <v>1055.1000000000001</v>
      </c>
      <c r="AI93">
        <v>729.7</v>
      </c>
      <c r="AJ93">
        <v>630.79999999999995</v>
      </c>
      <c r="AK93">
        <v>98.9</v>
      </c>
      <c r="AL93">
        <v>0.4</v>
      </c>
      <c r="AM93">
        <v>51.6</v>
      </c>
      <c r="AN93">
        <v>196</v>
      </c>
      <c r="AO93" s="4">
        <f t="shared" si="11"/>
        <v>77.400000000000091</v>
      </c>
      <c r="AP93">
        <v>3958.1</v>
      </c>
      <c r="AQ93">
        <v>2053.5</v>
      </c>
      <c r="AR93">
        <v>1805.8</v>
      </c>
      <c r="AS93">
        <v>247.7</v>
      </c>
      <c r="AT93">
        <v>8.4</v>
      </c>
      <c r="AU93">
        <v>192.5</v>
      </c>
      <c r="AV93">
        <v>548.4</v>
      </c>
      <c r="AW93" s="4">
        <f t="shared" si="12"/>
        <v>1155.2999999999997</v>
      </c>
    </row>
    <row r="94" spans="1:49" x14ac:dyDescent="0.25">
      <c r="A94" s="1">
        <v>2018</v>
      </c>
      <c r="B94">
        <v>20580.2</v>
      </c>
      <c r="C94">
        <v>11576.3</v>
      </c>
      <c r="D94">
        <v>10063.1</v>
      </c>
      <c r="E94">
        <v>1513.2</v>
      </c>
      <c r="F94">
        <v>1437.4</v>
      </c>
      <c r="G94">
        <v>1132.5</v>
      </c>
      <c r="H94">
        <v>2329.5</v>
      </c>
      <c r="I94" s="4">
        <f t="shared" si="7"/>
        <v>4104.5000000000018</v>
      </c>
      <c r="J94">
        <f t="shared" si="13"/>
        <v>10002.199999999999</v>
      </c>
      <c r="K94">
        <v>6750.3</v>
      </c>
      <c r="L94">
        <v>6007.6</v>
      </c>
      <c r="M94">
        <f t="shared" si="8"/>
        <v>742.69999999999982</v>
      </c>
      <c r="N94">
        <v>21.9</v>
      </c>
      <c r="O94">
        <v>939.2</v>
      </c>
      <c r="P94">
        <v>1839.2</v>
      </c>
      <c r="Q94">
        <v>1390.8</v>
      </c>
      <c r="R94">
        <v>1531.1</v>
      </c>
      <c r="S94">
        <v>953.6</v>
      </c>
      <c r="T94">
        <v>876.4</v>
      </c>
      <c r="U94">
        <f t="shared" si="9"/>
        <v>77.200000000000045</v>
      </c>
      <c r="V94">
        <v>188.1</v>
      </c>
      <c r="W94">
        <v>12.4</v>
      </c>
      <c r="X94">
        <v>0</v>
      </c>
      <c r="Y94">
        <v>255.1</v>
      </c>
      <c r="Z94">
        <v>1588.8</v>
      </c>
      <c r="AA94">
        <v>0</v>
      </c>
      <c r="AB94">
        <v>0</v>
      </c>
      <c r="AC94">
        <v>0</v>
      </c>
      <c r="AD94">
        <v>0</v>
      </c>
      <c r="AE94">
        <v>0</v>
      </c>
      <c r="AF94">
        <v>0</v>
      </c>
      <c r="AG94" s="4">
        <f t="shared" si="10"/>
        <v>1588.8</v>
      </c>
      <c r="AH94">
        <v>1140.2</v>
      </c>
      <c r="AI94">
        <v>796.1</v>
      </c>
      <c r="AJ94">
        <v>687.2</v>
      </c>
      <c r="AK94">
        <v>108.8</v>
      </c>
      <c r="AL94">
        <v>0.5</v>
      </c>
      <c r="AM94">
        <v>55.3</v>
      </c>
      <c r="AN94">
        <v>203.8</v>
      </c>
      <c r="AO94" s="4">
        <f t="shared" si="11"/>
        <v>84.5</v>
      </c>
      <c r="AP94">
        <v>4226.5</v>
      </c>
      <c r="AQ94">
        <v>2225.9</v>
      </c>
      <c r="AR94">
        <v>1958.9</v>
      </c>
      <c r="AS94">
        <v>266.89999999999998</v>
      </c>
      <c r="AT94">
        <v>8.8000000000000007</v>
      </c>
      <c r="AU94">
        <v>204.1</v>
      </c>
      <c r="AV94">
        <v>578.5</v>
      </c>
      <c r="AW94" s="4">
        <f t="shared" si="12"/>
        <v>1209.2</v>
      </c>
    </row>
    <row r="95" spans="1:49" x14ac:dyDescent="0.25">
      <c r="E95"/>
      <c r="F95"/>
      <c r="G95"/>
      <c r="M95"/>
      <c r="N95"/>
      <c r="O95"/>
      <c r="U95"/>
      <c r="V95"/>
      <c r="W95"/>
      <c r="AC95"/>
      <c r="AD95"/>
      <c r="AE95"/>
      <c r="AK95"/>
      <c r="AL95"/>
      <c r="AM95"/>
      <c r="AS95"/>
      <c r="AT95"/>
      <c r="AU95"/>
    </row>
    <row r="96" spans="1:49" x14ac:dyDescent="0.25">
      <c r="AL96"/>
      <c r="AM96"/>
      <c r="AT96"/>
      <c r="AU96"/>
    </row>
    <row r="97" spans="38:47" x14ac:dyDescent="0.25">
      <c r="AL97"/>
      <c r="AM97"/>
      <c r="AT97"/>
      <c r="AU97"/>
    </row>
    <row r="98" spans="38:47" x14ac:dyDescent="0.25">
      <c r="AL98"/>
      <c r="AM98"/>
      <c r="AT98"/>
      <c r="AU98"/>
    </row>
    <row r="99" spans="38:47" x14ac:dyDescent="0.25">
      <c r="AL99"/>
      <c r="AM99"/>
      <c r="AT99"/>
      <c r="AU99"/>
    </row>
    <row r="100" spans="38:47" x14ac:dyDescent="0.25">
      <c r="AL100"/>
      <c r="AM100"/>
      <c r="AT100"/>
      <c r="AU100"/>
    </row>
    <row r="101" spans="38:47" x14ac:dyDescent="0.25">
      <c r="AL101"/>
      <c r="AM101"/>
      <c r="AT101"/>
      <c r="AU101"/>
    </row>
    <row r="102" spans="38:47" x14ac:dyDescent="0.25">
      <c r="AL102"/>
      <c r="AM102"/>
      <c r="AT102"/>
      <c r="AU102"/>
    </row>
    <row r="103" spans="38:47" x14ac:dyDescent="0.25">
      <c r="AL103"/>
      <c r="AM103"/>
      <c r="AT103"/>
      <c r="AU103"/>
    </row>
    <row r="104" spans="38:47" x14ac:dyDescent="0.25">
      <c r="AL104"/>
      <c r="AM104"/>
      <c r="AT104"/>
      <c r="AU104"/>
    </row>
    <row r="105" spans="38:47" x14ac:dyDescent="0.25">
      <c r="AL105"/>
      <c r="AM105"/>
      <c r="AT105"/>
      <c r="AU105"/>
    </row>
    <row r="106" spans="38:47" x14ac:dyDescent="0.25">
      <c r="AL106"/>
      <c r="AM106"/>
      <c r="AT106"/>
      <c r="AU106"/>
    </row>
    <row r="107" spans="38:47" x14ac:dyDescent="0.25">
      <c r="AL107"/>
      <c r="AM107"/>
      <c r="AT107"/>
      <c r="AU107"/>
    </row>
    <row r="108" spans="38:47" x14ac:dyDescent="0.25">
      <c r="AL108"/>
      <c r="AM108"/>
      <c r="AT108"/>
      <c r="AU108"/>
    </row>
    <row r="109" spans="38:47" x14ac:dyDescent="0.25">
      <c r="AL109"/>
      <c r="AM109"/>
      <c r="AT109"/>
      <c r="AU109"/>
    </row>
    <row r="110" spans="38:47" x14ac:dyDescent="0.25">
      <c r="AL110"/>
      <c r="AM110"/>
      <c r="AT110"/>
      <c r="AU110"/>
    </row>
    <row r="111" spans="38:47" x14ac:dyDescent="0.25">
      <c r="AL111"/>
      <c r="AM111"/>
      <c r="AT111"/>
      <c r="AU111"/>
    </row>
    <row r="112" spans="38:47" x14ac:dyDescent="0.25">
      <c r="AL112"/>
      <c r="AM112"/>
      <c r="AT112"/>
      <c r="AU112"/>
    </row>
    <row r="113" spans="38:47" x14ac:dyDescent="0.25">
      <c r="AL113"/>
      <c r="AM113"/>
      <c r="AT113"/>
      <c r="AU113"/>
    </row>
    <row r="114" spans="38:47" x14ac:dyDescent="0.25">
      <c r="AL114"/>
      <c r="AM114"/>
      <c r="AT114"/>
      <c r="AU114"/>
    </row>
    <row r="115" spans="38:47" x14ac:dyDescent="0.25">
      <c r="AL115"/>
      <c r="AM115"/>
      <c r="AT115"/>
      <c r="AU115"/>
    </row>
    <row r="116" spans="38:47" x14ac:dyDescent="0.25">
      <c r="AL116"/>
      <c r="AM116"/>
      <c r="AT116"/>
      <c r="AU116"/>
    </row>
    <row r="117" spans="38:47" x14ac:dyDescent="0.25">
      <c r="AL117"/>
      <c r="AM117"/>
      <c r="AT117"/>
      <c r="AU117"/>
    </row>
    <row r="118" spans="38:47" x14ac:dyDescent="0.25">
      <c r="AL118"/>
      <c r="AM118"/>
      <c r="AT118"/>
      <c r="AU118"/>
    </row>
    <row r="119" spans="38:47" x14ac:dyDescent="0.25">
      <c r="AL119"/>
      <c r="AM119"/>
      <c r="AT119"/>
      <c r="AU119"/>
    </row>
    <row r="120" spans="38:47" x14ac:dyDescent="0.25">
      <c r="AL120"/>
      <c r="AM120"/>
      <c r="AT120"/>
      <c r="AU120"/>
    </row>
    <row r="121" spans="38:47" x14ac:dyDescent="0.25">
      <c r="AL121"/>
      <c r="AM121"/>
      <c r="AT121"/>
      <c r="AU121"/>
    </row>
    <row r="122" spans="38:47" x14ac:dyDescent="0.25">
      <c r="AL122"/>
      <c r="AM122"/>
      <c r="AT122"/>
      <c r="AU122"/>
    </row>
  </sheetData>
  <mergeCells count="18">
    <mergeCell ref="B1:I1"/>
    <mergeCell ref="C2:E2"/>
    <mergeCell ref="J1:Q1"/>
    <mergeCell ref="K2:M2"/>
    <mergeCell ref="R1:Y1"/>
    <mergeCell ref="S2:U2"/>
    <mergeCell ref="F2:G2"/>
    <mergeCell ref="N2:O2"/>
    <mergeCell ref="V2:W2"/>
    <mergeCell ref="AD2:AE2"/>
    <mergeCell ref="AL2:AM2"/>
    <mergeCell ref="AT2:AU2"/>
    <mergeCell ref="AP1:AW1"/>
    <mergeCell ref="AQ2:AS2"/>
    <mergeCell ref="AH1:AO1"/>
    <mergeCell ref="AI2:AK2"/>
    <mergeCell ref="Z1:AG1"/>
    <mergeCell ref="AA2:AC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6"/>
  <sheetViews>
    <sheetView workbookViewId="0">
      <selection activeCell="K39" sqref="K39"/>
    </sheetView>
  </sheetViews>
  <sheetFormatPr defaultRowHeight="12.75" x14ac:dyDescent="0.2"/>
  <cols>
    <col min="1" max="1" width="9.140625" style="18"/>
    <col min="2" max="2" width="9.42578125" style="18" bestFit="1" customWidth="1"/>
    <col min="3" max="5" width="9.5703125" style="18" bestFit="1" customWidth="1"/>
    <col min="6" max="7" width="9.42578125" style="18" bestFit="1" customWidth="1"/>
    <col min="8" max="11" width="9.5703125" style="18" bestFit="1" customWidth="1"/>
    <col min="12" max="12" width="11.5703125" style="18" bestFit="1" customWidth="1"/>
    <col min="13" max="16384" width="9.140625" style="18"/>
  </cols>
  <sheetData>
    <row r="1" spans="1:11" x14ac:dyDescent="0.2">
      <c r="A1" s="18" t="s">
        <v>3</v>
      </c>
      <c r="B1" s="18" t="s">
        <v>223</v>
      </c>
      <c r="C1" s="18" t="s">
        <v>224</v>
      </c>
      <c r="D1" s="18" t="s">
        <v>225</v>
      </c>
      <c r="E1" s="18" t="s">
        <v>226</v>
      </c>
      <c r="F1" s="18" t="s">
        <v>227</v>
      </c>
      <c r="G1" s="18" t="s">
        <v>228</v>
      </c>
      <c r="H1" s="18" t="s">
        <v>229</v>
      </c>
      <c r="I1" s="18" t="s">
        <v>230</v>
      </c>
      <c r="J1" s="18" t="s">
        <v>231</v>
      </c>
      <c r="K1" s="18" t="s">
        <v>232</v>
      </c>
    </row>
    <row r="2" spans="1:11" x14ac:dyDescent="0.2">
      <c r="A2" s="19">
        <v>1977</v>
      </c>
      <c r="B2" s="19">
        <v>5475</v>
      </c>
      <c r="C2" s="19">
        <v>21622</v>
      </c>
      <c r="D2" s="19">
        <v>11446</v>
      </c>
      <c r="E2" s="19">
        <v>8584</v>
      </c>
      <c r="F2" s="19">
        <v>1303.2622914399446</v>
      </c>
      <c r="G2" s="19">
        <v>7730.7827115867549</v>
      </c>
      <c r="H2" s="19">
        <v>37275.774747041425</v>
      </c>
      <c r="I2" s="19">
        <v>22491.71911774766</v>
      </c>
      <c r="J2" s="19">
        <v>24040.041098774538</v>
      </c>
      <c r="K2" s="19">
        <v>1580554</v>
      </c>
    </row>
    <row r="3" spans="1:11" x14ac:dyDescent="0.2">
      <c r="A3" s="19">
        <f>A2+1</f>
        <v>1978</v>
      </c>
      <c r="B3" s="19">
        <v>6344</v>
      </c>
      <c r="C3" s="19">
        <v>24773</v>
      </c>
      <c r="D3" s="19">
        <v>15405</v>
      </c>
      <c r="E3" s="19">
        <v>9072</v>
      </c>
      <c r="F3" s="19">
        <v>1446.74176772755</v>
      </c>
      <c r="G3" s="19">
        <v>9078.9995873149019</v>
      </c>
      <c r="H3" s="19">
        <v>39849.100331703543</v>
      </c>
      <c r="I3" s="19">
        <v>26212.17677789685</v>
      </c>
      <c r="J3" s="19">
        <v>28232.525910692577</v>
      </c>
      <c r="K3" s="19">
        <v>1806375</v>
      </c>
    </row>
    <row r="4" spans="1:11" x14ac:dyDescent="0.2">
      <c r="A4" s="19">
        <f t="shared" ref="A4:A39" si="0">A3+1</f>
        <v>1979</v>
      </c>
      <c r="B4" s="19">
        <v>8140</v>
      </c>
      <c r="C4" s="19">
        <v>28853</v>
      </c>
      <c r="D4" s="19">
        <v>19014</v>
      </c>
      <c r="E4" s="19">
        <v>10880</v>
      </c>
      <c r="F4" s="19">
        <v>1722.719464274129</v>
      </c>
      <c r="G4" s="19">
        <v>10778.248811130867</v>
      </c>
      <c r="H4" s="19">
        <v>42602.562072845838</v>
      </c>
      <c r="I4" s="19">
        <v>30200.480273590081</v>
      </c>
      <c r="J4" s="19">
        <v>33516.599037773383</v>
      </c>
      <c r="K4" s="19">
        <v>2035515</v>
      </c>
    </row>
    <row r="5" spans="1:11" x14ac:dyDescent="0.2">
      <c r="A5" s="19">
        <f t="shared" si="0"/>
        <v>1980</v>
      </c>
      <c r="B5" s="19">
        <v>9834</v>
      </c>
      <c r="C5" s="19">
        <v>33952</v>
      </c>
      <c r="D5" s="19">
        <v>27355</v>
      </c>
      <c r="E5" s="19">
        <v>10339</v>
      </c>
      <c r="F5" s="19">
        <v>2031.0249512633757</v>
      </c>
      <c r="G5" s="19">
        <v>12457.612830290071</v>
      </c>
      <c r="H5" s="19">
        <v>45549.006760245495</v>
      </c>
      <c r="I5" s="19">
        <v>33602.854875070509</v>
      </c>
      <c r="J5" s="19">
        <v>38738.836105681345</v>
      </c>
      <c r="K5" s="19">
        <v>2204264</v>
      </c>
    </row>
    <row r="6" spans="1:11" x14ac:dyDescent="0.2">
      <c r="A6" s="19">
        <f t="shared" si="0"/>
        <v>1981</v>
      </c>
      <c r="B6" s="19">
        <v>11843</v>
      </c>
      <c r="C6" s="19">
        <v>39422</v>
      </c>
      <c r="D6" s="19">
        <v>42426</v>
      </c>
      <c r="E6" s="19">
        <v>13244</v>
      </c>
      <c r="F6" s="19">
        <v>2431.1655495920145</v>
      </c>
      <c r="G6" s="19">
        <v>14524.036509503456</v>
      </c>
      <c r="H6" s="19">
        <v>48702.219655862013</v>
      </c>
      <c r="I6" s="19">
        <v>37962.493416558922</v>
      </c>
      <c r="J6" s="19">
        <v>45164.693878312282</v>
      </c>
      <c r="K6" s="19">
        <v>2487811</v>
      </c>
    </row>
    <row r="7" spans="1:11" x14ac:dyDescent="0.2">
      <c r="A7" s="19">
        <f t="shared" si="0"/>
        <v>1982</v>
      </c>
      <c r="B7" s="19">
        <v>14038</v>
      </c>
      <c r="C7" s="19">
        <v>44494</v>
      </c>
      <c r="D7" s="19">
        <v>44719</v>
      </c>
      <c r="E7" s="19">
        <v>13859</v>
      </c>
      <c r="F7" s="19">
        <v>2849.8189848974362</v>
      </c>
      <c r="G7" s="19">
        <v>16003.4957359662</v>
      </c>
      <c r="H7" s="19">
        <v>52076.995105243994</v>
      </c>
      <c r="I7" s="19">
        <v>40284.137392531797</v>
      </c>
      <c r="J7" s="19">
        <v>49765.296680771018</v>
      </c>
      <c r="K7" s="19">
        <v>2561539</v>
      </c>
    </row>
    <row r="8" spans="1:11" x14ac:dyDescent="0.2">
      <c r="A8" s="19">
        <f t="shared" si="0"/>
        <v>1983</v>
      </c>
      <c r="B8" s="19">
        <v>16386</v>
      </c>
      <c r="C8" s="19">
        <v>49315</v>
      </c>
      <c r="D8" s="19">
        <v>29952</v>
      </c>
      <c r="E8" s="19">
        <v>15344</v>
      </c>
      <c r="F8" s="19">
        <v>3077.2042250787035</v>
      </c>
      <c r="G8" s="19">
        <v>18036.465482639389</v>
      </c>
      <c r="H8" s="19">
        <v>55689.21264686629</v>
      </c>
      <c r="I8" s="19">
        <v>44067.259054581838</v>
      </c>
      <c r="J8" s="19">
        <v>56087.12437738177</v>
      </c>
      <c r="K8" s="19">
        <v>2804303</v>
      </c>
    </row>
    <row r="9" spans="1:11" x14ac:dyDescent="0.2">
      <c r="A9" s="19">
        <f t="shared" si="0"/>
        <v>1984</v>
      </c>
      <c r="B9" s="19">
        <v>20365</v>
      </c>
      <c r="C9" s="19">
        <v>56570</v>
      </c>
      <c r="D9" s="19">
        <v>31241</v>
      </c>
      <c r="E9" s="19">
        <v>17798</v>
      </c>
      <c r="F9" s="19">
        <v>3658.275247113464</v>
      </c>
      <c r="G9" s="19">
        <v>21187.685561774935</v>
      </c>
      <c r="H9" s="19">
        <v>59555.919063658599</v>
      </c>
      <c r="I9" s="19">
        <v>50581.343653406642</v>
      </c>
      <c r="J9" s="19">
        <v>65886.321048652972</v>
      </c>
      <c r="K9" s="19">
        <v>3153751</v>
      </c>
    </row>
    <row r="10" spans="1:11" x14ac:dyDescent="0.2">
      <c r="A10" s="19">
        <f t="shared" si="0"/>
        <v>1985</v>
      </c>
      <c r="B10" s="19">
        <v>23123</v>
      </c>
      <c r="C10" s="19">
        <v>62656</v>
      </c>
      <c r="D10" s="19">
        <v>27878</v>
      </c>
      <c r="E10" s="19">
        <v>18561</v>
      </c>
      <c r="F10" s="19">
        <v>4038.8711225969732</v>
      </c>
      <c r="G10" s="19">
        <v>23955.706049995555</v>
      </c>
      <c r="H10" s="19">
        <v>63695.416858252443</v>
      </c>
      <c r="I10" s="19">
        <v>55977.806005784405</v>
      </c>
      <c r="J10" s="19">
        <v>74493.900485511243</v>
      </c>
      <c r="K10" s="19">
        <v>3395136</v>
      </c>
    </row>
    <row r="11" spans="1:11" x14ac:dyDescent="0.2">
      <c r="A11" s="19">
        <f t="shared" si="0"/>
        <v>1986</v>
      </c>
      <c r="B11" s="19">
        <v>25611</v>
      </c>
      <c r="C11" s="19">
        <v>66128</v>
      </c>
      <c r="D11" s="19">
        <v>15632</v>
      </c>
      <c r="E11" s="19">
        <v>21381</v>
      </c>
      <c r="F11" s="19">
        <v>4832.9153895656054</v>
      </c>
      <c r="G11" s="19">
        <v>24975.35012485462</v>
      </c>
      <c r="H11" s="19">
        <v>68127.359673976942</v>
      </c>
      <c r="I11" s="19">
        <v>59936.942600763366</v>
      </c>
      <c r="J11" s="19">
        <v>82160.670920923279</v>
      </c>
      <c r="K11" s="19">
        <v>3579494</v>
      </c>
    </row>
    <row r="12" spans="1:11" x14ac:dyDescent="0.2">
      <c r="A12" s="19">
        <f t="shared" si="0"/>
        <v>1987</v>
      </c>
      <c r="B12" s="19">
        <v>29002</v>
      </c>
      <c r="C12" s="19">
        <v>69246</v>
      </c>
      <c r="D12" s="19">
        <v>13011</v>
      </c>
      <c r="E12" s="19">
        <v>21879</v>
      </c>
      <c r="F12" s="19">
        <v>5028.827507533244</v>
      </c>
      <c r="G12" s="19">
        <v>27833.877678518176</v>
      </c>
      <c r="H12" s="19">
        <v>72872.855227663837</v>
      </c>
      <c r="I12" s="19">
        <v>65447.799935629249</v>
      </c>
      <c r="J12" s="19">
        <v>85963.341498735535</v>
      </c>
      <c r="K12" s="19">
        <v>3793588</v>
      </c>
    </row>
    <row r="13" spans="1:11" x14ac:dyDescent="0.2">
      <c r="A13" s="19">
        <f t="shared" si="0"/>
        <v>1988</v>
      </c>
      <c r="B13" s="19">
        <v>34176</v>
      </c>
      <c r="C13" s="19">
        <v>75502</v>
      </c>
      <c r="D13" s="19">
        <v>15684</v>
      </c>
      <c r="E13" s="19">
        <v>22992</v>
      </c>
      <c r="F13" s="19">
        <v>5274.3016401912719</v>
      </c>
      <c r="G13" s="19">
        <v>31274.600872808795</v>
      </c>
      <c r="H13" s="19">
        <v>77954.576368197042</v>
      </c>
      <c r="I13" s="19">
        <v>68794.344550732334</v>
      </c>
      <c r="J13" s="19">
        <v>90668.098042362748</v>
      </c>
      <c r="K13" s="19">
        <v>4100608</v>
      </c>
    </row>
    <row r="14" spans="1:11" x14ac:dyDescent="0.2">
      <c r="A14" s="19">
        <f t="shared" si="0"/>
        <v>1989</v>
      </c>
      <c r="B14" s="19">
        <v>41865</v>
      </c>
      <c r="C14" s="19">
        <v>82840</v>
      </c>
      <c r="D14" s="19">
        <v>14860</v>
      </c>
      <c r="E14" s="19">
        <v>25410</v>
      </c>
      <c r="F14" s="19">
        <v>6055.7058837174436</v>
      </c>
      <c r="G14" s="19">
        <v>35254.931567762294</v>
      </c>
      <c r="H14" s="19">
        <v>83396.880926805417</v>
      </c>
      <c r="I14" s="19">
        <v>78417.50674122179</v>
      </c>
      <c r="J14" s="19">
        <v>100599.85789634369</v>
      </c>
      <c r="K14" s="19">
        <v>4424266</v>
      </c>
    </row>
    <row r="15" spans="1:11" x14ac:dyDescent="0.2">
      <c r="A15" s="19">
        <f t="shared" si="0"/>
        <v>1990</v>
      </c>
      <c r="B15" s="19">
        <v>47637</v>
      </c>
      <c r="C15" s="19">
        <v>89250</v>
      </c>
      <c r="D15" s="19">
        <v>17858</v>
      </c>
      <c r="E15" s="19">
        <v>27544</v>
      </c>
      <c r="F15" s="19">
        <v>6438.1972489474838</v>
      </c>
      <c r="G15" s="19">
        <v>37492.725990943683</v>
      </c>
      <c r="H15" s="19">
        <v>89225.941081728844</v>
      </c>
      <c r="I15" s="19">
        <v>83541.019724655111</v>
      </c>
      <c r="J15" s="19">
        <v>106644.901909297</v>
      </c>
      <c r="K15" s="19">
        <v>4663855</v>
      </c>
    </row>
    <row r="16" spans="1:11" x14ac:dyDescent="0.2">
      <c r="A16" s="19">
        <f t="shared" si="0"/>
        <v>1991</v>
      </c>
      <c r="B16" s="19">
        <v>53720</v>
      </c>
      <c r="C16" s="19">
        <v>96012</v>
      </c>
      <c r="D16" s="19">
        <v>18480</v>
      </c>
      <c r="E16" s="19">
        <v>29397</v>
      </c>
      <c r="F16" s="19">
        <v>7135.6383695756776</v>
      </c>
      <c r="G16" s="19">
        <v>37832.678368280038</v>
      </c>
      <c r="H16" s="19">
        <v>95469.883021498215</v>
      </c>
      <c r="I16" s="19">
        <v>85350.591718262251</v>
      </c>
      <c r="J16" s="19">
        <v>110992.93838052011</v>
      </c>
      <c r="K16" s="19">
        <v>4788416</v>
      </c>
    </row>
    <row r="17" spans="1:11" x14ac:dyDescent="0.2">
      <c r="A17" s="19">
        <f t="shared" si="0"/>
        <v>1992</v>
      </c>
      <c r="B17" s="19">
        <v>57856</v>
      </c>
      <c r="C17" s="19">
        <v>98618</v>
      </c>
      <c r="D17" s="19">
        <v>14085</v>
      </c>
      <c r="E17" s="19">
        <v>31198</v>
      </c>
      <c r="F17" s="19">
        <v>7026.2631385735494</v>
      </c>
      <c r="G17" s="19">
        <v>39377.405620891019</v>
      </c>
      <c r="H17" s="19">
        <v>102158.93775811013</v>
      </c>
      <c r="I17" s="19">
        <v>91255.737678955265</v>
      </c>
      <c r="J17" s="19">
        <v>112147.25344294496</v>
      </c>
      <c r="K17" s="19">
        <v>5086641</v>
      </c>
    </row>
    <row r="18" spans="1:11" x14ac:dyDescent="0.2">
      <c r="A18" s="19">
        <f t="shared" si="0"/>
        <v>1993</v>
      </c>
      <c r="B18" s="19">
        <v>64280</v>
      </c>
      <c r="C18" s="19">
        <v>99239</v>
      </c>
      <c r="D18" s="19">
        <v>16489</v>
      </c>
      <c r="E18" s="19">
        <v>33396</v>
      </c>
      <c r="F18" s="19">
        <v>8720.3586434270856</v>
      </c>
      <c r="G18" s="19">
        <v>39745.213988067102</v>
      </c>
      <c r="H18" s="19">
        <v>109325.60401434108</v>
      </c>
      <c r="I18" s="19">
        <v>98339.378247732733</v>
      </c>
      <c r="J18" s="19">
        <v>121096.3728200092</v>
      </c>
      <c r="K18" s="19">
        <v>5362898</v>
      </c>
    </row>
    <row r="19" spans="1:11" x14ac:dyDescent="0.2">
      <c r="A19" s="19">
        <f t="shared" si="0"/>
        <v>1994</v>
      </c>
      <c r="B19" s="19">
        <v>68264</v>
      </c>
      <c r="C19" s="19">
        <v>101336</v>
      </c>
      <c r="D19" s="19">
        <v>16296</v>
      </c>
      <c r="E19" s="19">
        <v>36104</v>
      </c>
      <c r="F19" s="19">
        <v>9120.8252347375746</v>
      </c>
      <c r="G19" s="19">
        <v>42249.217975170919</v>
      </c>
      <c r="H19" s="19">
        <v>117004.82418886831</v>
      </c>
      <c r="I19" s="19">
        <v>105381.2052324478</v>
      </c>
      <c r="J19" s="19">
        <v>132962.97285298619</v>
      </c>
      <c r="K19" s="19">
        <v>5984475</v>
      </c>
    </row>
    <row r="20" spans="1:11" x14ac:dyDescent="0.2">
      <c r="A20" s="19">
        <f t="shared" si="0"/>
        <v>1995</v>
      </c>
      <c r="B20" s="19">
        <v>74633</v>
      </c>
      <c r="C20" s="19">
        <v>112028</v>
      </c>
      <c r="D20" s="19">
        <v>14951</v>
      </c>
      <c r="E20" s="19">
        <v>40185</v>
      </c>
      <c r="F20" s="19">
        <v>10021.680654633412</v>
      </c>
      <c r="G20" s="19">
        <v>45352.970753167327</v>
      </c>
      <c r="H20" s="19">
        <v>125234.17448933664</v>
      </c>
      <c r="I20" s="19">
        <v>112242.93718921924</v>
      </c>
      <c r="J20" s="19">
        <v>149118.87878564853</v>
      </c>
      <c r="K20" s="19">
        <v>6280433</v>
      </c>
    </row>
    <row r="21" spans="1:11" x14ac:dyDescent="0.2">
      <c r="A21" s="19">
        <f t="shared" si="0"/>
        <v>1996</v>
      </c>
      <c r="B21" s="19">
        <v>85470</v>
      </c>
      <c r="C21" s="19">
        <v>123560</v>
      </c>
      <c r="D21" s="19">
        <v>16690</v>
      </c>
      <c r="E21" s="19">
        <v>44274</v>
      </c>
      <c r="F21" s="19">
        <v>11523.603595574921</v>
      </c>
      <c r="G21" s="19">
        <v>50766.193452170584</v>
      </c>
      <c r="H21" s="19">
        <v>134054.07041767263</v>
      </c>
      <c r="I21" s="19">
        <v>119933.19601869001</v>
      </c>
      <c r="J21" s="19">
        <v>171190.88720275761</v>
      </c>
      <c r="K21" s="19">
        <v>6669143</v>
      </c>
    </row>
    <row r="22" spans="1:11" x14ac:dyDescent="0.2">
      <c r="A22" s="19">
        <f t="shared" si="0"/>
        <v>1997</v>
      </c>
      <c r="B22" s="19">
        <v>107487</v>
      </c>
      <c r="C22" s="19">
        <v>134379</v>
      </c>
      <c r="D22" s="19">
        <v>22369</v>
      </c>
      <c r="E22" s="19">
        <v>46099</v>
      </c>
      <c r="F22" s="19">
        <v>12961.817748047812</v>
      </c>
      <c r="G22" s="19">
        <v>54628.503300615186</v>
      </c>
      <c r="H22" s="19">
        <v>143507.98889450217</v>
      </c>
      <c r="I22" s="19">
        <v>130457.61928810804</v>
      </c>
      <c r="J22" s="19">
        <v>189772.62004195468</v>
      </c>
      <c r="K22" s="19">
        <v>7120036</v>
      </c>
    </row>
    <row r="23" spans="1:11" x14ac:dyDescent="0.2">
      <c r="A23" s="19">
        <f t="shared" si="0"/>
        <v>1998</v>
      </c>
      <c r="B23" s="19">
        <v>125992</v>
      </c>
      <c r="C23" s="19">
        <v>143321</v>
      </c>
      <c r="D23" s="19">
        <v>22174</v>
      </c>
      <c r="E23" s="19">
        <v>48343</v>
      </c>
      <c r="F23" s="19">
        <v>14019.664816742232</v>
      </c>
      <c r="G23" s="19">
        <v>61012.92825134765</v>
      </c>
      <c r="H23" s="19">
        <v>156879.06836656897</v>
      </c>
      <c r="I23" s="19">
        <v>141190.57627705034</v>
      </c>
      <c r="J23" s="19">
        <v>207115.9521455623</v>
      </c>
      <c r="K23" s="19">
        <v>7527772</v>
      </c>
    </row>
    <row r="24" spans="1:11" x14ac:dyDescent="0.2">
      <c r="A24" s="19">
        <f t="shared" si="0"/>
        <v>1999</v>
      </c>
      <c r="B24" s="19">
        <v>157333</v>
      </c>
      <c r="C24" s="19">
        <v>155705</v>
      </c>
      <c r="D24" s="19">
        <v>18176</v>
      </c>
      <c r="E24" s="19">
        <v>51009</v>
      </c>
      <c r="F24" s="19">
        <v>17562.150329772645</v>
      </c>
      <c r="G24" s="19">
        <v>65650.2035144447</v>
      </c>
      <c r="H24" s="19">
        <v>174169.29277253861</v>
      </c>
      <c r="I24" s="19">
        <v>154120.32151314022</v>
      </c>
      <c r="J24" s="19">
        <v>224370.8281630901</v>
      </c>
      <c r="K24" s="19">
        <v>8005952</v>
      </c>
    </row>
    <row r="25" spans="1:11" x14ac:dyDescent="0.2">
      <c r="A25" s="19">
        <f t="shared" si="0"/>
        <v>2000</v>
      </c>
      <c r="B25" s="19">
        <v>184460</v>
      </c>
      <c r="C25" s="19">
        <v>169543</v>
      </c>
      <c r="D25" s="19">
        <v>23627</v>
      </c>
      <c r="E25" s="19">
        <v>55553</v>
      </c>
      <c r="F25" s="19">
        <v>17204.139664044764</v>
      </c>
      <c r="G25" s="19">
        <v>73776.235253910927</v>
      </c>
      <c r="H25" s="19">
        <v>192735.6462015924</v>
      </c>
      <c r="I25" s="19">
        <v>175177.88417578282</v>
      </c>
      <c r="J25" s="19">
        <v>247512.16570558646</v>
      </c>
      <c r="K25" s="19">
        <v>8517806</v>
      </c>
    </row>
    <row r="26" spans="1:11" x14ac:dyDescent="0.2">
      <c r="A26" s="19">
        <f t="shared" si="0"/>
        <v>2001</v>
      </c>
      <c r="B26" s="19">
        <v>186587</v>
      </c>
      <c r="C26" s="19">
        <v>171332</v>
      </c>
      <c r="D26" s="19">
        <v>34523</v>
      </c>
      <c r="E26" s="19">
        <v>54688</v>
      </c>
      <c r="F26" s="19">
        <v>19612.731149315841</v>
      </c>
      <c r="G26" s="19">
        <v>73836.000613819924</v>
      </c>
      <c r="H26" s="19">
        <v>185772.4595036903</v>
      </c>
      <c r="I26" s="19">
        <v>186555.27408438409</v>
      </c>
      <c r="J26" s="19">
        <v>257347.25815937456</v>
      </c>
      <c r="K26" s="19">
        <v>8733011</v>
      </c>
    </row>
    <row r="27" spans="1:11" x14ac:dyDescent="0.2">
      <c r="A27" s="19">
        <f t="shared" si="0"/>
        <v>2002</v>
      </c>
      <c r="B27" s="19">
        <v>183049</v>
      </c>
      <c r="C27" s="19">
        <v>165703</v>
      </c>
      <c r="D27" s="19">
        <v>30089</v>
      </c>
      <c r="E27" s="19">
        <v>57609</v>
      </c>
      <c r="F27" s="19">
        <v>21145.310106171171</v>
      </c>
      <c r="G27" s="19">
        <v>71717.118578082664</v>
      </c>
      <c r="H27" s="19">
        <v>188184.33283102448</v>
      </c>
      <c r="I27" s="19">
        <v>179337.83282951271</v>
      </c>
      <c r="J27" s="19">
        <v>272132.49874471501</v>
      </c>
      <c r="K27" s="19">
        <v>8984261</v>
      </c>
    </row>
    <row r="28" spans="1:11" x14ac:dyDescent="0.2">
      <c r="A28" s="19">
        <f t="shared" si="0"/>
        <v>2003</v>
      </c>
      <c r="B28" s="19">
        <v>191015</v>
      </c>
      <c r="C28" s="19">
        <v>167238</v>
      </c>
      <c r="D28" s="19">
        <v>38283</v>
      </c>
      <c r="E28" s="19">
        <v>62661</v>
      </c>
      <c r="F28" s="19">
        <v>24619.743562727708</v>
      </c>
      <c r="G28" s="19">
        <v>74884.337899498263</v>
      </c>
      <c r="H28" s="19">
        <v>193333.65196437985</v>
      </c>
      <c r="I28" s="19">
        <v>180032.09372810216</v>
      </c>
      <c r="J28" s="19">
        <v>303601.88640007935</v>
      </c>
      <c r="K28" s="19">
        <v>9400285</v>
      </c>
    </row>
    <row r="29" spans="1:11" x14ac:dyDescent="0.2">
      <c r="A29" s="19">
        <f t="shared" si="0"/>
        <v>2004</v>
      </c>
      <c r="B29" s="19">
        <v>205082</v>
      </c>
      <c r="C29" s="19">
        <v>172963</v>
      </c>
      <c r="D29" s="19">
        <v>47157</v>
      </c>
      <c r="E29" s="19">
        <v>64113</v>
      </c>
      <c r="F29" s="19">
        <v>26333.440579649185</v>
      </c>
      <c r="G29" s="19">
        <v>78707.268818541881</v>
      </c>
      <c r="H29" s="19">
        <v>207704.33773418903</v>
      </c>
      <c r="I29" s="19">
        <v>196419.95856300887</v>
      </c>
      <c r="J29" s="19">
        <v>318388.77283115883</v>
      </c>
      <c r="K29" s="19">
        <v>10036269</v>
      </c>
    </row>
    <row r="30" spans="1:11" x14ac:dyDescent="0.2">
      <c r="A30" s="19">
        <f t="shared" si="0"/>
        <v>2005</v>
      </c>
      <c r="B30" s="19">
        <v>217167</v>
      </c>
      <c r="C30" s="19">
        <v>188128</v>
      </c>
      <c r="D30" s="19">
        <v>69316</v>
      </c>
      <c r="E30" s="19">
        <v>69835</v>
      </c>
      <c r="F30" s="19">
        <v>27647.866372047629</v>
      </c>
      <c r="G30" s="19">
        <v>83308.677464708686</v>
      </c>
      <c r="H30" s="19">
        <v>220424.43641569503</v>
      </c>
      <c r="I30" s="19">
        <v>201935.0889210247</v>
      </c>
      <c r="J30" s="19">
        <v>338441.46878265968</v>
      </c>
      <c r="K30" s="19">
        <v>10713217</v>
      </c>
    </row>
    <row r="31" spans="1:11" x14ac:dyDescent="0.2">
      <c r="A31" s="19">
        <f t="shared" si="0"/>
        <v>2006</v>
      </c>
      <c r="B31" s="19">
        <v>228905</v>
      </c>
      <c r="C31" s="19">
        <v>204463</v>
      </c>
      <c r="D31" s="19">
        <v>95924</v>
      </c>
      <c r="E31" s="19">
        <v>71197</v>
      </c>
      <c r="F31" s="19">
        <v>29413.852673857778</v>
      </c>
      <c r="G31" s="19">
        <v>86904.252708987653</v>
      </c>
      <c r="H31" s="19">
        <v>236655.4349795017</v>
      </c>
      <c r="I31" s="19">
        <v>214900.15678133804</v>
      </c>
      <c r="J31" s="19">
        <v>368956.58210192138</v>
      </c>
      <c r="K31" s="19">
        <v>11344372</v>
      </c>
    </row>
    <row r="32" spans="1:11" x14ac:dyDescent="0.2">
      <c r="A32" s="19">
        <f t="shared" si="0"/>
        <v>2007</v>
      </c>
      <c r="B32" s="19">
        <v>244185</v>
      </c>
      <c r="C32" s="19">
        <v>223317</v>
      </c>
      <c r="D32" s="19">
        <v>101993</v>
      </c>
      <c r="E32" s="19">
        <v>70410</v>
      </c>
      <c r="F32" s="19">
        <v>36100.138571290532</v>
      </c>
      <c r="G32" s="19">
        <v>90128.523635658945</v>
      </c>
      <c r="H32" s="19">
        <v>253213.184137337</v>
      </c>
      <c r="I32" s="19">
        <v>231481.13919508498</v>
      </c>
      <c r="J32" s="19">
        <v>394630.41926255322</v>
      </c>
      <c r="K32" s="19">
        <v>11843042</v>
      </c>
    </row>
    <row r="33" spans="1:11" x14ac:dyDescent="0.2">
      <c r="A33" s="19">
        <f t="shared" si="0"/>
        <v>2008</v>
      </c>
      <c r="B33" s="19">
        <v>258540</v>
      </c>
      <c r="C33" s="19">
        <v>237722</v>
      </c>
      <c r="D33" s="19">
        <v>116780</v>
      </c>
      <c r="E33" s="19">
        <v>67151</v>
      </c>
      <c r="F33" s="19">
        <v>36799.731137990362</v>
      </c>
      <c r="G33" s="19">
        <v>90707.212396980918</v>
      </c>
      <c r="H33" s="19">
        <v>257694.53974444082</v>
      </c>
      <c r="I33" s="19">
        <v>228743.32189572995</v>
      </c>
      <c r="J33" s="19">
        <v>415983.74474219832</v>
      </c>
      <c r="K33" s="19">
        <v>11928264</v>
      </c>
    </row>
    <row r="34" spans="1:11" x14ac:dyDescent="0.2">
      <c r="A34" s="19">
        <f t="shared" si="0"/>
        <v>2009</v>
      </c>
      <c r="B34" s="19">
        <v>256776</v>
      </c>
      <c r="C34" s="19">
        <v>229018</v>
      </c>
      <c r="D34" s="19">
        <v>74737</v>
      </c>
      <c r="E34" s="19">
        <v>65126</v>
      </c>
      <c r="F34" s="19">
        <v>32206.166563854436</v>
      </c>
      <c r="G34" s="19">
        <v>84474.934801999407</v>
      </c>
      <c r="H34" s="19">
        <v>235077.24993811009</v>
      </c>
      <c r="I34" s="19">
        <v>215473.14549356652</v>
      </c>
      <c r="J34" s="19">
        <v>386758.56031030032</v>
      </c>
      <c r="K34" s="19">
        <v>11541622</v>
      </c>
    </row>
    <row r="35" spans="1:11" x14ac:dyDescent="0.2">
      <c r="A35" s="19">
        <f t="shared" si="0"/>
        <v>2010</v>
      </c>
      <c r="B35" s="19">
        <v>251962</v>
      </c>
      <c r="C35" s="19">
        <v>240172</v>
      </c>
      <c r="D35" s="19">
        <v>85972</v>
      </c>
      <c r="E35" s="19">
        <v>72217</v>
      </c>
      <c r="F35" s="19">
        <v>33154.223981649266</v>
      </c>
      <c r="G35" s="19">
        <v>85727.791388712969</v>
      </c>
      <c r="H35" s="19">
        <v>249154.51937900216</v>
      </c>
      <c r="I35" s="19">
        <v>224361.5114314098</v>
      </c>
      <c r="J35" s="19">
        <v>401792.69658671069</v>
      </c>
      <c r="K35" s="19">
        <v>12023531</v>
      </c>
    </row>
    <row r="36" spans="1:11" x14ac:dyDescent="0.2">
      <c r="A36" s="19">
        <f t="shared" si="0"/>
        <v>2011</v>
      </c>
      <c r="B36" s="19">
        <v>269784</v>
      </c>
      <c r="C36" s="19">
        <v>249988</v>
      </c>
      <c r="D36" s="19">
        <v>112056</v>
      </c>
      <c r="E36" s="19">
        <v>72423</v>
      </c>
      <c r="F36" s="19">
        <v>32833.32793992298</v>
      </c>
      <c r="G36" s="19">
        <v>88145.816301223531</v>
      </c>
      <c r="H36" s="19">
        <v>264750.05794036482</v>
      </c>
      <c r="I36" s="19">
        <v>240884.24720949802</v>
      </c>
      <c r="J36" s="19">
        <v>429174.66925201862</v>
      </c>
      <c r="K36" s="19">
        <v>12526248</v>
      </c>
    </row>
    <row r="37" spans="1:11" x14ac:dyDescent="0.2">
      <c r="A37" s="19">
        <f t="shared" si="0"/>
        <v>2012</v>
      </c>
      <c r="B37" s="19">
        <v>284106</v>
      </c>
      <c r="C37" s="19">
        <v>261119</v>
      </c>
      <c r="D37" s="19">
        <v>132866</v>
      </c>
      <c r="E37" s="19">
        <v>75763</v>
      </c>
      <c r="F37" s="19">
        <v>30532.314558368067</v>
      </c>
      <c r="G37" s="19">
        <v>90370.778544879024</v>
      </c>
      <c r="H37" s="19">
        <v>281770.39931318769</v>
      </c>
      <c r="I37" s="19">
        <v>260133.87211449177</v>
      </c>
      <c r="J37" s="19">
        <v>445032.85709366371</v>
      </c>
      <c r="K37" s="19">
        <v>13132463</v>
      </c>
    </row>
    <row r="38" spans="1:11" x14ac:dyDescent="0.2">
      <c r="A38" s="19">
        <f t="shared" si="0"/>
        <v>2013</v>
      </c>
      <c r="B38" s="19">
        <v>294507</v>
      </c>
      <c r="C38" s="19">
        <v>274947</v>
      </c>
      <c r="D38" s="19">
        <v>139523</v>
      </c>
      <c r="E38" s="19">
        <v>77665</v>
      </c>
      <c r="F38" s="19">
        <v>34266.034385042076</v>
      </c>
      <c r="G38" s="19">
        <v>96472.858506600431</v>
      </c>
      <c r="H38" s="19">
        <v>294486.62961744983</v>
      </c>
      <c r="I38" s="19">
        <v>268760.09122376796</v>
      </c>
      <c r="J38" s="19">
        <v>456698.5157194779</v>
      </c>
      <c r="K38" s="19">
        <v>13662189</v>
      </c>
    </row>
    <row r="39" spans="1:11" x14ac:dyDescent="0.2">
      <c r="A39" s="19">
        <f t="shared" si="0"/>
        <v>2014</v>
      </c>
      <c r="B39" s="19">
        <v>305756</v>
      </c>
      <c r="C39" s="19">
        <v>300674</v>
      </c>
      <c r="D39" s="19">
        <v>153881</v>
      </c>
      <c r="E39" s="19">
        <v>80084</v>
      </c>
      <c r="F39" s="19">
        <v>37472.333295828437</v>
      </c>
      <c r="G39" s="19">
        <v>100356.56684016684</v>
      </c>
      <c r="H39" s="19">
        <v>301953.22396470601</v>
      </c>
      <c r="I39" s="19">
        <v>281804.96053135651</v>
      </c>
      <c r="J39" s="19">
        <v>467869.96298003505</v>
      </c>
      <c r="K39" s="19">
        <v>14234257.426705522</v>
      </c>
    </row>
    <row r="46" spans="1:11" x14ac:dyDescent="0.2">
      <c r="C46" s="18" t="s">
        <v>233</v>
      </c>
      <c r="D46" s="18" t="s">
        <v>234</v>
      </c>
      <c r="E46" s="18" t="s">
        <v>235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C7A3-CE59-482F-854C-5DCB34F46C73}">
  <dimension ref="A1:F91"/>
  <sheetViews>
    <sheetView zoomScale="85" zoomScaleNormal="85" workbookViewId="0">
      <selection activeCell="D85" sqref="D85"/>
    </sheetView>
  </sheetViews>
  <sheetFormatPr defaultColWidth="13.7109375" defaultRowHeight="15" x14ac:dyDescent="0.25"/>
  <cols>
    <col min="4" max="4" width="12.140625" bestFit="1" customWidth="1"/>
  </cols>
  <sheetData>
    <row r="1" spans="1:6" x14ac:dyDescent="0.25">
      <c r="A1" t="s">
        <v>3</v>
      </c>
      <c r="B1" t="s">
        <v>237</v>
      </c>
      <c r="C1" t="s">
        <v>238</v>
      </c>
      <c r="D1" t="s">
        <v>239</v>
      </c>
      <c r="E1" t="s">
        <v>240</v>
      </c>
      <c r="F1" t="s">
        <v>241</v>
      </c>
    </row>
    <row r="2" spans="1:6" x14ac:dyDescent="0.25">
      <c r="A2">
        <v>1929</v>
      </c>
      <c r="B2">
        <v>103.6</v>
      </c>
      <c r="C2">
        <v>103.8</v>
      </c>
      <c r="D2">
        <v>51.1</v>
      </c>
      <c r="E2">
        <v>6.8</v>
      </c>
      <c r="F2">
        <v>0</v>
      </c>
    </row>
    <row r="3" spans="1:6" x14ac:dyDescent="0.25">
      <c r="A3">
        <v>1930</v>
      </c>
      <c r="B3">
        <v>91.2</v>
      </c>
      <c r="C3">
        <v>91.1</v>
      </c>
      <c r="D3">
        <v>46.9</v>
      </c>
      <c r="E3">
        <v>7</v>
      </c>
      <c r="F3">
        <v>0</v>
      </c>
    </row>
    <row r="4" spans="1:6" x14ac:dyDescent="0.25">
      <c r="A4">
        <v>1931</v>
      </c>
      <c r="B4">
        <v>76.5</v>
      </c>
      <c r="C4">
        <v>76.400000000000006</v>
      </c>
      <c r="D4">
        <v>39.799999999999997</v>
      </c>
      <c r="E4">
        <v>6.7</v>
      </c>
      <c r="F4">
        <v>0.1</v>
      </c>
    </row>
    <row r="5" spans="1:6" x14ac:dyDescent="0.25">
      <c r="A5">
        <v>1932</v>
      </c>
      <c r="B5">
        <v>58.7</v>
      </c>
      <c r="C5">
        <v>58.6</v>
      </c>
      <c r="D5">
        <v>31.1</v>
      </c>
      <c r="E5">
        <v>6.6</v>
      </c>
      <c r="F5">
        <v>0.1</v>
      </c>
    </row>
    <row r="6" spans="1:6" x14ac:dyDescent="0.25">
      <c r="A6">
        <v>1933</v>
      </c>
      <c r="B6">
        <v>56.4</v>
      </c>
      <c r="C6">
        <v>56.2</v>
      </c>
      <c r="D6">
        <v>29.6</v>
      </c>
      <c r="E6">
        <v>6.9</v>
      </c>
      <c r="F6">
        <v>0.1</v>
      </c>
    </row>
    <row r="7" spans="1:6" x14ac:dyDescent="0.25">
      <c r="A7">
        <v>1934</v>
      </c>
      <c r="B7">
        <v>66</v>
      </c>
      <c r="C7">
        <v>65.900000000000006</v>
      </c>
      <c r="D7">
        <v>34.299999999999997</v>
      </c>
      <c r="E7">
        <v>7.6</v>
      </c>
      <c r="F7">
        <v>0.4</v>
      </c>
    </row>
    <row r="8" spans="1:6" x14ac:dyDescent="0.25">
      <c r="A8">
        <v>1935</v>
      </c>
      <c r="B8">
        <v>73.3</v>
      </c>
      <c r="C8">
        <v>73.099999999999994</v>
      </c>
      <c r="D8">
        <v>37.4</v>
      </c>
      <c r="E8">
        <v>8</v>
      </c>
      <c r="F8">
        <v>0.5</v>
      </c>
    </row>
    <row r="9" spans="1:6" x14ac:dyDescent="0.25">
      <c r="A9">
        <v>1936</v>
      </c>
      <c r="B9">
        <v>83.8</v>
      </c>
      <c r="C9">
        <v>83.6</v>
      </c>
      <c r="D9">
        <v>42.9</v>
      </c>
      <c r="E9">
        <v>8.5</v>
      </c>
      <c r="F9">
        <v>0.2</v>
      </c>
    </row>
    <row r="10" spans="1:6" x14ac:dyDescent="0.25">
      <c r="A10">
        <v>1937</v>
      </c>
      <c r="B10">
        <v>91.9</v>
      </c>
      <c r="C10">
        <v>91.8</v>
      </c>
      <c r="D10">
        <v>48</v>
      </c>
      <c r="E10">
        <v>8.9</v>
      </c>
      <c r="F10">
        <v>0.2</v>
      </c>
    </row>
    <row r="11" spans="1:6" x14ac:dyDescent="0.25">
      <c r="A11">
        <v>1938</v>
      </c>
      <c r="B11">
        <v>86.1</v>
      </c>
      <c r="C11">
        <v>85.9</v>
      </c>
      <c r="D11">
        <v>45</v>
      </c>
      <c r="E11">
        <v>8.9</v>
      </c>
      <c r="F11">
        <v>0.4</v>
      </c>
    </row>
    <row r="12" spans="1:6" x14ac:dyDescent="0.25">
      <c r="A12">
        <v>1939</v>
      </c>
      <c r="B12">
        <v>92.2</v>
      </c>
      <c r="C12">
        <v>91.9</v>
      </c>
      <c r="D12">
        <v>48.1</v>
      </c>
      <c r="E12">
        <v>9.1</v>
      </c>
      <c r="F12">
        <v>0.7</v>
      </c>
    </row>
    <row r="13" spans="1:6" x14ac:dyDescent="0.25">
      <c r="A13">
        <v>1940</v>
      </c>
      <c r="B13">
        <v>101.4</v>
      </c>
      <c r="C13">
        <v>101.2</v>
      </c>
      <c r="D13">
        <v>52.2</v>
      </c>
      <c r="E13">
        <v>9.8000000000000007</v>
      </c>
      <c r="F13">
        <v>0.6</v>
      </c>
    </row>
    <row r="14" spans="1:6" x14ac:dyDescent="0.25">
      <c r="A14">
        <v>1941</v>
      </c>
      <c r="B14">
        <v>126.7</v>
      </c>
      <c r="C14">
        <v>126.7</v>
      </c>
      <c r="D14">
        <v>64.8</v>
      </c>
      <c r="E14">
        <v>11.1</v>
      </c>
      <c r="F14">
        <v>0.3</v>
      </c>
    </row>
    <row r="15" spans="1:6" x14ac:dyDescent="0.25">
      <c r="A15">
        <v>1942</v>
      </c>
      <c r="B15">
        <v>161.9</v>
      </c>
      <c r="C15">
        <v>161.6</v>
      </c>
      <c r="D15">
        <v>85.3</v>
      </c>
      <c r="E15">
        <v>11.5</v>
      </c>
      <c r="F15">
        <v>0.4</v>
      </c>
    </row>
    <row r="16" spans="1:6" x14ac:dyDescent="0.25">
      <c r="A16">
        <v>1943</v>
      </c>
      <c r="B16">
        <v>198.6</v>
      </c>
      <c r="C16">
        <v>198.3</v>
      </c>
      <c r="D16">
        <v>109.6</v>
      </c>
      <c r="E16">
        <v>12.4</v>
      </c>
      <c r="F16">
        <v>0.4</v>
      </c>
    </row>
    <row r="17" spans="1:6" x14ac:dyDescent="0.25">
      <c r="A17">
        <v>1944</v>
      </c>
      <c r="B17">
        <v>219.8</v>
      </c>
      <c r="C17">
        <v>219.7</v>
      </c>
      <c r="D17">
        <v>121.3</v>
      </c>
      <c r="E17">
        <v>13.7</v>
      </c>
      <c r="F17">
        <v>0.9</v>
      </c>
    </row>
    <row r="18" spans="1:6" x14ac:dyDescent="0.25">
      <c r="A18">
        <v>1945</v>
      </c>
      <c r="B18">
        <v>223</v>
      </c>
      <c r="C18">
        <v>223.2</v>
      </c>
      <c r="D18">
        <v>123.3</v>
      </c>
      <c r="E18">
        <v>15.1</v>
      </c>
      <c r="F18">
        <v>1</v>
      </c>
    </row>
    <row r="19" spans="1:6" x14ac:dyDescent="0.25">
      <c r="A19">
        <v>1946</v>
      </c>
      <c r="B19">
        <v>222.2</v>
      </c>
      <c r="C19">
        <v>222.6</v>
      </c>
      <c r="D19">
        <v>119.7</v>
      </c>
      <c r="E19">
        <v>16.8</v>
      </c>
      <c r="F19">
        <v>1.2</v>
      </c>
    </row>
    <row r="20" spans="1:6" x14ac:dyDescent="0.25">
      <c r="A20">
        <v>1947</v>
      </c>
      <c r="B20">
        <v>244.1</v>
      </c>
      <c r="C20">
        <v>244.6</v>
      </c>
      <c r="D20">
        <v>130</v>
      </c>
      <c r="E20">
        <v>18.100000000000001</v>
      </c>
      <c r="F20">
        <v>0.2</v>
      </c>
    </row>
    <row r="21" spans="1:6" x14ac:dyDescent="0.25">
      <c r="A21">
        <v>1948</v>
      </c>
      <c r="B21">
        <v>269.10000000000002</v>
      </c>
      <c r="C21">
        <v>269.7</v>
      </c>
      <c r="D21">
        <v>141.9</v>
      </c>
      <c r="E21">
        <v>19.7</v>
      </c>
      <c r="F21">
        <v>0.3</v>
      </c>
    </row>
    <row r="22" spans="1:6" x14ac:dyDescent="0.25">
      <c r="A22">
        <v>1949</v>
      </c>
      <c r="B22">
        <v>267.2</v>
      </c>
      <c r="C22">
        <v>267.8</v>
      </c>
      <c r="D22">
        <v>141.80000000000001</v>
      </c>
      <c r="E22">
        <v>20.9</v>
      </c>
      <c r="F22">
        <v>0.3</v>
      </c>
    </row>
    <row r="23" spans="1:6" x14ac:dyDescent="0.25">
      <c r="A23">
        <v>1950</v>
      </c>
      <c r="B23">
        <v>293.7</v>
      </c>
      <c r="C23">
        <v>294.60000000000002</v>
      </c>
      <c r="D23">
        <v>155.19999999999999</v>
      </c>
      <c r="E23">
        <v>23</v>
      </c>
      <c r="F23">
        <v>0.6</v>
      </c>
    </row>
    <row r="24" spans="1:6" x14ac:dyDescent="0.25">
      <c r="A24">
        <v>1951</v>
      </c>
      <c r="B24">
        <v>339.3</v>
      </c>
      <c r="C24">
        <v>339.7</v>
      </c>
      <c r="D24">
        <v>181.4</v>
      </c>
      <c r="E24">
        <v>24.7</v>
      </c>
      <c r="F24">
        <v>0.7</v>
      </c>
    </row>
    <row r="25" spans="1:6" x14ac:dyDescent="0.25">
      <c r="A25">
        <v>1952</v>
      </c>
      <c r="B25">
        <v>358.3</v>
      </c>
      <c r="C25">
        <v>358.6</v>
      </c>
      <c r="D25">
        <v>196.2</v>
      </c>
      <c r="E25">
        <v>27.1</v>
      </c>
      <c r="F25">
        <v>0.4</v>
      </c>
    </row>
    <row r="26" spans="1:6" x14ac:dyDescent="0.25">
      <c r="A26">
        <v>1953</v>
      </c>
      <c r="B26">
        <v>379.3</v>
      </c>
      <c r="C26">
        <v>379.7</v>
      </c>
      <c r="D26">
        <v>210.2</v>
      </c>
      <c r="E26">
        <v>29.1</v>
      </c>
      <c r="F26">
        <v>0.1</v>
      </c>
    </row>
    <row r="27" spans="1:6" x14ac:dyDescent="0.25">
      <c r="A27">
        <v>1954</v>
      </c>
      <c r="B27">
        <v>380.4</v>
      </c>
      <c r="C27">
        <v>381.3</v>
      </c>
      <c r="D27">
        <v>209.2</v>
      </c>
      <c r="E27">
        <v>28.9</v>
      </c>
      <c r="F27">
        <v>-0.1</v>
      </c>
    </row>
    <row r="28" spans="1:6" x14ac:dyDescent="0.25">
      <c r="A28">
        <v>1955</v>
      </c>
      <c r="B28">
        <v>414.7</v>
      </c>
      <c r="C28">
        <v>415.1</v>
      </c>
      <c r="D28">
        <v>225.8</v>
      </c>
      <c r="E28">
        <v>31.5</v>
      </c>
      <c r="F28">
        <v>-0.2</v>
      </c>
    </row>
    <row r="29" spans="1:6" x14ac:dyDescent="0.25">
      <c r="A29">
        <v>1956</v>
      </c>
      <c r="B29">
        <v>437.4</v>
      </c>
      <c r="C29">
        <v>438</v>
      </c>
      <c r="D29">
        <v>244.6</v>
      </c>
      <c r="E29">
        <v>34.200000000000003</v>
      </c>
      <c r="F29">
        <v>0.4</v>
      </c>
    </row>
    <row r="30" spans="1:6" x14ac:dyDescent="0.25">
      <c r="A30">
        <v>1957</v>
      </c>
      <c r="B30">
        <v>461.1</v>
      </c>
      <c r="C30">
        <v>461</v>
      </c>
      <c r="D30">
        <v>257.60000000000002</v>
      </c>
      <c r="E30">
        <v>36.6</v>
      </c>
      <c r="F30">
        <v>0.7</v>
      </c>
    </row>
    <row r="31" spans="1:6" x14ac:dyDescent="0.25">
      <c r="A31">
        <v>1958</v>
      </c>
      <c r="B31">
        <v>467.2</v>
      </c>
      <c r="C31">
        <v>467.3</v>
      </c>
      <c r="D31">
        <v>259.60000000000002</v>
      </c>
      <c r="E31">
        <v>37.700000000000003</v>
      </c>
      <c r="F31">
        <v>0.9</v>
      </c>
    </row>
    <row r="32" spans="1:6" x14ac:dyDescent="0.25">
      <c r="A32">
        <v>1959</v>
      </c>
      <c r="B32">
        <v>506.6</v>
      </c>
      <c r="C32">
        <v>507.2</v>
      </c>
      <c r="D32">
        <v>281.10000000000002</v>
      </c>
      <c r="E32">
        <v>41.1</v>
      </c>
      <c r="F32">
        <v>1.1000000000000001</v>
      </c>
    </row>
    <row r="33" spans="1:6" x14ac:dyDescent="0.25">
      <c r="A33">
        <v>1960</v>
      </c>
      <c r="B33">
        <v>526.4</v>
      </c>
      <c r="C33">
        <v>526.6</v>
      </c>
      <c r="D33">
        <v>296.60000000000002</v>
      </c>
      <c r="E33">
        <v>44.5</v>
      </c>
      <c r="F33">
        <v>1.1000000000000001</v>
      </c>
    </row>
    <row r="34" spans="1:6" x14ac:dyDescent="0.25">
      <c r="A34">
        <v>1961</v>
      </c>
      <c r="B34">
        <v>544.79999999999995</v>
      </c>
      <c r="C34">
        <v>544.79999999999995</v>
      </c>
      <c r="D34">
        <v>305.39999999999998</v>
      </c>
      <c r="E34">
        <v>47</v>
      </c>
      <c r="F34">
        <v>2</v>
      </c>
    </row>
    <row r="35" spans="1:6" x14ac:dyDescent="0.25">
      <c r="A35">
        <v>1962</v>
      </c>
      <c r="B35">
        <v>585.70000000000005</v>
      </c>
      <c r="C35">
        <v>585.20000000000005</v>
      </c>
      <c r="D35">
        <v>327.2</v>
      </c>
      <c r="E35">
        <v>50.4</v>
      </c>
      <c r="F35">
        <v>2.2999999999999998</v>
      </c>
    </row>
    <row r="36" spans="1:6" x14ac:dyDescent="0.25">
      <c r="A36">
        <v>1963</v>
      </c>
      <c r="B36">
        <v>617.79999999999995</v>
      </c>
      <c r="C36">
        <v>617.4</v>
      </c>
      <c r="D36">
        <v>345.3</v>
      </c>
      <c r="E36">
        <v>53.4</v>
      </c>
      <c r="F36">
        <v>2.2000000000000002</v>
      </c>
    </row>
    <row r="37" spans="1:6" x14ac:dyDescent="0.25">
      <c r="A37">
        <v>1964</v>
      </c>
      <c r="B37">
        <v>663.6</v>
      </c>
      <c r="C37">
        <v>663</v>
      </c>
      <c r="D37">
        <v>370.7</v>
      </c>
      <c r="E37">
        <v>57.3</v>
      </c>
      <c r="F37">
        <v>2.7</v>
      </c>
    </row>
    <row r="38" spans="1:6" x14ac:dyDescent="0.25">
      <c r="A38">
        <v>1965</v>
      </c>
      <c r="B38">
        <v>719.1</v>
      </c>
      <c r="C38">
        <v>719.1</v>
      </c>
      <c r="D38">
        <v>399.5</v>
      </c>
      <c r="E38">
        <v>60.7</v>
      </c>
      <c r="F38">
        <v>3</v>
      </c>
    </row>
    <row r="39" spans="1:6" x14ac:dyDescent="0.25">
      <c r="A39">
        <v>1966</v>
      </c>
      <c r="B39">
        <v>787.7</v>
      </c>
      <c r="C39">
        <v>787.8</v>
      </c>
      <c r="D39">
        <v>442.6</v>
      </c>
      <c r="E39">
        <v>63.2</v>
      </c>
      <c r="F39">
        <v>3.9</v>
      </c>
    </row>
    <row r="40" spans="1:6" x14ac:dyDescent="0.25">
      <c r="A40">
        <v>1967</v>
      </c>
      <c r="B40">
        <v>832.4</v>
      </c>
      <c r="C40">
        <v>833.6</v>
      </c>
      <c r="D40">
        <v>475.1</v>
      </c>
      <c r="E40">
        <v>67.900000000000006</v>
      </c>
      <c r="F40">
        <v>3.8</v>
      </c>
    </row>
    <row r="41" spans="1:6" x14ac:dyDescent="0.25">
      <c r="A41">
        <v>1968</v>
      </c>
      <c r="B41">
        <v>909.8</v>
      </c>
      <c r="C41">
        <v>910.6</v>
      </c>
      <c r="D41">
        <v>524.29999999999995</v>
      </c>
      <c r="E41">
        <v>76.400000000000006</v>
      </c>
      <c r="F41">
        <v>4.2</v>
      </c>
    </row>
    <row r="42" spans="1:6" x14ac:dyDescent="0.25">
      <c r="A42">
        <v>1969</v>
      </c>
      <c r="B42">
        <v>984.4</v>
      </c>
      <c r="C42">
        <v>982.2</v>
      </c>
      <c r="D42">
        <v>577.6</v>
      </c>
      <c r="E42">
        <v>83.9</v>
      </c>
      <c r="F42">
        <v>4.5</v>
      </c>
    </row>
    <row r="43" spans="1:6" x14ac:dyDescent="0.25">
      <c r="A43">
        <v>1970</v>
      </c>
      <c r="B43">
        <v>1038.3</v>
      </c>
      <c r="C43">
        <v>1035.5999999999999</v>
      </c>
      <c r="D43">
        <v>617.20000000000005</v>
      </c>
      <c r="E43">
        <v>91.4</v>
      </c>
      <c r="F43">
        <v>4.8</v>
      </c>
    </row>
    <row r="44" spans="1:6" x14ac:dyDescent="0.25">
      <c r="A44">
        <v>1971</v>
      </c>
      <c r="B44">
        <v>1126.8</v>
      </c>
      <c r="C44">
        <v>1125.4000000000001</v>
      </c>
      <c r="D44">
        <v>658.9</v>
      </c>
      <c r="E44">
        <v>100.5</v>
      </c>
      <c r="F44">
        <v>4.7</v>
      </c>
    </row>
    <row r="45" spans="1:6" x14ac:dyDescent="0.25">
      <c r="A45">
        <v>1972</v>
      </c>
      <c r="B45">
        <v>1237.9000000000001</v>
      </c>
      <c r="C45">
        <v>1237.3</v>
      </c>
      <c r="D45">
        <v>725.1</v>
      </c>
      <c r="E45">
        <v>107.9</v>
      </c>
      <c r="F45">
        <v>6.6</v>
      </c>
    </row>
    <row r="46" spans="1:6" x14ac:dyDescent="0.25">
      <c r="A46">
        <v>1973</v>
      </c>
      <c r="B46">
        <v>1382.3</v>
      </c>
      <c r="C46">
        <v>1382.6</v>
      </c>
      <c r="D46">
        <v>811.2</v>
      </c>
      <c r="E46">
        <v>117.2</v>
      </c>
      <c r="F46">
        <v>5.2</v>
      </c>
    </row>
    <row r="47" spans="1:6" x14ac:dyDescent="0.25">
      <c r="A47">
        <v>1974</v>
      </c>
      <c r="B47">
        <v>1499.5</v>
      </c>
      <c r="C47">
        <v>1496.9</v>
      </c>
      <c r="D47">
        <v>890.3</v>
      </c>
      <c r="E47">
        <v>124.9</v>
      </c>
      <c r="F47">
        <v>3.3</v>
      </c>
    </row>
    <row r="48" spans="1:6" x14ac:dyDescent="0.25">
      <c r="A48">
        <v>1975</v>
      </c>
      <c r="B48">
        <v>1637.7</v>
      </c>
      <c r="C48">
        <v>1630.6</v>
      </c>
      <c r="D48">
        <v>949.2</v>
      </c>
      <c r="E48">
        <v>135.30000000000001</v>
      </c>
      <c r="F48">
        <v>4.5</v>
      </c>
    </row>
    <row r="49" spans="1:6" x14ac:dyDescent="0.25">
      <c r="A49">
        <v>1976</v>
      </c>
      <c r="B49">
        <v>1824.6</v>
      </c>
      <c r="C49">
        <v>1819</v>
      </c>
      <c r="D49">
        <v>1059.4000000000001</v>
      </c>
      <c r="E49">
        <v>146.4</v>
      </c>
      <c r="F49">
        <v>5.0999999999999996</v>
      </c>
    </row>
    <row r="50" spans="1:6" x14ac:dyDescent="0.25">
      <c r="A50">
        <v>1977</v>
      </c>
      <c r="B50">
        <v>2030.1</v>
      </c>
      <c r="C50">
        <v>2026.9</v>
      </c>
      <c r="D50">
        <v>1180.5999999999999</v>
      </c>
      <c r="E50">
        <v>159.69999999999999</v>
      </c>
      <c r="F50">
        <v>7.1</v>
      </c>
    </row>
    <row r="51" spans="1:6" x14ac:dyDescent="0.25">
      <c r="A51">
        <v>1978</v>
      </c>
      <c r="B51">
        <v>2293.8000000000002</v>
      </c>
      <c r="C51">
        <v>2291.4</v>
      </c>
      <c r="D51">
        <v>1335.6</v>
      </c>
      <c r="E51">
        <v>170.9</v>
      </c>
      <c r="F51">
        <v>8.9</v>
      </c>
    </row>
    <row r="52" spans="1:6" x14ac:dyDescent="0.25">
      <c r="A52">
        <v>1979</v>
      </c>
      <c r="B52">
        <v>2562.1999999999998</v>
      </c>
      <c r="C52">
        <v>2557.5</v>
      </c>
      <c r="D52">
        <v>1498.4</v>
      </c>
      <c r="E52">
        <v>180.1</v>
      </c>
      <c r="F52">
        <v>8.5</v>
      </c>
    </row>
    <row r="53" spans="1:6" x14ac:dyDescent="0.25">
      <c r="A53">
        <v>1980</v>
      </c>
      <c r="B53">
        <v>2788.1</v>
      </c>
      <c r="C53">
        <v>2784.2</v>
      </c>
      <c r="D53">
        <v>1647.7</v>
      </c>
      <c r="E53">
        <v>200.3</v>
      </c>
      <c r="F53">
        <v>9.8000000000000007</v>
      </c>
    </row>
    <row r="54" spans="1:6" x14ac:dyDescent="0.25">
      <c r="A54">
        <v>1981</v>
      </c>
      <c r="B54">
        <v>3126.8</v>
      </c>
      <c r="C54">
        <v>3115.9</v>
      </c>
      <c r="D54">
        <v>1819.8</v>
      </c>
      <c r="E54">
        <v>235.6</v>
      </c>
      <c r="F54">
        <v>11.5</v>
      </c>
    </row>
    <row r="55" spans="1:6" x14ac:dyDescent="0.25">
      <c r="A55">
        <v>1982</v>
      </c>
      <c r="B55">
        <v>3253.2</v>
      </c>
      <c r="C55">
        <v>3242.1</v>
      </c>
      <c r="D55">
        <v>1919.8</v>
      </c>
      <c r="E55">
        <v>240.9</v>
      </c>
      <c r="F55">
        <v>15</v>
      </c>
    </row>
    <row r="56" spans="1:6" x14ac:dyDescent="0.25">
      <c r="A56">
        <v>1983</v>
      </c>
      <c r="B56">
        <v>3534.6</v>
      </c>
      <c r="C56">
        <v>3514.5</v>
      </c>
      <c r="D56">
        <v>2035.7</v>
      </c>
      <c r="E56">
        <v>263.3</v>
      </c>
      <c r="F56">
        <v>21.3</v>
      </c>
    </row>
    <row r="57" spans="1:6" x14ac:dyDescent="0.25">
      <c r="A57">
        <v>1984</v>
      </c>
      <c r="B57">
        <v>3930.9</v>
      </c>
      <c r="C57">
        <v>3902.4</v>
      </c>
      <c r="D57">
        <v>2245.6999999999998</v>
      </c>
      <c r="E57">
        <v>289.8</v>
      </c>
      <c r="F57">
        <v>21.1</v>
      </c>
    </row>
    <row r="58" spans="1:6" x14ac:dyDescent="0.25">
      <c r="A58">
        <v>1985</v>
      </c>
      <c r="B58">
        <v>4217.5</v>
      </c>
      <c r="C58">
        <v>4180.7</v>
      </c>
      <c r="D58">
        <v>2412</v>
      </c>
      <c r="E58">
        <v>308.10000000000002</v>
      </c>
      <c r="F58">
        <v>21.4</v>
      </c>
    </row>
    <row r="59" spans="1:6" x14ac:dyDescent="0.25">
      <c r="A59">
        <v>1986</v>
      </c>
      <c r="B59">
        <v>4460.1000000000004</v>
      </c>
      <c r="C59">
        <v>4422.2</v>
      </c>
      <c r="D59">
        <v>2559.4</v>
      </c>
      <c r="E59">
        <v>323.39999999999998</v>
      </c>
      <c r="F59">
        <v>24.9</v>
      </c>
    </row>
    <row r="60" spans="1:6" x14ac:dyDescent="0.25">
      <c r="A60">
        <v>1987</v>
      </c>
      <c r="B60">
        <v>4736.3999999999996</v>
      </c>
      <c r="C60">
        <v>4692.3</v>
      </c>
      <c r="D60">
        <v>2737</v>
      </c>
      <c r="E60">
        <v>347.5</v>
      </c>
      <c r="F60">
        <v>30.3</v>
      </c>
    </row>
    <row r="61" spans="1:6" x14ac:dyDescent="0.25">
      <c r="A61">
        <v>1988</v>
      </c>
      <c r="B61">
        <v>5100.3999999999996</v>
      </c>
      <c r="C61">
        <v>5049.6000000000004</v>
      </c>
      <c r="D61">
        <v>2955</v>
      </c>
      <c r="E61">
        <v>374.5</v>
      </c>
      <c r="F61">
        <v>29.5</v>
      </c>
    </row>
    <row r="62" spans="1:6" x14ac:dyDescent="0.25">
      <c r="A62">
        <v>1989</v>
      </c>
      <c r="B62">
        <v>5482.1</v>
      </c>
      <c r="C62">
        <v>5438.7</v>
      </c>
      <c r="D62">
        <v>3132.6</v>
      </c>
      <c r="E62">
        <v>398.9</v>
      </c>
      <c r="F62">
        <v>27.4</v>
      </c>
    </row>
    <row r="63" spans="1:6" x14ac:dyDescent="0.25">
      <c r="A63">
        <v>1990</v>
      </c>
      <c r="B63">
        <v>5800.5</v>
      </c>
      <c r="C63">
        <v>5743.8</v>
      </c>
      <c r="D63">
        <v>3328.6</v>
      </c>
      <c r="E63">
        <v>425</v>
      </c>
      <c r="F63">
        <v>27</v>
      </c>
    </row>
    <row r="64" spans="1:6" x14ac:dyDescent="0.25">
      <c r="A64">
        <v>1991</v>
      </c>
      <c r="B64">
        <v>5992.1</v>
      </c>
      <c r="C64">
        <v>5916.7</v>
      </c>
      <c r="D64">
        <v>3441.1</v>
      </c>
      <c r="E64">
        <v>457.1</v>
      </c>
      <c r="F64">
        <v>27.5</v>
      </c>
    </row>
    <row r="65" spans="1:6" x14ac:dyDescent="0.25">
      <c r="A65">
        <v>1992</v>
      </c>
      <c r="B65">
        <v>6342.3</v>
      </c>
      <c r="C65">
        <v>6244.4</v>
      </c>
      <c r="D65">
        <v>3634.4</v>
      </c>
      <c r="E65">
        <v>483.4</v>
      </c>
      <c r="F65">
        <v>30.1</v>
      </c>
    </row>
    <row r="66" spans="1:6" x14ac:dyDescent="0.25">
      <c r="A66">
        <v>1993</v>
      </c>
      <c r="B66">
        <v>6667.4</v>
      </c>
      <c r="C66">
        <v>6558.1</v>
      </c>
      <c r="D66">
        <v>3800.4</v>
      </c>
      <c r="E66">
        <v>503.1</v>
      </c>
      <c r="F66">
        <v>36.700000000000003</v>
      </c>
    </row>
    <row r="67" spans="1:6" x14ac:dyDescent="0.25">
      <c r="A67">
        <v>1994</v>
      </c>
      <c r="B67">
        <v>7085.2</v>
      </c>
      <c r="C67">
        <v>6947</v>
      </c>
      <c r="D67">
        <v>4002.5</v>
      </c>
      <c r="E67">
        <v>545.20000000000005</v>
      </c>
      <c r="F67">
        <v>32.5</v>
      </c>
    </row>
    <row r="68" spans="1:6" x14ac:dyDescent="0.25">
      <c r="A68">
        <v>1995</v>
      </c>
      <c r="B68">
        <v>7414.7</v>
      </c>
      <c r="C68">
        <v>7269.6</v>
      </c>
      <c r="D68">
        <v>4199.3</v>
      </c>
      <c r="E68">
        <v>557.9</v>
      </c>
      <c r="F68">
        <v>34.799999999999997</v>
      </c>
    </row>
    <row r="69" spans="1:6" x14ac:dyDescent="0.25">
      <c r="A69">
        <v>1996</v>
      </c>
      <c r="B69">
        <v>7838.5</v>
      </c>
      <c r="C69">
        <v>7661.6</v>
      </c>
      <c r="D69">
        <v>4395.5</v>
      </c>
      <c r="E69">
        <v>580.79999999999995</v>
      </c>
      <c r="F69">
        <v>35.200000000000003</v>
      </c>
    </row>
    <row r="70" spans="1:6" x14ac:dyDescent="0.25">
      <c r="A70">
        <v>1997</v>
      </c>
      <c r="B70">
        <v>8332.4</v>
      </c>
      <c r="C70">
        <v>8110.9</v>
      </c>
      <c r="D70">
        <v>4670</v>
      </c>
      <c r="E70">
        <v>611.6</v>
      </c>
      <c r="F70">
        <v>33.799999999999997</v>
      </c>
    </row>
    <row r="71" spans="1:6" x14ac:dyDescent="0.25">
      <c r="A71">
        <v>1998</v>
      </c>
      <c r="B71">
        <v>8793.5</v>
      </c>
      <c r="C71">
        <v>8511</v>
      </c>
      <c r="D71">
        <v>5027.8</v>
      </c>
      <c r="E71">
        <v>639.5</v>
      </c>
      <c r="F71">
        <v>36.4</v>
      </c>
    </row>
    <row r="72" spans="1:6" x14ac:dyDescent="0.25">
      <c r="A72">
        <v>1999</v>
      </c>
      <c r="B72">
        <v>9353.5</v>
      </c>
      <c r="D72">
        <v>5359.2</v>
      </c>
      <c r="E72">
        <v>673.6</v>
      </c>
      <c r="F72">
        <v>45.2</v>
      </c>
    </row>
    <row r="73" spans="1:6" x14ac:dyDescent="0.25">
      <c r="A73">
        <v>2000</v>
      </c>
      <c r="B73">
        <v>9951.5</v>
      </c>
      <c r="D73">
        <v>5793.5</v>
      </c>
      <c r="E73">
        <v>708.6</v>
      </c>
      <c r="F73">
        <v>45.8</v>
      </c>
    </row>
    <row r="74" spans="1:6" x14ac:dyDescent="0.25">
      <c r="A74">
        <v>2001</v>
      </c>
      <c r="B74">
        <v>10286.200000000001</v>
      </c>
      <c r="D74">
        <v>5984.5</v>
      </c>
      <c r="E74">
        <v>727.7</v>
      </c>
      <c r="F74">
        <v>58.7</v>
      </c>
    </row>
    <row r="75" spans="1:6" x14ac:dyDescent="0.25">
      <c r="A75">
        <v>2002</v>
      </c>
      <c r="B75">
        <v>10642.3</v>
      </c>
      <c r="D75">
        <v>6116.4</v>
      </c>
      <c r="E75">
        <v>762.8</v>
      </c>
      <c r="F75">
        <v>41.4</v>
      </c>
    </row>
    <row r="76" spans="1:6" x14ac:dyDescent="0.25">
      <c r="A76">
        <v>2003</v>
      </c>
      <c r="B76">
        <v>11142.2</v>
      </c>
      <c r="D76">
        <v>6388.3</v>
      </c>
      <c r="E76">
        <v>806.8</v>
      </c>
      <c r="F76">
        <v>49.1</v>
      </c>
    </row>
    <row r="77" spans="1:6" x14ac:dyDescent="0.25">
      <c r="A77">
        <v>2004</v>
      </c>
      <c r="B77">
        <v>11853.3</v>
      </c>
      <c r="D77">
        <v>6699.6</v>
      </c>
      <c r="E77">
        <v>863.4</v>
      </c>
      <c r="F77">
        <v>46.4</v>
      </c>
    </row>
    <row r="78" spans="1:6" x14ac:dyDescent="0.25">
      <c r="A78">
        <v>2005</v>
      </c>
      <c r="B78">
        <v>12623</v>
      </c>
      <c r="D78">
        <v>7071.5</v>
      </c>
      <c r="E78">
        <v>930.2</v>
      </c>
      <c r="F78">
        <v>60.9</v>
      </c>
    </row>
    <row r="79" spans="1:6" x14ac:dyDescent="0.25">
      <c r="A79">
        <v>2006</v>
      </c>
      <c r="B79">
        <v>13377.2</v>
      </c>
      <c r="D79">
        <v>7483.6</v>
      </c>
      <c r="E79">
        <v>986.8</v>
      </c>
      <c r="F79">
        <v>51.4</v>
      </c>
    </row>
    <row r="80" spans="1:6" x14ac:dyDescent="0.25">
      <c r="A80">
        <v>2007</v>
      </c>
      <c r="B80">
        <v>14028.7</v>
      </c>
      <c r="D80">
        <v>7863</v>
      </c>
      <c r="E80">
        <v>1027.2</v>
      </c>
      <c r="F80">
        <v>54.6</v>
      </c>
    </row>
    <row r="81" spans="1:6" x14ac:dyDescent="0.25">
      <c r="A81">
        <v>2008</v>
      </c>
      <c r="B81">
        <v>14291.5</v>
      </c>
      <c r="D81">
        <v>8079.1</v>
      </c>
      <c r="E81">
        <v>1038.5999999999999</v>
      </c>
      <c r="F81">
        <v>52.9</v>
      </c>
    </row>
    <row r="82" spans="1:6" x14ac:dyDescent="0.25">
      <c r="A82">
        <v>2009</v>
      </c>
      <c r="B82">
        <v>13973.7</v>
      </c>
      <c r="D82">
        <v>7807.2</v>
      </c>
      <c r="E82">
        <v>1023.2</v>
      </c>
      <c r="F82">
        <v>59.7</v>
      </c>
    </row>
    <row r="83" spans="1:6" x14ac:dyDescent="0.25">
      <c r="A83">
        <v>2010</v>
      </c>
      <c r="B83">
        <v>14498.9</v>
      </c>
      <c r="D83">
        <v>7977.2</v>
      </c>
      <c r="E83">
        <v>1055</v>
      </c>
      <c r="F83">
        <v>57</v>
      </c>
    </row>
    <row r="84" spans="1:6" x14ac:dyDescent="0.25">
      <c r="A84">
        <v>2011</v>
      </c>
      <c r="B84">
        <v>15075.7</v>
      </c>
      <c r="D84">
        <v>8303.2000000000007</v>
      </c>
      <c r="E84">
        <v>1097.9000000000001</v>
      </c>
      <c r="F84">
        <v>61.6</v>
      </c>
    </row>
    <row r="85" spans="1:6" x14ac:dyDescent="0.25">
      <c r="A85">
        <v>2012</v>
      </c>
      <c r="B85">
        <v>15684.8</v>
      </c>
      <c r="D85">
        <v>8573.2999999999993</v>
      </c>
      <c r="E85">
        <v>1130.4000000000001</v>
      </c>
      <c r="F85">
        <v>60.8</v>
      </c>
    </row>
    <row r="86" spans="1:6" x14ac:dyDescent="0.25">
      <c r="A86">
        <v>2013</v>
      </c>
    </row>
    <row r="87" spans="1:6" x14ac:dyDescent="0.25">
      <c r="A87">
        <v>2014</v>
      </c>
    </row>
    <row r="88" spans="1:6" x14ac:dyDescent="0.25">
      <c r="A88">
        <v>2015</v>
      </c>
    </row>
    <row r="89" spans="1:6" x14ac:dyDescent="0.25">
      <c r="A89">
        <v>2016</v>
      </c>
    </row>
    <row r="90" spans="1:6" x14ac:dyDescent="0.25">
      <c r="A90">
        <v>2017</v>
      </c>
    </row>
    <row r="91" spans="1:6" x14ac:dyDescent="0.25">
      <c r="A91">
        <v>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Figures</vt:lpstr>
      <vt:lpstr>NA_Aggregate</vt:lpstr>
      <vt:lpstr>NA_Sector</vt:lpstr>
      <vt:lpstr>Corrado et al</vt:lpstr>
      <vt:lpstr>NA_Vintage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Raul Santaeulalia-Llopis</dc:creator>
  <cp:lastModifiedBy>Don Koh</cp:lastModifiedBy>
  <dcterms:created xsi:type="dcterms:W3CDTF">2014-11-01T20:57:16Z</dcterms:created>
  <dcterms:modified xsi:type="dcterms:W3CDTF">2020-08-09T13:38:26Z</dcterms:modified>
</cp:coreProperties>
</file>