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766"/>
  <workbookPr filterPrivacy="1" defaultThemeVersion="124226"/>
  <bookViews>
    <workbookView xWindow="240" yWindow="105" windowWidth="14805" windowHeight="8010"/>
  </bookViews>
  <sheets>
    <sheet name="Process Path Rollup" sheetId="1" r:id="rId1"/>
    <sheet name="号码基础信息" sheetId="6" r:id="rId2"/>
    <sheet name="Sheet2" sheetId="10" state="hidden" r:id="rId3"/>
    <sheet name="Sheet1" sheetId="9" state="hidden" r:id="rId4"/>
    <sheet name="配置界面" sheetId="7" state="hidden" r:id="rId5"/>
    <sheet name="Each Receive" sheetId="3" r:id="rId6"/>
    <sheet name="Pallet" sheetId="4" r:id="rId7"/>
    <sheet name="Receive Support" sheetId="5" r:id="rId8"/>
    <sheet name="IB LeaderPA" sheetId="8" r:id="rId9"/>
  </sheets>
  <calcPr calcId="162913"/>
</workbook>
</file>

<file path=xl/calcChain.xml><?xml version="1.0" encoding="utf-8"?>
<calcChain xmlns="http://schemas.openxmlformats.org/spreadsheetml/2006/main">
  <c r="H35" i="8" l="1"/>
  <c r="I35" i="8"/>
  <c r="J35" i="8"/>
  <c r="K35" i="8"/>
  <c r="L35" i="8"/>
  <c r="O35" i="8"/>
  <c r="P35" i="8"/>
  <c r="Q35" i="8"/>
  <c r="R35" i="8"/>
  <c r="S35" i="8"/>
  <c r="T35" i="8"/>
  <c r="U35" i="8"/>
  <c r="V35" i="8"/>
  <c r="W35" i="8"/>
  <c r="X35" i="8"/>
  <c r="Y35" i="8"/>
  <c r="Z35" i="8"/>
  <c r="G35" i="8"/>
  <c r="N28" i="8"/>
  <c r="N35" i="8" s="1"/>
  <c r="M28" i="8"/>
  <c r="M35" i="8" s="1"/>
  <c r="C36" i="3" l="1"/>
  <c r="H21" i="3"/>
  <c r="G21" i="3"/>
  <c r="H17" i="3"/>
  <c r="H18" i="3"/>
  <c r="H16" i="3"/>
  <c r="E17" i="3"/>
  <c r="E18" i="3"/>
  <c r="D16" i="3"/>
  <c r="E16" i="3" s="1"/>
  <c r="W70" i="3"/>
  <c r="V70" i="3"/>
  <c r="U70" i="3"/>
  <c r="T70" i="3"/>
  <c r="S70" i="3"/>
  <c r="R70" i="3"/>
  <c r="Q70" i="3"/>
  <c r="P70" i="3"/>
  <c r="O70" i="3"/>
  <c r="N70" i="3"/>
  <c r="M70" i="3"/>
  <c r="L70" i="3"/>
  <c r="I70" i="3"/>
  <c r="H70" i="3"/>
  <c r="G70" i="3"/>
  <c r="F70" i="3"/>
  <c r="E70" i="3"/>
  <c r="D70" i="3"/>
  <c r="K69" i="3"/>
  <c r="K70" i="3" s="1"/>
  <c r="J69" i="3"/>
  <c r="J70" i="3" s="1"/>
  <c r="W63" i="3"/>
  <c r="V63" i="3"/>
  <c r="U63" i="3"/>
  <c r="T63" i="3"/>
  <c r="S63" i="3"/>
  <c r="R63" i="3"/>
  <c r="Q63" i="3"/>
  <c r="P63" i="3"/>
  <c r="O63" i="3"/>
  <c r="N63" i="3"/>
  <c r="M63" i="3"/>
  <c r="L63" i="3"/>
  <c r="I63" i="3"/>
  <c r="H63" i="3"/>
  <c r="G63" i="3"/>
  <c r="F63" i="3"/>
  <c r="E63" i="3"/>
  <c r="D63" i="3"/>
  <c r="K62" i="3"/>
  <c r="K63" i="3" s="1"/>
  <c r="J62" i="3"/>
  <c r="J63" i="3" s="1"/>
  <c r="D56" i="3"/>
  <c r="E56" i="3"/>
  <c r="F56" i="3"/>
  <c r="G56" i="3"/>
  <c r="H56" i="3"/>
  <c r="I56" i="3"/>
  <c r="D25" i="3" s="1"/>
  <c r="D36" i="3" s="1"/>
  <c r="L56" i="3"/>
  <c r="M56" i="3"/>
  <c r="N56" i="3"/>
  <c r="G22" i="3" s="1"/>
  <c r="O56" i="3"/>
  <c r="H22" i="3" s="1"/>
  <c r="P56" i="3"/>
  <c r="G23" i="3" s="1"/>
  <c r="Q56" i="3"/>
  <c r="H23" i="3" s="1"/>
  <c r="R56" i="3"/>
  <c r="G24" i="3" s="1"/>
  <c r="S56" i="3"/>
  <c r="H24" i="3" s="1"/>
  <c r="T56" i="3"/>
  <c r="G25" i="3" s="1"/>
  <c r="G36" i="3" s="1"/>
  <c r="H36" i="3" s="1"/>
  <c r="U56" i="3"/>
  <c r="H25" i="3" s="1"/>
  <c r="V56" i="3"/>
  <c r="I25" i="3" s="1"/>
  <c r="I36" i="3" s="1"/>
  <c r="W56" i="3"/>
  <c r="J25" i="3" s="1"/>
  <c r="K55" i="3"/>
  <c r="K56" i="3" s="1"/>
  <c r="F25" i="3" s="1"/>
  <c r="J55" i="3"/>
  <c r="J56" i="3" s="1"/>
  <c r="E25" i="3" s="1"/>
  <c r="J42" i="3"/>
  <c r="J43" i="3"/>
  <c r="J44" i="3"/>
  <c r="J45" i="3"/>
  <c r="J46" i="3"/>
  <c r="J47" i="3"/>
  <c r="J48" i="3"/>
  <c r="J49" i="3"/>
  <c r="K42" i="3"/>
  <c r="K43" i="3"/>
  <c r="K44" i="3"/>
  <c r="K45" i="3"/>
  <c r="K46" i="3"/>
  <c r="K47" i="3"/>
  <c r="K48" i="3"/>
  <c r="K49" i="3"/>
  <c r="E36" i="3" l="1"/>
  <c r="J36" i="3"/>
  <c r="F36" i="3"/>
</calcChain>
</file>

<file path=xl/comments1.xml><?xml version="1.0" encoding="utf-8"?>
<comments xmlns="http://schemas.openxmlformats.org/spreadsheetml/2006/main">
  <authors>
    <author>作者</author>
  </authors>
  <commentList>
    <comment ref="D15" authorId="0" shapeId="0">
      <text>
        <r>
          <rPr>
            <b/>
            <sz val="9"/>
            <color indexed="81"/>
            <rFont val="宋体"/>
            <family val="3"/>
            <charset val="134"/>
          </rPr>
          <t>作者:</t>
        </r>
        <r>
          <rPr>
            <sz val="9"/>
            <color indexed="81"/>
            <rFont val="宋体"/>
            <family val="3"/>
            <charset val="134"/>
          </rPr>
          <t xml:space="preserve">
计量单位</t>
        </r>
      </text>
    </comment>
    <comment ref="E15" authorId="0" shapeId="0">
      <text>
        <r>
          <rPr>
            <b/>
            <sz val="9"/>
            <color indexed="81"/>
            <rFont val="宋体"/>
            <family val="3"/>
            <charset val="134"/>
          </rPr>
          <t>作者:</t>
        </r>
        <r>
          <rPr>
            <sz val="9"/>
            <color indexed="81"/>
            <rFont val="宋体"/>
            <family val="3"/>
            <charset val="134"/>
          </rPr>
          <t xml:space="preserve">
实际操作数量</t>
        </r>
      </text>
    </comment>
    <comment ref="F15" authorId="0" shapeId="0">
      <text>
        <r>
          <rPr>
            <b/>
            <sz val="9"/>
            <color indexed="81"/>
            <rFont val="宋体"/>
            <family val="3"/>
            <charset val="134"/>
          </rPr>
          <t>作者:</t>
        </r>
        <r>
          <rPr>
            <sz val="9"/>
            <color indexed="81"/>
            <rFont val="宋体"/>
            <family val="3"/>
            <charset val="134"/>
          </rPr>
          <t xml:space="preserve">
实际工作小时</t>
        </r>
      </text>
    </comment>
    <comment ref="G15" authorId="0" shapeId="0">
      <text>
        <r>
          <rPr>
            <b/>
            <sz val="9"/>
            <color indexed="81"/>
            <rFont val="宋体"/>
            <family val="3"/>
            <charset val="134"/>
          </rPr>
          <t>作者:</t>
        </r>
        <r>
          <rPr>
            <sz val="9"/>
            <color indexed="81"/>
            <rFont val="宋体"/>
            <family val="3"/>
            <charset val="134"/>
          </rPr>
          <t xml:space="preserve">
效率：Volume/hour</t>
        </r>
      </text>
    </comment>
    <comment ref="H15" authorId="0" shapeId="0">
      <text>
        <r>
          <rPr>
            <b/>
            <sz val="9"/>
            <color indexed="81"/>
            <rFont val="宋体"/>
            <family val="3"/>
            <charset val="134"/>
          </rPr>
          <t>作者:</t>
        </r>
        <r>
          <rPr>
            <sz val="9"/>
            <color indexed="81"/>
            <rFont val="宋体"/>
            <family val="3"/>
            <charset val="134"/>
          </rPr>
          <t xml:space="preserve">
计划效率,提前更新在系统里面，需要有编辑页面</t>
        </r>
      </text>
    </comment>
    <comment ref="I15" authorId="0" shapeId="0">
      <text>
        <r>
          <rPr>
            <b/>
            <sz val="9"/>
            <color indexed="81"/>
            <rFont val="宋体"/>
            <family val="3"/>
            <charset val="134"/>
          </rPr>
          <t>作者:</t>
        </r>
        <r>
          <rPr>
            <sz val="9"/>
            <color indexed="81"/>
            <rFont val="宋体"/>
            <family val="3"/>
            <charset val="134"/>
          </rPr>
          <t xml:space="preserve">
按照计划效率，计划用时
Volume/Plan Rate
</t>
        </r>
      </text>
    </comment>
    <comment ref="J15" authorId="0" shapeId="0">
      <text>
        <r>
          <rPr>
            <b/>
            <sz val="9"/>
            <color indexed="81"/>
            <rFont val="宋体"/>
            <family val="3"/>
            <charset val="134"/>
          </rPr>
          <t>作者:</t>
        </r>
        <r>
          <rPr>
            <sz val="9"/>
            <color indexed="81"/>
            <rFont val="宋体"/>
            <family val="3"/>
            <charset val="134"/>
          </rPr>
          <t xml:space="preserve">
实际工作小时-计划工作小时</t>
        </r>
      </text>
    </comment>
    <comment ref="K15" authorId="0" shapeId="0">
      <text>
        <r>
          <rPr>
            <b/>
            <sz val="9"/>
            <color indexed="81"/>
            <rFont val="宋体"/>
            <family val="3"/>
            <charset val="134"/>
          </rPr>
          <t>作者:</t>
        </r>
        <r>
          <rPr>
            <sz val="9"/>
            <color indexed="81"/>
            <rFont val="宋体"/>
            <family val="3"/>
            <charset val="134"/>
          </rPr>
          <t xml:space="preserve">
按照设置计划目前实际情况的达成率
Plan Hour/Actual Hour</t>
        </r>
      </text>
    </comment>
    <comment ref="C16" authorId="0" shapeId="0">
      <text>
        <r>
          <rPr>
            <b/>
            <sz val="9"/>
            <color indexed="81"/>
            <rFont val="宋体"/>
            <family val="3"/>
            <charset val="134"/>
          </rPr>
          <t>作者:</t>
        </r>
        <r>
          <rPr>
            <sz val="9"/>
            <color indexed="81"/>
            <rFont val="宋体"/>
            <family val="3"/>
            <charset val="134"/>
          </rPr>
          <t xml:space="preserve">
所有超链接点进去即各自的Function Rollup</t>
        </r>
      </text>
    </comment>
  </commentList>
</comments>
</file>

<file path=xl/comments2.xml><?xml version="1.0" encoding="utf-8"?>
<comments xmlns="http://schemas.openxmlformats.org/spreadsheetml/2006/main">
  <authors>
    <author>作者</author>
  </authors>
  <commentList>
    <comment ref="E2" authorId="0" shapeId="0">
      <text>
        <r>
          <rPr>
            <b/>
            <sz val="10"/>
            <color indexed="81"/>
            <rFont val="宋体"/>
            <family val="3"/>
            <charset val="134"/>
          </rPr>
          <t>作者:
子项目中：Each Receive/Rebatch/Rebin/Pack按照Work Station Type进行分类，Stow按照Drop进行分配，Pick按照PP进行分类
另外，新的Work Station创建后，新的子项目自动生成</t>
        </r>
      </text>
    </comment>
  </commentList>
</comments>
</file>

<file path=xl/sharedStrings.xml><?xml version="1.0" encoding="utf-8"?>
<sst xmlns="http://schemas.openxmlformats.org/spreadsheetml/2006/main" count="1585" uniqueCount="724">
  <si>
    <t>Actual</t>
  </si>
  <si>
    <t>Plan</t>
  </si>
  <si>
    <t>Main Processes</t>
  </si>
  <si>
    <t>Core Processes</t>
  </si>
  <si>
    <t>Line Items</t>
  </si>
  <si>
    <t>Unit</t>
  </si>
  <si>
    <t>Rate</t>
  </si>
  <si>
    <t>Δ to Plan (Hrs)</t>
  </si>
  <si>
    <t>% to Plan</t>
  </si>
  <si>
    <t>Inbound</t>
  </si>
  <si>
    <t>Receive</t>
  </si>
  <si>
    <t xml:space="preserve">Receive Dock </t>
  </si>
  <si>
    <t>-</t>
  </si>
  <si>
    <t xml:space="preserve">Each Receive - Small </t>
  </si>
  <si>
    <t>EACH</t>
  </si>
  <si>
    <t xml:space="preserve">Each Receive - Medium </t>
  </si>
  <si>
    <t xml:space="preserve">Each Receive - Large </t>
  </si>
  <si>
    <t xml:space="preserve">Each Receive - Total </t>
  </si>
  <si>
    <t>Case</t>
  </si>
  <si>
    <t>Pallet</t>
  </si>
  <si>
    <t xml:space="preserve">Receive Support </t>
  </si>
  <si>
    <t xml:space="preserve">Receive - Total </t>
  </si>
  <si>
    <t>IB Prep</t>
  </si>
  <si>
    <t xml:space="preserve">Prep Support </t>
  </si>
  <si>
    <t xml:space="preserve">Prep - Total </t>
  </si>
  <si>
    <t xml:space="preserve">Stow to Prime Support </t>
  </si>
  <si>
    <t>RSR</t>
  </si>
  <si>
    <t xml:space="preserve">RSR - Total </t>
  </si>
  <si>
    <t>IB Lead/PA</t>
  </si>
  <si>
    <t xml:space="preserve">IB Lead/PA </t>
  </si>
  <si>
    <t xml:space="preserve">IB Problem Solve </t>
  </si>
  <si>
    <t>TOTAL</t>
  </si>
  <si>
    <t xml:space="preserve">IB Total </t>
  </si>
  <si>
    <t>Outbound</t>
  </si>
  <si>
    <t>Pick</t>
  </si>
  <si>
    <t xml:space="preserve">Pick - Small </t>
  </si>
  <si>
    <t xml:space="preserve">Pick - Medium </t>
  </si>
  <si>
    <t xml:space="preserve">Pick - Large </t>
  </si>
  <si>
    <t xml:space="preserve">Pick - Heavy/Bulky </t>
  </si>
  <si>
    <t xml:space="preserve">Pick - Total </t>
  </si>
  <si>
    <t xml:space="preserve">Pick Support </t>
  </si>
  <si>
    <t xml:space="preserve">Pick Total (Incl. Support) </t>
  </si>
  <si>
    <t>Pack</t>
  </si>
  <si>
    <t>Package</t>
  </si>
  <si>
    <t xml:space="preserve">Pack Singles - Small </t>
  </si>
  <si>
    <t xml:space="preserve">Pack Singles - Medium </t>
  </si>
  <si>
    <t xml:space="preserve">Pack Singles - Large </t>
  </si>
  <si>
    <t xml:space="preserve">Pack Singles - Heavy/Bulky </t>
  </si>
  <si>
    <t xml:space="preserve">Pack Singles - Total </t>
  </si>
  <si>
    <t xml:space="preserve">Pack Multis - Small </t>
  </si>
  <si>
    <t xml:space="preserve">Pack Multis - Medium </t>
  </si>
  <si>
    <t xml:space="preserve">Pack Multis - Large </t>
  </si>
  <si>
    <t xml:space="preserve">Pack Multis - Heavy/Bulky </t>
  </si>
  <si>
    <t xml:space="preserve">Pack Multis - Total </t>
  </si>
  <si>
    <t xml:space="preserve">Pack Support </t>
  </si>
  <si>
    <t>OB Lead/PA</t>
  </si>
  <si>
    <t xml:space="preserve">OB Lead/PA </t>
  </si>
  <si>
    <t>OB Defect</t>
  </si>
  <si>
    <t xml:space="preserve">OB Problem Solve </t>
  </si>
  <si>
    <t>Ship</t>
  </si>
  <si>
    <t xml:space="preserve">Ship Dock </t>
  </si>
  <si>
    <t xml:space="preserve">OB TOTAL </t>
  </si>
  <si>
    <t>Support</t>
  </si>
  <si>
    <t xml:space="preserve">Admin/HR/IT </t>
  </si>
  <si>
    <t xml:space="preserve">On Boarding </t>
  </si>
  <si>
    <t xml:space="preserve">Training </t>
  </si>
  <si>
    <t xml:space="preserve">Safety </t>
  </si>
  <si>
    <t xml:space="preserve">IC/QA/CS </t>
  </si>
  <si>
    <t xml:space="preserve">Facilities </t>
  </si>
  <si>
    <t>Transport</t>
  </si>
  <si>
    <t>AmTran</t>
  </si>
  <si>
    <t xml:space="preserve">Amtran In </t>
  </si>
  <si>
    <t xml:space="preserve">Amtran Sortation </t>
  </si>
  <si>
    <t xml:space="preserve">Amtran Out </t>
  </si>
  <si>
    <t>FC Summary</t>
  </si>
  <si>
    <t xml:space="preserve">Transfer-In </t>
  </si>
  <si>
    <t xml:space="preserve">Total Inbound </t>
  </si>
  <si>
    <t xml:space="preserve">Outbound </t>
  </si>
  <si>
    <t xml:space="preserve">Support </t>
  </si>
  <si>
    <t xml:space="preserve">THROUGHPUT </t>
  </si>
  <si>
    <t xml:space="preserve">Cubiscan  - Medium </t>
  </si>
  <si>
    <t xml:space="preserve">Cubiscan  - Large </t>
  </si>
  <si>
    <t xml:space="preserve">Cubiscan  - Total </t>
  </si>
  <si>
    <t>RSR Pick - Small</t>
    <phoneticPr fontId="1" type="noConversion"/>
  </si>
  <si>
    <t xml:space="preserve">RSR Pick - Medium </t>
    <phoneticPr fontId="1" type="noConversion"/>
  </si>
  <si>
    <t xml:space="preserve">RSR Pick - Large </t>
    <phoneticPr fontId="1" type="noConversion"/>
  </si>
  <si>
    <t>RSR Pick - Heavy/Bulky</t>
    <phoneticPr fontId="1" type="noConversion"/>
  </si>
  <si>
    <t>RSR Pick - Total</t>
    <phoneticPr fontId="1" type="noConversion"/>
  </si>
  <si>
    <t>RSR Stow - Small</t>
    <phoneticPr fontId="1" type="noConversion"/>
  </si>
  <si>
    <t xml:space="preserve">RSR Stow - Medium </t>
  </si>
  <si>
    <t xml:space="preserve">RSR Stow - Large </t>
  </si>
  <si>
    <t>RSR Stow - Heavy/Bulky</t>
  </si>
  <si>
    <t>RSR Stow - Total</t>
  </si>
  <si>
    <t>RSR Support</t>
    <phoneticPr fontId="1" type="noConversion"/>
  </si>
  <si>
    <t>RSR Leader/PA</t>
    <phoneticPr fontId="1" type="noConversion"/>
  </si>
  <si>
    <t>RSR Problem Solve</t>
    <phoneticPr fontId="1" type="noConversion"/>
  </si>
  <si>
    <t>Rebatch</t>
    <phoneticPr fontId="1" type="noConversion"/>
  </si>
  <si>
    <t>Rebin</t>
  </si>
  <si>
    <t>Rebin</t>
    <phoneticPr fontId="1" type="noConversion"/>
  </si>
  <si>
    <t>Rebatch Sort support</t>
    <phoneticPr fontId="1" type="noConversion"/>
  </si>
  <si>
    <t xml:space="preserve">Rebin - Small </t>
  </si>
  <si>
    <t xml:space="preserve">Rebin - Medium </t>
  </si>
  <si>
    <t xml:space="preserve">Rebin - Large </t>
  </si>
  <si>
    <t xml:space="preserve">Rebin - Heavy/Bulky </t>
  </si>
  <si>
    <t xml:space="preserve">Rebin - Total </t>
  </si>
  <si>
    <t xml:space="preserve">Rebin Support </t>
  </si>
  <si>
    <t>Pack - Total</t>
    <phoneticPr fontId="1" type="noConversion"/>
  </si>
  <si>
    <t>Vendor Receive</t>
    <phoneticPr fontId="1" type="noConversion"/>
  </si>
  <si>
    <t>Volume</t>
    <phoneticPr fontId="1" type="noConversion"/>
  </si>
  <si>
    <t>Hours</t>
    <phoneticPr fontId="1" type="noConversion"/>
  </si>
  <si>
    <t>Name</t>
  </si>
  <si>
    <t>Manager</t>
  </si>
  <si>
    <t>Paid Hours</t>
  </si>
  <si>
    <t>Jobs</t>
  </si>
  <si>
    <t>JPH</t>
  </si>
  <si>
    <t>EACH-Small</t>
  </si>
  <si>
    <t>EACH-Medium</t>
  </si>
  <si>
    <t>EACH-Large</t>
  </si>
  <si>
    <t>EACH-HeavyBulky</t>
  </si>
  <si>
    <t>EACH-Total</t>
  </si>
  <si>
    <t>Small</t>
  </si>
  <si>
    <t>Medium</t>
  </si>
  <si>
    <t>Large</t>
  </si>
  <si>
    <t>HeavyBulky</t>
  </si>
  <si>
    <t>Total</t>
  </si>
  <si>
    <t>UNIT</t>
  </si>
  <si>
    <t>UPH</t>
  </si>
  <si>
    <t>Wei,Shuangshuang</t>
  </si>
  <si>
    <t>Lu,Qi</t>
  </si>
  <si>
    <t>Hou,Dongmei</t>
  </si>
  <si>
    <t>Wang,Wei</t>
  </si>
  <si>
    <t>Sun,Mengmeng</t>
  </si>
  <si>
    <t>Wang,Qingcai</t>
  </si>
  <si>
    <t>Dong,Yuanhua</t>
  </si>
  <si>
    <t>Liu,Yan</t>
  </si>
  <si>
    <t>Yin,Jie</t>
  </si>
  <si>
    <t>ID</t>
    <phoneticPr fontId="1" type="noConversion"/>
  </si>
  <si>
    <t>Each Receive</t>
    <phoneticPr fontId="1" type="noConversion"/>
  </si>
  <si>
    <t>units/
Job</t>
    <phoneticPr fontId="1" type="noConversion"/>
  </si>
  <si>
    <t>Total</t>
    <phoneticPr fontId="1" type="noConversion"/>
  </si>
  <si>
    <t>-</t>
    <phoneticPr fontId="1" type="noConversion"/>
  </si>
  <si>
    <t>-</t>
    <phoneticPr fontId="1" type="noConversion"/>
  </si>
  <si>
    <t>CASE</t>
    <phoneticPr fontId="1" type="noConversion"/>
  </si>
  <si>
    <t>CASE</t>
    <phoneticPr fontId="1" type="noConversion"/>
  </si>
  <si>
    <t>ID</t>
    <phoneticPr fontId="1" type="noConversion"/>
  </si>
  <si>
    <t>Paid Hour</t>
    <phoneticPr fontId="1" type="noConversion"/>
  </si>
  <si>
    <t>Pallet Receive</t>
    <phoneticPr fontId="1" type="noConversion"/>
  </si>
  <si>
    <t>Function</t>
    <phoneticPr fontId="1" type="noConversion"/>
  </si>
  <si>
    <t>Size</t>
    <phoneticPr fontId="1" type="noConversion"/>
  </si>
  <si>
    <t>Total Paid Hour</t>
    <phoneticPr fontId="1" type="noConversion"/>
  </si>
  <si>
    <t>Jobs</t>
    <phoneticPr fontId="1" type="noConversion"/>
  </si>
  <si>
    <t>JPH</t>
    <phoneticPr fontId="1" type="noConversion"/>
  </si>
  <si>
    <t>Units/Job</t>
    <phoneticPr fontId="1" type="noConversion"/>
  </si>
  <si>
    <t>Each</t>
    <phoneticPr fontId="1" type="noConversion"/>
  </si>
  <si>
    <t>Units</t>
    <phoneticPr fontId="1" type="noConversion"/>
  </si>
  <si>
    <t>UPH</t>
    <phoneticPr fontId="1" type="noConversion"/>
  </si>
  <si>
    <t>UPH</t>
    <phoneticPr fontId="1" type="noConversion"/>
  </si>
  <si>
    <t>Small</t>
    <phoneticPr fontId="1" type="noConversion"/>
  </si>
  <si>
    <t>Medium</t>
    <phoneticPr fontId="1" type="noConversion"/>
  </si>
  <si>
    <t>Large</t>
    <phoneticPr fontId="1" type="noConversion"/>
  </si>
  <si>
    <t>HeavyBulky</t>
    <phoneticPr fontId="1" type="noConversion"/>
  </si>
  <si>
    <t>Total</t>
    <phoneticPr fontId="1" type="noConversion"/>
  </si>
  <si>
    <t>Summary</t>
    <phoneticPr fontId="1" type="noConversion"/>
  </si>
  <si>
    <t>数字</t>
    <phoneticPr fontId="1" type="noConversion"/>
  </si>
  <si>
    <t>项目</t>
    <phoneticPr fontId="1" type="noConversion"/>
  </si>
  <si>
    <t>直接工作</t>
    <phoneticPr fontId="1" type="noConversion"/>
  </si>
  <si>
    <t>间接工作</t>
    <phoneticPr fontId="1" type="noConversion"/>
  </si>
  <si>
    <t>Pallet-Total</t>
  </si>
  <si>
    <t>Pallet Receive - Units</t>
    <phoneticPr fontId="1" type="noConversion"/>
  </si>
  <si>
    <t>Pallet Receive - Pallet</t>
    <phoneticPr fontId="1" type="noConversion"/>
  </si>
  <si>
    <t>Cubiscan</t>
  </si>
  <si>
    <t>Pack Singles</t>
  </si>
  <si>
    <t>Pack Multis</t>
  </si>
  <si>
    <t>RSR Pick</t>
    <phoneticPr fontId="1" type="noConversion"/>
  </si>
  <si>
    <t>RSR Stow</t>
    <phoneticPr fontId="1" type="noConversion"/>
  </si>
  <si>
    <t>Pallet</t>
    <phoneticPr fontId="1" type="noConversion"/>
  </si>
  <si>
    <t>Pallet</t>
    <phoneticPr fontId="1" type="noConversion"/>
  </si>
  <si>
    <t>Each</t>
    <phoneticPr fontId="1" type="noConversion"/>
  </si>
  <si>
    <t>Each-Small</t>
  </si>
  <si>
    <t>Each-Medium</t>
  </si>
  <si>
    <t>Each-Large</t>
  </si>
  <si>
    <t>Each-HeavyBulky</t>
  </si>
  <si>
    <t>Each-Total</t>
  </si>
  <si>
    <t>FD00100</t>
    <phoneticPr fontId="1" type="noConversion"/>
  </si>
  <si>
    <t>FD00200</t>
    <phoneticPr fontId="1" type="noConversion"/>
  </si>
  <si>
    <t>FD00300</t>
    <phoneticPr fontId="1" type="noConversion"/>
  </si>
  <si>
    <t>FD00400</t>
    <phoneticPr fontId="1" type="noConversion"/>
  </si>
  <si>
    <t>FD00500</t>
    <phoneticPr fontId="1" type="noConversion"/>
  </si>
  <si>
    <t>FD00600</t>
    <phoneticPr fontId="1" type="noConversion"/>
  </si>
  <si>
    <t>FD00700</t>
    <phoneticPr fontId="1" type="noConversion"/>
  </si>
  <si>
    <t>FD00800</t>
    <phoneticPr fontId="1" type="noConversion"/>
  </si>
  <si>
    <t>FD00900</t>
    <phoneticPr fontId="1" type="noConversion"/>
  </si>
  <si>
    <t>FD01000</t>
    <phoneticPr fontId="1" type="noConversion"/>
  </si>
  <si>
    <t>FD01100</t>
    <phoneticPr fontId="1" type="noConversion"/>
  </si>
  <si>
    <t>FD01200</t>
    <phoneticPr fontId="1" type="noConversion"/>
  </si>
  <si>
    <t>FI00100</t>
  </si>
  <si>
    <t>FI00300</t>
  </si>
  <si>
    <t>FI00400</t>
  </si>
  <si>
    <t>FI00500</t>
  </si>
  <si>
    <t>FI00600</t>
  </si>
  <si>
    <t>FI00700</t>
  </si>
  <si>
    <t>FI00900</t>
  </si>
  <si>
    <t>FI01000</t>
  </si>
  <si>
    <t>FI01100</t>
  </si>
  <si>
    <t>FI01200</t>
  </si>
  <si>
    <t>FI01300</t>
  </si>
  <si>
    <t>FI01400</t>
  </si>
  <si>
    <t>FI01500</t>
  </si>
  <si>
    <t>FI01600</t>
  </si>
  <si>
    <t>FI01700</t>
  </si>
  <si>
    <t>FI01800</t>
  </si>
  <si>
    <t>FI01900</t>
  </si>
  <si>
    <t>FI02000</t>
  </si>
  <si>
    <t>FI02100</t>
  </si>
  <si>
    <t>FI02200</t>
  </si>
  <si>
    <t>FI02300</t>
  </si>
  <si>
    <t>FI02400</t>
  </si>
  <si>
    <t>FI02500</t>
  </si>
  <si>
    <t>FI00200</t>
    <phoneticPr fontId="1" type="noConversion"/>
  </si>
  <si>
    <t>FD00102-Each Receive-Food</t>
    <phoneticPr fontId="1" type="noConversion"/>
  </si>
  <si>
    <t>FD00103-Each Receive-HRV</t>
    <phoneticPr fontId="1" type="noConversion"/>
  </si>
  <si>
    <t>FD00104-Each Receive-Hazmat</t>
    <phoneticPr fontId="1" type="noConversion"/>
  </si>
  <si>
    <t>Each Receive-Food</t>
    <phoneticPr fontId="1" type="noConversion"/>
  </si>
  <si>
    <t>Each Receive-HRV</t>
    <phoneticPr fontId="1" type="noConversion"/>
  </si>
  <si>
    <t>Each Receive-Hazmat</t>
    <phoneticPr fontId="1" type="noConversion"/>
  </si>
  <si>
    <t>FI00200-Receive Support</t>
    <phoneticPr fontId="1" type="noConversion"/>
  </si>
  <si>
    <t>Receive Support</t>
    <phoneticPr fontId="1" type="noConversion"/>
  </si>
  <si>
    <t>FD00101</t>
    <phoneticPr fontId="1" type="noConversion"/>
  </si>
  <si>
    <t>FD01201</t>
  </si>
  <si>
    <t>FD00102</t>
  </si>
  <si>
    <t>FD00103</t>
  </si>
  <si>
    <t>子项目</t>
    <phoneticPr fontId="1" type="noConversion"/>
  </si>
  <si>
    <t>子项目名称</t>
    <phoneticPr fontId="1" type="noConversion"/>
  </si>
  <si>
    <t>FD00201</t>
    <phoneticPr fontId="1" type="noConversion"/>
  </si>
  <si>
    <t>FD00301</t>
    <phoneticPr fontId="1" type="noConversion"/>
  </si>
  <si>
    <t>Cubiscan</t>
    <phoneticPr fontId="1" type="noConversion"/>
  </si>
  <si>
    <t xml:space="preserve">Each Stow - Small </t>
  </si>
  <si>
    <t xml:space="preserve">Each Stow - Medium </t>
  </si>
  <si>
    <t xml:space="preserve">Each Stow - Total </t>
  </si>
  <si>
    <t xml:space="preserve">Each Stow - Large </t>
    <phoneticPr fontId="1" type="noConversion"/>
  </si>
  <si>
    <t xml:space="preserve">Each Receive - Heavy/Bulky </t>
    <phoneticPr fontId="1" type="noConversion"/>
  </si>
  <si>
    <t xml:space="preserve">Each Stow - Heavy/Bulky </t>
    <phoneticPr fontId="1" type="noConversion"/>
  </si>
  <si>
    <t>Each Stow</t>
    <phoneticPr fontId="1" type="noConversion"/>
  </si>
  <si>
    <t>Pallet Stow</t>
  </si>
  <si>
    <t>Pallet Stow</t>
    <phoneticPr fontId="1" type="noConversion"/>
  </si>
  <si>
    <t xml:space="preserve">Stow- Total </t>
  </si>
  <si>
    <t xml:space="preserve">Stow Support </t>
    <phoneticPr fontId="1" type="noConversion"/>
  </si>
  <si>
    <t>FD00401</t>
    <phoneticPr fontId="1" type="noConversion"/>
  </si>
  <si>
    <t>FD00402</t>
  </si>
  <si>
    <t>FD00403</t>
  </si>
  <si>
    <t>FD00404</t>
  </si>
  <si>
    <t>FD00405</t>
  </si>
  <si>
    <t>FD00406</t>
  </si>
  <si>
    <t>FD00501</t>
    <phoneticPr fontId="1" type="noConversion"/>
  </si>
  <si>
    <t>Pallet Stow</t>
    <phoneticPr fontId="1" type="noConversion"/>
  </si>
  <si>
    <t>FD00601</t>
    <phoneticPr fontId="1" type="noConversion"/>
  </si>
  <si>
    <t>FD00602</t>
  </si>
  <si>
    <t>FD00603</t>
  </si>
  <si>
    <t>FD00604</t>
  </si>
  <si>
    <t>FD00605</t>
  </si>
  <si>
    <t>FD00606</t>
  </si>
  <si>
    <t>FD00607</t>
  </si>
  <si>
    <t>FD00701</t>
    <phoneticPr fontId="1" type="noConversion"/>
  </si>
  <si>
    <t>FD00702</t>
  </si>
  <si>
    <t>FD00703</t>
  </si>
  <si>
    <t>FD00704</t>
  </si>
  <si>
    <t>FD00705</t>
  </si>
  <si>
    <t>FD00706</t>
  </si>
  <si>
    <t>FD00801</t>
    <phoneticPr fontId="1" type="noConversion"/>
  </si>
  <si>
    <t>FD00802</t>
  </si>
  <si>
    <t>FD00803</t>
  </si>
  <si>
    <t>FD00804</t>
  </si>
  <si>
    <t>FD00805</t>
  </si>
  <si>
    <t>FD00806</t>
  </si>
  <si>
    <t>FD00901</t>
    <phoneticPr fontId="1" type="noConversion"/>
  </si>
  <si>
    <t>Rebatch</t>
    <phoneticPr fontId="1" type="noConversion"/>
  </si>
  <si>
    <t xml:space="preserve">Rebatch </t>
    <phoneticPr fontId="1" type="noConversion"/>
  </si>
  <si>
    <t>Rebatch support</t>
    <phoneticPr fontId="1" type="noConversion"/>
  </si>
  <si>
    <t xml:space="preserve">Rebatch - Total </t>
    <phoneticPr fontId="1" type="noConversion"/>
  </si>
  <si>
    <t>FD01001</t>
    <phoneticPr fontId="1" type="noConversion"/>
  </si>
  <si>
    <t>FD01101</t>
    <phoneticPr fontId="1" type="noConversion"/>
  </si>
  <si>
    <t>FD01102</t>
  </si>
  <si>
    <t>FD01103</t>
  </si>
  <si>
    <t>FD01104</t>
  </si>
  <si>
    <t>FD01105</t>
  </si>
  <si>
    <t>FD01202</t>
  </si>
  <si>
    <t>FD01203</t>
  </si>
  <si>
    <t>Stow</t>
    <phoneticPr fontId="1" type="noConversion"/>
  </si>
  <si>
    <t xml:space="preserve">IB Problem Solve </t>
    <phoneticPr fontId="1" type="noConversion"/>
  </si>
  <si>
    <t>Each Receive-Each Receive Station Type1</t>
    <phoneticPr fontId="1" type="noConversion"/>
  </si>
  <si>
    <t>Each Receive-Each Receive Station Type2</t>
  </si>
  <si>
    <t>Each Receive-Each Receive Station Type3</t>
  </si>
  <si>
    <t>Pallet Receive-Pallet Receive Station Type1</t>
    <phoneticPr fontId="1" type="noConversion"/>
  </si>
  <si>
    <t>Each Stow-Drop Zone2</t>
    <phoneticPr fontId="1" type="noConversion"/>
  </si>
  <si>
    <t>Each Stow-Drop Zone1</t>
    <phoneticPr fontId="1" type="noConversion"/>
  </si>
  <si>
    <t>Each Stow-Drop Zone3</t>
    <phoneticPr fontId="1" type="noConversion"/>
  </si>
  <si>
    <t>Each Stow-Drop Zone4</t>
    <phoneticPr fontId="1" type="noConversion"/>
  </si>
  <si>
    <t>Each Stow-Drop Zone5</t>
    <phoneticPr fontId="1" type="noConversion"/>
  </si>
  <si>
    <t>Each Stow-Drop Zone6</t>
    <phoneticPr fontId="1" type="noConversion"/>
  </si>
  <si>
    <t>RSR Pick-Drop Zone1</t>
    <phoneticPr fontId="1" type="noConversion"/>
  </si>
  <si>
    <t>RSR Pick-Drop Zone2</t>
    <phoneticPr fontId="1" type="noConversion"/>
  </si>
  <si>
    <t>RSR Pick-Drop Zone3</t>
    <phoneticPr fontId="1" type="noConversion"/>
  </si>
  <si>
    <t>RSR Pick-Drop Zone4</t>
    <phoneticPr fontId="1" type="noConversion"/>
  </si>
  <si>
    <t>RSR Pick-Drop Zone5</t>
    <phoneticPr fontId="1" type="noConversion"/>
  </si>
  <si>
    <t>RSR Pick-Drop Zone6</t>
    <phoneticPr fontId="1" type="noConversion"/>
  </si>
  <si>
    <t>RSR Pick-Drop Zone7</t>
    <phoneticPr fontId="1" type="noConversion"/>
  </si>
  <si>
    <t>RSR Stow-Drop Zone1</t>
    <phoneticPr fontId="1" type="noConversion"/>
  </si>
  <si>
    <t>RSR Stow-Drop Zone2</t>
    <phoneticPr fontId="1" type="noConversion"/>
  </si>
  <si>
    <t>RSR Stow-Drop Zone3</t>
    <phoneticPr fontId="1" type="noConversion"/>
  </si>
  <si>
    <t>RSR Stow-Drop Zone4</t>
    <phoneticPr fontId="1" type="noConversion"/>
  </si>
  <si>
    <t>RSR Stow-Drop Zone5</t>
    <phoneticPr fontId="1" type="noConversion"/>
  </si>
  <si>
    <t>RSR Stow-Drop Zone6</t>
    <phoneticPr fontId="1" type="noConversion"/>
  </si>
  <si>
    <t>Pick-PP1</t>
    <phoneticPr fontId="1" type="noConversion"/>
  </si>
  <si>
    <t>Pick-PP2</t>
  </si>
  <si>
    <t>Pick-PP3</t>
  </si>
  <si>
    <t>Pick-PP4</t>
  </si>
  <si>
    <t>Pick-PP5</t>
  </si>
  <si>
    <t>Pick-PP6</t>
  </si>
  <si>
    <t>FD00902</t>
  </si>
  <si>
    <t>Rebatch-Rebatch Station Type1</t>
    <phoneticPr fontId="1" type="noConversion"/>
  </si>
  <si>
    <t>Rebatch-Rebatch Station Type2</t>
    <phoneticPr fontId="1" type="noConversion"/>
  </si>
  <si>
    <t>Rebin-Rebin Station Type1</t>
    <phoneticPr fontId="1" type="noConversion"/>
  </si>
  <si>
    <t>FD01002</t>
  </si>
  <si>
    <t>FD01003</t>
  </si>
  <si>
    <t>Rebin-Rebin Station Type2</t>
  </si>
  <si>
    <t>Rebin-Rebin Station Type3</t>
  </si>
  <si>
    <t>。。。。。。。。。。。。。。</t>
    <phoneticPr fontId="1" type="noConversion"/>
  </si>
  <si>
    <t>。。。。。。。。。。</t>
    <phoneticPr fontId="1" type="noConversion"/>
  </si>
  <si>
    <t>。。。。。。。。。。。</t>
    <phoneticPr fontId="1" type="noConversion"/>
  </si>
  <si>
    <t>。。。。。。。。。。。。。。。。。。。。。</t>
    <phoneticPr fontId="1" type="noConversion"/>
  </si>
  <si>
    <t>。。。。。。。。。。。。。。。。。。。。。。。</t>
    <phoneticPr fontId="1" type="noConversion"/>
  </si>
  <si>
    <t>。。。。</t>
    <phoneticPr fontId="1" type="noConversion"/>
  </si>
  <si>
    <t>。。。。</t>
    <phoneticPr fontId="1" type="noConversion"/>
  </si>
  <si>
    <t>Pack Single-Pack Single Work Station Type1</t>
    <phoneticPr fontId="1" type="noConversion"/>
  </si>
  <si>
    <t>Pack Single-Pack Single Work Station Type2</t>
  </si>
  <si>
    <t>Pack Single-Pack Single Work Station Type3</t>
  </si>
  <si>
    <t>Pack Single-Pack Single Work Station Type4</t>
  </si>
  <si>
    <t>Pack Single-Pack Single Work Station Type5</t>
  </si>
  <si>
    <t>。。。。。。。。。。。。。。。。。。。。。。。</t>
    <phoneticPr fontId="1" type="noConversion"/>
  </si>
  <si>
    <t>Pack Multis-Pack Mutil Work Sation Type1</t>
    <phoneticPr fontId="1" type="noConversion"/>
  </si>
  <si>
    <t>Pack Multis-Pack Mutil Work Sation Type2</t>
  </si>
  <si>
    <t>Pack Multis-Pack Mutil Work Sation Type3</t>
  </si>
  <si>
    <t>Pack Multis-Pack Mutil Work Sation Type4</t>
  </si>
  <si>
    <t>。。。。。。。。。。。。。。。。。。。。。。</t>
    <phoneticPr fontId="1" type="noConversion"/>
  </si>
  <si>
    <t>Each Receive-1</t>
    <phoneticPr fontId="1" type="noConversion"/>
  </si>
  <si>
    <t>Pallet Receive-BMVD</t>
    <phoneticPr fontId="1" type="noConversion"/>
  </si>
  <si>
    <t>FD0101-Pallet Receive-BMVD</t>
    <phoneticPr fontId="1" type="noConversion"/>
  </si>
  <si>
    <t>FI00800</t>
    <phoneticPr fontId="1" type="noConversion"/>
  </si>
  <si>
    <t xml:space="preserve">IB Lead/PA </t>
    <phoneticPr fontId="1" type="noConversion"/>
  </si>
  <si>
    <t xml:space="preserve">FI00800-IB Lead/PA </t>
    <phoneticPr fontId="1" type="noConversion"/>
  </si>
  <si>
    <t>FD00101-Each Receive-1</t>
    <phoneticPr fontId="1" type="noConversion"/>
  </si>
  <si>
    <t>编号</t>
    <phoneticPr fontId="1" type="noConversion"/>
  </si>
  <si>
    <t>关键字</t>
    <phoneticPr fontId="1" type="noConversion"/>
  </si>
  <si>
    <t>Receive Station Type1</t>
    <phoneticPr fontId="1" type="noConversion"/>
  </si>
  <si>
    <t>Receive Station Type2</t>
  </si>
  <si>
    <t>Receive Station Type3</t>
  </si>
  <si>
    <t>Receive Station Type4</t>
  </si>
  <si>
    <t>Receive Station Type5</t>
  </si>
  <si>
    <t>无</t>
    <phoneticPr fontId="1" type="noConversion"/>
  </si>
  <si>
    <t>Drop Zone1</t>
    <phoneticPr fontId="1" type="noConversion"/>
  </si>
  <si>
    <t>Drop Zone2</t>
  </si>
  <si>
    <t>Drop Zone3</t>
  </si>
  <si>
    <t>Drop Zone4</t>
  </si>
  <si>
    <t>Drop Zone5</t>
  </si>
  <si>
    <t>Drop Zone6</t>
  </si>
  <si>
    <t>Drop Zone7</t>
  </si>
  <si>
    <t>PP1</t>
    <phoneticPr fontId="1" type="noConversion"/>
  </si>
  <si>
    <t>PP2</t>
  </si>
  <si>
    <t>PP3</t>
  </si>
  <si>
    <t>PP4</t>
  </si>
  <si>
    <t>PP5</t>
  </si>
  <si>
    <t>PP6</t>
  </si>
  <si>
    <t>Rebatch Station Type1</t>
    <phoneticPr fontId="1" type="noConversion"/>
  </si>
  <si>
    <t>Rebatch Station Type2</t>
  </si>
  <si>
    <t>Rebin Station Type1</t>
    <phoneticPr fontId="1" type="noConversion"/>
  </si>
  <si>
    <t>Rebin Station Type2</t>
  </si>
  <si>
    <t>Rebin Station Type3</t>
  </si>
  <si>
    <t>Pack Single Work Station Type1</t>
    <phoneticPr fontId="1" type="noConversion"/>
  </si>
  <si>
    <t>Pack Single Work Station Type2</t>
  </si>
  <si>
    <t>Pack Single Work Station Type3</t>
  </si>
  <si>
    <t>Pack Single Work Station Type4</t>
  </si>
  <si>
    <t>Pack Single Work Station Type5</t>
  </si>
  <si>
    <t>Pack Single Work Station Type6</t>
  </si>
  <si>
    <t>Pack Mutil Work Station Type1</t>
    <phoneticPr fontId="1" type="noConversion"/>
  </si>
  <si>
    <t>Pack Mutil Work Station Type2</t>
  </si>
  <si>
    <t>Pack Mutil Work Station Type3</t>
  </si>
  <si>
    <t>Pack Mutil Work Station Type4</t>
  </si>
  <si>
    <t>Pack Mutil Work Station Type5</t>
  </si>
  <si>
    <t>RSVLD</t>
  </si>
  <si>
    <t>RSVULD</t>
  </si>
  <si>
    <t>供货商收货-拆包，放到收货工作台</t>
  </si>
  <si>
    <t>RSVCRW</t>
  </si>
  <si>
    <t>收货预分拣，主要用于点大包收货和亚马逊自提收获业务的预分拣</t>
  </si>
  <si>
    <t>RSDOCK</t>
  </si>
  <si>
    <t>收货预分拣，主要用于面对面收货的预分拣</t>
  </si>
  <si>
    <t>RAMB</t>
  </si>
  <si>
    <t>供货商收货-培训小组小师傅</t>
  </si>
  <si>
    <t>RSVTR</t>
  </si>
  <si>
    <t>接受收货培训</t>
  </si>
  <si>
    <t>RSVKZN</t>
  </si>
  <si>
    <t>收货改善</t>
  </si>
  <si>
    <t>RSV5S</t>
  </si>
  <si>
    <t>收货区5S ,即收货员工对本区域所做的5S工作</t>
  </si>
  <si>
    <t>WATER</t>
  </si>
  <si>
    <t>收货支持人员：将收货送至上架区或者DA商品送至调拨出区</t>
  </si>
  <si>
    <t>FC5S</t>
  </si>
  <si>
    <t>新区域贴地表及货架，硬件变更改良</t>
  </si>
  <si>
    <t>FCSCH</t>
  </si>
  <si>
    <t>小老师面试，HR的员工沟通会等</t>
  </si>
  <si>
    <t>DOCADM</t>
  </si>
  <si>
    <t>1到3级的行政人员</t>
  </si>
  <si>
    <t>AMBTR</t>
  </si>
  <si>
    <t>小师傅接受培训</t>
  </si>
  <si>
    <t>ALHNDS</t>
  </si>
  <si>
    <t>员工大会，AIS即员工满意度调查,消防演习，员工大会等</t>
  </si>
  <si>
    <t>ITSFTY</t>
  </si>
  <si>
    <t>3级及3级以下员工做FSI活动时，需要打的卡</t>
  </si>
  <si>
    <t>RSLR</t>
  </si>
  <si>
    <t>收货组组长</t>
  </si>
  <si>
    <t>RSVDC</t>
    <phoneticPr fontId="1" type="noConversion"/>
  </si>
  <si>
    <t>供货商收货-送到产线上的人员</t>
    <phoneticPr fontId="1" type="noConversion"/>
  </si>
  <si>
    <t>收货预处理——塑封</t>
  </si>
  <si>
    <t>收货预处理——组套</t>
  </si>
  <si>
    <t>收货预处理区的5S整理</t>
  </si>
  <si>
    <t>收货准备-除常见的组套，塑封，贴码，cubi之外其他prep工作</t>
  </si>
  <si>
    <t>接受收货区预处理工作的培训</t>
  </si>
  <si>
    <t>预处理区域的小师傅工作</t>
  </si>
  <si>
    <t>收货预处理流程改善工作</t>
  </si>
  <si>
    <t>SWRP</t>
  </si>
  <si>
    <t>PRPOBX</t>
  </si>
  <si>
    <t>PRPSTC</t>
  </si>
  <si>
    <t>PRP5S</t>
  </si>
  <si>
    <t>PRPOTH</t>
  </si>
  <si>
    <t>PRPTR</t>
  </si>
  <si>
    <t>PREPAMB</t>
  </si>
  <si>
    <t>PRPKZN</t>
  </si>
  <si>
    <t>收货预处理——打码</t>
  </si>
  <si>
    <t>收货预处理——打码</t>
    <phoneticPr fontId="1" type="noConversion"/>
  </si>
  <si>
    <t>STW5S</t>
  </si>
  <si>
    <t>上架区5S，上架组对本区域做的5S工作</t>
  </si>
  <si>
    <t>STWKZ</t>
  </si>
  <si>
    <t>上架区改善，上架区对本组在流程优化、质量上改进做的改善</t>
  </si>
  <si>
    <t>STWTR</t>
  </si>
  <si>
    <t>接受上架培训，上架组新员工或其它组转过来的接受培训的员工</t>
  </si>
  <si>
    <t>BINCON</t>
  </si>
  <si>
    <t>货位合并时所做的移货工作以及QA每周创建的SBC盘点任务</t>
  </si>
  <si>
    <t>SLSP</t>
  </si>
  <si>
    <t>上架区组长</t>
  </si>
  <si>
    <t>RECON</t>
  </si>
  <si>
    <t>上架问题处理，对上架过程中出现的异常情况如多货、少货、残品等的处理</t>
  </si>
  <si>
    <t>STWTP</t>
  </si>
  <si>
    <t>收货上架支持人员</t>
  </si>
  <si>
    <t>SPSA</t>
  </si>
  <si>
    <t>上架组员工培训本部新成员或者来本部做跨部门培训的其他组员工</t>
  </si>
  <si>
    <t>PIKCLT</t>
  </si>
  <si>
    <t>collate组、发票组，即打印客户订单、绑单、登记/作废/补打发票等工作</t>
  </si>
  <si>
    <t>PIK5S</t>
  </si>
  <si>
    <t>订单拣货5S，调拨拣货对组内所做的5S工作</t>
  </si>
  <si>
    <t>PSPKZ</t>
  </si>
  <si>
    <t>订单拣货改善，即订单拣货对组内流程优化、质量改进等做出的改善项目</t>
  </si>
  <si>
    <t>PIKTP</t>
  </si>
  <si>
    <t>订单拣货spider，将拣完货的车或筐推至配货区</t>
  </si>
  <si>
    <t>PIKTR</t>
  </si>
  <si>
    <t>接受拣货培训，拣货新员工或其它组转过来的接受培训的员工</t>
  </si>
  <si>
    <t>PIKAST</t>
  </si>
  <si>
    <t>多人拣货的帮助人员，指分发绑完单的订单批次</t>
  </si>
  <si>
    <t>PAMB</t>
  </si>
  <si>
    <t>拣货组小师傅，做调拨分拣培训,调拨出部内部员工对新员工或其他来本部门做跨部门培训员工的培训</t>
  </si>
  <si>
    <t>LPICK</t>
  </si>
  <si>
    <t>拣货组长工作</t>
  </si>
  <si>
    <t>PPRS</t>
  </si>
  <si>
    <t>拣货问题处理</t>
  </si>
  <si>
    <t>HRITHM</t>
  </si>
  <si>
    <t>补打客户发票</t>
  </si>
  <si>
    <t>HRRSV</t>
  </si>
  <si>
    <t>记录及追踪因红字冲销发票的原始发票找寻及匹配保存等所耗费的时间</t>
  </si>
  <si>
    <t>SRTTR</t>
  </si>
  <si>
    <t>做rebin培训，即rebin组员工对组内新员工或其他做跨部门培训员工培训</t>
  </si>
  <si>
    <t>SRTWS</t>
  </si>
  <si>
    <t>订单分拣水蜘蛛，为rebin人员提供待配货商品的支持人员</t>
  </si>
  <si>
    <t>SRTKZN</t>
  </si>
  <si>
    <t>rebin改善，即对包装区做出的流程优化、质量改进等做出的改善项目</t>
  </si>
  <si>
    <t>SRT5S</t>
  </si>
  <si>
    <t>Rebin员工对本区域所做的5S工作</t>
  </si>
  <si>
    <t>STAMB</t>
  </si>
  <si>
    <t>Rebin小师傅，即对Rebin新员工或其它组转来员工的培训</t>
  </si>
  <si>
    <t>订单分拣组长</t>
  </si>
  <si>
    <t>订单分拣问题处理,rebin问题处理</t>
  </si>
  <si>
    <t>PACK5S</t>
  </si>
  <si>
    <t>包装5S，即包装员工对本区域所做的5S工作</t>
  </si>
  <si>
    <t>PACKKZ</t>
  </si>
  <si>
    <t>PACKAM</t>
  </si>
  <si>
    <t>PAKTNG</t>
  </si>
  <si>
    <t>PACKWS</t>
  </si>
  <si>
    <t>包装spider，即负责工位之间物料和低耗供给工作</t>
  </si>
  <si>
    <t>TMPACK</t>
  </si>
  <si>
    <t>协同包装，辅助别人做包装如大件包装等</t>
  </si>
  <si>
    <t>包装组长工作</t>
  </si>
  <si>
    <t>SHPTR</t>
  </si>
  <si>
    <t>接受发货培训，发货新员工或其他转组来员工的发货培训如出门、发货交接等</t>
  </si>
  <si>
    <t>SAMB</t>
  </si>
  <si>
    <t>做发货培训，发货组员工对本部门新发货员工或其他做跨部门培训员工的发货培训</t>
  </si>
  <si>
    <t>SHPCRW</t>
  </si>
  <si>
    <t>从事体力劳动的发货人员，如封箱等</t>
  </si>
  <si>
    <t>SHP5S</t>
  </si>
  <si>
    <t>发货区5S，即发货员工对本区域所做的5S工作</t>
  </si>
  <si>
    <t>SHPKZN</t>
  </si>
  <si>
    <t>发货区改善，即对发货区做出的流程优化、质量改进等做出的改善项目</t>
  </si>
  <si>
    <t>SHIPSRT</t>
  </si>
  <si>
    <t>包裹按照站点做分拣，包括物理分拣和扫描移动包裹分拣两个部分</t>
  </si>
  <si>
    <t>PLTSRT</t>
  </si>
  <si>
    <t>发货区托拍整理</t>
  </si>
  <si>
    <t>LSHIP</t>
  </si>
  <si>
    <t>发货交接，与货运交接点depart出门人员</t>
  </si>
  <si>
    <t>SPSOLVE</t>
  </si>
  <si>
    <t>发货问题处理，即发货时出现的异常情况处理如由于错误分拣、漏扫等原因找货</t>
  </si>
  <si>
    <t>发货组小师傅的培训</t>
  </si>
  <si>
    <t>ICQA5S</t>
  </si>
  <si>
    <t>ICQA-5S</t>
  </si>
  <si>
    <t>QAKZN</t>
  </si>
  <si>
    <t>ICQA-改善</t>
  </si>
  <si>
    <t>ICQATR</t>
  </si>
  <si>
    <t>ICQA-理论培训</t>
  </si>
  <si>
    <t>ICQAIC</t>
  </si>
  <si>
    <t>ICQA-培训小组小师傅</t>
  </si>
  <si>
    <t>ICQALQA</t>
  </si>
  <si>
    <t>ICQA-组长</t>
  </si>
  <si>
    <t>DCCSLI3</t>
  </si>
  <si>
    <t>ICQA-数据分析</t>
  </si>
  <si>
    <t>ADJRCH</t>
  </si>
  <si>
    <t>ICQA-调整查询， 邮件处理</t>
  </si>
  <si>
    <t>ICQAQA</t>
  </si>
  <si>
    <t>ICQA-质量审核</t>
  </si>
  <si>
    <t>ADMICC</t>
  </si>
  <si>
    <t>ICQA-货位盘点</t>
  </si>
  <si>
    <t>TROR</t>
  </si>
  <si>
    <t>HRLRN</t>
  </si>
  <si>
    <t>培训部员工培训</t>
  </si>
  <si>
    <t>新员工入职第一天</t>
    <phoneticPr fontId="1" type="noConversion"/>
  </si>
  <si>
    <t>专业组小师傅接受培训</t>
  </si>
  <si>
    <t>员工大会，AIS即员工满意度调查员工大会等</t>
    <phoneticPr fontId="1" type="noConversion"/>
  </si>
  <si>
    <t>消防演习</t>
    <phoneticPr fontId="1" type="noConversion"/>
  </si>
  <si>
    <t>条码</t>
    <phoneticPr fontId="1" type="noConversion"/>
  </si>
  <si>
    <t>解释</t>
    <phoneticPr fontId="1" type="noConversion"/>
  </si>
  <si>
    <t>条码</t>
    <phoneticPr fontId="1" type="noConversion"/>
  </si>
  <si>
    <t>收货问题处理</t>
    <phoneticPr fontId="1" type="noConversion"/>
  </si>
  <si>
    <t>Consolidation任务分析创建</t>
    <phoneticPr fontId="1" type="noConversion"/>
  </si>
  <si>
    <t>Consolidation支持人员</t>
    <phoneticPr fontId="1" type="noConversion"/>
  </si>
  <si>
    <t>RSR组长</t>
    <phoneticPr fontId="1" type="noConversion"/>
  </si>
  <si>
    <t>RSR问题处理</t>
    <phoneticPr fontId="1" type="noConversion"/>
  </si>
  <si>
    <t>订单包装改善，即对Pack区做出的流程优化、质量改进等做出的改善项目</t>
    <phoneticPr fontId="1" type="noConversion"/>
  </si>
  <si>
    <t>包装小师傅，即对Pack新员工或其它组转来员工的培训</t>
    <phoneticPr fontId="1" type="noConversion"/>
  </si>
  <si>
    <t>做订单分拣培训，即Pack员工对新员工或其他来本组做跨部门培训员工的培训</t>
    <phoneticPr fontId="1" type="noConversion"/>
  </si>
  <si>
    <t>Rebatch组长</t>
    <phoneticPr fontId="1" type="noConversion"/>
  </si>
  <si>
    <t>拣货问题处理</t>
    <phoneticPr fontId="1" type="noConversion"/>
  </si>
  <si>
    <t>Rebatch问题处理</t>
    <phoneticPr fontId="1" type="noConversion"/>
  </si>
  <si>
    <t>包装问题处理</t>
    <phoneticPr fontId="1" type="noConversion"/>
  </si>
  <si>
    <t>PKS001</t>
    <phoneticPr fontId="1" type="noConversion"/>
  </si>
  <si>
    <t>PKS002</t>
  </si>
  <si>
    <t>PKS003</t>
  </si>
  <si>
    <t>PKS004</t>
  </si>
  <si>
    <t>PKS005</t>
  </si>
  <si>
    <t>PKS006</t>
  </si>
  <si>
    <t>PKS007</t>
  </si>
  <si>
    <t>PKS008</t>
  </si>
  <si>
    <t>PKS009</t>
  </si>
  <si>
    <t>PKS010</t>
  </si>
  <si>
    <t>PKS011</t>
  </si>
  <si>
    <t>PKS012</t>
  </si>
  <si>
    <t>SPS001</t>
    <phoneticPr fontId="1" type="noConversion"/>
  </si>
  <si>
    <t>SPS002</t>
  </si>
  <si>
    <t>SPS003</t>
  </si>
  <si>
    <t>SPS004</t>
  </si>
  <si>
    <t>SPS005</t>
  </si>
  <si>
    <t>SPS006</t>
  </si>
  <si>
    <t>PRS001</t>
    <phoneticPr fontId="1" type="noConversion"/>
  </si>
  <si>
    <t>PRS002</t>
  </si>
  <si>
    <t>PRS003</t>
  </si>
  <si>
    <t>PRS004</t>
  </si>
  <si>
    <t>PRS005</t>
  </si>
  <si>
    <t>PRS006</t>
  </si>
  <si>
    <t>PRS007</t>
  </si>
  <si>
    <t>PRS008</t>
  </si>
  <si>
    <t>RED001</t>
    <phoneticPr fontId="1" type="noConversion"/>
  </si>
  <si>
    <t>RES001</t>
    <phoneticPr fontId="1" type="noConversion"/>
  </si>
  <si>
    <t>RES002</t>
  </si>
  <si>
    <t>RES003</t>
  </si>
  <si>
    <t>RES004</t>
  </si>
  <si>
    <t>RES005</t>
  </si>
  <si>
    <t>RES006</t>
  </si>
  <si>
    <t>RES007</t>
  </si>
  <si>
    <t>RES008</t>
  </si>
  <si>
    <t>RES009</t>
  </si>
  <si>
    <t>RLP001</t>
    <phoneticPr fontId="1" type="noConversion"/>
  </si>
  <si>
    <t>RPS001</t>
    <phoneticPr fontId="1" type="noConversion"/>
  </si>
  <si>
    <t>ILP001</t>
    <phoneticPr fontId="1" type="noConversion"/>
  </si>
  <si>
    <t>ILP002</t>
  </si>
  <si>
    <t>IPS001</t>
    <phoneticPr fontId="1" type="noConversion"/>
  </si>
  <si>
    <t>IPS002</t>
    <phoneticPr fontId="1" type="noConversion"/>
  </si>
  <si>
    <t>RSS001</t>
    <phoneticPr fontId="1" type="noConversion"/>
  </si>
  <si>
    <t>RSS002</t>
  </si>
  <si>
    <t>RSS003</t>
  </si>
  <si>
    <t>RSS004</t>
  </si>
  <si>
    <t>RSS005</t>
  </si>
  <si>
    <t>PAS001</t>
    <phoneticPr fontId="1" type="noConversion"/>
  </si>
  <si>
    <t>PAS002</t>
  </si>
  <si>
    <t>PAS003</t>
  </si>
  <si>
    <t>PAS004</t>
  </si>
  <si>
    <t>PAS005</t>
  </si>
  <si>
    <t>PAS006</t>
  </si>
  <si>
    <t>PAS007</t>
  </si>
  <si>
    <t>OLP001</t>
    <phoneticPr fontId="1" type="noConversion"/>
  </si>
  <si>
    <t>OLP002</t>
  </si>
  <si>
    <t>OLP003</t>
  </si>
  <si>
    <t>OLP004</t>
  </si>
  <si>
    <t>OPS001</t>
    <phoneticPr fontId="1" type="noConversion"/>
  </si>
  <si>
    <t>OPS002</t>
  </si>
  <si>
    <t>OPS003</t>
  </si>
  <si>
    <t>OPS004</t>
  </si>
  <si>
    <t>SHD001</t>
    <phoneticPr fontId="1" type="noConversion"/>
  </si>
  <si>
    <t>SHD002</t>
  </si>
  <si>
    <t>SHD003</t>
  </si>
  <si>
    <t>SHD004</t>
  </si>
  <si>
    <t>SHD005</t>
  </si>
  <si>
    <t>SHD006</t>
  </si>
  <si>
    <t>SHD007</t>
  </si>
  <si>
    <t>SHD008</t>
  </si>
  <si>
    <t>SHD009</t>
  </si>
  <si>
    <t>SHD010</t>
  </si>
  <si>
    <t>AHI001</t>
    <phoneticPr fontId="1" type="noConversion"/>
  </si>
  <si>
    <t>AHI002</t>
  </si>
  <si>
    <t>AHI003</t>
  </si>
  <si>
    <t>AHI004</t>
  </si>
  <si>
    <t>ONB001</t>
    <phoneticPr fontId="1" type="noConversion"/>
  </si>
  <si>
    <t>TRA001</t>
    <phoneticPr fontId="1" type="noConversion"/>
  </si>
  <si>
    <t>TRA002</t>
  </si>
  <si>
    <t>SAF001</t>
    <phoneticPr fontId="1" type="noConversion"/>
  </si>
  <si>
    <t>ICQ001</t>
    <phoneticPr fontId="1" type="noConversion"/>
  </si>
  <si>
    <t>ICQ002</t>
  </si>
  <si>
    <t>ICQ003</t>
  </si>
  <si>
    <t>ICQ004</t>
  </si>
  <si>
    <t>ICQ005</t>
  </si>
  <si>
    <t>ICQ007</t>
  </si>
  <si>
    <t>ICQ008</t>
  </si>
  <si>
    <t>ICQ009</t>
  </si>
  <si>
    <t>ICQ010</t>
  </si>
  <si>
    <t>FAC001</t>
    <phoneticPr fontId="1" type="noConversion"/>
  </si>
  <si>
    <t>RRS001</t>
    <phoneticPr fontId="1" type="noConversion"/>
  </si>
  <si>
    <t>RRS002</t>
  </si>
  <si>
    <t>RBS001</t>
    <phoneticPr fontId="1" type="noConversion"/>
  </si>
  <si>
    <t>RBS002</t>
  </si>
  <si>
    <t>RBS003</t>
  </si>
  <si>
    <t>RBS004</t>
  </si>
  <si>
    <t>RBS005</t>
  </si>
  <si>
    <t>收货预约、接货、激活DN、打印预约标签等</t>
    <phoneticPr fontId="1" type="noConversion"/>
  </si>
  <si>
    <t>Rebatch员工对本区域所做的5S工作</t>
    <phoneticPr fontId="1" type="noConversion"/>
  </si>
  <si>
    <t>收货区5S：收货员工对本区域所做的5S工作</t>
    <phoneticPr fontId="1" type="noConversion"/>
  </si>
  <si>
    <t>收货改善：收货员工对收货工作改善</t>
    <phoneticPr fontId="1" type="noConversion"/>
  </si>
  <si>
    <t>接受收货培训：员工接受收货技能培训</t>
    <phoneticPr fontId="1" type="noConversion"/>
  </si>
  <si>
    <t>收货培训小师傅：收货小师傅给员工做收货技能培训</t>
    <phoneticPr fontId="1" type="noConversion"/>
  </si>
  <si>
    <t>小师傅接受培训：收货小师傅接受培训</t>
    <phoneticPr fontId="1" type="noConversion"/>
  </si>
  <si>
    <t>收货预分拣，主要用于点大包收货和自提收获业务的预分拣</t>
    <phoneticPr fontId="1" type="noConversion"/>
  </si>
  <si>
    <t>收货预处理5S：员工对收货预处理区的5S整理</t>
    <phoneticPr fontId="1" type="noConversion"/>
  </si>
  <si>
    <t>收货预处理改善：员工对收货预处理区的改善</t>
    <phoneticPr fontId="1" type="noConversion"/>
  </si>
  <si>
    <t>接受收货预处理培训：员工接受收货预处理技能培训</t>
    <phoneticPr fontId="1" type="noConversion"/>
  </si>
  <si>
    <t>收货预处理培训小师傅：小师傅给员工做收货预处理技能培训</t>
    <phoneticPr fontId="1" type="noConversion"/>
  </si>
  <si>
    <t>收货支持：包含收货商品转运拆包等</t>
    <phoneticPr fontId="1" type="noConversion"/>
  </si>
  <si>
    <t>收货预处理支持：包含收货商品转运拆包等</t>
    <phoneticPr fontId="1" type="noConversion"/>
  </si>
  <si>
    <t>收货预处理小师傅接受培训：小师傅接受收货预处理技能培训</t>
    <phoneticPr fontId="1" type="noConversion"/>
  </si>
  <si>
    <t>PRS009</t>
  </si>
  <si>
    <t>PRS010</t>
  </si>
  <si>
    <t>上架5S：员工对上架区域的5S整理</t>
    <phoneticPr fontId="1" type="noConversion"/>
  </si>
  <si>
    <t>上架改善：员工对上架区域的改善</t>
    <phoneticPr fontId="1" type="noConversion"/>
  </si>
  <si>
    <t>接受上架培训：员工接受上架技能培训</t>
    <phoneticPr fontId="1" type="noConversion"/>
  </si>
  <si>
    <t>上架培训小师傅：上架小师傅给员工做收货技能培训</t>
    <phoneticPr fontId="1" type="noConversion"/>
  </si>
  <si>
    <t>小师傅接受培训：上架小师傅接受培训</t>
    <phoneticPr fontId="1" type="noConversion"/>
  </si>
  <si>
    <t>上架支持：包括商品转运和拆包等</t>
    <phoneticPr fontId="1" type="noConversion"/>
  </si>
  <si>
    <t>Consolidation任务分析创建</t>
    <phoneticPr fontId="1" type="noConversion"/>
  </si>
  <si>
    <t>Consolidation支持人员：包含商品转运等</t>
    <phoneticPr fontId="1" type="noConversion"/>
  </si>
  <si>
    <t>订单拣货5S：员工对拣货区域的5S整理</t>
    <phoneticPr fontId="1" type="noConversion"/>
  </si>
  <si>
    <t>订单拣货改善：员工对拣货工作的改善</t>
    <phoneticPr fontId="1" type="noConversion"/>
  </si>
  <si>
    <t>接受拣货培训：员工接受拣货培训</t>
    <phoneticPr fontId="1" type="noConversion"/>
  </si>
  <si>
    <t>订单拣货支持：包含商品转运和补充耗材等</t>
    <phoneticPr fontId="1" type="noConversion"/>
  </si>
  <si>
    <t>多人帮助拣货：</t>
    <phoneticPr fontId="1" type="noConversion"/>
  </si>
  <si>
    <t>订单拣货小师傅：拣货小师傅给员工做拣货技能培训</t>
    <phoneticPr fontId="1" type="noConversion"/>
  </si>
  <si>
    <t>订单拣货小师傅接受培训：拣货小师傅接受培训</t>
    <phoneticPr fontId="1" type="noConversion"/>
  </si>
  <si>
    <t>发票工作：打印客户订单、绑单、登记/作废/补打发票等工作</t>
    <phoneticPr fontId="1" type="noConversion"/>
  </si>
  <si>
    <t>Rebatch 5S：Rebatch员工对本区域所做的5S工作</t>
    <phoneticPr fontId="1" type="noConversion"/>
  </si>
  <si>
    <t>Rebatch改善：即对包装区做出的流程优化、质量改进等做出的改善项目</t>
    <phoneticPr fontId="1" type="noConversion"/>
  </si>
  <si>
    <t>接受Rebatch培训：员工接受Rebatch培训</t>
    <phoneticPr fontId="1" type="noConversion"/>
  </si>
  <si>
    <t>Rebatch小师傅：小师傅给员工做Rebatch培训</t>
    <phoneticPr fontId="1" type="noConversion"/>
  </si>
  <si>
    <t>Rebatch小师傅接受培训</t>
    <phoneticPr fontId="1" type="noConversion"/>
  </si>
  <si>
    <t>Rebatch支持：包括商品转运货筐转运等支持工作</t>
    <phoneticPr fontId="1" type="noConversion"/>
  </si>
  <si>
    <t>RSS006</t>
  </si>
  <si>
    <t>Rebin 5S:Rebin员工对Rebin区域做5S改善</t>
    <phoneticPr fontId="1" type="noConversion"/>
  </si>
  <si>
    <t>rebin改善：员工对Rebin工作作出的改善</t>
    <phoneticPr fontId="1" type="noConversion"/>
  </si>
  <si>
    <t>接受Rebin培训：员工接受Rebin培训</t>
    <phoneticPr fontId="1" type="noConversion"/>
  </si>
  <si>
    <t>Rebin小师傅：Rebin小师傅给员工做Rebin技能培训</t>
    <phoneticPr fontId="1" type="noConversion"/>
  </si>
  <si>
    <t>Rebin小师傅接受培训</t>
    <phoneticPr fontId="1" type="noConversion"/>
  </si>
  <si>
    <t>Rebin支持：包含商品转移等</t>
    <phoneticPr fontId="1" type="noConversion"/>
  </si>
  <si>
    <t>RBS006</t>
  </si>
  <si>
    <t>订单包装5S：员工对包装区域做的5S工作</t>
    <phoneticPr fontId="1" type="noConversion"/>
  </si>
  <si>
    <t>订单包装改善：员工对订单包装工作做的改善</t>
    <phoneticPr fontId="1" type="noConversion"/>
  </si>
  <si>
    <t>接受订单包装培训：员工接受订单包装的技能培训</t>
    <phoneticPr fontId="1" type="noConversion"/>
  </si>
  <si>
    <t>订单包装小师傅：小师傅给员工做订单包装技能培训</t>
    <phoneticPr fontId="1" type="noConversion"/>
  </si>
  <si>
    <t>订单包装小师傅接受培训</t>
    <phoneticPr fontId="1" type="noConversion"/>
  </si>
  <si>
    <t>包装支持： 包括商品转移和焊材填充等工作</t>
    <phoneticPr fontId="1" type="noConversion"/>
  </si>
  <si>
    <t>协同包装：辅助别人做包装如大件包装等</t>
    <phoneticPr fontId="1" type="noConversion"/>
  </si>
  <si>
    <t>发货区5S：发货员工对本区域所做的5S工作</t>
    <phoneticPr fontId="1" type="noConversion"/>
  </si>
  <si>
    <t>发货区改善：对发货区做出的改善</t>
    <phoneticPr fontId="1" type="noConversion"/>
  </si>
  <si>
    <t>接受发货培训：员工接受发货技能培训</t>
    <phoneticPr fontId="1" type="noConversion"/>
  </si>
  <si>
    <t>发货小师傅：小师傅给员工做发货技能培训</t>
    <phoneticPr fontId="1" type="noConversion"/>
  </si>
  <si>
    <t>发货小师傅接受培训</t>
    <phoneticPr fontId="1" type="noConversion"/>
  </si>
  <si>
    <t>发货封箱</t>
    <phoneticPr fontId="1" type="noConversion"/>
  </si>
  <si>
    <t>发货交接：与货运交接点depart出门人员</t>
    <phoneticPr fontId="1" type="noConversion"/>
  </si>
  <si>
    <t>发货问题处理：发货时出现的异常情况处理如由于错误分拣、漏扫等原因找货</t>
    <phoneticPr fontId="1" type="noConversion"/>
  </si>
  <si>
    <t>行政人员：1到3级的行政人员</t>
    <phoneticPr fontId="1" type="noConversion"/>
  </si>
  <si>
    <t>HR相关会议：员工大会，AIS即员工满意度调查员工大会等</t>
    <phoneticPr fontId="1" type="noConversion"/>
  </si>
  <si>
    <t>HR相关沟通：HR员工沟通</t>
    <phoneticPr fontId="1" type="noConversion"/>
  </si>
  <si>
    <t>新员工入职第一天理论培训</t>
    <phoneticPr fontId="1" type="noConversion"/>
  </si>
  <si>
    <t>培训员</t>
    <phoneticPr fontId="1" type="noConversion"/>
  </si>
  <si>
    <t>ICQA-5S</t>
    <phoneticPr fontId="1" type="noConversion"/>
  </si>
  <si>
    <t xml:space="preserve">Cubiscan  - Heavy/Bulky </t>
    <phoneticPr fontId="1" type="noConversion"/>
  </si>
  <si>
    <t xml:space="preserve">Cubiscan  - Small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</si>
</sst>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宋体"/>
      <family val="2"/>
      <scheme val="minor"/>
    </font>
    <font>
      <sz val="9"/>
      <name val="宋体"/>
      <family val="3"/>
      <charset val="134"/>
      <scheme val="minor"/>
    </font>
    <font>
      <sz val="11"/>
      <color theme="1"/>
      <name val="Arial"/>
      <family val="2"/>
    </font>
    <font>
      <b/>
      <sz val="11"/>
      <color theme="1"/>
      <name val="Arial"/>
      <family val="2"/>
    </font>
    <font>
      <u/>
      <sz val="11"/>
      <color theme="10"/>
      <name val="宋体"/>
      <family val="2"/>
      <scheme val="minor"/>
    </font>
    <font>
      <u/>
      <sz val="11"/>
      <color theme="10"/>
      <name val="Arial"/>
      <family val="2"/>
    </font>
    <font>
      <sz val="11"/>
      <color theme="1"/>
      <name val="宋体"/>
      <family val="2"/>
      <scheme val="minor"/>
    </font>
    <font>
      <u/>
      <sz val="11"/>
      <color rgb="FF0070C0"/>
      <name val="宋体"/>
      <family val="2"/>
      <scheme val="minor"/>
    </font>
    <font>
      <u/>
      <sz val="11"/>
      <color rgb="FF0070C0"/>
      <name val="宋体"/>
      <family val="3"/>
      <charset val="134"/>
      <scheme val="minor"/>
    </font>
    <font>
      <sz val="9"/>
      <color indexed="81"/>
      <name val="宋体"/>
      <family val="3"/>
      <charset val="134"/>
    </font>
    <font>
      <b/>
      <sz val="9"/>
      <color indexed="81"/>
      <name val="宋体"/>
      <family val="3"/>
      <charset val="134"/>
    </font>
    <font>
      <b/>
      <sz val="12"/>
      <color rgb="FFFF0000"/>
      <name val="宋体"/>
      <family val="3"/>
      <charset val="134"/>
      <scheme val="minor"/>
    </font>
    <font>
      <b/>
      <sz val="10"/>
      <color indexed="81"/>
      <name val="宋体"/>
      <family val="3"/>
      <charset val="134"/>
    </font>
  </fonts>
  <fills count="5">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
      <patternFill patternType="solid">
        <fgColor theme="0"/>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style="thin">
        <color indexed="64"/>
      </left>
      <right style="thin">
        <color indexed="64"/>
      </right>
      <top/>
      <bottom/>
      <diagonal/>
    </border>
  </borders>
  <cellStyleXfs count="3">
    <xf numFmtId="0" fontId="0" fillId="0" borderId="0"/>
    <xf numFmtId="0" fontId="4" fillId="0" borderId="0" applyNumberFormat="0" applyFill="0" applyBorder="0" applyAlignment="0" applyProtection="0"/>
    <xf numFmtId="9" fontId="6" fillId="0" borderId="0" applyFont="0" applyFill="0" applyBorder="0" applyAlignment="0" applyProtection="0">
      <alignment vertical="center"/>
    </xf>
  </cellStyleXfs>
  <cellXfs count="75">
    <xf numFmtId="0" fontId="0" fillId="0" borderId="0" xfId="0"/>
    <xf numFmtId="0" fontId="0" fillId="0" borderId="0" xfId="0" applyAlignment="1">
      <alignment horizontal="center"/>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xf>
    <xf numFmtId="0" fontId="0" fillId="2" borderId="8" xfId="0" applyFill="1" applyBorder="1" applyAlignment="1">
      <alignment horizontal="center" vertical="center"/>
    </xf>
    <xf numFmtId="0" fontId="0" fillId="2" borderId="11" xfId="0" applyFill="1" applyBorder="1" applyAlignment="1">
      <alignment horizontal="center" vertical="center"/>
    </xf>
    <xf numFmtId="0" fontId="3" fillId="0" borderId="0" xfId="0" applyFont="1" applyAlignment="1">
      <alignment horizontal="center" vertical="center" wrapText="1"/>
    </xf>
    <xf numFmtId="0" fontId="3" fillId="0" borderId="1" xfId="0" applyFont="1" applyBorder="1" applyAlignment="1">
      <alignment horizontal="center" vertical="center" wrapText="1"/>
    </xf>
    <xf numFmtId="0" fontId="4" fillId="0" borderId="1" xfId="1" applyBorder="1" applyAlignment="1">
      <alignment horizontal="center" vertical="center" wrapText="1"/>
    </xf>
    <xf numFmtId="0" fontId="2" fillId="0" borderId="1" xfId="0" applyFont="1" applyBorder="1" applyAlignment="1">
      <alignment horizontal="center" vertical="center" wrapText="1"/>
    </xf>
    <xf numFmtId="0" fontId="2" fillId="0" borderId="0" xfId="0" applyFont="1" applyAlignment="1">
      <alignment horizontal="center" vertical="center" wrapText="1"/>
    </xf>
    <xf numFmtId="2" fontId="2" fillId="0" borderId="1" xfId="0" applyNumberFormat="1" applyFont="1" applyBorder="1" applyAlignment="1">
      <alignment horizontal="center" vertical="center" wrapText="1"/>
    </xf>
    <xf numFmtId="0" fontId="2" fillId="0" borderId="0" xfId="0" applyFont="1" applyAlignment="1">
      <alignment horizontal="center" vertical="center"/>
    </xf>
    <xf numFmtId="0" fontId="2" fillId="0" borderId="1" xfId="0" applyFont="1" applyBorder="1" applyAlignment="1">
      <alignment horizontal="center" vertical="center"/>
    </xf>
    <xf numFmtId="0" fontId="5" fillId="0" borderId="1" xfId="1" applyFont="1" applyBorder="1" applyAlignment="1">
      <alignment horizontal="center" vertical="center" wrapText="1"/>
    </xf>
    <xf numFmtId="0" fontId="2" fillId="0" borderId="0" xfId="0" applyFont="1" applyBorder="1" applyAlignment="1">
      <alignment horizontal="center" vertical="center"/>
    </xf>
    <xf numFmtId="0" fontId="3" fillId="0" borderId="1" xfId="0" applyFont="1" applyBorder="1" applyAlignment="1">
      <alignment horizontal="center" vertical="center"/>
    </xf>
    <xf numFmtId="2" fontId="2" fillId="0" borderId="1" xfId="0" applyNumberFormat="1" applyFont="1" applyBorder="1" applyAlignment="1">
      <alignment horizontal="center" vertical="center"/>
    </xf>
    <xf numFmtId="0" fontId="0" fillId="0" borderId="1" xfId="0" applyFill="1" applyBorder="1" applyAlignment="1">
      <alignment vertical="center"/>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3" fillId="0" borderId="1" xfId="0" applyFont="1" applyBorder="1" applyAlignment="1">
      <alignment horizontal="center" vertical="center"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xf>
    <xf numFmtId="0" fontId="0" fillId="0" borderId="1" xfId="0" applyBorder="1" applyAlignment="1">
      <alignment horizontal="center" vertical="center"/>
    </xf>
    <xf numFmtId="0" fontId="7" fillId="0" borderId="12" xfId="0" applyFont="1" applyBorder="1" applyAlignment="1">
      <alignment vertical="center"/>
    </xf>
    <xf numFmtId="0" fontId="8" fillId="0" borderId="13" xfId="0" applyFont="1" applyBorder="1" applyAlignment="1">
      <alignment vertical="center"/>
    </xf>
    <xf numFmtId="0" fontId="8" fillId="0" borderId="14" xfId="0" applyFont="1" applyBorder="1" applyAlignment="1">
      <alignment vertical="center"/>
    </xf>
    <xf numFmtId="9" fontId="0" fillId="0" borderId="0" xfId="2" applyFont="1" applyAlignment="1">
      <alignment horizontal="center" vertical="center"/>
    </xf>
    <xf numFmtId="0" fontId="0" fillId="2" borderId="2" xfId="0" applyFill="1" applyBorder="1" applyAlignment="1">
      <alignment horizontal="center" vertical="center"/>
    </xf>
    <xf numFmtId="9" fontId="0" fillId="2" borderId="2" xfId="2" applyFont="1" applyFill="1" applyBorder="1" applyAlignment="1">
      <alignment horizontal="center" vertical="center"/>
    </xf>
    <xf numFmtId="0" fontId="0" fillId="0" borderId="5" xfId="0" applyBorder="1" applyAlignment="1">
      <alignment horizontal="center" vertical="center"/>
    </xf>
    <xf numFmtId="9" fontId="0" fillId="0" borderId="6" xfId="2" applyFont="1" applyBorder="1" applyAlignment="1">
      <alignment horizontal="center" vertical="center"/>
    </xf>
    <xf numFmtId="9" fontId="0" fillId="0" borderId="8" xfId="2" applyFont="1" applyBorder="1" applyAlignment="1">
      <alignment horizontal="center" vertical="center"/>
    </xf>
    <xf numFmtId="0" fontId="0" fillId="0" borderId="10" xfId="0" applyBorder="1" applyAlignment="1">
      <alignment horizontal="center" vertical="center"/>
    </xf>
    <xf numFmtId="9" fontId="0" fillId="0" borderId="11" xfId="2" applyFont="1" applyBorder="1" applyAlignment="1">
      <alignment horizontal="center" vertical="center"/>
    </xf>
    <xf numFmtId="0" fontId="0" fillId="0" borderId="2" xfId="0" applyBorder="1" applyAlignment="1">
      <alignment horizontal="center" vertical="center"/>
    </xf>
    <xf numFmtId="0" fontId="11" fillId="3" borderId="1" xfId="0" applyFont="1" applyFill="1" applyBorder="1" applyAlignment="1">
      <alignment vertical="center"/>
    </xf>
    <xf numFmtId="0" fontId="0" fillId="0" borderId="0" xfId="0" applyAlignment="1">
      <alignment horizontal="left"/>
    </xf>
    <xf numFmtId="0" fontId="0" fillId="4" borderId="1" xfId="0" applyFill="1" applyBorder="1" applyAlignment="1">
      <alignment horizontal="center" vertical="center"/>
    </xf>
    <xf numFmtId="0" fontId="0" fillId="4" borderId="1" xfId="0" applyFill="1" applyBorder="1" applyAlignment="1">
      <alignment vertical="center"/>
    </xf>
    <xf numFmtId="0" fontId="0" fillId="4" borderId="0" xfId="0" applyFill="1" applyAlignment="1">
      <alignment vertical="center"/>
    </xf>
    <xf numFmtId="0" fontId="0" fillId="4" borderId="2" xfId="0" applyFill="1" applyBorder="1" applyAlignment="1">
      <alignment horizontal="center" vertical="center"/>
    </xf>
    <xf numFmtId="0" fontId="0" fillId="4" borderId="19" xfId="0" applyFill="1" applyBorder="1" applyAlignment="1">
      <alignment horizontal="center" vertical="center"/>
    </xf>
    <xf numFmtId="0" fontId="0" fillId="2" borderId="4" xfId="0" applyFill="1" applyBorder="1" applyAlignment="1">
      <alignment horizontal="center" vertical="center"/>
    </xf>
    <xf numFmtId="0" fontId="0" fillId="2" borderId="7" xfId="0" applyFill="1" applyBorder="1" applyAlignment="1">
      <alignment horizontal="center" vertical="center"/>
    </xf>
    <xf numFmtId="0" fontId="0" fillId="2" borderId="9" xfId="0" applyFill="1" applyBorder="1" applyAlignment="1">
      <alignment horizontal="center" vertical="center"/>
    </xf>
    <xf numFmtId="0" fontId="0" fillId="2" borderId="6" xfId="0" applyFill="1" applyBorder="1" applyAlignment="1">
      <alignment horizontal="center" vertical="center"/>
    </xf>
    <xf numFmtId="0" fontId="0" fillId="2" borderId="8" xfId="0" applyFill="1" applyBorder="1" applyAlignment="1">
      <alignment horizontal="center" vertical="center"/>
    </xf>
    <xf numFmtId="0" fontId="0" fillId="2" borderId="11" xfId="0" applyFill="1" applyBorder="1" applyAlignment="1">
      <alignment horizontal="center" vertical="center"/>
    </xf>
    <xf numFmtId="0" fontId="0" fillId="2" borderId="1" xfId="0" applyFill="1" applyBorder="1" applyAlignment="1">
      <alignment horizontal="center" vertical="center"/>
    </xf>
    <xf numFmtId="0" fontId="0" fillId="2" borderId="13" xfId="0" applyFill="1" applyBorder="1" applyAlignment="1">
      <alignment horizontal="center" vertical="center"/>
    </xf>
    <xf numFmtId="0" fontId="0" fillId="2" borderId="15" xfId="0" applyFill="1" applyBorder="1" applyAlignment="1">
      <alignment horizontal="center" vertical="center"/>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19" xfId="0" applyFill="1" applyBorder="1" applyAlignment="1">
      <alignment horizontal="center" vertical="center"/>
    </xf>
    <xf numFmtId="0" fontId="0" fillId="4" borderId="3" xfId="0" applyFill="1"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19" xfId="0" applyBorder="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0" xfId="0" applyFont="1" applyAlignment="1">
      <alignment horizontal="center" vertical="center" wrapText="1"/>
    </xf>
    <xf numFmtId="0" fontId="3" fillId="0" borderId="18" xfId="0" applyFont="1" applyBorder="1" applyAlignment="1">
      <alignment horizontal="center" vertical="center"/>
    </xf>
    <xf numFmtId="0" fontId="3" fillId="0" borderId="16" xfId="0" applyFont="1" applyBorder="1" applyAlignment="1">
      <alignment horizontal="center" vertical="center"/>
    </xf>
    <xf numFmtId="0" fontId="3" fillId="0" borderId="17" xfId="0" applyFont="1" applyBorder="1" applyAlignment="1">
      <alignment horizontal="center" vertical="center"/>
    </xf>
    <xf numFmtId="0" fontId="3" fillId="0" borderId="13" xfId="0" applyFont="1" applyBorder="1" applyAlignment="1">
      <alignment horizontal="center" vertical="center"/>
    </xf>
    <xf numFmtId="0" fontId="2" fillId="0" borderId="1" xfId="0" applyFont="1" applyBorder="1" applyAlignment="1">
      <alignment horizontal="center" vertical="center" wrapText="1"/>
    </xf>
    <xf numFmtId="0" fontId="3" fillId="0" borderId="1" xfId="0" applyFont="1" applyBorder="1" applyAlignment="1">
      <alignment horizontal="left" vertical="center"/>
    </xf>
    <xf numFmtId="0" fontId="3" fillId="0" borderId="1" xfId="0" applyFont="1" applyBorder="1" applyAlignment="1">
      <alignment horizontal="center"/>
    </xf>
  </cellXfs>
  <cellStyles count="3">
    <cellStyle name="百分比" xfId="2" builtinId="5"/>
    <cellStyle name="常规" xfId="0" builtinId="0"/>
    <cellStyle name="超链接" xfId="1" builtinId="8"/>
  </cellStyles>
  <dxfs count="3">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4"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6.png"/></Relationships>
</file>

<file path=xl/drawings/_rels/drawing4.xml.rels><?xml version="1.0" encoding="UTF-8" standalone="yes"?>
<Relationships xmlns="http://schemas.openxmlformats.org/package/2006/relationships"><Relationship Id="rId1" Type="http://schemas.openxmlformats.org/officeDocument/2006/relationships/image" Target="../media/image6.png"/></Relationships>
</file>

<file path=xl/drawings/_rels/drawing5.x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1</xdr:col>
      <xdr:colOff>723900</xdr:colOff>
      <xdr:row>0</xdr:row>
      <xdr:rowOff>0</xdr:rowOff>
    </xdr:from>
    <xdr:to>
      <xdr:col>6</xdr:col>
      <xdr:colOff>294519</xdr:colOff>
      <xdr:row>12</xdr:row>
      <xdr:rowOff>66410</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3638550" y="0"/>
          <a:ext cx="6047619" cy="2123810"/>
        </a:xfrm>
        <a:prstGeom prst="rect">
          <a:avLst/>
        </a:prstGeom>
      </xdr:spPr>
    </xdr:pic>
    <xdr:clientData/>
  </xdr:twoCellAnchor>
  <xdr:twoCellAnchor>
    <xdr:from>
      <xdr:col>2</xdr:col>
      <xdr:colOff>2905125</xdr:colOff>
      <xdr:row>2</xdr:row>
      <xdr:rowOff>38100</xdr:rowOff>
    </xdr:from>
    <xdr:to>
      <xdr:col>6</xdr:col>
      <xdr:colOff>180975</xdr:colOff>
      <xdr:row>10</xdr:row>
      <xdr:rowOff>0</xdr:rowOff>
    </xdr:to>
    <xdr:sp macro="" textlink="">
      <xdr:nvSpPr>
        <xdr:cNvPr id="3" name="矩形 2">
          <a:extLst>
            <a:ext uri="{FF2B5EF4-FFF2-40B4-BE49-F238E27FC236}">
              <a16:creationId xmlns:a16="http://schemas.microsoft.com/office/drawing/2014/main" id="{00000000-0008-0000-0000-000003000000}"/>
            </a:ext>
          </a:extLst>
        </xdr:cNvPr>
        <xdr:cNvSpPr/>
      </xdr:nvSpPr>
      <xdr:spPr>
        <a:xfrm>
          <a:off x="7553325" y="381000"/>
          <a:ext cx="2019300" cy="13335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xdr:col>
      <xdr:colOff>866775</xdr:colOff>
      <xdr:row>10</xdr:row>
      <xdr:rowOff>95249</xdr:rowOff>
    </xdr:from>
    <xdr:to>
      <xdr:col>2</xdr:col>
      <xdr:colOff>161925</xdr:colOff>
      <xdr:row>11</xdr:row>
      <xdr:rowOff>142874</xdr:rowOff>
    </xdr:to>
    <xdr:sp macro="" textlink="">
      <xdr:nvSpPr>
        <xdr:cNvPr id="4" name="矩形 3">
          <a:extLst>
            <a:ext uri="{FF2B5EF4-FFF2-40B4-BE49-F238E27FC236}">
              <a16:creationId xmlns:a16="http://schemas.microsoft.com/office/drawing/2014/main" id="{00000000-0008-0000-0000-000004000000}"/>
            </a:ext>
          </a:extLst>
        </xdr:cNvPr>
        <xdr:cNvSpPr/>
      </xdr:nvSpPr>
      <xdr:spPr>
        <a:xfrm>
          <a:off x="3781425" y="1809749"/>
          <a:ext cx="1028700" cy="21907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oneCellAnchor>
    <xdr:from>
      <xdr:col>1</xdr:col>
      <xdr:colOff>904875</xdr:colOff>
      <xdr:row>4</xdr:row>
      <xdr:rowOff>114300</xdr:rowOff>
    </xdr:from>
    <xdr:ext cx="524246" cy="264560"/>
    <xdr:sp macro="" textlink="">
      <xdr:nvSpPr>
        <xdr:cNvPr id="5" name="文本框 4">
          <a:extLst>
            <a:ext uri="{FF2B5EF4-FFF2-40B4-BE49-F238E27FC236}">
              <a16:creationId xmlns:a16="http://schemas.microsoft.com/office/drawing/2014/main" id="{00000000-0008-0000-0000-000005000000}"/>
            </a:ext>
          </a:extLst>
        </xdr:cNvPr>
        <xdr:cNvSpPr txBox="1"/>
      </xdr:nvSpPr>
      <xdr:spPr>
        <a:xfrm>
          <a:off x="3819525" y="800100"/>
          <a:ext cx="52424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zh-CN" sz="1050" b="1"/>
            <a:t>Client</a:t>
          </a:r>
          <a:endParaRPr lang="zh-CN" altLang="en-US" sz="1050" b="1"/>
        </a:p>
      </xdr:txBody>
    </xdr:sp>
    <xdr:clientData/>
  </xdr:oneCellAnchor>
  <xdr:twoCellAnchor>
    <xdr:from>
      <xdr:col>1</xdr:col>
      <xdr:colOff>1005840</xdr:colOff>
      <xdr:row>5</xdr:row>
      <xdr:rowOff>161925</xdr:rowOff>
    </xdr:from>
    <xdr:to>
      <xdr:col>2</xdr:col>
      <xdr:colOff>180975</xdr:colOff>
      <xdr:row>6</xdr:row>
      <xdr:rowOff>142875</xdr:rowOff>
    </xdr:to>
    <xdr:sp macro="" textlink="">
      <xdr:nvSpPr>
        <xdr:cNvPr id="6" name="矩形 5">
          <a:extLst>
            <a:ext uri="{FF2B5EF4-FFF2-40B4-BE49-F238E27FC236}">
              <a16:creationId xmlns:a16="http://schemas.microsoft.com/office/drawing/2014/main" id="{00000000-0008-0000-0000-000006000000}"/>
            </a:ext>
          </a:extLst>
        </xdr:cNvPr>
        <xdr:cNvSpPr/>
      </xdr:nvSpPr>
      <xdr:spPr>
        <a:xfrm>
          <a:off x="3920490" y="1019175"/>
          <a:ext cx="908685" cy="152400"/>
        </a:xfrm>
        <a:prstGeom prst="rect">
          <a:avLst/>
        </a:prstGeom>
        <a:noFill/>
        <a:ln w="3175">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editAs="oneCell">
    <xdr:from>
      <xdr:col>2</xdr:col>
      <xdr:colOff>50223</xdr:colOff>
      <xdr:row>6</xdr:row>
      <xdr:rowOff>0</xdr:rowOff>
    </xdr:from>
    <xdr:to>
      <xdr:col>2</xdr:col>
      <xdr:colOff>184760</xdr:colOff>
      <xdr:row>6</xdr:row>
      <xdr:rowOff>140943</xdr:rowOff>
    </xdr:to>
    <xdr:pic>
      <xdr:nvPicPr>
        <xdr:cNvPr id="7" name="图片 6">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2"/>
        <a:stretch>
          <a:fillRect/>
        </a:stretch>
      </xdr:blipFill>
      <xdr:spPr>
        <a:xfrm>
          <a:off x="4698423" y="1028700"/>
          <a:ext cx="134537" cy="14094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638175</xdr:colOff>
      <xdr:row>84</xdr:row>
      <xdr:rowOff>152400</xdr:rowOff>
    </xdr:from>
    <xdr:to>
      <xdr:col>5</xdr:col>
      <xdr:colOff>313806</xdr:colOff>
      <xdr:row>103</xdr:row>
      <xdr:rowOff>161494</xdr:rowOff>
    </xdr:to>
    <xdr:pic>
      <xdr:nvPicPr>
        <xdr:cNvPr id="2" name="图片 1">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a:stretch>
          <a:fillRect/>
        </a:stretch>
      </xdr:blipFill>
      <xdr:spPr>
        <a:xfrm>
          <a:off x="638175" y="11668125"/>
          <a:ext cx="4152381" cy="3447619"/>
        </a:xfrm>
        <a:prstGeom prst="rect">
          <a:avLst/>
        </a:prstGeom>
      </xdr:spPr>
    </xdr:pic>
    <xdr:clientData/>
  </xdr:twoCellAnchor>
  <xdr:twoCellAnchor editAs="oneCell">
    <xdr:from>
      <xdr:col>5</xdr:col>
      <xdr:colOff>209550</xdr:colOff>
      <xdr:row>0</xdr:row>
      <xdr:rowOff>0</xdr:rowOff>
    </xdr:from>
    <xdr:to>
      <xdr:col>14</xdr:col>
      <xdr:colOff>332754</xdr:colOff>
      <xdr:row>11</xdr:row>
      <xdr:rowOff>75942</xdr:rowOff>
    </xdr:to>
    <xdr:pic>
      <xdr:nvPicPr>
        <xdr:cNvPr id="3" name="图片 2">
          <a:extLst>
            <a:ext uri="{FF2B5EF4-FFF2-40B4-BE49-F238E27FC236}">
              <a16:creationId xmlns:a16="http://schemas.microsoft.com/office/drawing/2014/main" id="{00000000-0008-0000-0500-000003000000}"/>
            </a:ext>
          </a:extLst>
        </xdr:cNvPr>
        <xdr:cNvPicPr>
          <a:picLocks noChangeAspect="1"/>
        </xdr:cNvPicPr>
      </xdr:nvPicPr>
      <xdr:blipFill>
        <a:blip xmlns:r="http://schemas.openxmlformats.org/officeDocument/2006/relationships" r:embed="rId2"/>
        <a:stretch>
          <a:fillRect/>
        </a:stretch>
      </xdr:blipFill>
      <xdr:spPr>
        <a:xfrm>
          <a:off x="4686300" y="0"/>
          <a:ext cx="4971429" cy="2066667"/>
        </a:xfrm>
        <a:prstGeom prst="rect">
          <a:avLst/>
        </a:prstGeom>
      </xdr:spPr>
    </xdr:pic>
    <xdr:clientData/>
  </xdr:twoCellAnchor>
  <xdr:twoCellAnchor editAs="oneCell">
    <xdr:from>
      <xdr:col>6</xdr:col>
      <xdr:colOff>0</xdr:colOff>
      <xdr:row>6</xdr:row>
      <xdr:rowOff>133350</xdr:rowOff>
    </xdr:from>
    <xdr:to>
      <xdr:col>9</xdr:col>
      <xdr:colOff>333127</xdr:colOff>
      <xdr:row>9</xdr:row>
      <xdr:rowOff>18996</xdr:rowOff>
    </xdr:to>
    <xdr:pic>
      <xdr:nvPicPr>
        <xdr:cNvPr id="5" name="图片 4">
          <a:extLst>
            <a:ext uri="{FF2B5EF4-FFF2-40B4-BE49-F238E27FC236}">
              <a16:creationId xmlns:a16="http://schemas.microsoft.com/office/drawing/2014/main" id="{00000000-0008-0000-0500-000005000000}"/>
            </a:ext>
          </a:extLst>
        </xdr:cNvPr>
        <xdr:cNvPicPr>
          <a:picLocks noChangeAspect="1"/>
        </xdr:cNvPicPr>
      </xdr:nvPicPr>
      <xdr:blipFill>
        <a:blip xmlns:r="http://schemas.openxmlformats.org/officeDocument/2006/relationships" r:embed="rId3"/>
        <a:stretch>
          <a:fillRect/>
        </a:stretch>
      </xdr:blipFill>
      <xdr:spPr>
        <a:xfrm>
          <a:off x="4914900" y="1219200"/>
          <a:ext cx="1980952" cy="428571"/>
        </a:xfrm>
        <a:prstGeom prst="rect">
          <a:avLst/>
        </a:prstGeom>
      </xdr:spPr>
    </xdr:pic>
    <xdr:clientData/>
  </xdr:twoCellAnchor>
  <xdr:twoCellAnchor>
    <xdr:from>
      <xdr:col>5</xdr:col>
      <xdr:colOff>304800</xdr:colOff>
      <xdr:row>4</xdr:row>
      <xdr:rowOff>57149</xdr:rowOff>
    </xdr:from>
    <xdr:to>
      <xdr:col>9</xdr:col>
      <xdr:colOff>257175</xdr:colOff>
      <xdr:row>6</xdr:row>
      <xdr:rowOff>85724</xdr:rowOff>
    </xdr:to>
    <xdr:sp macro="" textlink="">
      <xdr:nvSpPr>
        <xdr:cNvPr id="6" name="矩形 5">
          <a:extLst>
            <a:ext uri="{FF2B5EF4-FFF2-40B4-BE49-F238E27FC236}">
              <a16:creationId xmlns:a16="http://schemas.microsoft.com/office/drawing/2014/main" id="{00000000-0008-0000-0500-000006000000}"/>
            </a:ext>
          </a:extLst>
        </xdr:cNvPr>
        <xdr:cNvSpPr/>
      </xdr:nvSpPr>
      <xdr:spPr>
        <a:xfrm>
          <a:off x="4781550" y="781049"/>
          <a:ext cx="2038350" cy="39052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oneCellAnchor>
    <xdr:from>
      <xdr:col>5</xdr:col>
      <xdr:colOff>400050</xdr:colOff>
      <xdr:row>4</xdr:row>
      <xdr:rowOff>38100</xdr:rowOff>
    </xdr:from>
    <xdr:ext cx="524246" cy="264560"/>
    <xdr:sp macro="" textlink="">
      <xdr:nvSpPr>
        <xdr:cNvPr id="4" name="文本框 3">
          <a:extLst>
            <a:ext uri="{FF2B5EF4-FFF2-40B4-BE49-F238E27FC236}">
              <a16:creationId xmlns:a16="http://schemas.microsoft.com/office/drawing/2014/main" id="{00000000-0008-0000-0500-000004000000}"/>
            </a:ext>
          </a:extLst>
        </xdr:cNvPr>
        <xdr:cNvSpPr txBox="1"/>
      </xdr:nvSpPr>
      <xdr:spPr>
        <a:xfrm>
          <a:off x="4876800" y="762000"/>
          <a:ext cx="52424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zh-CN" sz="1050" b="1"/>
            <a:t>Client</a:t>
          </a:r>
          <a:endParaRPr lang="zh-CN" altLang="en-US" sz="1050" b="1"/>
        </a:p>
      </xdr:txBody>
    </xdr:sp>
    <xdr:clientData/>
  </xdr:oneCellAnchor>
  <xdr:twoCellAnchor>
    <xdr:from>
      <xdr:col>6</xdr:col>
      <xdr:colOff>28575</xdr:colOff>
      <xdr:row>5</xdr:row>
      <xdr:rowOff>76200</xdr:rowOff>
    </xdr:from>
    <xdr:to>
      <xdr:col>9</xdr:col>
      <xdr:colOff>209550</xdr:colOff>
      <xdr:row>6</xdr:row>
      <xdr:rowOff>47625</xdr:rowOff>
    </xdr:to>
    <xdr:sp macro="" textlink="">
      <xdr:nvSpPr>
        <xdr:cNvPr id="7" name="矩形 6">
          <a:extLst>
            <a:ext uri="{FF2B5EF4-FFF2-40B4-BE49-F238E27FC236}">
              <a16:creationId xmlns:a16="http://schemas.microsoft.com/office/drawing/2014/main" id="{00000000-0008-0000-0500-000007000000}"/>
            </a:ext>
          </a:extLst>
        </xdr:cNvPr>
        <xdr:cNvSpPr/>
      </xdr:nvSpPr>
      <xdr:spPr>
        <a:xfrm>
          <a:off x="4943475" y="981075"/>
          <a:ext cx="1828800" cy="152400"/>
        </a:xfrm>
        <a:prstGeom prst="rect">
          <a:avLst/>
        </a:prstGeom>
        <a:noFill/>
        <a:ln w="3175">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editAs="oneCell">
    <xdr:from>
      <xdr:col>9</xdr:col>
      <xdr:colOff>28575</xdr:colOff>
      <xdr:row>5</xdr:row>
      <xdr:rowOff>47625</xdr:rowOff>
    </xdr:from>
    <xdr:to>
      <xdr:col>9</xdr:col>
      <xdr:colOff>228575</xdr:colOff>
      <xdr:row>6</xdr:row>
      <xdr:rowOff>76174</xdr:rowOff>
    </xdr:to>
    <xdr:pic>
      <xdr:nvPicPr>
        <xdr:cNvPr id="8" name="图片 7">
          <a:extLst>
            <a:ext uri="{FF2B5EF4-FFF2-40B4-BE49-F238E27FC236}">
              <a16:creationId xmlns:a16="http://schemas.microsoft.com/office/drawing/2014/main" id="{00000000-0008-0000-0500-000008000000}"/>
            </a:ext>
          </a:extLst>
        </xdr:cNvPr>
        <xdr:cNvPicPr>
          <a:picLocks noChangeAspect="1"/>
        </xdr:cNvPicPr>
      </xdr:nvPicPr>
      <xdr:blipFill>
        <a:blip xmlns:r="http://schemas.openxmlformats.org/officeDocument/2006/relationships" r:embed="rId4"/>
        <a:stretch>
          <a:fillRect/>
        </a:stretch>
      </xdr:blipFill>
      <xdr:spPr>
        <a:xfrm>
          <a:off x="6591300" y="952500"/>
          <a:ext cx="200000" cy="20952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304800</xdr:colOff>
      <xdr:row>0</xdr:row>
      <xdr:rowOff>57150</xdr:rowOff>
    </xdr:from>
    <xdr:to>
      <xdr:col>14</xdr:col>
      <xdr:colOff>570875</xdr:colOff>
      <xdr:row>12</xdr:row>
      <xdr:rowOff>75940</xdr:rowOff>
    </xdr:to>
    <xdr:pic>
      <xdr:nvPicPr>
        <xdr:cNvPr id="2" name="图片 1">
          <a:extLst>
            <a:ext uri="{FF2B5EF4-FFF2-40B4-BE49-F238E27FC236}">
              <a16:creationId xmlns:a16="http://schemas.microsoft.com/office/drawing/2014/main" id="{00000000-0008-0000-0600-000002000000}"/>
            </a:ext>
          </a:extLst>
        </xdr:cNvPr>
        <xdr:cNvPicPr>
          <a:picLocks noChangeAspect="1"/>
        </xdr:cNvPicPr>
      </xdr:nvPicPr>
      <xdr:blipFill>
        <a:blip xmlns:r="http://schemas.openxmlformats.org/officeDocument/2006/relationships" r:embed="rId1"/>
        <a:stretch>
          <a:fillRect/>
        </a:stretch>
      </xdr:blipFill>
      <xdr:spPr>
        <a:xfrm>
          <a:off x="4676775" y="57150"/>
          <a:ext cx="5000000" cy="207619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5</xdr:col>
      <xdr:colOff>85725</xdr:colOff>
      <xdr:row>0</xdr:row>
      <xdr:rowOff>0</xdr:rowOff>
    </xdr:from>
    <xdr:to>
      <xdr:col>13</xdr:col>
      <xdr:colOff>656600</xdr:colOff>
      <xdr:row>12</xdr:row>
      <xdr:rowOff>18790</xdr:rowOff>
    </xdr:to>
    <xdr:pic>
      <xdr:nvPicPr>
        <xdr:cNvPr id="2" name="图片 1">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1"/>
        <a:stretch>
          <a:fillRect/>
        </a:stretch>
      </xdr:blipFill>
      <xdr:spPr>
        <a:xfrm>
          <a:off x="4457700" y="0"/>
          <a:ext cx="5000000" cy="207619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5</xdr:col>
      <xdr:colOff>85725</xdr:colOff>
      <xdr:row>0</xdr:row>
      <xdr:rowOff>0</xdr:rowOff>
    </xdr:from>
    <xdr:to>
      <xdr:col>13</xdr:col>
      <xdr:colOff>656600</xdr:colOff>
      <xdr:row>12</xdr:row>
      <xdr:rowOff>18790</xdr:rowOff>
    </xdr:to>
    <xdr:pic>
      <xdr:nvPicPr>
        <xdr:cNvPr id="2" name="图片 1">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1"/>
        <a:stretch>
          <a:fillRect/>
        </a:stretch>
      </xdr:blipFill>
      <xdr:spPr>
        <a:xfrm>
          <a:off x="4457700" y="0"/>
          <a:ext cx="5000000" cy="2076190"/>
        </a:xfrm>
        <a:prstGeom prst="rect">
          <a:avLst/>
        </a:prstGeom>
      </xdr:spPr>
    </xdr:pic>
    <xdr:clientData/>
  </xdr:twoCellAnchor>
  <xdr:twoCellAnchor>
    <xdr:from>
      <xdr:col>5</xdr:col>
      <xdr:colOff>352425</xdr:colOff>
      <xdr:row>8</xdr:row>
      <xdr:rowOff>0</xdr:rowOff>
    </xdr:from>
    <xdr:to>
      <xdr:col>8</xdr:col>
      <xdr:colOff>571500</xdr:colOff>
      <xdr:row>9</xdr:row>
      <xdr:rowOff>19050</xdr:rowOff>
    </xdr:to>
    <xdr:sp macro="" textlink="">
      <xdr:nvSpPr>
        <xdr:cNvPr id="3" name="矩形 2">
          <a:extLst>
            <a:ext uri="{FF2B5EF4-FFF2-40B4-BE49-F238E27FC236}">
              <a16:creationId xmlns:a16="http://schemas.microsoft.com/office/drawing/2014/main" id="{00000000-0008-0000-0800-000003000000}"/>
            </a:ext>
          </a:extLst>
        </xdr:cNvPr>
        <xdr:cNvSpPr/>
      </xdr:nvSpPr>
      <xdr:spPr>
        <a:xfrm>
          <a:off x="4724400" y="1371600"/>
          <a:ext cx="1695450" cy="190500"/>
        </a:xfrm>
        <a:prstGeom prst="rect">
          <a:avLst/>
        </a:prstGeom>
        <a:solidFill>
          <a:schemeClr val="bg1"/>
        </a:solidFill>
        <a:ln w="31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050">
              <a:solidFill>
                <a:schemeClr val="tx1"/>
              </a:solidFill>
            </a:rPr>
            <a:t>FI00800-IB Lead/PA </a:t>
          </a:r>
          <a:endParaRPr lang="zh-CN" altLang="en-US" sz="1050">
            <a:solidFill>
              <a:schemeClr val="tx1"/>
            </a:solidFill>
          </a:endParaRP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3:K105"/>
  <sheetViews>
    <sheetView tabSelected="1" topLeftCell="A85" zoomScale="115" zoomScaleNormal="115" workbookViewId="0">
      <selection activeCell="F19" sqref="F19"/>
    </sheetView>
  </sheetViews>
  <sheetFormatPr defaultColWidth="9" defaultRowHeight="13.5" x14ac:dyDescent="0.3"/>
  <cols>
    <col min="1" max="1" width="38.265625" style="2" bestFit="1" customWidth="1"/>
    <col min="2" max="2" width="22.73046875" style="3" bestFit="1" customWidth="1"/>
    <col min="3" max="3" width="38.265625" style="2" bestFit="1" customWidth="1"/>
    <col min="4" max="4" width="9" style="3"/>
    <col min="5" max="6" width="7.46484375" style="3" bestFit="1" customWidth="1"/>
    <col min="7" max="7" width="10.46484375" style="3" bestFit="1" customWidth="1"/>
    <col min="8" max="9" width="7.46484375" style="3" bestFit="1" customWidth="1"/>
    <col min="10" max="10" width="18.1328125" style="3" bestFit="1" customWidth="1"/>
    <col min="11" max="11" width="10.46484375" style="30" bestFit="1" customWidth="1"/>
    <col min="12" max="16384" width="9" style="2"/>
  </cols>
  <sheetData>
    <row r="13" spans="1:11" ht="13.9" thickBot="1" x14ac:dyDescent="0.35"/>
    <row r="14" spans="1:11" x14ac:dyDescent="0.3">
      <c r="A14" s="46" t="s">
        <v>2</v>
      </c>
      <c r="B14" s="49" t="s">
        <v>3</v>
      </c>
      <c r="C14" s="53" t="s">
        <v>4</v>
      </c>
      <c r="D14" s="21"/>
      <c r="E14" s="52" t="s">
        <v>0</v>
      </c>
      <c r="F14" s="52"/>
      <c r="G14" s="52"/>
      <c r="H14" s="52" t="s">
        <v>1</v>
      </c>
      <c r="I14" s="52"/>
      <c r="J14" s="52"/>
      <c r="K14" s="52"/>
    </row>
    <row r="15" spans="1:11" ht="13.9" thickBot="1" x14ac:dyDescent="0.35">
      <c r="A15" s="48"/>
      <c r="B15" s="51"/>
      <c r="C15" s="54"/>
      <c r="D15" s="31" t="s">
        <v>5</v>
      </c>
      <c r="E15" s="31" t="s">
        <v>108</v>
      </c>
      <c r="F15" s="31" t="s">
        <v>109</v>
      </c>
      <c r="G15" s="31" t="s">
        <v>6</v>
      </c>
      <c r="H15" s="31" t="s">
        <v>6</v>
      </c>
      <c r="I15" s="31" t="s">
        <v>109</v>
      </c>
      <c r="J15" s="31" t="s">
        <v>7</v>
      </c>
      <c r="K15" s="32" t="s">
        <v>8</v>
      </c>
    </row>
    <row r="16" spans="1:11" x14ac:dyDescent="0.3">
      <c r="A16" s="46" t="s">
        <v>9</v>
      </c>
      <c r="B16" s="49" t="s">
        <v>10</v>
      </c>
      <c r="C16" s="27" t="s">
        <v>11</v>
      </c>
      <c r="D16" s="33" t="s">
        <v>12</v>
      </c>
      <c r="E16" s="33">
        <v>0</v>
      </c>
      <c r="F16" s="33">
        <v>0</v>
      </c>
      <c r="G16" s="33">
        <v>0</v>
      </c>
      <c r="H16" s="33">
        <v>0</v>
      </c>
      <c r="I16" s="33">
        <v>0</v>
      </c>
      <c r="J16" s="33">
        <v>0</v>
      </c>
      <c r="K16" s="34">
        <v>0</v>
      </c>
    </row>
    <row r="17" spans="1:11" x14ac:dyDescent="0.3">
      <c r="A17" s="47"/>
      <c r="B17" s="50"/>
      <c r="C17" s="28" t="s">
        <v>13</v>
      </c>
      <c r="D17" s="22" t="s">
        <v>14</v>
      </c>
      <c r="E17" s="22">
        <v>0</v>
      </c>
      <c r="F17" s="22">
        <v>0</v>
      </c>
      <c r="G17" s="22">
        <v>0</v>
      </c>
      <c r="H17" s="22">
        <v>0</v>
      </c>
      <c r="I17" s="22">
        <v>0</v>
      </c>
      <c r="J17" s="22">
        <v>0</v>
      </c>
      <c r="K17" s="35">
        <v>0</v>
      </c>
    </row>
    <row r="18" spans="1:11" x14ac:dyDescent="0.3">
      <c r="A18" s="47"/>
      <c r="B18" s="50"/>
      <c r="C18" s="28" t="s">
        <v>15</v>
      </c>
      <c r="D18" s="22" t="s">
        <v>14</v>
      </c>
      <c r="E18" s="22">
        <v>0</v>
      </c>
      <c r="F18" s="22">
        <v>0</v>
      </c>
      <c r="G18" s="22">
        <v>0</v>
      </c>
      <c r="H18" s="22">
        <v>0</v>
      </c>
      <c r="I18" s="22">
        <v>0</v>
      </c>
      <c r="J18" s="22">
        <v>0</v>
      </c>
      <c r="K18" s="35">
        <v>0</v>
      </c>
    </row>
    <row r="19" spans="1:11" x14ac:dyDescent="0.3">
      <c r="A19" s="47"/>
      <c r="B19" s="50"/>
      <c r="C19" s="28" t="s">
        <v>16</v>
      </c>
      <c r="D19" s="22" t="s">
        <v>14</v>
      </c>
      <c r="E19" s="22">
        <v>0</v>
      </c>
      <c r="F19" s="22">
        <v>0</v>
      </c>
      <c r="G19" s="22">
        <v>0</v>
      </c>
      <c r="H19" s="22">
        <v>0</v>
      </c>
      <c r="I19" s="22">
        <v>0</v>
      </c>
      <c r="J19" s="22">
        <v>0</v>
      </c>
      <c r="K19" s="35">
        <v>0</v>
      </c>
    </row>
    <row r="20" spans="1:11" x14ac:dyDescent="0.3">
      <c r="A20" s="47"/>
      <c r="B20" s="50"/>
      <c r="C20" s="28" t="s">
        <v>240</v>
      </c>
      <c r="D20" s="22" t="s">
        <v>14</v>
      </c>
      <c r="E20" s="22">
        <v>0</v>
      </c>
      <c r="F20" s="22">
        <v>0</v>
      </c>
      <c r="G20" s="22">
        <v>0</v>
      </c>
      <c r="H20" s="22">
        <v>0</v>
      </c>
      <c r="I20" s="22">
        <v>0</v>
      </c>
      <c r="J20" s="22">
        <v>0</v>
      </c>
      <c r="K20" s="35">
        <v>0</v>
      </c>
    </row>
    <row r="21" spans="1:11" x14ac:dyDescent="0.3">
      <c r="A21" s="47"/>
      <c r="B21" s="50"/>
      <c r="C21" s="28" t="s">
        <v>17</v>
      </c>
      <c r="D21" s="22" t="s">
        <v>14</v>
      </c>
      <c r="E21" s="22">
        <v>0</v>
      </c>
      <c r="F21" s="22">
        <v>0</v>
      </c>
      <c r="G21" s="22">
        <v>0</v>
      </c>
      <c r="H21" s="22">
        <v>0</v>
      </c>
      <c r="I21" s="22">
        <v>0</v>
      </c>
      <c r="J21" s="22">
        <v>0</v>
      </c>
      <c r="K21" s="35">
        <v>0</v>
      </c>
    </row>
    <row r="22" spans="1:11" x14ac:dyDescent="0.3">
      <c r="A22" s="47"/>
      <c r="B22" s="50"/>
      <c r="C22" s="28" t="s">
        <v>168</v>
      </c>
      <c r="D22" s="22" t="s">
        <v>153</v>
      </c>
      <c r="E22" s="22"/>
      <c r="F22" s="22"/>
      <c r="G22" s="22"/>
      <c r="H22" s="22"/>
      <c r="I22" s="22"/>
      <c r="J22" s="22"/>
      <c r="K22" s="35"/>
    </row>
    <row r="23" spans="1:11" x14ac:dyDescent="0.3">
      <c r="A23" s="47"/>
      <c r="B23" s="50"/>
      <c r="C23" s="28" t="s">
        <v>169</v>
      </c>
      <c r="D23" s="22" t="s">
        <v>19</v>
      </c>
      <c r="E23" s="22">
        <v>0</v>
      </c>
      <c r="F23" s="22">
        <v>0</v>
      </c>
      <c r="G23" s="22">
        <v>0</v>
      </c>
      <c r="H23" s="22">
        <v>0</v>
      </c>
      <c r="I23" s="22">
        <v>0</v>
      </c>
      <c r="J23" s="22">
        <v>0</v>
      </c>
      <c r="K23" s="35">
        <v>0</v>
      </c>
    </row>
    <row r="24" spans="1:11" x14ac:dyDescent="0.3">
      <c r="A24" s="47"/>
      <c r="B24" s="50"/>
      <c r="C24" s="28" t="s">
        <v>20</v>
      </c>
      <c r="D24" s="22" t="s">
        <v>12</v>
      </c>
      <c r="E24" s="22">
        <v>0</v>
      </c>
      <c r="F24" s="22">
        <v>0</v>
      </c>
      <c r="G24" s="22">
        <v>0</v>
      </c>
      <c r="H24" s="22">
        <v>0</v>
      </c>
      <c r="I24" s="22">
        <v>0</v>
      </c>
      <c r="J24" s="22">
        <v>0</v>
      </c>
      <c r="K24" s="35">
        <v>0</v>
      </c>
    </row>
    <row r="25" spans="1:11" x14ac:dyDescent="0.3">
      <c r="A25" s="47"/>
      <c r="B25" s="50"/>
      <c r="C25" s="28" t="s">
        <v>21</v>
      </c>
      <c r="D25" s="22" t="s">
        <v>14</v>
      </c>
      <c r="E25" s="22">
        <v>0</v>
      </c>
      <c r="F25" s="22">
        <v>0</v>
      </c>
      <c r="G25" s="22">
        <v>0</v>
      </c>
      <c r="H25" s="22">
        <v>0</v>
      </c>
      <c r="I25" s="22">
        <v>0</v>
      </c>
      <c r="J25" s="22">
        <v>0</v>
      </c>
      <c r="K25" s="35">
        <v>0</v>
      </c>
    </row>
    <row r="26" spans="1:11" x14ac:dyDescent="0.3">
      <c r="A26" s="47"/>
      <c r="B26" s="50" t="s">
        <v>22</v>
      </c>
      <c r="C26" s="28" t="s">
        <v>723</v>
      </c>
      <c r="D26" s="22" t="s">
        <v>14</v>
      </c>
      <c r="E26" s="22">
        <v>0</v>
      </c>
      <c r="F26" s="22">
        <v>0</v>
      </c>
      <c r="G26" s="22">
        <v>0</v>
      </c>
      <c r="H26" s="22">
        <v>0</v>
      </c>
      <c r="I26" s="22">
        <v>0</v>
      </c>
      <c r="J26" s="22">
        <v>0</v>
      </c>
      <c r="K26" s="35">
        <v>0</v>
      </c>
    </row>
    <row r="27" spans="1:11" x14ac:dyDescent="0.3">
      <c r="A27" s="47"/>
      <c r="B27" s="50"/>
      <c r="C27" s="28" t="s">
        <v>80</v>
      </c>
      <c r="D27" s="22" t="s">
        <v>14</v>
      </c>
      <c r="E27" s="22">
        <v>0</v>
      </c>
      <c r="F27" s="22">
        <v>0</v>
      </c>
      <c r="G27" s="22">
        <v>0</v>
      </c>
      <c r="H27" s="22">
        <v>0</v>
      </c>
      <c r="I27" s="22">
        <v>0</v>
      </c>
      <c r="J27" s="22">
        <v>0</v>
      </c>
      <c r="K27" s="35">
        <v>0</v>
      </c>
    </row>
    <row r="28" spans="1:11" x14ac:dyDescent="0.3">
      <c r="A28" s="47"/>
      <c r="B28" s="50"/>
      <c r="C28" s="28" t="s">
        <v>81</v>
      </c>
      <c r="D28" s="22" t="s">
        <v>14</v>
      </c>
      <c r="E28" s="22">
        <v>0</v>
      </c>
      <c r="F28" s="22">
        <v>0</v>
      </c>
      <c r="G28" s="22">
        <v>0</v>
      </c>
      <c r="H28" s="22">
        <v>0</v>
      </c>
      <c r="I28" s="22">
        <v>0</v>
      </c>
      <c r="J28" s="22">
        <v>0</v>
      </c>
      <c r="K28" s="35">
        <v>0</v>
      </c>
    </row>
    <row r="29" spans="1:11" x14ac:dyDescent="0.3">
      <c r="A29" s="47"/>
      <c r="B29" s="50"/>
      <c r="C29" s="28" t="s">
        <v>722</v>
      </c>
      <c r="D29" s="22" t="s">
        <v>14</v>
      </c>
      <c r="E29" s="22">
        <v>0</v>
      </c>
      <c r="F29" s="22">
        <v>0</v>
      </c>
      <c r="G29" s="22">
        <v>0</v>
      </c>
      <c r="H29" s="22">
        <v>0</v>
      </c>
      <c r="I29" s="22">
        <v>0</v>
      </c>
      <c r="J29" s="22">
        <v>0</v>
      </c>
      <c r="K29" s="35">
        <v>0</v>
      </c>
    </row>
    <row r="30" spans="1:11" x14ac:dyDescent="0.3">
      <c r="A30" s="47"/>
      <c r="B30" s="50"/>
      <c r="C30" s="28" t="s">
        <v>82</v>
      </c>
      <c r="D30" s="22" t="s">
        <v>14</v>
      </c>
      <c r="E30" s="22">
        <v>0</v>
      </c>
      <c r="F30" s="22">
        <v>0</v>
      </c>
      <c r="G30" s="22">
        <v>0</v>
      </c>
      <c r="H30" s="22">
        <v>0</v>
      </c>
      <c r="I30" s="22">
        <v>0</v>
      </c>
      <c r="J30" s="22">
        <v>0</v>
      </c>
      <c r="K30" s="35">
        <v>0</v>
      </c>
    </row>
    <row r="31" spans="1:11" x14ac:dyDescent="0.3">
      <c r="A31" s="47"/>
      <c r="B31" s="50"/>
      <c r="C31" s="28" t="s">
        <v>23</v>
      </c>
      <c r="D31" s="22" t="s">
        <v>12</v>
      </c>
      <c r="E31" s="22">
        <v>0</v>
      </c>
      <c r="F31" s="22">
        <v>0</v>
      </c>
      <c r="G31" s="22">
        <v>0</v>
      </c>
      <c r="H31" s="22">
        <v>0</v>
      </c>
      <c r="I31" s="22">
        <v>0</v>
      </c>
      <c r="J31" s="22">
        <v>0</v>
      </c>
      <c r="K31" s="35">
        <v>0</v>
      </c>
    </row>
    <row r="32" spans="1:11" x14ac:dyDescent="0.3">
      <c r="A32" s="47"/>
      <c r="B32" s="50"/>
      <c r="C32" s="28" t="s">
        <v>24</v>
      </c>
      <c r="D32" s="22" t="s">
        <v>12</v>
      </c>
      <c r="E32" s="22">
        <v>0</v>
      </c>
      <c r="F32" s="22">
        <v>0</v>
      </c>
      <c r="G32" s="22">
        <v>0</v>
      </c>
      <c r="H32" s="22">
        <v>0</v>
      </c>
      <c r="I32" s="22">
        <v>0</v>
      </c>
      <c r="J32" s="22">
        <v>0</v>
      </c>
      <c r="K32" s="35">
        <v>0</v>
      </c>
    </row>
    <row r="33" spans="1:11" x14ac:dyDescent="0.3">
      <c r="A33" s="47"/>
      <c r="B33" s="50" t="s">
        <v>287</v>
      </c>
      <c r="C33" s="28" t="s">
        <v>236</v>
      </c>
      <c r="D33" s="22" t="s">
        <v>14</v>
      </c>
      <c r="E33" s="22">
        <v>21</v>
      </c>
      <c r="F33" s="22">
        <v>0.12</v>
      </c>
      <c r="G33" s="22">
        <v>174.6</v>
      </c>
      <c r="H33" s="22">
        <v>222</v>
      </c>
      <c r="I33" s="22">
        <v>0.09</v>
      </c>
      <c r="J33" s="22">
        <v>-0.03</v>
      </c>
      <c r="K33" s="35">
        <v>0.78649999999999998</v>
      </c>
    </row>
    <row r="34" spans="1:11" x14ac:dyDescent="0.3">
      <c r="A34" s="47"/>
      <c r="B34" s="50"/>
      <c r="C34" s="28" t="s">
        <v>237</v>
      </c>
      <c r="D34" s="22" t="s">
        <v>14</v>
      </c>
      <c r="E34" s="22">
        <v>9</v>
      </c>
      <c r="F34" s="22">
        <v>0.03</v>
      </c>
      <c r="G34" s="22">
        <v>305.66000000000003</v>
      </c>
      <c r="H34" s="22">
        <v>271</v>
      </c>
      <c r="I34" s="22">
        <v>0.03</v>
      </c>
      <c r="J34" s="22">
        <v>0</v>
      </c>
      <c r="K34" s="35">
        <v>1.1278999999999999</v>
      </c>
    </row>
    <row r="35" spans="1:11" x14ac:dyDescent="0.3">
      <c r="A35" s="47"/>
      <c r="B35" s="50"/>
      <c r="C35" s="28" t="s">
        <v>239</v>
      </c>
      <c r="D35" s="22" t="s">
        <v>14</v>
      </c>
      <c r="E35" s="22">
        <v>2</v>
      </c>
      <c r="F35" s="22">
        <v>0.01</v>
      </c>
      <c r="G35" s="22">
        <v>327.27</v>
      </c>
      <c r="H35" s="22">
        <v>104</v>
      </c>
      <c r="I35" s="22">
        <v>0.02</v>
      </c>
      <c r="J35" s="22">
        <v>0.01</v>
      </c>
      <c r="K35" s="35">
        <v>3.1469</v>
      </c>
    </row>
    <row r="36" spans="1:11" x14ac:dyDescent="0.3">
      <c r="A36" s="47"/>
      <c r="B36" s="50"/>
      <c r="C36" s="28" t="s">
        <v>241</v>
      </c>
      <c r="D36" s="22" t="s">
        <v>14</v>
      </c>
      <c r="E36" s="22">
        <v>0</v>
      </c>
      <c r="F36" s="22">
        <v>0</v>
      </c>
      <c r="G36" s="22">
        <v>0</v>
      </c>
      <c r="H36" s="22">
        <v>79</v>
      </c>
      <c r="I36" s="22">
        <v>0</v>
      </c>
      <c r="J36" s="22">
        <v>0</v>
      </c>
      <c r="K36" s="35">
        <v>0</v>
      </c>
    </row>
    <row r="37" spans="1:11" x14ac:dyDescent="0.3">
      <c r="A37" s="47"/>
      <c r="B37" s="50"/>
      <c r="C37" s="28" t="s">
        <v>238</v>
      </c>
      <c r="D37" s="22" t="s">
        <v>14</v>
      </c>
      <c r="E37" s="22">
        <v>32</v>
      </c>
      <c r="F37" s="22">
        <v>0.16</v>
      </c>
      <c r="G37" s="22">
        <v>205.35</v>
      </c>
      <c r="H37" s="22">
        <v>217.63</v>
      </c>
      <c r="I37" s="22">
        <v>0.15</v>
      </c>
      <c r="J37" s="22">
        <v>-0.01</v>
      </c>
      <c r="K37" s="35">
        <v>0.94350000000000001</v>
      </c>
    </row>
    <row r="38" spans="1:11" x14ac:dyDescent="0.3">
      <c r="A38" s="47"/>
      <c r="B38" s="50"/>
      <c r="C38" s="28" t="s">
        <v>243</v>
      </c>
      <c r="D38" s="22" t="s">
        <v>19</v>
      </c>
      <c r="E38" s="22">
        <v>0</v>
      </c>
      <c r="F38" s="22">
        <v>0</v>
      </c>
      <c r="G38" s="22">
        <v>0</v>
      </c>
      <c r="H38" s="22">
        <v>0</v>
      </c>
      <c r="I38" s="22">
        <v>0</v>
      </c>
      <c r="J38" s="22">
        <v>0</v>
      </c>
      <c r="K38" s="35">
        <v>0</v>
      </c>
    </row>
    <row r="39" spans="1:11" x14ac:dyDescent="0.3">
      <c r="A39" s="47"/>
      <c r="B39" s="50"/>
      <c r="C39" s="28" t="s">
        <v>246</v>
      </c>
      <c r="D39" s="22" t="s">
        <v>14</v>
      </c>
      <c r="E39" s="22">
        <v>32</v>
      </c>
      <c r="F39" s="22">
        <v>0</v>
      </c>
      <c r="G39" s="22">
        <v>0</v>
      </c>
      <c r="H39" s="22">
        <v>0</v>
      </c>
      <c r="I39" s="22">
        <v>0</v>
      </c>
      <c r="J39" s="22">
        <v>0</v>
      </c>
      <c r="K39" s="35">
        <v>0</v>
      </c>
    </row>
    <row r="40" spans="1:11" x14ac:dyDescent="0.3">
      <c r="A40" s="47"/>
      <c r="B40" s="50"/>
      <c r="C40" s="28" t="s">
        <v>245</v>
      </c>
      <c r="D40" s="22" t="s">
        <v>14</v>
      </c>
      <c r="E40" s="22">
        <v>32</v>
      </c>
      <c r="F40" s="22">
        <v>0.16</v>
      </c>
      <c r="G40" s="22">
        <v>205.35</v>
      </c>
      <c r="H40" s="22">
        <v>217.63</v>
      </c>
      <c r="I40" s="22">
        <v>0.15</v>
      </c>
      <c r="J40" s="22">
        <v>-0.01</v>
      </c>
      <c r="K40" s="35">
        <v>0.94350000000000001</v>
      </c>
    </row>
    <row r="41" spans="1:11" x14ac:dyDescent="0.3">
      <c r="A41" s="47"/>
      <c r="B41" s="50" t="s">
        <v>26</v>
      </c>
      <c r="C41" s="28" t="s">
        <v>83</v>
      </c>
      <c r="D41" s="22" t="s">
        <v>14</v>
      </c>
      <c r="E41" s="22">
        <v>0</v>
      </c>
      <c r="F41" s="22">
        <v>0</v>
      </c>
      <c r="G41" s="22">
        <v>0</v>
      </c>
      <c r="H41" s="22">
        <v>0</v>
      </c>
      <c r="I41" s="22">
        <v>0</v>
      </c>
      <c r="J41" s="22">
        <v>0</v>
      </c>
      <c r="K41" s="35">
        <v>0</v>
      </c>
    </row>
    <row r="42" spans="1:11" x14ac:dyDescent="0.3">
      <c r="A42" s="47"/>
      <c r="B42" s="50"/>
      <c r="C42" s="28" t="s">
        <v>84</v>
      </c>
      <c r="D42" s="22" t="s">
        <v>14</v>
      </c>
      <c r="E42" s="22"/>
      <c r="F42" s="22"/>
      <c r="G42" s="22"/>
      <c r="H42" s="22"/>
      <c r="I42" s="22"/>
      <c r="J42" s="22"/>
      <c r="K42" s="35"/>
    </row>
    <row r="43" spans="1:11" x14ac:dyDescent="0.3">
      <c r="A43" s="47"/>
      <c r="B43" s="50"/>
      <c r="C43" s="28" t="s">
        <v>85</v>
      </c>
      <c r="D43" s="22" t="s">
        <v>14</v>
      </c>
      <c r="E43" s="22"/>
      <c r="F43" s="22"/>
      <c r="G43" s="22"/>
      <c r="H43" s="22"/>
      <c r="I43" s="22"/>
      <c r="J43" s="22"/>
      <c r="K43" s="35"/>
    </row>
    <row r="44" spans="1:11" x14ac:dyDescent="0.3">
      <c r="A44" s="47"/>
      <c r="B44" s="50"/>
      <c r="C44" s="28" t="s">
        <v>86</v>
      </c>
      <c r="D44" s="22" t="s">
        <v>14</v>
      </c>
      <c r="E44" s="22"/>
      <c r="F44" s="22"/>
      <c r="G44" s="22"/>
      <c r="H44" s="22"/>
      <c r="I44" s="22"/>
      <c r="J44" s="22"/>
      <c r="K44" s="35"/>
    </row>
    <row r="45" spans="1:11" x14ac:dyDescent="0.3">
      <c r="A45" s="47"/>
      <c r="B45" s="50"/>
      <c r="C45" s="28" t="s">
        <v>87</v>
      </c>
      <c r="D45" s="22" t="s">
        <v>14</v>
      </c>
      <c r="E45" s="22">
        <v>0</v>
      </c>
      <c r="F45" s="22">
        <v>0</v>
      </c>
      <c r="G45" s="22">
        <v>0</v>
      </c>
      <c r="H45" s="22">
        <v>0</v>
      </c>
      <c r="I45" s="22">
        <v>0</v>
      </c>
      <c r="J45" s="22">
        <v>0</v>
      </c>
      <c r="K45" s="35">
        <v>0</v>
      </c>
    </row>
    <row r="46" spans="1:11" x14ac:dyDescent="0.3">
      <c r="A46" s="47"/>
      <c r="B46" s="50"/>
      <c r="C46" s="28" t="s">
        <v>88</v>
      </c>
      <c r="D46" s="22" t="s">
        <v>14</v>
      </c>
      <c r="E46" s="22"/>
      <c r="F46" s="22"/>
      <c r="G46" s="22"/>
      <c r="H46" s="22"/>
      <c r="I46" s="22"/>
      <c r="J46" s="22"/>
      <c r="K46" s="35"/>
    </row>
    <row r="47" spans="1:11" x14ac:dyDescent="0.3">
      <c r="A47" s="47"/>
      <c r="B47" s="50"/>
      <c r="C47" s="28" t="s">
        <v>89</v>
      </c>
      <c r="D47" s="22" t="s">
        <v>14</v>
      </c>
      <c r="E47" s="22"/>
      <c r="F47" s="22"/>
      <c r="G47" s="22"/>
      <c r="H47" s="22"/>
      <c r="I47" s="22"/>
      <c r="J47" s="22"/>
      <c r="K47" s="35"/>
    </row>
    <row r="48" spans="1:11" x14ac:dyDescent="0.3">
      <c r="A48" s="47"/>
      <c r="B48" s="50"/>
      <c r="C48" s="28" t="s">
        <v>90</v>
      </c>
      <c r="D48" s="22" t="s">
        <v>14</v>
      </c>
      <c r="E48" s="22"/>
      <c r="F48" s="22"/>
      <c r="G48" s="22"/>
      <c r="H48" s="22"/>
      <c r="I48" s="22"/>
      <c r="J48" s="22"/>
      <c r="K48" s="35"/>
    </row>
    <row r="49" spans="1:11" x14ac:dyDescent="0.3">
      <c r="A49" s="47"/>
      <c r="B49" s="50"/>
      <c r="C49" s="28" t="s">
        <v>91</v>
      </c>
      <c r="D49" s="22" t="s">
        <v>14</v>
      </c>
      <c r="E49" s="22"/>
      <c r="F49" s="22"/>
      <c r="G49" s="22"/>
      <c r="H49" s="22"/>
      <c r="I49" s="22"/>
      <c r="J49" s="22"/>
      <c r="K49" s="35"/>
    </row>
    <row r="50" spans="1:11" x14ac:dyDescent="0.3">
      <c r="A50" s="47"/>
      <c r="B50" s="50"/>
      <c r="C50" s="28" t="s">
        <v>92</v>
      </c>
      <c r="D50" s="22" t="s">
        <v>14</v>
      </c>
      <c r="E50" s="22"/>
      <c r="F50" s="22"/>
      <c r="G50" s="22"/>
      <c r="H50" s="22"/>
      <c r="I50" s="22"/>
      <c r="J50" s="22"/>
      <c r="K50" s="35"/>
    </row>
    <row r="51" spans="1:11" x14ac:dyDescent="0.3">
      <c r="A51" s="47"/>
      <c r="B51" s="50"/>
      <c r="C51" s="28" t="s">
        <v>93</v>
      </c>
      <c r="D51" s="22" t="s">
        <v>140</v>
      </c>
      <c r="E51" s="22">
        <v>0</v>
      </c>
      <c r="F51" s="22">
        <v>0</v>
      </c>
      <c r="G51" s="22">
        <v>0</v>
      </c>
      <c r="H51" s="22">
        <v>0</v>
      </c>
      <c r="I51" s="22">
        <v>0</v>
      </c>
      <c r="J51" s="22">
        <v>0</v>
      </c>
      <c r="K51" s="35">
        <v>0</v>
      </c>
    </row>
    <row r="52" spans="1:11" x14ac:dyDescent="0.3">
      <c r="A52" s="47"/>
      <c r="B52" s="50"/>
      <c r="C52" s="28" t="s">
        <v>94</v>
      </c>
      <c r="D52" s="22" t="s">
        <v>141</v>
      </c>
      <c r="E52" s="22">
        <v>0</v>
      </c>
      <c r="F52" s="22">
        <v>0</v>
      </c>
      <c r="G52" s="22">
        <v>0</v>
      </c>
      <c r="H52" s="22">
        <v>0</v>
      </c>
      <c r="I52" s="22">
        <v>0</v>
      </c>
      <c r="J52" s="22">
        <v>0</v>
      </c>
      <c r="K52" s="35">
        <v>0</v>
      </c>
    </row>
    <row r="53" spans="1:11" x14ac:dyDescent="0.3">
      <c r="A53" s="47"/>
      <c r="B53" s="50"/>
      <c r="C53" s="28" t="s">
        <v>95</v>
      </c>
      <c r="D53" s="22" t="s">
        <v>12</v>
      </c>
      <c r="E53" s="22">
        <v>28026</v>
      </c>
      <c r="F53" s="22">
        <v>0</v>
      </c>
      <c r="G53" s="22">
        <v>0</v>
      </c>
      <c r="H53" s="22">
        <v>28026</v>
      </c>
      <c r="I53" s="22">
        <v>1</v>
      </c>
      <c r="J53" s="22">
        <v>1</v>
      </c>
      <c r="K53" s="35">
        <v>0</v>
      </c>
    </row>
    <row r="54" spans="1:11" x14ac:dyDescent="0.3">
      <c r="A54" s="47"/>
      <c r="B54" s="50"/>
      <c r="C54" s="28" t="s">
        <v>27</v>
      </c>
      <c r="D54" s="22" t="s">
        <v>12</v>
      </c>
      <c r="E54" s="22">
        <v>28026</v>
      </c>
      <c r="F54" s="22">
        <v>0</v>
      </c>
      <c r="G54" s="22">
        <v>0</v>
      </c>
      <c r="H54" s="22">
        <v>28026</v>
      </c>
      <c r="I54" s="22">
        <v>1</v>
      </c>
      <c r="J54" s="22">
        <v>1</v>
      </c>
      <c r="K54" s="35">
        <v>0</v>
      </c>
    </row>
    <row r="55" spans="1:11" x14ac:dyDescent="0.3">
      <c r="A55" s="47"/>
      <c r="B55" s="5" t="s">
        <v>28</v>
      </c>
      <c r="C55" s="28" t="s">
        <v>29</v>
      </c>
      <c r="D55" s="22" t="s">
        <v>12</v>
      </c>
      <c r="E55" s="22">
        <v>16211</v>
      </c>
      <c r="F55" s="22">
        <v>0</v>
      </c>
      <c r="G55" s="22">
        <v>0</v>
      </c>
      <c r="H55" s="22">
        <v>4929</v>
      </c>
      <c r="I55" s="22">
        <v>3.29</v>
      </c>
      <c r="J55" s="22">
        <v>3.29</v>
      </c>
      <c r="K55" s="35">
        <v>0</v>
      </c>
    </row>
    <row r="56" spans="1:11" x14ac:dyDescent="0.3">
      <c r="A56" s="47"/>
      <c r="B56" s="5" t="s">
        <v>288</v>
      </c>
      <c r="C56" s="28" t="s">
        <v>288</v>
      </c>
      <c r="D56" s="22" t="s">
        <v>12</v>
      </c>
      <c r="E56" s="22">
        <v>16211</v>
      </c>
      <c r="F56" s="22">
        <v>2.69</v>
      </c>
      <c r="G56" s="22">
        <v>6035.12</v>
      </c>
      <c r="H56" s="22">
        <v>5515</v>
      </c>
      <c r="I56" s="22">
        <v>2.94</v>
      </c>
      <c r="J56" s="22">
        <v>0.25</v>
      </c>
      <c r="K56" s="35">
        <v>1.0943000000000001</v>
      </c>
    </row>
    <row r="57" spans="1:11" ht="13.9" thickBot="1" x14ac:dyDescent="0.35">
      <c r="A57" s="48"/>
      <c r="B57" s="6" t="s">
        <v>31</v>
      </c>
      <c r="C57" s="29" t="s">
        <v>32</v>
      </c>
      <c r="D57" s="36" t="s">
        <v>14</v>
      </c>
      <c r="E57" s="36">
        <v>16211</v>
      </c>
      <c r="F57" s="36">
        <v>38.17</v>
      </c>
      <c r="G57" s="36">
        <v>424.72</v>
      </c>
      <c r="H57" s="36">
        <v>338.41</v>
      </c>
      <c r="I57" s="36">
        <v>47.9</v>
      </c>
      <c r="J57" s="36">
        <v>9.73</v>
      </c>
      <c r="K57" s="37">
        <v>1.2549999999999999</v>
      </c>
    </row>
    <row r="58" spans="1:11" x14ac:dyDescent="0.3">
      <c r="A58" s="46" t="s">
        <v>33</v>
      </c>
      <c r="B58" s="49" t="s">
        <v>34</v>
      </c>
      <c r="C58" s="27" t="s">
        <v>35</v>
      </c>
      <c r="D58" s="33" t="s">
        <v>14</v>
      </c>
      <c r="E58" s="33">
        <v>9538</v>
      </c>
      <c r="F58" s="33">
        <v>28.24</v>
      </c>
      <c r="G58" s="33">
        <v>337.69</v>
      </c>
      <c r="H58" s="33">
        <v>314</v>
      </c>
      <c r="I58" s="33">
        <v>30.38</v>
      </c>
      <c r="J58" s="33">
        <v>2.13</v>
      </c>
      <c r="K58" s="34">
        <v>1.0754999999999999</v>
      </c>
    </row>
    <row r="59" spans="1:11" x14ac:dyDescent="0.3">
      <c r="A59" s="47"/>
      <c r="B59" s="50"/>
      <c r="C59" s="28" t="s">
        <v>36</v>
      </c>
      <c r="D59" s="22" t="s">
        <v>14</v>
      </c>
      <c r="E59" s="22">
        <v>2291</v>
      </c>
      <c r="F59" s="22">
        <v>10.02</v>
      </c>
      <c r="G59" s="22">
        <v>228.73</v>
      </c>
      <c r="H59" s="22">
        <v>210</v>
      </c>
      <c r="I59" s="22">
        <v>10.91</v>
      </c>
      <c r="J59" s="22">
        <v>0.89</v>
      </c>
      <c r="K59" s="35">
        <v>1.0891999999999999</v>
      </c>
    </row>
    <row r="60" spans="1:11" x14ac:dyDescent="0.3">
      <c r="A60" s="47"/>
      <c r="B60" s="50"/>
      <c r="C60" s="28" t="s">
        <v>37</v>
      </c>
      <c r="D60" s="22" t="s">
        <v>14</v>
      </c>
      <c r="E60" s="22">
        <v>158</v>
      </c>
      <c r="F60" s="22">
        <v>1.76</v>
      </c>
      <c r="G60" s="22">
        <v>89.91</v>
      </c>
      <c r="H60" s="22">
        <v>78</v>
      </c>
      <c r="I60" s="22">
        <v>2.0299999999999998</v>
      </c>
      <c r="J60" s="22">
        <v>0.27</v>
      </c>
      <c r="K60" s="35">
        <v>1.1528</v>
      </c>
    </row>
    <row r="61" spans="1:11" x14ac:dyDescent="0.3">
      <c r="A61" s="47"/>
      <c r="B61" s="50"/>
      <c r="C61" s="28" t="s">
        <v>38</v>
      </c>
      <c r="D61" s="22" t="s">
        <v>14</v>
      </c>
      <c r="E61" s="22">
        <v>0</v>
      </c>
      <c r="F61" s="22">
        <v>0</v>
      </c>
      <c r="G61" s="22">
        <v>0</v>
      </c>
      <c r="H61" s="22">
        <v>58</v>
      </c>
      <c r="I61" s="22">
        <v>0</v>
      </c>
      <c r="J61" s="22">
        <v>0</v>
      </c>
      <c r="K61" s="35">
        <v>0</v>
      </c>
    </row>
    <row r="62" spans="1:11" x14ac:dyDescent="0.3">
      <c r="A62" s="47"/>
      <c r="B62" s="50"/>
      <c r="C62" s="28" t="s">
        <v>39</v>
      </c>
      <c r="D62" s="22" t="s">
        <v>14</v>
      </c>
      <c r="E62" s="22">
        <v>11987</v>
      </c>
      <c r="F62" s="22">
        <v>40.020000000000003</v>
      </c>
      <c r="G62" s="22">
        <v>299.54000000000002</v>
      </c>
      <c r="H62" s="22">
        <v>276.77</v>
      </c>
      <c r="I62" s="22">
        <v>43.31</v>
      </c>
      <c r="J62" s="22">
        <v>3.29</v>
      </c>
      <c r="K62" s="35">
        <v>1.0823</v>
      </c>
    </row>
    <row r="63" spans="1:11" x14ac:dyDescent="0.3">
      <c r="A63" s="47"/>
      <c r="B63" s="50"/>
      <c r="C63" s="28" t="s">
        <v>40</v>
      </c>
      <c r="D63" s="22" t="s">
        <v>12</v>
      </c>
      <c r="E63" s="22">
        <v>13740</v>
      </c>
      <c r="F63" s="22">
        <v>3.54</v>
      </c>
      <c r="G63" s="22">
        <v>3884.1</v>
      </c>
      <c r="H63" s="22">
        <v>2944</v>
      </c>
      <c r="I63" s="22">
        <v>4.67</v>
      </c>
      <c r="J63" s="22">
        <v>1.1299999999999999</v>
      </c>
      <c r="K63" s="35">
        <v>1.3192999999999999</v>
      </c>
    </row>
    <row r="64" spans="1:11" x14ac:dyDescent="0.3">
      <c r="A64" s="47"/>
      <c r="B64" s="50"/>
      <c r="C64" s="28" t="s">
        <v>41</v>
      </c>
      <c r="D64" s="22" t="s">
        <v>12</v>
      </c>
      <c r="E64" s="22">
        <v>11987</v>
      </c>
      <c r="F64" s="22">
        <v>43.56</v>
      </c>
      <c r="G64" s="22">
        <v>275.20999999999998</v>
      </c>
      <c r="H64" s="22">
        <v>249.84</v>
      </c>
      <c r="I64" s="22">
        <v>47.98</v>
      </c>
      <c r="J64" s="22">
        <v>4.42</v>
      </c>
      <c r="K64" s="35">
        <v>1.1014999999999999</v>
      </c>
    </row>
    <row r="65" spans="1:11" x14ac:dyDescent="0.3">
      <c r="A65" s="47"/>
      <c r="B65" s="50" t="s">
        <v>96</v>
      </c>
      <c r="C65" s="28" t="s">
        <v>276</v>
      </c>
      <c r="D65" s="22" t="s">
        <v>14</v>
      </c>
      <c r="E65" s="22">
        <v>8935</v>
      </c>
      <c r="F65" s="22">
        <v>6.74</v>
      </c>
      <c r="G65" s="22">
        <v>1326.43</v>
      </c>
      <c r="H65" s="22">
        <v>1211</v>
      </c>
      <c r="I65" s="22">
        <v>7.38</v>
      </c>
      <c r="J65" s="22">
        <v>0.64</v>
      </c>
      <c r="K65" s="35">
        <v>1.0952999999999999</v>
      </c>
    </row>
    <row r="66" spans="1:11" x14ac:dyDescent="0.3">
      <c r="A66" s="47"/>
      <c r="B66" s="50"/>
      <c r="C66" s="28" t="s">
        <v>277</v>
      </c>
      <c r="D66" s="22" t="s">
        <v>142</v>
      </c>
      <c r="E66" s="22">
        <v>1906</v>
      </c>
      <c r="F66" s="22">
        <v>3.61</v>
      </c>
      <c r="G66" s="22">
        <v>528.42999999999995</v>
      </c>
      <c r="H66" s="22">
        <v>540</v>
      </c>
      <c r="I66" s="22">
        <v>3.53</v>
      </c>
      <c r="J66" s="22">
        <v>-0.08</v>
      </c>
      <c r="K66" s="35">
        <v>0.97860000000000003</v>
      </c>
    </row>
    <row r="67" spans="1:11" x14ac:dyDescent="0.3">
      <c r="A67" s="47"/>
      <c r="B67" s="50"/>
      <c r="C67" s="28" t="s">
        <v>278</v>
      </c>
      <c r="D67" s="22" t="s">
        <v>143</v>
      </c>
      <c r="E67" s="22">
        <v>55</v>
      </c>
      <c r="F67" s="22">
        <v>0.14000000000000001</v>
      </c>
      <c r="G67" s="22">
        <v>397.59</v>
      </c>
      <c r="H67" s="22">
        <v>244</v>
      </c>
      <c r="I67" s="22">
        <v>0.23</v>
      </c>
      <c r="J67" s="22">
        <v>0.09</v>
      </c>
      <c r="K67" s="35">
        <v>1.6294999999999999</v>
      </c>
    </row>
    <row r="68" spans="1:11" x14ac:dyDescent="0.3">
      <c r="A68" s="47"/>
      <c r="B68" s="50" t="s">
        <v>98</v>
      </c>
      <c r="C68" s="28" t="s">
        <v>100</v>
      </c>
      <c r="D68" s="22" t="s">
        <v>14</v>
      </c>
      <c r="E68" s="22">
        <v>0</v>
      </c>
      <c r="F68" s="22">
        <v>0</v>
      </c>
      <c r="G68" s="22">
        <v>0</v>
      </c>
      <c r="H68" s="22">
        <v>0</v>
      </c>
      <c r="I68" s="22">
        <v>0</v>
      </c>
      <c r="J68" s="22">
        <v>0</v>
      </c>
      <c r="K68" s="35">
        <v>0</v>
      </c>
    </row>
    <row r="69" spans="1:11" x14ac:dyDescent="0.3">
      <c r="A69" s="47"/>
      <c r="B69" s="50"/>
      <c r="C69" s="28" t="s">
        <v>101</v>
      </c>
      <c r="D69" s="22" t="s">
        <v>14</v>
      </c>
      <c r="E69" s="22">
        <v>0</v>
      </c>
      <c r="F69" s="22">
        <v>0</v>
      </c>
      <c r="G69" s="22">
        <v>0</v>
      </c>
      <c r="H69" s="22">
        <v>0</v>
      </c>
      <c r="I69" s="22">
        <v>0</v>
      </c>
      <c r="J69" s="22">
        <v>0</v>
      </c>
      <c r="K69" s="35">
        <v>0</v>
      </c>
    </row>
    <row r="70" spans="1:11" x14ac:dyDescent="0.3">
      <c r="A70" s="47"/>
      <c r="B70" s="50"/>
      <c r="C70" s="28" t="s">
        <v>102</v>
      </c>
      <c r="D70" s="22" t="s">
        <v>14</v>
      </c>
      <c r="E70" s="22">
        <v>0</v>
      </c>
      <c r="F70" s="22">
        <v>0</v>
      </c>
      <c r="G70" s="22">
        <v>0</v>
      </c>
      <c r="H70" s="22">
        <v>0</v>
      </c>
      <c r="I70" s="22">
        <v>0</v>
      </c>
      <c r="J70" s="22">
        <v>0</v>
      </c>
      <c r="K70" s="35">
        <v>0</v>
      </c>
    </row>
    <row r="71" spans="1:11" x14ac:dyDescent="0.3">
      <c r="A71" s="47"/>
      <c r="B71" s="50"/>
      <c r="C71" s="28" t="s">
        <v>103</v>
      </c>
      <c r="D71" s="22" t="s">
        <v>14</v>
      </c>
      <c r="E71" s="22">
        <v>0</v>
      </c>
      <c r="F71" s="22">
        <v>0</v>
      </c>
      <c r="G71" s="22">
        <v>0</v>
      </c>
      <c r="H71" s="22">
        <v>0</v>
      </c>
      <c r="I71" s="22">
        <v>0</v>
      </c>
      <c r="J71" s="22">
        <v>0</v>
      </c>
      <c r="K71" s="35">
        <v>0</v>
      </c>
    </row>
    <row r="72" spans="1:11" x14ac:dyDescent="0.3">
      <c r="A72" s="47"/>
      <c r="B72" s="50"/>
      <c r="C72" s="28" t="s">
        <v>104</v>
      </c>
      <c r="D72" s="22" t="s">
        <v>14</v>
      </c>
      <c r="E72" s="22">
        <v>0</v>
      </c>
      <c r="F72" s="22">
        <v>0</v>
      </c>
      <c r="G72" s="22">
        <v>0</v>
      </c>
      <c r="H72" s="22">
        <v>0</v>
      </c>
      <c r="I72" s="22">
        <v>0</v>
      </c>
      <c r="J72" s="22">
        <v>0</v>
      </c>
      <c r="K72" s="35">
        <v>0</v>
      </c>
    </row>
    <row r="73" spans="1:11" x14ac:dyDescent="0.3">
      <c r="A73" s="47"/>
      <c r="B73" s="50"/>
      <c r="C73" s="28" t="s">
        <v>105</v>
      </c>
      <c r="D73" s="22" t="s">
        <v>12</v>
      </c>
      <c r="E73" s="22">
        <v>10896</v>
      </c>
      <c r="F73" s="22">
        <v>0</v>
      </c>
      <c r="G73" s="22">
        <v>0</v>
      </c>
      <c r="H73" s="22">
        <v>718477</v>
      </c>
      <c r="I73" s="22">
        <v>0.02</v>
      </c>
      <c r="J73" s="22">
        <v>0.02</v>
      </c>
      <c r="K73" s="35">
        <v>0</v>
      </c>
    </row>
    <row r="74" spans="1:11" x14ac:dyDescent="0.3">
      <c r="A74" s="47"/>
      <c r="B74" s="50"/>
      <c r="C74" s="28" t="s">
        <v>104</v>
      </c>
      <c r="D74" s="22" t="s">
        <v>14</v>
      </c>
      <c r="E74" s="22">
        <v>10896</v>
      </c>
      <c r="F74" s="22">
        <v>10.48</v>
      </c>
      <c r="G74" s="22">
        <v>1039.56</v>
      </c>
      <c r="H74" s="22">
        <v>977.36</v>
      </c>
      <c r="I74" s="22">
        <v>11.15</v>
      </c>
      <c r="J74" s="22">
        <v>0.67</v>
      </c>
      <c r="K74" s="35">
        <v>1.0636000000000001</v>
      </c>
    </row>
    <row r="75" spans="1:11" x14ac:dyDescent="0.3">
      <c r="A75" s="47"/>
      <c r="B75" s="50" t="s">
        <v>42</v>
      </c>
      <c r="C75" s="28" t="s">
        <v>44</v>
      </c>
      <c r="D75" s="22" t="s">
        <v>14</v>
      </c>
      <c r="E75" s="22">
        <v>592</v>
      </c>
      <c r="F75" s="22">
        <v>5.75</v>
      </c>
      <c r="G75" s="22">
        <v>102.89</v>
      </c>
      <c r="H75" s="22">
        <v>110</v>
      </c>
      <c r="I75" s="22">
        <v>5.38</v>
      </c>
      <c r="J75" s="22">
        <v>-0.37</v>
      </c>
      <c r="K75" s="35">
        <v>0.93530000000000002</v>
      </c>
    </row>
    <row r="76" spans="1:11" x14ac:dyDescent="0.3">
      <c r="A76" s="47"/>
      <c r="B76" s="50"/>
      <c r="C76" s="28" t="s">
        <v>45</v>
      </c>
      <c r="D76" s="22" t="s">
        <v>14</v>
      </c>
      <c r="E76" s="22">
        <v>521</v>
      </c>
      <c r="F76" s="22">
        <v>6.2</v>
      </c>
      <c r="G76" s="22">
        <v>84.08</v>
      </c>
      <c r="H76" s="22">
        <v>79</v>
      </c>
      <c r="I76" s="22">
        <v>6.59</v>
      </c>
      <c r="J76" s="22">
        <v>0.4</v>
      </c>
      <c r="K76" s="35">
        <v>1.0644</v>
      </c>
    </row>
    <row r="77" spans="1:11" x14ac:dyDescent="0.3">
      <c r="A77" s="47"/>
      <c r="B77" s="50"/>
      <c r="C77" s="28" t="s">
        <v>46</v>
      </c>
      <c r="D77" s="22" t="s">
        <v>14</v>
      </c>
      <c r="E77" s="22">
        <v>104</v>
      </c>
      <c r="F77" s="22">
        <v>2.2200000000000002</v>
      </c>
      <c r="G77" s="22">
        <v>46.95</v>
      </c>
      <c r="H77" s="22">
        <v>52</v>
      </c>
      <c r="I77" s="22">
        <v>2</v>
      </c>
      <c r="J77" s="22">
        <v>-0.22</v>
      </c>
      <c r="K77" s="35">
        <v>0.90280000000000005</v>
      </c>
    </row>
    <row r="78" spans="1:11" x14ac:dyDescent="0.3">
      <c r="A78" s="47"/>
      <c r="B78" s="50"/>
      <c r="C78" s="28" t="s">
        <v>47</v>
      </c>
      <c r="D78" s="22" t="s">
        <v>14</v>
      </c>
      <c r="E78" s="22">
        <v>0</v>
      </c>
      <c r="F78" s="22">
        <v>0</v>
      </c>
      <c r="G78" s="22">
        <v>0</v>
      </c>
      <c r="H78" s="22">
        <v>43</v>
      </c>
      <c r="I78" s="22">
        <v>0</v>
      </c>
      <c r="J78" s="22">
        <v>0</v>
      </c>
      <c r="K78" s="35">
        <v>0</v>
      </c>
    </row>
    <row r="79" spans="1:11" x14ac:dyDescent="0.3">
      <c r="A79" s="47"/>
      <c r="B79" s="50"/>
      <c r="C79" s="28" t="s">
        <v>48</v>
      </c>
      <c r="D79" s="22" t="s">
        <v>14</v>
      </c>
      <c r="E79" s="22">
        <v>1217</v>
      </c>
      <c r="F79" s="22">
        <v>14.17</v>
      </c>
      <c r="G79" s="22">
        <v>85.91</v>
      </c>
      <c r="H79" s="22">
        <v>87.07</v>
      </c>
      <c r="I79" s="22">
        <v>13.98</v>
      </c>
      <c r="J79" s="22">
        <v>-0.19</v>
      </c>
      <c r="K79" s="35">
        <v>0.98670000000000002</v>
      </c>
    </row>
    <row r="80" spans="1:11" x14ac:dyDescent="0.3">
      <c r="A80" s="47"/>
      <c r="B80" s="50"/>
      <c r="C80" s="28" t="s">
        <v>49</v>
      </c>
      <c r="D80" s="22" t="s">
        <v>14</v>
      </c>
      <c r="E80" s="22">
        <v>7790</v>
      </c>
      <c r="F80" s="22">
        <v>22.99</v>
      </c>
      <c r="G80" s="22">
        <v>338.84</v>
      </c>
      <c r="H80" s="22">
        <v>334</v>
      </c>
      <c r="I80" s="22">
        <v>23.32</v>
      </c>
      <c r="J80" s="22">
        <v>0.33</v>
      </c>
      <c r="K80" s="35">
        <v>1.0145</v>
      </c>
    </row>
    <row r="81" spans="1:11" x14ac:dyDescent="0.3">
      <c r="A81" s="47"/>
      <c r="B81" s="50"/>
      <c r="C81" s="28" t="s">
        <v>50</v>
      </c>
      <c r="D81" s="22" t="s">
        <v>14</v>
      </c>
      <c r="E81" s="22">
        <v>1380</v>
      </c>
      <c r="F81" s="22">
        <v>8.08</v>
      </c>
      <c r="G81" s="22">
        <v>170.69</v>
      </c>
      <c r="H81" s="22">
        <v>195</v>
      </c>
      <c r="I81" s="22">
        <v>7.08</v>
      </c>
      <c r="J81" s="22">
        <v>-1.01</v>
      </c>
      <c r="K81" s="35">
        <v>0.87529999999999997</v>
      </c>
    </row>
    <row r="82" spans="1:11" x14ac:dyDescent="0.3">
      <c r="A82" s="47"/>
      <c r="B82" s="50"/>
      <c r="C82" s="28" t="s">
        <v>51</v>
      </c>
      <c r="D82" s="22" t="s">
        <v>14</v>
      </c>
      <c r="E82" s="22">
        <v>30</v>
      </c>
      <c r="F82" s="22">
        <v>0.18</v>
      </c>
      <c r="G82" s="22">
        <v>167.96</v>
      </c>
      <c r="H82" s="22">
        <v>127</v>
      </c>
      <c r="I82" s="22">
        <v>0.24</v>
      </c>
      <c r="J82" s="22">
        <v>0.06</v>
      </c>
      <c r="K82" s="35">
        <v>1.3225</v>
      </c>
    </row>
    <row r="83" spans="1:11" x14ac:dyDescent="0.3">
      <c r="A83" s="47"/>
      <c r="B83" s="50"/>
      <c r="C83" s="28" t="s">
        <v>52</v>
      </c>
      <c r="D83" s="22" t="s">
        <v>14</v>
      </c>
      <c r="E83" s="22">
        <v>0</v>
      </c>
      <c r="F83" s="22">
        <v>0</v>
      </c>
      <c r="G83" s="22">
        <v>0</v>
      </c>
      <c r="H83" s="22">
        <v>0</v>
      </c>
      <c r="I83" s="22">
        <v>0</v>
      </c>
      <c r="J83" s="22">
        <v>0</v>
      </c>
      <c r="K83" s="35">
        <v>0</v>
      </c>
    </row>
    <row r="84" spans="1:11" x14ac:dyDescent="0.3">
      <c r="A84" s="47"/>
      <c r="B84" s="50"/>
      <c r="C84" s="28" t="s">
        <v>53</v>
      </c>
      <c r="D84" s="22" t="s">
        <v>14</v>
      </c>
      <c r="E84" s="22">
        <v>9200</v>
      </c>
      <c r="F84" s="22">
        <v>31.25</v>
      </c>
      <c r="G84" s="22">
        <v>294.37</v>
      </c>
      <c r="H84" s="22">
        <v>300.3</v>
      </c>
      <c r="I84" s="22">
        <v>30.64</v>
      </c>
      <c r="J84" s="22">
        <v>-0.62</v>
      </c>
      <c r="K84" s="35">
        <v>0.98029999999999995</v>
      </c>
    </row>
    <row r="85" spans="1:11" x14ac:dyDescent="0.3">
      <c r="A85" s="47"/>
      <c r="B85" s="50"/>
      <c r="C85" s="28" t="s">
        <v>54</v>
      </c>
      <c r="D85" s="22" t="s">
        <v>12</v>
      </c>
      <c r="E85" s="22">
        <v>9878</v>
      </c>
      <c r="F85" s="22">
        <v>0</v>
      </c>
      <c r="G85" s="22">
        <v>0</v>
      </c>
      <c r="H85" s="22">
        <v>11814</v>
      </c>
      <c r="I85" s="22">
        <v>0.84</v>
      </c>
      <c r="J85" s="22">
        <v>0.84</v>
      </c>
      <c r="K85" s="35">
        <v>0</v>
      </c>
    </row>
    <row r="86" spans="1:11" x14ac:dyDescent="0.3">
      <c r="A86" s="47"/>
      <c r="B86" s="50"/>
      <c r="C86" s="28" t="s">
        <v>106</v>
      </c>
      <c r="D86" s="22" t="s">
        <v>14</v>
      </c>
      <c r="E86" s="22">
        <v>9878</v>
      </c>
      <c r="F86" s="22">
        <v>45.42</v>
      </c>
      <c r="G86" s="22">
        <v>217.49</v>
      </c>
      <c r="H86" s="22">
        <v>217.34</v>
      </c>
      <c r="I86" s="22">
        <v>45.45</v>
      </c>
      <c r="J86" s="22">
        <v>0.03</v>
      </c>
      <c r="K86" s="35">
        <v>1.0006999999999999</v>
      </c>
    </row>
    <row r="87" spans="1:11" x14ac:dyDescent="0.3">
      <c r="A87" s="47"/>
      <c r="B87" s="5" t="s">
        <v>55</v>
      </c>
      <c r="C87" s="28" t="s">
        <v>56</v>
      </c>
      <c r="D87" s="22" t="s">
        <v>14</v>
      </c>
      <c r="E87" s="22">
        <v>9878</v>
      </c>
      <c r="F87" s="22">
        <v>5.61</v>
      </c>
      <c r="G87" s="22">
        <v>1760.09</v>
      </c>
      <c r="H87" s="22">
        <v>2036</v>
      </c>
      <c r="I87" s="22">
        <v>4.8499999999999996</v>
      </c>
      <c r="J87" s="22">
        <v>-0.76</v>
      </c>
      <c r="K87" s="35">
        <v>0.86450000000000005</v>
      </c>
    </row>
    <row r="88" spans="1:11" x14ac:dyDescent="0.3">
      <c r="A88" s="47"/>
      <c r="B88" s="5" t="s">
        <v>57</v>
      </c>
      <c r="C88" s="28" t="s">
        <v>58</v>
      </c>
      <c r="D88" s="22" t="s">
        <v>14</v>
      </c>
      <c r="E88" s="22">
        <v>9878</v>
      </c>
      <c r="F88" s="22">
        <v>2.58</v>
      </c>
      <c r="G88" s="22">
        <v>3831.16</v>
      </c>
      <c r="H88" s="22">
        <v>1947</v>
      </c>
      <c r="I88" s="22">
        <v>5.07</v>
      </c>
      <c r="J88" s="22">
        <v>2.5</v>
      </c>
      <c r="K88" s="35">
        <v>1.9677</v>
      </c>
    </row>
    <row r="89" spans="1:11" x14ac:dyDescent="0.3">
      <c r="A89" s="47"/>
      <c r="B89" s="5" t="s">
        <v>59</v>
      </c>
      <c r="C89" s="28" t="s">
        <v>60</v>
      </c>
      <c r="D89" s="22" t="s">
        <v>14</v>
      </c>
      <c r="E89" s="22">
        <v>9878</v>
      </c>
      <c r="F89" s="22">
        <v>8.99</v>
      </c>
      <c r="G89" s="22">
        <v>1098.67</v>
      </c>
      <c r="H89" s="22">
        <v>828</v>
      </c>
      <c r="I89" s="22">
        <v>11.93</v>
      </c>
      <c r="J89" s="22">
        <v>2.94</v>
      </c>
      <c r="K89" s="35">
        <v>1.3269</v>
      </c>
    </row>
    <row r="90" spans="1:11" ht="13.9" thickBot="1" x14ac:dyDescent="0.35">
      <c r="A90" s="48"/>
      <c r="B90" s="6" t="s">
        <v>31</v>
      </c>
      <c r="C90" s="29" t="s">
        <v>61</v>
      </c>
      <c r="D90" s="36" t="s">
        <v>14</v>
      </c>
      <c r="E90" s="36">
        <v>9878</v>
      </c>
      <c r="F90" s="36">
        <v>116.64</v>
      </c>
      <c r="G90" s="36">
        <v>84.69</v>
      </c>
      <c r="H90" s="36">
        <v>78.13</v>
      </c>
      <c r="I90" s="36">
        <v>126.43</v>
      </c>
      <c r="J90" s="36">
        <v>9.7899999999999991</v>
      </c>
      <c r="K90" s="37">
        <v>1.0840000000000001</v>
      </c>
    </row>
    <row r="91" spans="1:11" x14ac:dyDescent="0.3">
      <c r="A91" s="46" t="s">
        <v>62</v>
      </c>
      <c r="B91" s="49" t="s">
        <v>62</v>
      </c>
      <c r="C91" s="27" t="s">
        <v>63</v>
      </c>
      <c r="D91" s="33" t="s">
        <v>12</v>
      </c>
      <c r="E91" s="33">
        <v>11815</v>
      </c>
      <c r="F91" s="33">
        <v>8.02</v>
      </c>
      <c r="G91" s="33">
        <v>1473.55</v>
      </c>
      <c r="H91" s="33">
        <v>621.84</v>
      </c>
      <c r="I91" s="33">
        <v>19</v>
      </c>
      <c r="J91" s="33">
        <v>10.98</v>
      </c>
      <c r="K91" s="34">
        <v>2.3696999999999999</v>
      </c>
    </row>
    <row r="92" spans="1:11" x14ac:dyDescent="0.3">
      <c r="A92" s="47"/>
      <c r="B92" s="50"/>
      <c r="C92" s="28" t="s">
        <v>64</v>
      </c>
      <c r="D92" s="22" t="s">
        <v>12</v>
      </c>
      <c r="E92" s="22">
        <v>11815</v>
      </c>
      <c r="F92" s="22">
        <v>0.21</v>
      </c>
      <c r="G92" s="22">
        <v>56863.64</v>
      </c>
      <c r="H92" s="22">
        <v>11815</v>
      </c>
      <c r="I92" s="22">
        <v>1</v>
      </c>
      <c r="J92" s="22">
        <v>0.79</v>
      </c>
      <c r="K92" s="35">
        <v>4.8128000000000002</v>
      </c>
    </row>
    <row r="93" spans="1:11" x14ac:dyDescent="0.3">
      <c r="A93" s="47"/>
      <c r="B93" s="50"/>
      <c r="C93" s="28" t="s">
        <v>65</v>
      </c>
      <c r="D93" s="22" t="s">
        <v>12</v>
      </c>
      <c r="E93" s="22">
        <v>11815</v>
      </c>
      <c r="F93" s="22">
        <v>0</v>
      </c>
      <c r="G93" s="22">
        <v>0</v>
      </c>
      <c r="H93" s="22">
        <v>0</v>
      </c>
      <c r="I93" s="22">
        <v>0</v>
      </c>
      <c r="J93" s="22">
        <v>0</v>
      </c>
      <c r="K93" s="35">
        <v>0</v>
      </c>
    </row>
    <row r="94" spans="1:11" x14ac:dyDescent="0.3">
      <c r="A94" s="47"/>
      <c r="B94" s="50"/>
      <c r="C94" s="28" t="s">
        <v>66</v>
      </c>
      <c r="D94" s="22" t="s">
        <v>12</v>
      </c>
      <c r="E94" s="22">
        <v>11815</v>
      </c>
      <c r="F94" s="22">
        <v>0</v>
      </c>
      <c r="G94" s="22">
        <v>0</v>
      </c>
      <c r="H94" s="22">
        <v>0</v>
      </c>
      <c r="I94" s="22">
        <v>0</v>
      </c>
      <c r="J94" s="22">
        <v>0</v>
      </c>
      <c r="K94" s="35">
        <v>0</v>
      </c>
    </row>
    <row r="95" spans="1:11" x14ac:dyDescent="0.3">
      <c r="A95" s="47"/>
      <c r="B95" s="50"/>
      <c r="C95" s="28" t="s">
        <v>67</v>
      </c>
      <c r="D95" s="22" t="s">
        <v>12</v>
      </c>
      <c r="E95" s="22">
        <v>28026</v>
      </c>
      <c r="F95" s="22">
        <v>16.739999999999998</v>
      </c>
      <c r="G95" s="22">
        <v>1674.39</v>
      </c>
      <c r="H95" s="22">
        <v>1220</v>
      </c>
      <c r="I95" s="22">
        <v>22.97</v>
      </c>
      <c r="J95" s="22">
        <v>6.23</v>
      </c>
      <c r="K95" s="35">
        <v>1.3724000000000001</v>
      </c>
    </row>
    <row r="96" spans="1:11" ht="13.9" thickBot="1" x14ac:dyDescent="0.35">
      <c r="A96" s="48"/>
      <c r="B96" s="51"/>
      <c r="C96" s="29" t="s">
        <v>68</v>
      </c>
      <c r="D96" s="36" t="s">
        <v>12</v>
      </c>
      <c r="E96" s="36">
        <v>11815</v>
      </c>
      <c r="F96" s="36">
        <v>0.06</v>
      </c>
      <c r="G96" s="36">
        <v>204490.38</v>
      </c>
      <c r="H96" s="36">
        <v>5907.5</v>
      </c>
      <c r="I96" s="36">
        <v>2</v>
      </c>
      <c r="J96" s="36">
        <v>1.94</v>
      </c>
      <c r="K96" s="37">
        <v>34.615400000000001</v>
      </c>
    </row>
    <row r="97" spans="1:11" x14ac:dyDescent="0.3">
      <c r="A97" s="46" t="s">
        <v>69</v>
      </c>
      <c r="B97" s="49" t="s">
        <v>70</v>
      </c>
      <c r="C97" s="27" t="s">
        <v>71</v>
      </c>
      <c r="D97" s="33" t="s">
        <v>43</v>
      </c>
      <c r="E97" s="33">
        <v>355</v>
      </c>
      <c r="F97" s="33">
        <v>2.67</v>
      </c>
      <c r="G97" s="33">
        <v>133.07</v>
      </c>
      <c r="H97" s="33">
        <v>143</v>
      </c>
      <c r="I97" s="33">
        <v>2.48</v>
      </c>
      <c r="J97" s="33">
        <v>-0.19</v>
      </c>
      <c r="K97" s="34">
        <v>0.93059999999999998</v>
      </c>
    </row>
    <row r="98" spans="1:11" x14ac:dyDescent="0.3">
      <c r="A98" s="47"/>
      <c r="B98" s="50"/>
      <c r="C98" s="28" t="s">
        <v>72</v>
      </c>
      <c r="D98" s="22" t="s">
        <v>43</v>
      </c>
      <c r="E98" s="22">
        <v>355</v>
      </c>
      <c r="F98" s="22">
        <v>0</v>
      </c>
      <c r="G98" s="22">
        <v>0</v>
      </c>
      <c r="H98" s="22">
        <v>0</v>
      </c>
      <c r="I98" s="22">
        <v>0</v>
      </c>
      <c r="J98" s="22">
        <v>0</v>
      </c>
      <c r="K98" s="35">
        <v>0</v>
      </c>
    </row>
    <row r="99" spans="1:11" ht="13.9" thickBot="1" x14ac:dyDescent="0.35">
      <c r="A99" s="48"/>
      <c r="B99" s="51"/>
      <c r="C99" s="29" t="s">
        <v>73</v>
      </c>
      <c r="D99" s="36" t="s">
        <v>43</v>
      </c>
      <c r="E99" s="36">
        <v>0</v>
      </c>
      <c r="F99" s="36">
        <v>0</v>
      </c>
      <c r="G99" s="36">
        <v>0</v>
      </c>
      <c r="H99" s="36">
        <v>0</v>
      </c>
      <c r="I99" s="36">
        <v>0</v>
      </c>
      <c r="J99" s="36">
        <v>0</v>
      </c>
      <c r="K99" s="37">
        <v>0</v>
      </c>
    </row>
    <row r="100" spans="1:11" x14ac:dyDescent="0.3">
      <c r="A100" s="46" t="s">
        <v>74</v>
      </c>
      <c r="B100" s="49" t="s">
        <v>74</v>
      </c>
      <c r="C100" s="27" t="s">
        <v>107</v>
      </c>
      <c r="D100" s="33" t="s">
        <v>14</v>
      </c>
      <c r="E100" s="33">
        <v>0</v>
      </c>
      <c r="F100" s="33">
        <v>2.84</v>
      </c>
      <c r="G100" s="33">
        <v>0</v>
      </c>
      <c r="H100" s="33">
        <v>0</v>
      </c>
      <c r="I100" s="33">
        <v>7.38</v>
      </c>
      <c r="J100" s="33">
        <v>4.53</v>
      </c>
      <c r="K100" s="34">
        <v>2.5952000000000002</v>
      </c>
    </row>
    <row r="101" spans="1:11" x14ac:dyDescent="0.3">
      <c r="A101" s="47"/>
      <c r="B101" s="50"/>
      <c r="C101" s="28" t="s">
        <v>75</v>
      </c>
      <c r="D101" s="22" t="s">
        <v>14</v>
      </c>
      <c r="E101" s="22">
        <v>16211</v>
      </c>
      <c r="F101" s="22">
        <v>35.33</v>
      </c>
      <c r="G101" s="22">
        <v>458.88</v>
      </c>
      <c r="H101" s="22">
        <v>400</v>
      </c>
      <c r="I101" s="22">
        <v>40.53</v>
      </c>
      <c r="J101" s="22">
        <v>5.2</v>
      </c>
      <c r="K101" s="35">
        <v>1.1472</v>
      </c>
    </row>
    <row r="102" spans="1:11" x14ac:dyDescent="0.3">
      <c r="A102" s="47"/>
      <c r="B102" s="50"/>
      <c r="C102" s="28" t="s">
        <v>76</v>
      </c>
      <c r="D102" s="22" t="s">
        <v>14</v>
      </c>
      <c r="E102" s="22">
        <v>16211</v>
      </c>
      <c r="F102" s="22">
        <v>38.17</v>
      </c>
      <c r="G102" s="22">
        <v>424.72</v>
      </c>
      <c r="H102" s="22">
        <v>338.41</v>
      </c>
      <c r="I102" s="22">
        <v>47.9</v>
      </c>
      <c r="J102" s="22">
        <v>9.73</v>
      </c>
      <c r="K102" s="35">
        <v>1.2549999999999999</v>
      </c>
    </row>
    <row r="103" spans="1:11" x14ac:dyDescent="0.3">
      <c r="A103" s="47"/>
      <c r="B103" s="50"/>
      <c r="C103" s="28" t="s">
        <v>77</v>
      </c>
      <c r="D103" s="22" t="s">
        <v>14</v>
      </c>
      <c r="E103" s="22">
        <v>9878</v>
      </c>
      <c r="F103" s="22">
        <v>116.64</v>
      </c>
      <c r="G103" s="22">
        <v>84.69</v>
      </c>
      <c r="H103" s="22">
        <v>78.13</v>
      </c>
      <c r="I103" s="22">
        <v>126.43</v>
      </c>
      <c r="J103" s="22">
        <v>9.7899999999999991</v>
      </c>
      <c r="K103" s="35">
        <v>1.0840000000000001</v>
      </c>
    </row>
    <row r="104" spans="1:11" x14ac:dyDescent="0.3">
      <c r="A104" s="47"/>
      <c r="B104" s="50"/>
      <c r="C104" s="28" t="s">
        <v>78</v>
      </c>
      <c r="D104" s="22" t="s">
        <v>14</v>
      </c>
      <c r="E104" s="22">
        <v>11815</v>
      </c>
      <c r="F104" s="22">
        <v>25.02</v>
      </c>
      <c r="G104" s="22">
        <v>472.19</v>
      </c>
      <c r="H104" s="22">
        <v>262.72000000000003</v>
      </c>
      <c r="I104" s="22">
        <v>44.97</v>
      </c>
      <c r="J104" s="22">
        <v>19.95</v>
      </c>
      <c r="K104" s="35">
        <v>1.7972999999999999</v>
      </c>
    </row>
    <row r="105" spans="1:11" ht="13.9" thickBot="1" x14ac:dyDescent="0.35">
      <c r="A105" s="48"/>
      <c r="B105" s="51"/>
      <c r="C105" s="29" t="s">
        <v>79</v>
      </c>
      <c r="D105" s="36" t="s">
        <v>14</v>
      </c>
      <c r="E105" s="36">
        <v>28026</v>
      </c>
      <c r="F105" s="36">
        <v>191.97</v>
      </c>
      <c r="G105" s="36">
        <v>145.99</v>
      </c>
      <c r="H105" s="36">
        <v>120.79</v>
      </c>
      <c r="I105" s="36">
        <v>232.03</v>
      </c>
      <c r="J105" s="36">
        <v>40.06</v>
      </c>
      <c r="K105" s="37">
        <v>1.2087000000000001</v>
      </c>
    </row>
  </sheetData>
  <mergeCells count="21">
    <mergeCell ref="E14:G14"/>
    <mergeCell ref="H14:K14"/>
    <mergeCell ref="A14:A15"/>
    <mergeCell ref="B14:B15"/>
    <mergeCell ref="C14:C15"/>
    <mergeCell ref="A100:A105"/>
    <mergeCell ref="A97:A99"/>
    <mergeCell ref="A91:A96"/>
    <mergeCell ref="A58:A90"/>
    <mergeCell ref="B65:B67"/>
    <mergeCell ref="B68:B74"/>
    <mergeCell ref="B75:B86"/>
    <mergeCell ref="B91:B96"/>
    <mergeCell ref="B97:B99"/>
    <mergeCell ref="B100:B105"/>
    <mergeCell ref="B58:B64"/>
    <mergeCell ref="A16:A57"/>
    <mergeCell ref="B16:B25"/>
    <mergeCell ref="B26:B32"/>
    <mergeCell ref="B33:B40"/>
    <mergeCell ref="B41:B54"/>
  </mergeCells>
  <phoneticPr fontId="1" type="noConversion"/>
  <pageMargins left="0.7" right="0.7" top="0.75" bottom="0.75" header="0.3" footer="0.3"/>
  <pageSetup paperSize="9" orientation="portrait" horizontalDpi="0" verticalDpi="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06"/>
  <sheetViews>
    <sheetView workbookViewId="0">
      <selection activeCell="D14" sqref="D14"/>
    </sheetView>
  </sheetViews>
  <sheetFormatPr defaultColWidth="9" defaultRowHeight="13.5" x14ac:dyDescent="0.3"/>
  <cols>
    <col min="1" max="1" width="9.06640625" style="3" customWidth="1"/>
    <col min="2" max="2" width="30.46484375" style="3" bestFit="1" customWidth="1"/>
    <col min="3" max="3" width="30.46484375" style="3" customWidth="1"/>
    <col min="4" max="4" width="30.46484375" style="2" customWidth="1"/>
    <col min="5" max="5" width="43.86328125" style="2" bestFit="1" customWidth="1"/>
    <col min="6" max="6" width="9" style="2"/>
    <col min="7" max="7" width="9" style="3"/>
    <col min="8" max="8" width="25" style="3" bestFit="1" customWidth="1"/>
    <col min="9" max="9" width="9.3984375" style="3" customWidth="1"/>
    <col min="10" max="10" width="71.265625" style="2" bestFit="1" customWidth="1"/>
    <col min="11" max="11" width="9.06640625"/>
    <col min="12" max="13" width="9" style="2"/>
    <col min="14" max="14" width="60.86328125" style="2" bestFit="1" customWidth="1"/>
    <col min="15" max="16384" width="9" style="2"/>
  </cols>
  <sheetData>
    <row r="1" spans="1:10" x14ac:dyDescent="0.3">
      <c r="A1" s="59" t="s">
        <v>165</v>
      </c>
      <c r="B1" s="59"/>
      <c r="C1" s="59"/>
      <c r="D1" s="59"/>
      <c r="E1" s="59"/>
      <c r="G1" s="55" t="s">
        <v>166</v>
      </c>
      <c r="H1" s="55"/>
      <c r="I1" s="55"/>
      <c r="J1" s="55"/>
    </row>
    <row r="2" spans="1:10" ht="15.75" x14ac:dyDescent="0.3">
      <c r="A2" s="26" t="s">
        <v>351</v>
      </c>
      <c r="B2" s="20" t="s">
        <v>164</v>
      </c>
      <c r="C2" s="26" t="s">
        <v>352</v>
      </c>
      <c r="D2" s="4" t="s">
        <v>231</v>
      </c>
      <c r="E2" s="39" t="s">
        <v>232</v>
      </c>
      <c r="G2" s="41" t="s">
        <v>163</v>
      </c>
      <c r="H2" s="41" t="s">
        <v>164</v>
      </c>
      <c r="I2" s="41" t="s">
        <v>544</v>
      </c>
      <c r="J2" s="42"/>
    </row>
    <row r="3" spans="1:10" x14ac:dyDescent="0.3">
      <c r="A3" s="59" t="s">
        <v>183</v>
      </c>
      <c r="B3" s="59" t="s">
        <v>137</v>
      </c>
      <c r="C3" s="26" t="s">
        <v>353</v>
      </c>
      <c r="D3" s="4" t="s">
        <v>227</v>
      </c>
      <c r="E3" s="19" t="s">
        <v>289</v>
      </c>
      <c r="G3" s="41" t="s">
        <v>195</v>
      </c>
      <c r="H3" s="41" t="s">
        <v>11</v>
      </c>
      <c r="I3" s="41" t="s">
        <v>583</v>
      </c>
      <c r="J3" s="42" t="s">
        <v>654</v>
      </c>
    </row>
    <row r="4" spans="1:10" x14ac:dyDescent="0.3">
      <c r="A4" s="59"/>
      <c r="B4" s="59"/>
      <c r="C4" s="26" t="s">
        <v>354</v>
      </c>
      <c r="D4" s="4" t="s">
        <v>229</v>
      </c>
      <c r="E4" s="19" t="s">
        <v>290</v>
      </c>
      <c r="G4" s="56" t="s">
        <v>218</v>
      </c>
      <c r="H4" s="56" t="s">
        <v>20</v>
      </c>
      <c r="I4" s="41" t="s">
        <v>584</v>
      </c>
      <c r="J4" s="42" t="s">
        <v>656</v>
      </c>
    </row>
    <row r="5" spans="1:10" x14ac:dyDescent="0.3">
      <c r="A5" s="59"/>
      <c r="B5" s="59"/>
      <c r="C5" s="26" t="s">
        <v>355</v>
      </c>
      <c r="D5" s="4" t="s">
        <v>230</v>
      </c>
      <c r="E5" s="19" t="s">
        <v>291</v>
      </c>
      <c r="G5" s="57"/>
      <c r="H5" s="57"/>
      <c r="I5" s="41" t="s">
        <v>585</v>
      </c>
      <c r="J5" s="42" t="s">
        <v>657</v>
      </c>
    </row>
    <row r="6" spans="1:10" x14ac:dyDescent="0.3">
      <c r="A6" s="59"/>
      <c r="B6" s="59"/>
      <c r="C6" s="26" t="s">
        <v>356</v>
      </c>
      <c r="D6" s="4" t="s">
        <v>331</v>
      </c>
      <c r="E6" s="19" t="s">
        <v>329</v>
      </c>
      <c r="G6" s="57"/>
      <c r="H6" s="57"/>
      <c r="I6" s="41" t="s">
        <v>586</v>
      </c>
      <c r="J6" s="42" t="s">
        <v>658</v>
      </c>
    </row>
    <row r="7" spans="1:10" x14ac:dyDescent="0.3">
      <c r="A7" s="60" t="s">
        <v>184</v>
      </c>
      <c r="B7" s="60" t="s">
        <v>146</v>
      </c>
      <c r="C7" s="26" t="s">
        <v>357</v>
      </c>
      <c r="D7" s="4" t="s">
        <v>233</v>
      </c>
      <c r="E7" s="4" t="s">
        <v>292</v>
      </c>
      <c r="G7" s="57"/>
      <c r="H7" s="57"/>
      <c r="I7" s="41" t="s">
        <v>587</v>
      </c>
      <c r="J7" s="42" t="s">
        <v>659</v>
      </c>
    </row>
    <row r="8" spans="1:10" x14ac:dyDescent="0.3">
      <c r="A8" s="61"/>
      <c r="B8" s="61"/>
      <c r="C8" s="4" t="s">
        <v>331</v>
      </c>
      <c r="D8" s="4" t="s">
        <v>331</v>
      </c>
      <c r="E8" s="4" t="s">
        <v>330</v>
      </c>
      <c r="G8" s="57"/>
      <c r="H8" s="57"/>
      <c r="I8" s="41" t="s">
        <v>588</v>
      </c>
      <c r="J8" s="42" t="s">
        <v>660</v>
      </c>
    </row>
    <row r="9" spans="1:10" x14ac:dyDescent="0.3">
      <c r="A9" s="26" t="s">
        <v>185</v>
      </c>
      <c r="B9" s="20" t="s">
        <v>170</v>
      </c>
      <c r="C9" s="26" t="s">
        <v>358</v>
      </c>
      <c r="D9" s="4" t="s">
        <v>234</v>
      </c>
      <c r="E9" s="4" t="s">
        <v>235</v>
      </c>
      <c r="G9" s="57"/>
      <c r="H9" s="57"/>
      <c r="I9" s="41" t="s">
        <v>589</v>
      </c>
      <c r="J9" s="42" t="s">
        <v>666</v>
      </c>
    </row>
    <row r="10" spans="1:10" x14ac:dyDescent="0.3">
      <c r="A10" s="59" t="s">
        <v>186</v>
      </c>
      <c r="B10" s="59" t="s">
        <v>242</v>
      </c>
      <c r="C10" s="26" t="s">
        <v>359</v>
      </c>
      <c r="D10" s="4" t="s">
        <v>247</v>
      </c>
      <c r="E10" s="4" t="s">
        <v>294</v>
      </c>
      <c r="G10" s="57"/>
      <c r="H10" s="57"/>
      <c r="I10" s="41" t="s">
        <v>590</v>
      </c>
      <c r="J10" s="42" t="s">
        <v>661</v>
      </c>
    </row>
    <row r="11" spans="1:10" x14ac:dyDescent="0.3">
      <c r="A11" s="59"/>
      <c r="B11" s="59"/>
      <c r="C11" s="26" t="s">
        <v>360</v>
      </c>
      <c r="D11" s="4" t="s">
        <v>248</v>
      </c>
      <c r="E11" s="4" t="s">
        <v>293</v>
      </c>
      <c r="G11" s="58"/>
      <c r="H11" s="58"/>
      <c r="I11" s="41" t="s">
        <v>591</v>
      </c>
      <c r="J11" s="42" t="s">
        <v>394</v>
      </c>
    </row>
    <row r="12" spans="1:10" x14ac:dyDescent="0.3">
      <c r="A12" s="59"/>
      <c r="B12" s="59"/>
      <c r="C12" s="26" t="s">
        <v>361</v>
      </c>
      <c r="D12" s="4" t="s">
        <v>249</v>
      </c>
      <c r="E12" s="4" t="s">
        <v>295</v>
      </c>
      <c r="G12" s="56" t="s">
        <v>196</v>
      </c>
      <c r="H12" s="56" t="s">
        <v>23</v>
      </c>
      <c r="I12" s="41" t="s">
        <v>575</v>
      </c>
      <c r="J12" s="42" t="s">
        <v>662</v>
      </c>
    </row>
    <row r="13" spans="1:10" x14ac:dyDescent="0.3">
      <c r="A13" s="59"/>
      <c r="B13" s="59"/>
      <c r="C13" s="26" t="s">
        <v>362</v>
      </c>
      <c r="D13" s="4" t="s">
        <v>250</v>
      </c>
      <c r="E13" s="4" t="s">
        <v>296</v>
      </c>
      <c r="G13" s="57"/>
      <c r="H13" s="57"/>
      <c r="I13" s="41" t="s">
        <v>576</v>
      </c>
      <c r="J13" s="42" t="s">
        <v>663</v>
      </c>
    </row>
    <row r="14" spans="1:10" x14ac:dyDescent="0.3">
      <c r="A14" s="59"/>
      <c r="B14" s="59"/>
      <c r="C14" s="26" t="s">
        <v>363</v>
      </c>
      <c r="D14" s="4" t="s">
        <v>251</v>
      </c>
      <c r="E14" s="4" t="s">
        <v>297</v>
      </c>
      <c r="G14" s="57"/>
      <c r="H14" s="57"/>
      <c r="I14" s="41" t="s">
        <v>577</v>
      </c>
      <c r="J14" s="42" t="s">
        <v>664</v>
      </c>
    </row>
    <row r="15" spans="1:10" x14ac:dyDescent="0.3">
      <c r="A15" s="59"/>
      <c r="B15" s="59"/>
      <c r="C15" s="26" t="s">
        <v>364</v>
      </c>
      <c r="D15" s="4" t="s">
        <v>252</v>
      </c>
      <c r="E15" s="4" t="s">
        <v>298</v>
      </c>
      <c r="G15" s="57"/>
      <c r="H15" s="57"/>
      <c r="I15" s="41" t="s">
        <v>578</v>
      </c>
      <c r="J15" s="42" t="s">
        <v>665</v>
      </c>
    </row>
    <row r="16" spans="1:10" x14ac:dyDescent="0.3">
      <c r="A16" s="59"/>
      <c r="B16" s="59"/>
      <c r="C16" s="4" t="s">
        <v>331</v>
      </c>
      <c r="D16" s="4" t="s">
        <v>331</v>
      </c>
      <c r="E16" s="4" t="s">
        <v>328</v>
      </c>
      <c r="G16" s="57"/>
      <c r="H16" s="57"/>
      <c r="I16" s="41" t="s">
        <v>579</v>
      </c>
      <c r="J16" s="42" t="s">
        <v>668</v>
      </c>
    </row>
    <row r="17" spans="1:10" x14ac:dyDescent="0.3">
      <c r="A17" s="26" t="s">
        <v>187</v>
      </c>
      <c r="B17" s="20" t="s">
        <v>244</v>
      </c>
      <c r="C17" s="26" t="s">
        <v>358</v>
      </c>
      <c r="D17" s="4" t="s">
        <v>253</v>
      </c>
      <c r="E17" s="4" t="s">
        <v>254</v>
      </c>
      <c r="G17" s="57"/>
      <c r="H17" s="57"/>
      <c r="I17" s="41" t="s">
        <v>580</v>
      </c>
      <c r="J17" s="42" t="s">
        <v>667</v>
      </c>
    </row>
    <row r="18" spans="1:10" x14ac:dyDescent="0.3">
      <c r="A18" s="59" t="s">
        <v>188</v>
      </c>
      <c r="B18" s="59" t="s">
        <v>173</v>
      </c>
      <c r="C18" s="26" t="s">
        <v>359</v>
      </c>
      <c r="D18" s="4" t="s">
        <v>255</v>
      </c>
      <c r="E18" s="4" t="s">
        <v>299</v>
      </c>
      <c r="G18" s="57"/>
      <c r="H18" s="57"/>
      <c r="I18" s="41" t="s">
        <v>581</v>
      </c>
      <c r="J18" s="42" t="s">
        <v>436</v>
      </c>
    </row>
    <row r="19" spans="1:10" x14ac:dyDescent="0.3">
      <c r="A19" s="59"/>
      <c r="B19" s="59"/>
      <c r="C19" s="26" t="s">
        <v>360</v>
      </c>
      <c r="D19" s="4" t="s">
        <v>256</v>
      </c>
      <c r="E19" s="4" t="s">
        <v>300</v>
      </c>
      <c r="G19" s="57"/>
      <c r="H19" s="57"/>
      <c r="I19" s="41" t="s">
        <v>582</v>
      </c>
      <c r="J19" s="42" t="s">
        <v>422</v>
      </c>
    </row>
    <row r="20" spans="1:10" ht="16.5" customHeight="1" x14ac:dyDescent="0.3">
      <c r="A20" s="59"/>
      <c r="B20" s="59"/>
      <c r="C20" s="26" t="s">
        <v>361</v>
      </c>
      <c r="D20" s="4" t="s">
        <v>257</v>
      </c>
      <c r="E20" s="4" t="s">
        <v>301</v>
      </c>
      <c r="G20" s="57"/>
      <c r="H20" s="57"/>
      <c r="I20" s="41" t="s">
        <v>669</v>
      </c>
      <c r="J20" s="42" t="s">
        <v>421</v>
      </c>
    </row>
    <row r="21" spans="1:10" ht="16.5" customHeight="1" x14ac:dyDescent="0.3">
      <c r="A21" s="59"/>
      <c r="B21" s="59"/>
      <c r="C21" s="26" t="s">
        <v>362</v>
      </c>
      <c r="D21" s="4" t="s">
        <v>258</v>
      </c>
      <c r="E21" s="4" t="s">
        <v>302</v>
      </c>
      <c r="G21" s="58"/>
      <c r="H21" s="58"/>
      <c r="I21" s="41" t="s">
        <v>670</v>
      </c>
      <c r="J21" s="42" t="s">
        <v>424</v>
      </c>
    </row>
    <row r="22" spans="1:10" ht="16.5" customHeight="1" x14ac:dyDescent="0.3">
      <c r="A22" s="59"/>
      <c r="B22" s="59"/>
      <c r="C22" s="26" t="s">
        <v>363</v>
      </c>
      <c r="D22" s="4" t="s">
        <v>259</v>
      </c>
      <c r="E22" s="4" t="s">
        <v>303</v>
      </c>
      <c r="G22" s="44" t="s">
        <v>197</v>
      </c>
      <c r="H22" s="44" t="s">
        <v>25</v>
      </c>
      <c r="I22" s="41" t="s">
        <v>569</v>
      </c>
      <c r="J22" s="42" t="s">
        <v>671</v>
      </c>
    </row>
    <row r="23" spans="1:10" ht="16.5" customHeight="1" x14ac:dyDescent="0.3">
      <c r="A23" s="59"/>
      <c r="B23" s="59"/>
      <c r="C23" s="26" t="s">
        <v>364</v>
      </c>
      <c r="D23" s="4" t="s">
        <v>260</v>
      </c>
      <c r="E23" s="4" t="s">
        <v>304</v>
      </c>
      <c r="G23" s="45"/>
      <c r="H23" s="45"/>
      <c r="I23" s="41" t="s">
        <v>570</v>
      </c>
      <c r="J23" s="42" t="s">
        <v>672</v>
      </c>
    </row>
    <row r="24" spans="1:10" ht="16.5" customHeight="1" x14ac:dyDescent="0.3">
      <c r="A24" s="59"/>
      <c r="B24" s="59"/>
      <c r="C24" s="26" t="s">
        <v>365</v>
      </c>
      <c r="D24" s="4" t="s">
        <v>261</v>
      </c>
      <c r="E24" s="4" t="s">
        <v>305</v>
      </c>
      <c r="G24" s="45"/>
      <c r="H24" s="45"/>
      <c r="I24" s="41" t="s">
        <v>571</v>
      </c>
      <c r="J24" s="42" t="s">
        <v>673</v>
      </c>
    </row>
    <row r="25" spans="1:10" ht="16.5" customHeight="1" x14ac:dyDescent="0.3">
      <c r="A25" s="59" t="s">
        <v>189</v>
      </c>
      <c r="B25" s="59" t="s">
        <v>174</v>
      </c>
      <c r="C25" s="26" t="s">
        <v>359</v>
      </c>
      <c r="D25" s="4" t="s">
        <v>262</v>
      </c>
      <c r="E25" s="4" t="s">
        <v>306</v>
      </c>
      <c r="G25" s="45"/>
      <c r="H25" s="45"/>
      <c r="I25" s="41" t="s">
        <v>572</v>
      </c>
      <c r="J25" s="42" t="s">
        <v>674</v>
      </c>
    </row>
    <row r="26" spans="1:10" ht="16.5" customHeight="1" x14ac:dyDescent="0.3">
      <c r="A26" s="59"/>
      <c r="B26" s="59"/>
      <c r="C26" s="26" t="s">
        <v>360</v>
      </c>
      <c r="D26" s="4" t="s">
        <v>263</v>
      </c>
      <c r="E26" s="4" t="s">
        <v>307</v>
      </c>
      <c r="G26" s="45"/>
      <c r="H26" s="45"/>
      <c r="I26" s="41" t="s">
        <v>573</v>
      </c>
      <c r="J26" s="42" t="s">
        <v>675</v>
      </c>
    </row>
    <row r="27" spans="1:10" ht="16.5" customHeight="1" x14ac:dyDescent="0.3">
      <c r="A27" s="59"/>
      <c r="B27" s="59"/>
      <c r="C27" s="26" t="s">
        <v>361</v>
      </c>
      <c r="D27" s="4" t="s">
        <v>264</v>
      </c>
      <c r="E27" s="4" t="s">
        <v>308</v>
      </c>
      <c r="G27" s="45"/>
      <c r="H27" s="45"/>
      <c r="I27" s="41" t="s">
        <v>574</v>
      </c>
      <c r="J27" s="42" t="s">
        <v>676</v>
      </c>
    </row>
    <row r="28" spans="1:10" ht="16.5" customHeight="1" x14ac:dyDescent="0.3">
      <c r="A28" s="59"/>
      <c r="B28" s="59"/>
      <c r="C28" s="26" t="s">
        <v>362</v>
      </c>
      <c r="D28" s="4" t="s">
        <v>265</v>
      </c>
      <c r="E28" s="4" t="s">
        <v>309</v>
      </c>
      <c r="G28" s="56" t="s">
        <v>198</v>
      </c>
      <c r="H28" s="56" t="s">
        <v>93</v>
      </c>
      <c r="I28" s="41" t="s">
        <v>647</v>
      </c>
      <c r="J28" s="42" t="s">
        <v>677</v>
      </c>
    </row>
    <row r="29" spans="1:10" ht="16.5" customHeight="1" x14ac:dyDescent="0.3">
      <c r="A29" s="59"/>
      <c r="B29" s="59"/>
      <c r="C29" s="26" t="s">
        <v>363</v>
      </c>
      <c r="D29" s="4" t="s">
        <v>266</v>
      </c>
      <c r="E29" s="4" t="s">
        <v>310</v>
      </c>
      <c r="G29" s="58"/>
      <c r="H29" s="58"/>
      <c r="I29" s="41" t="s">
        <v>648</v>
      </c>
      <c r="J29" s="42" t="s">
        <v>678</v>
      </c>
    </row>
    <row r="30" spans="1:10" ht="16.5" customHeight="1" x14ac:dyDescent="0.3">
      <c r="A30" s="59"/>
      <c r="B30" s="59"/>
      <c r="C30" s="26" t="s">
        <v>364</v>
      </c>
      <c r="D30" s="4" t="s">
        <v>267</v>
      </c>
      <c r="E30" s="4" t="s">
        <v>311</v>
      </c>
      <c r="G30" s="41" t="s">
        <v>199</v>
      </c>
      <c r="H30" s="41" t="s">
        <v>94</v>
      </c>
      <c r="I30" s="41" t="s">
        <v>593</v>
      </c>
      <c r="J30" s="42" t="s">
        <v>548</v>
      </c>
    </row>
    <row r="31" spans="1:10" ht="16.5" customHeight="1" x14ac:dyDescent="0.3">
      <c r="A31" s="59"/>
      <c r="B31" s="59"/>
      <c r="C31" s="4" t="s">
        <v>331</v>
      </c>
      <c r="D31" s="4" t="s">
        <v>331</v>
      </c>
      <c r="E31" s="4" t="s">
        <v>327</v>
      </c>
      <c r="G31" s="41" t="s">
        <v>200</v>
      </c>
      <c r="H31" s="41" t="s">
        <v>95</v>
      </c>
      <c r="I31" s="41" t="s">
        <v>594</v>
      </c>
      <c r="J31" s="43" t="s">
        <v>549</v>
      </c>
    </row>
    <row r="32" spans="1:10" ht="16.5" customHeight="1" x14ac:dyDescent="0.3">
      <c r="A32" s="59" t="s">
        <v>190</v>
      </c>
      <c r="B32" s="59" t="s">
        <v>34</v>
      </c>
      <c r="C32" s="26" t="s">
        <v>366</v>
      </c>
      <c r="D32" s="4" t="s">
        <v>268</v>
      </c>
      <c r="E32" s="4" t="s">
        <v>312</v>
      </c>
      <c r="G32" s="56" t="s">
        <v>347</v>
      </c>
      <c r="H32" s="56" t="s">
        <v>348</v>
      </c>
      <c r="I32" s="41" t="s">
        <v>595</v>
      </c>
      <c r="J32" s="42" t="s">
        <v>418</v>
      </c>
    </row>
    <row r="33" spans="1:10" x14ac:dyDescent="0.3">
      <c r="A33" s="59"/>
      <c r="B33" s="59"/>
      <c r="C33" s="26" t="s">
        <v>367</v>
      </c>
      <c r="D33" s="4" t="s">
        <v>269</v>
      </c>
      <c r="E33" s="4" t="s">
        <v>313</v>
      </c>
      <c r="G33" s="58"/>
      <c r="H33" s="58"/>
      <c r="I33" s="41" t="s">
        <v>596</v>
      </c>
      <c r="J33" s="42" t="s">
        <v>447</v>
      </c>
    </row>
    <row r="34" spans="1:10" x14ac:dyDescent="0.3">
      <c r="A34" s="59"/>
      <c r="B34" s="59"/>
      <c r="C34" s="26" t="s">
        <v>368</v>
      </c>
      <c r="D34" s="4" t="s">
        <v>270</v>
      </c>
      <c r="E34" s="4" t="s">
        <v>314</v>
      </c>
      <c r="G34" s="56" t="s">
        <v>201</v>
      </c>
      <c r="H34" s="56" t="s">
        <v>30</v>
      </c>
      <c r="I34" s="41" t="s">
        <v>597</v>
      </c>
      <c r="J34" s="42" t="s">
        <v>545</v>
      </c>
    </row>
    <row r="35" spans="1:10" x14ac:dyDescent="0.3">
      <c r="A35" s="59"/>
      <c r="B35" s="59"/>
      <c r="C35" s="26" t="s">
        <v>369</v>
      </c>
      <c r="D35" s="4" t="s">
        <v>271</v>
      </c>
      <c r="E35" s="4" t="s">
        <v>315</v>
      </c>
      <c r="G35" s="58"/>
      <c r="H35" s="58"/>
      <c r="I35" s="41" t="s">
        <v>598</v>
      </c>
      <c r="J35" s="42" t="s">
        <v>449</v>
      </c>
    </row>
    <row r="36" spans="1:10" x14ac:dyDescent="0.3">
      <c r="A36" s="59"/>
      <c r="B36" s="59"/>
      <c r="C36" s="26" t="s">
        <v>370</v>
      </c>
      <c r="D36" s="4" t="s">
        <v>272</v>
      </c>
      <c r="E36" s="4" t="s">
        <v>316</v>
      </c>
      <c r="G36" s="56" t="s">
        <v>202</v>
      </c>
      <c r="H36" s="56" t="s">
        <v>40</v>
      </c>
      <c r="I36" s="41" t="s">
        <v>557</v>
      </c>
      <c r="J36" s="42" t="s">
        <v>679</v>
      </c>
    </row>
    <row r="37" spans="1:10" x14ac:dyDescent="0.3">
      <c r="A37" s="59"/>
      <c r="B37" s="59"/>
      <c r="C37" s="26" t="s">
        <v>371</v>
      </c>
      <c r="D37" s="4" t="s">
        <v>273</v>
      </c>
      <c r="E37" s="4" t="s">
        <v>317</v>
      </c>
      <c r="G37" s="57"/>
      <c r="H37" s="57"/>
      <c r="I37" s="41" t="s">
        <v>558</v>
      </c>
      <c r="J37" s="42" t="s">
        <v>680</v>
      </c>
    </row>
    <row r="38" spans="1:10" x14ac:dyDescent="0.3">
      <c r="A38" s="59"/>
      <c r="B38" s="59"/>
      <c r="C38" s="4" t="s">
        <v>331</v>
      </c>
      <c r="D38" s="4" t="s">
        <v>331</v>
      </c>
      <c r="E38" s="4" t="s">
        <v>332</v>
      </c>
      <c r="G38" s="57"/>
      <c r="H38" s="57"/>
      <c r="I38" s="41" t="s">
        <v>559</v>
      </c>
      <c r="J38" s="42" t="s">
        <v>681</v>
      </c>
    </row>
    <row r="39" spans="1:10" x14ac:dyDescent="0.3">
      <c r="A39" s="60" t="s">
        <v>191</v>
      </c>
      <c r="B39" s="60" t="s">
        <v>275</v>
      </c>
      <c r="C39" s="38" t="s">
        <v>372</v>
      </c>
      <c r="D39" s="4" t="s">
        <v>274</v>
      </c>
      <c r="E39" s="4" t="s">
        <v>319</v>
      </c>
      <c r="G39" s="57"/>
      <c r="H39" s="57"/>
      <c r="I39" s="41" t="s">
        <v>560</v>
      </c>
      <c r="J39" s="42" t="s">
        <v>684</v>
      </c>
    </row>
    <row r="40" spans="1:10" x14ac:dyDescent="0.3">
      <c r="A40" s="61"/>
      <c r="B40" s="61"/>
      <c r="C40" s="38" t="s">
        <v>373</v>
      </c>
      <c r="D40" s="4" t="s">
        <v>318</v>
      </c>
      <c r="E40" s="4" t="s">
        <v>320</v>
      </c>
      <c r="G40" s="57"/>
      <c r="H40" s="57"/>
      <c r="I40" s="41"/>
      <c r="J40" s="42" t="s">
        <v>685</v>
      </c>
    </row>
    <row r="41" spans="1:10" x14ac:dyDescent="0.3">
      <c r="A41" s="60" t="s">
        <v>192</v>
      </c>
      <c r="B41" s="60" t="s">
        <v>97</v>
      </c>
      <c r="C41" s="38" t="s">
        <v>374</v>
      </c>
      <c r="D41" s="4" t="s">
        <v>279</v>
      </c>
      <c r="E41" s="4" t="s">
        <v>321</v>
      </c>
      <c r="G41" s="57"/>
      <c r="H41" s="57"/>
      <c r="I41" s="41" t="s">
        <v>561</v>
      </c>
      <c r="J41" s="42" t="s">
        <v>682</v>
      </c>
    </row>
    <row r="42" spans="1:10" x14ac:dyDescent="0.3">
      <c r="A42" s="62"/>
      <c r="B42" s="62"/>
      <c r="C42" s="38" t="s">
        <v>375</v>
      </c>
      <c r="D42" s="4" t="s">
        <v>322</v>
      </c>
      <c r="E42" s="4" t="s">
        <v>324</v>
      </c>
      <c r="G42" s="57"/>
      <c r="H42" s="57"/>
      <c r="I42" s="41" t="s">
        <v>562</v>
      </c>
      <c r="J42" s="42" t="s">
        <v>683</v>
      </c>
    </row>
    <row r="43" spans="1:10" x14ac:dyDescent="0.3">
      <c r="A43" s="62"/>
      <c r="B43" s="62"/>
      <c r="C43" s="38" t="s">
        <v>376</v>
      </c>
      <c r="D43" s="4" t="s">
        <v>323</v>
      </c>
      <c r="E43" s="4" t="s">
        <v>325</v>
      </c>
      <c r="G43" s="57"/>
      <c r="H43" s="57"/>
      <c r="I43" s="41" t="s">
        <v>563</v>
      </c>
      <c r="J43" s="42" t="s">
        <v>686</v>
      </c>
    </row>
    <row r="44" spans="1:10" x14ac:dyDescent="0.3">
      <c r="A44" s="61"/>
      <c r="B44" s="61"/>
      <c r="C44" s="4" t="s">
        <v>331</v>
      </c>
      <c r="D44" s="4" t="s">
        <v>331</v>
      </c>
      <c r="E44" s="4" t="s">
        <v>326</v>
      </c>
      <c r="G44" s="57"/>
      <c r="H44" s="57"/>
      <c r="I44" s="41" t="s">
        <v>564</v>
      </c>
      <c r="J44" s="42" t="s">
        <v>473</v>
      </c>
    </row>
    <row r="45" spans="1:10" x14ac:dyDescent="0.3">
      <c r="A45" s="59" t="s">
        <v>193</v>
      </c>
      <c r="B45" s="59" t="s">
        <v>171</v>
      </c>
      <c r="C45" s="26" t="s">
        <v>377</v>
      </c>
      <c r="D45" s="4" t="s">
        <v>280</v>
      </c>
      <c r="E45" s="4" t="s">
        <v>333</v>
      </c>
      <c r="G45" s="58"/>
      <c r="H45" s="58"/>
      <c r="I45" s="41" t="s">
        <v>565</v>
      </c>
      <c r="J45" s="42" t="s">
        <v>475</v>
      </c>
    </row>
    <row r="46" spans="1:10" x14ac:dyDescent="0.3">
      <c r="A46" s="59"/>
      <c r="B46" s="59"/>
      <c r="C46" s="26" t="s">
        <v>378</v>
      </c>
      <c r="D46" s="4" t="s">
        <v>281</v>
      </c>
      <c r="E46" s="4" t="s">
        <v>334</v>
      </c>
      <c r="G46" s="56" t="s">
        <v>203</v>
      </c>
      <c r="H46" s="56" t="s">
        <v>99</v>
      </c>
      <c r="I46" s="41" t="s">
        <v>599</v>
      </c>
      <c r="J46" s="42" t="s">
        <v>687</v>
      </c>
    </row>
    <row r="47" spans="1:10" x14ac:dyDescent="0.3">
      <c r="A47" s="59"/>
      <c r="B47" s="59"/>
      <c r="C47" s="26" t="s">
        <v>379</v>
      </c>
      <c r="D47" s="4" t="s">
        <v>282</v>
      </c>
      <c r="E47" s="4" t="s">
        <v>335</v>
      </c>
      <c r="G47" s="57"/>
      <c r="H47" s="57"/>
      <c r="I47" s="41" t="s">
        <v>600</v>
      </c>
      <c r="J47" s="42" t="s">
        <v>688</v>
      </c>
    </row>
    <row r="48" spans="1:10" x14ac:dyDescent="0.3">
      <c r="A48" s="59"/>
      <c r="B48" s="59"/>
      <c r="C48" s="26" t="s">
        <v>380</v>
      </c>
      <c r="D48" s="4" t="s">
        <v>283</v>
      </c>
      <c r="E48" s="4" t="s">
        <v>336</v>
      </c>
      <c r="G48" s="57"/>
      <c r="H48" s="57"/>
      <c r="I48" s="41" t="s">
        <v>601</v>
      </c>
      <c r="J48" s="43" t="s">
        <v>689</v>
      </c>
    </row>
    <row r="49" spans="1:10" x14ac:dyDescent="0.3">
      <c r="A49" s="59"/>
      <c r="B49" s="59"/>
      <c r="C49" s="26" t="s">
        <v>381</v>
      </c>
      <c r="D49" s="4" t="s">
        <v>284</v>
      </c>
      <c r="E49" s="4" t="s">
        <v>337</v>
      </c>
      <c r="G49" s="57"/>
      <c r="H49" s="57"/>
      <c r="I49" s="41" t="s">
        <v>602</v>
      </c>
      <c r="J49" s="42" t="s">
        <v>690</v>
      </c>
    </row>
    <row r="50" spans="1:10" x14ac:dyDescent="0.3">
      <c r="A50" s="59"/>
      <c r="B50" s="59"/>
      <c r="C50" s="26" t="s">
        <v>382</v>
      </c>
      <c r="D50" s="4" t="s">
        <v>331</v>
      </c>
      <c r="E50" s="4" t="s">
        <v>338</v>
      </c>
      <c r="G50" s="57"/>
      <c r="H50" s="57"/>
      <c r="I50" s="41" t="s">
        <v>603</v>
      </c>
      <c r="J50" s="42" t="s">
        <v>691</v>
      </c>
    </row>
    <row r="51" spans="1:10" x14ac:dyDescent="0.3">
      <c r="A51" s="59" t="s">
        <v>194</v>
      </c>
      <c r="B51" s="59" t="s">
        <v>172</v>
      </c>
      <c r="C51" s="26" t="s">
        <v>383</v>
      </c>
      <c r="D51" s="4" t="s">
        <v>194</v>
      </c>
      <c r="E51" s="4" t="s">
        <v>339</v>
      </c>
      <c r="G51" s="58"/>
      <c r="H51" s="58"/>
      <c r="I51" s="41" t="s">
        <v>693</v>
      </c>
      <c r="J51" s="42" t="s">
        <v>692</v>
      </c>
    </row>
    <row r="52" spans="1:10" x14ac:dyDescent="0.3">
      <c r="A52" s="59"/>
      <c r="B52" s="59"/>
      <c r="C52" s="26" t="s">
        <v>384</v>
      </c>
      <c r="D52" s="4" t="s">
        <v>228</v>
      </c>
      <c r="E52" s="4" t="s">
        <v>340</v>
      </c>
      <c r="G52" s="56" t="s">
        <v>204</v>
      </c>
      <c r="H52" s="56" t="s">
        <v>105</v>
      </c>
      <c r="I52" s="41" t="s">
        <v>649</v>
      </c>
      <c r="J52" s="42" t="s">
        <v>694</v>
      </c>
    </row>
    <row r="53" spans="1:10" x14ac:dyDescent="0.3">
      <c r="A53" s="59"/>
      <c r="B53" s="59"/>
      <c r="C53" s="26" t="s">
        <v>385</v>
      </c>
      <c r="D53" s="4" t="s">
        <v>285</v>
      </c>
      <c r="E53" s="4" t="s">
        <v>341</v>
      </c>
      <c r="G53" s="57"/>
      <c r="H53" s="57"/>
      <c r="I53" s="41" t="s">
        <v>650</v>
      </c>
      <c r="J53" s="42" t="s">
        <v>695</v>
      </c>
    </row>
    <row r="54" spans="1:10" x14ac:dyDescent="0.3">
      <c r="A54" s="59"/>
      <c r="B54" s="59"/>
      <c r="C54" s="26" t="s">
        <v>386</v>
      </c>
      <c r="D54" s="4" t="s">
        <v>286</v>
      </c>
      <c r="E54" s="4" t="s">
        <v>342</v>
      </c>
      <c r="G54" s="57"/>
      <c r="H54" s="57"/>
      <c r="I54" s="41" t="s">
        <v>651</v>
      </c>
      <c r="J54" s="43" t="s">
        <v>696</v>
      </c>
    </row>
    <row r="55" spans="1:10" x14ac:dyDescent="0.3">
      <c r="A55" s="59"/>
      <c r="B55" s="59"/>
      <c r="C55" s="26" t="s">
        <v>387</v>
      </c>
      <c r="D55" s="4" t="s">
        <v>332</v>
      </c>
      <c r="E55" s="4" t="s">
        <v>343</v>
      </c>
      <c r="G55" s="57"/>
      <c r="H55" s="57"/>
      <c r="I55" s="41" t="s">
        <v>652</v>
      </c>
      <c r="J55" s="42" t="s">
        <v>697</v>
      </c>
    </row>
    <row r="56" spans="1:10" x14ac:dyDescent="0.3">
      <c r="G56" s="57"/>
      <c r="H56" s="57"/>
      <c r="I56" s="41" t="s">
        <v>653</v>
      </c>
      <c r="J56" s="42" t="s">
        <v>698</v>
      </c>
    </row>
    <row r="57" spans="1:10" x14ac:dyDescent="0.3">
      <c r="G57" s="58"/>
      <c r="H57" s="58"/>
      <c r="I57" s="41" t="s">
        <v>700</v>
      </c>
      <c r="J57" s="42" t="s">
        <v>699</v>
      </c>
    </row>
    <row r="58" spans="1:10" x14ac:dyDescent="0.3">
      <c r="G58" s="56" t="s">
        <v>205</v>
      </c>
      <c r="H58" s="56" t="s">
        <v>54</v>
      </c>
      <c r="I58" s="41" t="s">
        <v>604</v>
      </c>
      <c r="J58" s="42" t="s">
        <v>701</v>
      </c>
    </row>
    <row r="59" spans="1:10" x14ac:dyDescent="0.3">
      <c r="G59" s="57"/>
      <c r="H59" s="57"/>
      <c r="I59" s="41" t="s">
        <v>605</v>
      </c>
      <c r="J59" s="42" t="s">
        <v>702</v>
      </c>
    </row>
    <row r="60" spans="1:10" x14ac:dyDescent="0.3">
      <c r="G60" s="57"/>
      <c r="H60" s="57"/>
      <c r="I60" s="41" t="s">
        <v>606</v>
      </c>
      <c r="J60" s="42" t="s">
        <v>703</v>
      </c>
    </row>
    <row r="61" spans="1:10" x14ac:dyDescent="0.3">
      <c r="G61" s="57"/>
      <c r="H61" s="57"/>
      <c r="I61" s="41" t="s">
        <v>607</v>
      </c>
      <c r="J61" s="42" t="s">
        <v>704</v>
      </c>
    </row>
    <row r="62" spans="1:10" x14ac:dyDescent="0.3">
      <c r="G62" s="57"/>
      <c r="H62" s="57"/>
      <c r="I62" s="41" t="s">
        <v>608</v>
      </c>
      <c r="J62" s="42" t="s">
        <v>705</v>
      </c>
    </row>
    <row r="63" spans="1:10" x14ac:dyDescent="0.3">
      <c r="G63" s="57"/>
      <c r="H63" s="57"/>
      <c r="I63" s="41" t="s">
        <v>609</v>
      </c>
      <c r="J63" s="42" t="s">
        <v>706</v>
      </c>
    </row>
    <row r="64" spans="1:10" x14ac:dyDescent="0.3">
      <c r="G64" s="58"/>
      <c r="H64" s="58"/>
      <c r="I64" s="41" t="s">
        <v>610</v>
      </c>
      <c r="J64" s="42" t="s">
        <v>707</v>
      </c>
    </row>
    <row r="65" spans="7:10" x14ac:dyDescent="0.3">
      <c r="G65" s="56" t="s">
        <v>206</v>
      </c>
      <c r="H65" s="56" t="s">
        <v>56</v>
      </c>
      <c r="I65" s="41" t="s">
        <v>611</v>
      </c>
      <c r="J65" s="42" t="s">
        <v>469</v>
      </c>
    </row>
    <row r="66" spans="7:10" x14ac:dyDescent="0.3">
      <c r="G66" s="57"/>
      <c r="H66" s="57"/>
      <c r="I66" s="41" t="s">
        <v>612</v>
      </c>
      <c r="J66" s="43" t="s">
        <v>553</v>
      </c>
    </row>
    <row r="67" spans="7:10" x14ac:dyDescent="0.3">
      <c r="G67" s="57"/>
      <c r="H67" s="57"/>
      <c r="I67" s="41" t="s">
        <v>613</v>
      </c>
      <c r="J67" s="42" t="s">
        <v>486</v>
      </c>
    </row>
    <row r="68" spans="7:10" x14ac:dyDescent="0.3">
      <c r="G68" s="58"/>
      <c r="H68" s="58"/>
      <c r="I68" s="41" t="s">
        <v>614</v>
      </c>
      <c r="J68" s="42" t="s">
        <v>497</v>
      </c>
    </row>
    <row r="69" spans="7:10" x14ac:dyDescent="0.3">
      <c r="G69" s="56" t="s">
        <v>207</v>
      </c>
      <c r="H69" s="56" t="s">
        <v>58</v>
      </c>
      <c r="I69" s="41" t="s">
        <v>615</v>
      </c>
      <c r="J69" s="43" t="s">
        <v>554</v>
      </c>
    </row>
    <row r="70" spans="7:10" x14ac:dyDescent="0.3">
      <c r="G70" s="57"/>
      <c r="H70" s="57"/>
      <c r="I70" s="41" t="s">
        <v>616</v>
      </c>
      <c r="J70" s="43" t="s">
        <v>555</v>
      </c>
    </row>
    <row r="71" spans="7:10" x14ac:dyDescent="0.3">
      <c r="G71" s="57"/>
      <c r="H71" s="57"/>
      <c r="I71" s="41" t="s">
        <v>617</v>
      </c>
      <c r="J71" s="42" t="s">
        <v>487</v>
      </c>
    </row>
    <row r="72" spans="7:10" x14ac:dyDescent="0.3">
      <c r="G72" s="58"/>
      <c r="H72" s="58"/>
      <c r="I72" s="41" t="s">
        <v>618</v>
      </c>
      <c r="J72" s="42" t="s">
        <v>556</v>
      </c>
    </row>
    <row r="73" spans="7:10" x14ac:dyDescent="0.3">
      <c r="G73" s="56" t="s">
        <v>208</v>
      </c>
      <c r="H73" s="56" t="s">
        <v>60</v>
      </c>
      <c r="I73" s="41" t="s">
        <v>619</v>
      </c>
      <c r="J73" s="42" t="s">
        <v>708</v>
      </c>
    </row>
    <row r="74" spans="7:10" x14ac:dyDescent="0.3">
      <c r="G74" s="57"/>
      <c r="H74" s="57"/>
      <c r="I74" s="41" t="s">
        <v>620</v>
      </c>
      <c r="J74" s="42" t="s">
        <v>709</v>
      </c>
    </row>
    <row r="75" spans="7:10" s="2" customFormat="1" x14ac:dyDescent="0.3">
      <c r="G75" s="57"/>
      <c r="H75" s="57"/>
      <c r="I75" s="41" t="s">
        <v>621</v>
      </c>
      <c r="J75" s="42" t="s">
        <v>710</v>
      </c>
    </row>
    <row r="76" spans="7:10" s="2" customFormat="1" x14ac:dyDescent="0.3">
      <c r="G76" s="57"/>
      <c r="H76" s="57"/>
      <c r="I76" s="41" t="s">
        <v>622</v>
      </c>
      <c r="J76" s="42" t="s">
        <v>711</v>
      </c>
    </row>
    <row r="77" spans="7:10" s="2" customFormat="1" x14ac:dyDescent="0.3">
      <c r="G77" s="57"/>
      <c r="H77" s="57"/>
      <c r="I77" s="41" t="s">
        <v>623</v>
      </c>
      <c r="J77" s="42" t="s">
        <v>712</v>
      </c>
    </row>
    <row r="78" spans="7:10" s="2" customFormat="1" x14ac:dyDescent="0.3">
      <c r="G78" s="57"/>
      <c r="H78" s="57"/>
      <c r="I78" s="41" t="s">
        <v>624</v>
      </c>
      <c r="J78" s="42" t="s">
        <v>713</v>
      </c>
    </row>
    <row r="79" spans="7:10" s="2" customFormat="1" x14ac:dyDescent="0.3">
      <c r="G79" s="57"/>
      <c r="H79" s="57"/>
      <c r="I79" s="41" t="s">
        <v>625</v>
      </c>
      <c r="J79" s="42" t="s">
        <v>511</v>
      </c>
    </row>
    <row r="80" spans="7:10" s="2" customFormat="1" x14ac:dyDescent="0.3">
      <c r="G80" s="57"/>
      <c r="H80" s="57"/>
      <c r="I80" s="41" t="s">
        <v>626</v>
      </c>
      <c r="J80" s="42" t="s">
        <v>714</v>
      </c>
    </row>
    <row r="81" spans="7:10" s="2" customFormat="1" x14ac:dyDescent="0.3">
      <c r="G81" s="58"/>
      <c r="H81" s="58"/>
      <c r="I81" s="41" t="s">
        <v>627</v>
      </c>
      <c r="J81" s="42" t="s">
        <v>715</v>
      </c>
    </row>
    <row r="82" spans="7:10" s="2" customFormat="1" x14ac:dyDescent="0.3">
      <c r="G82" s="56" t="s">
        <v>209</v>
      </c>
      <c r="H82" s="56" t="s">
        <v>63</v>
      </c>
      <c r="I82" s="41" t="s">
        <v>629</v>
      </c>
      <c r="J82" s="42" t="s">
        <v>716</v>
      </c>
    </row>
    <row r="83" spans="7:10" s="2" customFormat="1" x14ac:dyDescent="0.3">
      <c r="G83" s="57"/>
      <c r="H83" s="57"/>
      <c r="I83" s="41" t="s">
        <v>630</v>
      </c>
      <c r="J83" s="42" t="s">
        <v>717</v>
      </c>
    </row>
    <row r="84" spans="7:10" s="2" customFormat="1" x14ac:dyDescent="0.3">
      <c r="G84" s="58"/>
      <c r="H84" s="58"/>
      <c r="I84" s="41" t="s">
        <v>631</v>
      </c>
      <c r="J84" s="42" t="s">
        <v>718</v>
      </c>
    </row>
    <row r="85" spans="7:10" s="2" customFormat="1" x14ac:dyDescent="0.3">
      <c r="G85" s="41" t="s">
        <v>210</v>
      </c>
      <c r="H85" s="41" t="s">
        <v>64</v>
      </c>
      <c r="I85" s="41" t="s">
        <v>633</v>
      </c>
      <c r="J85" s="42" t="s">
        <v>719</v>
      </c>
    </row>
    <row r="86" spans="7:10" s="2" customFormat="1" x14ac:dyDescent="0.3">
      <c r="G86" s="56" t="s">
        <v>211</v>
      </c>
      <c r="H86" s="56" t="s">
        <v>65</v>
      </c>
      <c r="I86" s="41" t="s">
        <v>634</v>
      </c>
      <c r="J86" s="43" t="s">
        <v>720</v>
      </c>
    </row>
    <row r="87" spans="7:10" s="2" customFormat="1" x14ac:dyDescent="0.3">
      <c r="G87" s="58"/>
      <c r="H87" s="58"/>
      <c r="I87" s="41" t="s">
        <v>635</v>
      </c>
      <c r="J87" s="42" t="s">
        <v>539</v>
      </c>
    </row>
    <row r="88" spans="7:10" s="2" customFormat="1" x14ac:dyDescent="0.3">
      <c r="G88" s="41" t="s">
        <v>212</v>
      </c>
      <c r="H88" s="41" t="s">
        <v>66</v>
      </c>
      <c r="I88" s="41" t="s">
        <v>636</v>
      </c>
      <c r="J88" s="42" t="s">
        <v>541</v>
      </c>
    </row>
    <row r="89" spans="7:10" s="2" customFormat="1" x14ac:dyDescent="0.3">
      <c r="G89" s="56" t="s">
        <v>213</v>
      </c>
      <c r="H89" s="56" t="s">
        <v>67</v>
      </c>
      <c r="I89" s="41" t="s">
        <v>637</v>
      </c>
      <c r="J89" s="42" t="s">
        <v>721</v>
      </c>
    </row>
    <row r="90" spans="7:10" s="2" customFormat="1" x14ac:dyDescent="0.3">
      <c r="G90" s="57"/>
      <c r="H90" s="57"/>
      <c r="I90" s="41" t="s">
        <v>638</v>
      </c>
      <c r="J90" s="42" t="s">
        <v>520</v>
      </c>
    </row>
    <row r="91" spans="7:10" s="2" customFormat="1" x14ac:dyDescent="0.3">
      <c r="G91" s="57"/>
      <c r="H91" s="57"/>
      <c r="I91" s="41" t="s">
        <v>639</v>
      </c>
      <c r="J91" s="42" t="s">
        <v>522</v>
      </c>
    </row>
    <row r="92" spans="7:10" s="2" customFormat="1" x14ac:dyDescent="0.3">
      <c r="G92" s="57"/>
      <c r="H92" s="57"/>
      <c r="I92" s="41" t="s">
        <v>640</v>
      </c>
      <c r="J92" s="42" t="s">
        <v>524</v>
      </c>
    </row>
    <row r="93" spans="7:10" s="2" customFormat="1" x14ac:dyDescent="0.3">
      <c r="G93" s="57"/>
      <c r="H93" s="57"/>
      <c r="I93" s="41" t="s">
        <v>641</v>
      </c>
      <c r="J93" s="42" t="s">
        <v>526</v>
      </c>
    </row>
    <row r="94" spans="7:10" s="2" customFormat="1" x14ac:dyDescent="0.3">
      <c r="G94" s="57"/>
      <c r="H94" s="57"/>
      <c r="I94" s="41" t="s">
        <v>642</v>
      </c>
      <c r="J94" s="42" t="s">
        <v>528</v>
      </c>
    </row>
    <row r="95" spans="7:10" s="2" customFormat="1" x14ac:dyDescent="0.3">
      <c r="G95" s="57"/>
      <c r="H95" s="57"/>
      <c r="I95" s="41" t="s">
        <v>643</v>
      </c>
      <c r="J95" s="42" t="s">
        <v>530</v>
      </c>
    </row>
    <row r="96" spans="7:10" s="2" customFormat="1" x14ac:dyDescent="0.3">
      <c r="G96" s="57"/>
      <c r="H96" s="57"/>
      <c r="I96" s="41" t="s">
        <v>644</v>
      </c>
      <c r="J96" s="42" t="s">
        <v>532</v>
      </c>
    </row>
    <row r="97" spans="1:10" x14ac:dyDescent="0.3">
      <c r="A97" s="2"/>
      <c r="B97" s="2"/>
      <c r="C97" s="2"/>
      <c r="G97" s="58"/>
      <c r="H97" s="58"/>
      <c r="I97" s="41" t="s">
        <v>645</v>
      </c>
      <c r="J97" s="42" t="s">
        <v>534</v>
      </c>
    </row>
    <row r="98" spans="1:10" x14ac:dyDescent="0.3">
      <c r="A98" s="2"/>
      <c r="B98" s="2"/>
      <c r="C98" s="2"/>
      <c r="G98" s="41" t="s">
        <v>214</v>
      </c>
      <c r="H98" s="41" t="s">
        <v>68</v>
      </c>
      <c r="I98" s="41" t="s">
        <v>646</v>
      </c>
      <c r="J98" s="42" t="s">
        <v>406</v>
      </c>
    </row>
    <row r="99" spans="1:10" x14ac:dyDescent="0.3">
      <c r="A99" s="2"/>
      <c r="B99" s="2"/>
      <c r="C99" s="2"/>
      <c r="G99" s="41" t="s">
        <v>215</v>
      </c>
      <c r="H99" s="41" t="s">
        <v>71</v>
      </c>
      <c r="I99" s="41"/>
      <c r="J99" s="42"/>
    </row>
    <row r="100" spans="1:10" x14ac:dyDescent="0.3">
      <c r="A100" s="2"/>
      <c r="B100" s="2"/>
      <c r="C100" s="2"/>
      <c r="G100" s="41" t="s">
        <v>216</v>
      </c>
      <c r="H100" s="41" t="s">
        <v>72</v>
      </c>
      <c r="I100" s="41"/>
      <c r="J100" s="42"/>
    </row>
    <row r="101" spans="1:10" x14ac:dyDescent="0.3">
      <c r="A101" s="2"/>
      <c r="B101" s="2"/>
      <c r="C101" s="2"/>
      <c r="G101" s="41" t="s">
        <v>217</v>
      </c>
      <c r="H101" s="41" t="s">
        <v>73</v>
      </c>
      <c r="I101" s="41"/>
      <c r="J101" s="42"/>
    </row>
    <row r="102" spans="1:10" x14ac:dyDescent="0.3">
      <c r="A102" s="2"/>
      <c r="B102" s="2"/>
      <c r="C102" s="2"/>
    </row>
    <row r="103" spans="1:10" x14ac:dyDescent="0.3">
      <c r="A103" s="2"/>
      <c r="B103" s="2"/>
      <c r="C103" s="2"/>
    </row>
    <row r="104" spans="1:10" x14ac:dyDescent="0.3">
      <c r="A104" s="2"/>
      <c r="B104" s="2"/>
      <c r="C104" s="2"/>
    </row>
    <row r="105" spans="1:10" x14ac:dyDescent="0.3">
      <c r="A105" s="2"/>
      <c r="B105" s="2"/>
      <c r="C105" s="2"/>
    </row>
    <row r="106" spans="1:10" x14ac:dyDescent="0.3">
      <c r="A106" s="2"/>
      <c r="B106" s="2"/>
      <c r="C106" s="2"/>
    </row>
  </sheetData>
  <mergeCells count="52">
    <mergeCell ref="A18:A24"/>
    <mergeCell ref="B18:B24"/>
    <mergeCell ref="A25:A31"/>
    <mergeCell ref="B25:B31"/>
    <mergeCell ref="B51:B55"/>
    <mergeCell ref="A51:A55"/>
    <mergeCell ref="B45:B50"/>
    <mergeCell ref="A45:A50"/>
    <mergeCell ref="B32:B38"/>
    <mergeCell ref="A32:A38"/>
    <mergeCell ref="A39:A40"/>
    <mergeCell ref="B39:B40"/>
    <mergeCell ref="A41:A44"/>
    <mergeCell ref="B41:B44"/>
    <mergeCell ref="A3:A6"/>
    <mergeCell ref="B3:B6"/>
    <mergeCell ref="A1:E1"/>
    <mergeCell ref="A10:A16"/>
    <mergeCell ref="B10:B16"/>
    <mergeCell ref="A7:A8"/>
    <mergeCell ref="B7:B8"/>
    <mergeCell ref="G82:G84"/>
    <mergeCell ref="H82:H84"/>
    <mergeCell ref="G86:G87"/>
    <mergeCell ref="H86:H87"/>
    <mergeCell ref="G89:G97"/>
    <mergeCell ref="H89:H97"/>
    <mergeCell ref="G65:G68"/>
    <mergeCell ref="H65:H68"/>
    <mergeCell ref="G69:G72"/>
    <mergeCell ref="H69:H72"/>
    <mergeCell ref="G73:G81"/>
    <mergeCell ref="H73:H81"/>
    <mergeCell ref="G36:G45"/>
    <mergeCell ref="H36:H45"/>
    <mergeCell ref="G46:G51"/>
    <mergeCell ref="G58:G64"/>
    <mergeCell ref="H58:H64"/>
    <mergeCell ref="H46:H51"/>
    <mergeCell ref="G52:G57"/>
    <mergeCell ref="H52:H57"/>
    <mergeCell ref="G28:G29"/>
    <mergeCell ref="H28:H29"/>
    <mergeCell ref="G32:G33"/>
    <mergeCell ref="H32:H33"/>
    <mergeCell ref="G34:G35"/>
    <mergeCell ref="H34:H35"/>
    <mergeCell ref="G1:J1"/>
    <mergeCell ref="G4:G11"/>
    <mergeCell ref="H4:H11"/>
    <mergeCell ref="G12:G21"/>
    <mergeCell ref="H12:H21"/>
  </mergeCells>
  <phoneticPr fontId="1" type="noConversion"/>
  <conditionalFormatting sqref="I1:I1048576">
    <cfRule type="duplicateValues" dxfId="2" priority="1"/>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2"/>
  <sheetViews>
    <sheetView workbookViewId="0">
      <selection sqref="A1:E1048576"/>
    </sheetView>
  </sheetViews>
  <sheetFormatPr defaultRowHeight="13.5" x14ac:dyDescent="0.3"/>
  <cols>
    <col min="1" max="1" width="9" style="3"/>
    <col min="2" max="2" width="25" style="3" bestFit="1" customWidth="1"/>
    <col min="3" max="3" width="9.3984375" style="3" customWidth="1"/>
    <col min="4" max="4" width="0" style="2" hidden="1" customWidth="1"/>
    <col min="5" max="5" width="93.265625" style="2" bestFit="1" customWidth="1"/>
  </cols>
  <sheetData>
    <row r="1" spans="1:5" x14ac:dyDescent="0.3">
      <c r="A1" s="59" t="s">
        <v>166</v>
      </c>
      <c r="B1" s="59"/>
      <c r="C1" s="59"/>
      <c r="D1" s="59"/>
      <c r="E1" s="59"/>
    </row>
    <row r="2" spans="1:5" x14ac:dyDescent="0.3">
      <c r="A2" s="26" t="s">
        <v>163</v>
      </c>
      <c r="B2" s="26" t="s">
        <v>164</v>
      </c>
      <c r="C2" s="26" t="s">
        <v>544</v>
      </c>
      <c r="D2" s="4" t="s">
        <v>542</v>
      </c>
      <c r="E2" s="26" t="s">
        <v>543</v>
      </c>
    </row>
    <row r="3" spans="1:5" x14ac:dyDescent="0.3">
      <c r="A3" s="26" t="s">
        <v>195</v>
      </c>
      <c r="B3" s="26" t="s">
        <v>11</v>
      </c>
      <c r="C3" s="26" t="s">
        <v>583</v>
      </c>
      <c r="D3" s="4" t="s">
        <v>419</v>
      </c>
      <c r="E3" s="4" t="s">
        <v>654</v>
      </c>
    </row>
    <row r="4" spans="1:5" x14ac:dyDescent="0.3">
      <c r="A4" s="60" t="s">
        <v>218</v>
      </c>
      <c r="B4" s="60" t="s">
        <v>20</v>
      </c>
      <c r="C4" s="26" t="s">
        <v>584</v>
      </c>
      <c r="D4" s="4" t="s">
        <v>388</v>
      </c>
      <c r="E4" s="4" t="s">
        <v>420</v>
      </c>
    </row>
    <row r="5" spans="1:5" x14ac:dyDescent="0.3">
      <c r="A5" s="62"/>
      <c r="B5" s="62"/>
      <c r="C5" s="26" t="s">
        <v>585</v>
      </c>
      <c r="D5" s="4" t="s">
        <v>389</v>
      </c>
      <c r="E5" s="4" t="s">
        <v>390</v>
      </c>
    </row>
    <row r="6" spans="1:5" x14ac:dyDescent="0.3">
      <c r="A6" s="62"/>
      <c r="B6" s="62"/>
      <c r="C6" s="26" t="s">
        <v>586</v>
      </c>
      <c r="D6" s="4" t="s">
        <v>391</v>
      </c>
      <c r="E6" s="4" t="s">
        <v>392</v>
      </c>
    </row>
    <row r="7" spans="1:5" x14ac:dyDescent="0.3">
      <c r="A7" s="62"/>
      <c r="B7" s="62"/>
      <c r="C7" s="26" t="s">
        <v>587</v>
      </c>
      <c r="D7" s="4" t="s">
        <v>393</v>
      </c>
      <c r="E7" s="4" t="s">
        <v>394</v>
      </c>
    </row>
    <row r="8" spans="1:5" x14ac:dyDescent="0.3">
      <c r="A8" s="62"/>
      <c r="B8" s="62"/>
      <c r="C8" s="26" t="s">
        <v>588</v>
      </c>
      <c r="D8" s="4" t="s">
        <v>395</v>
      </c>
      <c r="E8" s="4" t="s">
        <v>396</v>
      </c>
    </row>
    <row r="9" spans="1:5" x14ac:dyDescent="0.3">
      <c r="A9" s="62"/>
      <c r="B9" s="62"/>
      <c r="C9" s="26" t="s">
        <v>589</v>
      </c>
      <c r="D9" s="4" t="s">
        <v>397</v>
      </c>
      <c r="E9" s="4" t="s">
        <v>398</v>
      </c>
    </row>
    <row r="10" spans="1:5" x14ac:dyDescent="0.3">
      <c r="A10" s="62"/>
      <c r="B10" s="62"/>
      <c r="C10" s="26" t="s">
        <v>590</v>
      </c>
      <c r="D10" s="4" t="s">
        <v>399</v>
      </c>
      <c r="E10" s="4" t="s">
        <v>400</v>
      </c>
    </row>
    <row r="11" spans="1:5" x14ac:dyDescent="0.3">
      <c r="A11" s="62"/>
      <c r="B11" s="62"/>
      <c r="C11" s="26" t="s">
        <v>591</v>
      </c>
      <c r="D11" s="4" t="s">
        <v>401</v>
      </c>
      <c r="E11" s="4" t="s">
        <v>402</v>
      </c>
    </row>
    <row r="12" spans="1:5" x14ac:dyDescent="0.3">
      <c r="A12" s="61"/>
      <c r="B12" s="61"/>
      <c r="C12" s="26" t="s">
        <v>592</v>
      </c>
      <c r="D12" s="4" t="s">
        <v>403</v>
      </c>
      <c r="E12" s="4" t="s">
        <v>404</v>
      </c>
    </row>
    <row r="13" spans="1:5" x14ac:dyDescent="0.3">
      <c r="A13" s="59" t="s">
        <v>196</v>
      </c>
      <c r="B13" s="59" t="s">
        <v>23</v>
      </c>
      <c r="C13" s="26" t="s">
        <v>575</v>
      </c>
      <c r="D13" s="4" t="s">
        <v>428</v>
      </c>
      <c r="E13" s="4" t="s">
        <v>437</v>
      </c>
    </row>
    <row r="14" spans="1:5" x14ac:dyDescent="0.3">
      <c r="A14" s="59"/>
      <c r="B14" s="59"/>
      <c r="C14" s="26" t="s">
        <v>576</v>
      </c>
      <c r="D14" s="4" t="s">
        <v>429</v>
      </c>
      <c r="E14" s="4" t="s">
        <v>422</v>
      </c>
    </row>
    <row r="15" spans="1:5" x14ac:dyDescent="0.3">
      <c r="A15" s="59"/>
      <c r="B15" s="59"/>
      <c r="C15" s="26" t="s">
        <v>577</v>
      </c>
      <c r="D15" s="4" t="s">
        <v>430</v>
      </c>
      <c r="E15" s="4" t="s">
        <v>421</v>
      </c>
    </row>
    <row r="16" spans="1:5" x14ac:dyDescent="0.3">
      <c r="A16" s="59"/>
      <c r="B16" s="59"/>
      <c r="C16" s="26" t="s">
        <v>578</v>
      </c>
      <c r="D16" s="4" t="s">
        <v>431</v>
      </c>
      <c r="E16" s="4" t="s">
        <v>423</v>
      </c>
    </row>
    <row r="17" spans="1:5" x14ac:dyDescent="0.3">
      <c r="A17" s="59"/>
      <c r="B17" s="59"/>
      <c r="C17" s="26" t="s">
        <v>579</v>
      </c>
      <c r="D17" s="4" t="s">
        <v>432</v>
      </c>
      <c r="E17" s="4" t="s">
        <v>424</v>
      </c>
    </row>
    <row r="18" spans="1:5" x14ac:dyDescent="0.3">
      <c r="A18" s="59"/>
      <c r="B18" s="59"/>
      <c r="C18" s="26" t="s">
        <v>580</v>
      </c>
      <c r="D18" s="4" t="s">
        <v>433</v>
      </c>
      <c r="E18" s="4" t="s">
        <v>425</v>
      </c>
    </row>
    <row r="19" spans="1:5" x14ac:dyDescent="0.3">
      <c r="A19" s="59"/>
      <c r="B19" s="59"/>
      <c r="C19" s="26" t="s">
        <v>581</v>
      </c>
      <c r="D19" s="4" t="s">
        <v>434</v>
      </c>
      <c r="E19" s="4" t="s">
        <v>426</v>
      </c>
    </row>
    <row r="20" spans="1:5" x14ac:dyDescent="0.3">
      <c r="A20" s="59"/>
      <c r="B20" s="59"/>
      <c r="C20" s="26" t="s">
        <v>582</v>
      </c>
      <c r="D20" s="4" t="s">
        <v>435</v>
      </c>
      <c r="E20" s="4" t="s">
        <v>427</v>
      </c>
    </row>
    <row r="21" spans="1:5" x14ac:dyDescent="0.3">
      <c r="A21" s="60" t="s">
        <v>197</v>
      </c>
      <c r="B21" s="60" t="s">
        <v>25</v>
      </c>
      <c r="C21" s="26" t="s">
        <v>569</v>
      </c>
      <c r="D21" s="4" t="s">
        <v>438</v>
      </c>
      <c r="E21" s="4" t="s">
        <v>439</v>
      </c>
    </row>
    <row r="22" spans="1:5" x14ac:dyDescent="0.3">
      <c r="A22" s="62"/>
      <c r="B22" s="62"/>
      <c r="C22" s="26" t="s">
        <v>570</v>
      </c>
      <c r="D22" s="4" t="s">
        <v>440</v>
      </c>
      <c r="E22" s="4" t="s">
        <v>441</v>
      </c>
    </row>
    <row r="23" spans="1:5" x14ac:dyDescent="0.3">
      <c r="A23" s="62"/>
      <c r="B23" s="62"/>
      <c r="C23" s="26" t="s">
        <v>571</v>
      </c>
      <c r="D23" s="4" t="s">
        <v>442</v>
      </c>
      <c r="E23" s="4" t="s">
        <v>443</v>
      </c>
    </row>
    <row r="24" spans="1:5" x14ac:dyDescent="0.3">
      <c r="A24" s="62"/>
      <c r="B24" s="62"/>
      <c r="C24" s="26" t="s">
        <v>572</v>
      </c>
      <c r="D24" s="4" t="s">
        <v>444</v>
      </c>
      <c r="E24" s="4" t="s">
        <v>445</v>
      </c>
    </row>
    <row r="25" spans="1:5" x14ac:dyDescent="0.3">
      <c r="A25" s="62"/>
      <c r="B25" s="62"/>
      <c r="C25" s="26" t="s">
        <v>573</v>
      </c>
      <c r="D25" s="4" t="s">
        <v>450</v>
      </c>
      <c r="E25" s="4" t="s">
        <v>451</v>
      </c>
    </row>
    <row r="26" spans="1:5" x14ac:dyDescent="0.3">
      <c r="A26" s="61"/>
      <c r="B26" s="61"/>
      <c r="C26" s="26" t="s">
        <v>574</v>
      </c>
      <c r="D26" s="4" t="s">
        <v>452</v>
      </c>
      <c r="E26" s="4" t="s">
        <v>453</v>
      </c>
    </row>
    <row r="27" spans="1:5" x14ac:dyDescent="0.3">
      <c r="A27" s="59" t="s">
        <v>198</v>
      </c>
      <c r="B27" s="59" t="s">
        <v>93</v>
      </c>
      <c r="C27" s="26" t="s">
        <v>647</v>
      </c>
      <c r="D27" s="4"/>
      <c r="E27" s="4" t="s">
        <v>546</v>
      </c>
    </row>
    <row r="28" spans="1:5" x14ac:dyDescent="0.3">
      <c r="A28" s="59"/>
      <c r="B28" s="59"/>
      <c r="C28" s="26" t="s">
        <v>648</v>
      </c>
      <c r="D28" s="4"/>
      <c r="E28" s="4" t="s">
        <v>547</v>
      </c>
    </row>
    <row r="29" spans="1:5" x14ac:dyDescent="0.3">
      <c r="A29" s="26" t="s">
        <v>199</v>
      </c>
      <c r="B29" s="26" t="s">
        <v>94</v>
      </c>
      <c r="C29" s="26" t="s">
        <v>593</v>
      </c>
      <c r="D29" s="4"/>
      <c r="E29" s="4" t="s">
        <v>548</v>
      </c>
    </row>
    <row r="30" spans="1:5" x14ac:dyDescent="0.3">
      <c r="A30" s="26" t="s">
        <v>200</v>
      </c>
      <c r="B30" s="26" t="s">
        <v>95</v>
      </c>
      <c r="C30" s="26" t="s">
        <v>594</v>
      </c>
      <c r="D30" s="4" t="s">
        <v>417</v>
      </c>
      <c r="E30" s="2" t="s">
        <v>549</v>
      </c>
    </row>
    <row r="31" spans="1:5" x14ac:dyDescent="0.3">
      <c r="A31" s="60" t="s">
        <v>347</v>
      </c>
      <c r="B31" s="60" t="s">
        <v>348</v>
      </c>
      <c r="C31" s="26" t="s">
        <v>595</v>
      </c>
      <c r="D31" s="4" t="s">
        <v>446</v>
      </c>
      <c r="E31" s="4" t="s">
        <v>418</v>
      </c>
    </row>
    <row r="32" spans="1:5" x14ac:dyDescent="0.3">
      <c r="A32" s="61"/>
      <c r="B32" s="61"/>
      <c r="C32" s="26" t="s">
        <v>596</v>
      </c>
      <c r="D32" s="4"/>
      <c r="E32" s="4" t="s">
        <v>447</v>
      </c>
    </row>
    <row r="33" spans="1:5" x14ac:dyDescent="0.3">
      <c r="A33" s="60" t="s">
        <v>201</v>
      </c>
      <c r="B33" s="60" t="s">
        <v>30</v>
      </c>
      <c r="C33" s="26" t="s">
        <v>597</v>
      </c>
      <c r="D33" s="4"/>
      <c r="E33" s="4" t="s">
        <v>545</v>
      </c>
    </row>
    <row r="34" spans="1:5" x14ac:dyDescent="0.3">
      <c r="A34" s="61"/>
      <c r="B34" s="61"/>
      <c r="C34" s="26" t="s">
        <v>598</v>
      </c>
      <c r="D34" s="4" t="s">
        <v>448</v>
      </c>
      <c r="E34" s="4" t="s">
        <v>449</v>
      </c>
    </row>
    <row r="35" spans="1:5" x14ac:dyDescent="0.3">
      <c r="A35" s="59" t="s">
        <v>202</v>
      </c>
      <c r="B35" s="59" t="s">
        <v>40</v>
      </c>
      <c r="C35" s="26" t="s">
        <v>557</v>
      </c>
      <c r="D35" s="4" t="s">
        <v>454</v>
      </c>
      <c r="E35" s="4" t="s">
        <v>455</v>
      </c>
    </row>
    <row r="36" spans="1:5" x14ac:dyDescent="0.3">
      <c r="A36" s="59"/>
      <c r="B36" s="59"/>
      <c r="C36" s="26" t="s">
        <v>558</v>
      </c>
      <c r="D36" s="4" t="s">
        <v>456</v>
      </c>
      <c r="E36" s="4" t="s">
        <v>457</v>
      </c>
    </row>
    <row r="37" spans="1:5" x14ac:dyDescent="0.3">
      <c r="A37" s="59"/>
      <c r="B37" s="59"/>
      <c r="C37" s="26" t="s">
        <v>559</v>
      </c>
      <c r="D37" s="4" t="s">
        <v>458</v>
      </c>
      <c r="E37" s="4" t="s">
        <v>459</v>
      </c>
    </row>
    <row r="38" spans="1:5" x14ac:dyDescent="0.3">
      <c r="A38" s="59"/>
      <c r="B38" s="59"/>
      <c r="C38" s="26" t="s">
        <v>560</v>
      </c>
      <c r="D38" s="4" t="s">
        <v>460</v>
      </c>
      <c r="E38" s="4" t="s">
        <v>461</v>
      </c>
    </row>
    <row r="39" spans="1:5" x14ac:dyDescent="0.3">
      <c r="A39" s="59"/>
      <c r="B39" s="59"/>
      <c r="C39" s="26" t="s">
        <v>561</v>
      </c>
      <c r="D39" s="4" t="s">
        <v>462</v>
      </c>
      <c r="E39" s="4" t="s">
        <v>463</v>
      </c>
    </row>
    <row r="40" spans="1:5" x14ac:dyDescent="0.3">
      <c r="A40" s="59"/>
      <c r="B40" s="59"/>
      <c r="C40" s="26" t="s">
        <v>562</v>
      </c>
      <c r="D40" s="4" t="s">
        <v>464</v>
      </c>
      <c r="E40" s="4" t="s">
        <v>465</v>
      </c>
    </row>
    <row r="41" spans="1:5" x14ac:dyDescent="0.3">
      <c r="A41" s="59"/>
      <c r="B41" s="59"/>
      <c r="C41" s="26" t="s">
        <v>563</v>
      </c>
      <c r="D41" s="4" t="s">
        <v>466</v>
      </c>
      <c r="E41" s="4" t="s">
        <v>467</v>
      </c>
    </row>
    <row r="42" spans="1:5" x14ac:dyDescent="0.3">
      <c r="A42" s="59"/>
      <c r="B42" s="59"/>
      <c r="C42" s="26" t="s">
        <v>564</v>
      </c>
      <c r="D42" s="4" t="s">
        <v>468</v>
      </c>
    </row>
    <row r="43" spans="1:5" x14ac:dyDescent="0.3">
      <c r="A43" s="59"/>
      <c r="B43" s="59"/>
      <c r="C43" s="26" t="s">
        <v>565</v>
      </c>
      <c r="D43" s="4" t="s">
        <v>470</v>
      </c>
      <c r="E43" s="4" t="s">
        <v>471</v>
      </c>
    </row>
    <row r="44" spans="1:5" x14ac:dyDescent="0.3">
      <c r="A44" s="59"/>
      <c r="B44" s="59"/>
      <c r="C44" s="26" t="s">
        <v>566</v>
      </c>
      <c r="D44" s="4" t="s">
        <v>413</v>
      </c>
      <c r="E44" s="4" t="s">
        <v>414</v>
      </c>
    </row>
    <row r="45" spans="1:5" x14ac:dyDescent="0.3">
      <c r="A45" s="59"/>
      <c r="B45" s="59"/>
      <c r="C45" s="26" t="s">
        <v>567</v>
      </c>
      <c r="D45" s="4" t="s">
        <v>472</v>
      </c>
      <c r="E45" s="4" t="s">
        <v>473</v>
      </c>
    </row>
    <row r="46" spans="1:5" x14ac:dyDescent="0.3">
      <c r="A46" s="59"/>
      <c r="B46" s="59"/>
      <c r="C46" s="26" t="s">
        <v>568</v>
      </c>
      <c r="D46" s="4" t="s">
        <v>474</v>
      </c>
      <c r="E46" s="4" t="s">
        <v>475</v>
      </c>
    </row>
    <row r="47" spans="1:5" x14ac:dyDescent="0.3">
      <c r="A47" s="60" t="s">
        <v>203</v>
      </c>
      <c r="B47" s="60" t="s">
        <v>99</v>
      </c>
      <c r="C47" s="26" t="s">
        <v>599</v>
      </c>
      <c r="D47" s="4"/>
      <c r="E47" s="4" t="s">
        <v>477</v>
      </c>
    </row>
    <row r="48" spans="1:5" x14ac:dyDescent="0.3">
      <c r="A48" s="62"/>
      <c r="B48" s="62"/>
      <c r="C48" s="26" t="s">
        <v>600</v>
      </c>
      <c r="D48" s="4"/>
      <c r="E48" s="4" t="s">
        <v>479</v>
      </c>
    </row>
    <row r="49" spans="1:5" x14ac:dyDescent="0.3">
      <c r="A49" s="62"/>
      <c r="B49" s="62"/>
      <c r="C49" s="26" t="s">
        <v>601</v>
      </c>
      <c r="D49" s="4"/>
      <c r="E49" s="4" t="s">
        <v>481</v>
      </c>
    </row>
    <row r="50" spans="1:5" x14ac:dyDescent="0.3">
      <c r="A50" s="62"/>
      <c r="B50" s="62"/>
      <c r="C50" s="26" t="s">
        <v>602</v>
      </c>
      <c r="D50" s="4"/>
      <c r="E50" s="4" t="s">
        <v>655</v>
      </c>
    </row>
    <row r="51" spans="1:5" x14ac:dyDescent="0.3">
      <c r="A51" s="61"/>
      <c r="B51" s="61"/>
      <c r="C51" s="26" t="s">
        <v>603</v>
      </c>
      <c r="D51" s="4"/>
      <c r="E51" s="4" t="s">
        <v>485</v>
      </c>
    </row>
    <row r="52" spans="1:5" x14ac:dyDescent="0.3">
      <c r="A52" s="60" t="s">
        <v>204</v>
      </c>
      <c r="B52" s="60" t="s">
        <v>105</v>
      </c>
      <c r="C52" s="26" t="s">
        <v>649</v>
      </c>
      <c r="D52" s="4" t="s">
        <v>476</v>
      </c>
      <c r="E52" s="4" t="s">
        <v>477</v>
      </c>
    </row>
    <row r="53" spans="1:5" x14ac:dyDescent="0.3">
      <c r="A53" s="62"/>
      <c r="B53" s="62"/>
      <c r="C53" s="26" t="s">
        <v>650</v>
      </c>
      <c r="D53" s="4" t="s">
        <v>478</v>
      </c>
      <c r="E53" s="4" t="s">
        <v>479</v>
      </c>
    </row>
    <row r="54" spans="1:5" x14ac:dyDescent="0.3">
      <c r="A54" s="62"/>
      <c r="B54" s="62"/>
      <c r="C54" s="26" t="s">
        <v>651</v>
      </c>
      <c r="D54" s="4" t="s">
        <v>480</v>
      </c>
      <c r="E54" s="4" t="s">
        <v>481</v>
      </c>
    </row>
    <row r="55" spans="1:5" x14ac:dyDescent="0.3">
      <c r="A55" s="62"/>
      <c r="B55" s="62"/>
      <c r="C55" s="26" t="s">
        <v>652</v>
      </c>
      <c r="D55" s="4" t="s">
        <v>482</v>
      </c>
      <c r="E55" s="4" t="s">
        <v>483</v>
      </c>
    </row>
    <row r="56" spans="1:5" x14ac:dyDescent="0.3">
      <c r="A56" s="61"/>
      <c r="B56" s="61"/>
      <c r="C56" s="26" t="s">
        <v>653</v>
      </c>
      <c r="D56" s="4" t="s">
        <v>484</v>
      </c>
      <c r="E56" s="4" t="s">
        <v>485</v>
      </c>
    </row>
    <row r="57" spans="1:5" x14ac:dyDescent="0.3">
      <c r="A57" s="60" t="s">
        <v>205</v>
      </c>
      <c r="B57" s="60" t="s">
        <v>54</v>
      </c>
      <c r="C57" s="26" t="s">
        <v>604</v>
      </c>
      <c r="D57" s="4" t="s">
        <v>488</v>
      </c>
      <c r="E57" s="4" t="s">
        <v>489</v>
      </c>
    </row>
    <row r="58" spans="1:5" x14ac:dyDescent="0.3">
      <c r="A58" s="62"/>
      <c r="B58" s="62"/>
      <c r="C58" s="26" t="s">
        <v>605</v>
      </c>
      <c r="D58" s="4" t="s">
        <v>490</v>
      </c>
      <c r="E58" s="4" t="s">
        <v>550</v>
      </c>
    </row>
    <row r="59" spans="1:5" x14ac:dyDescent="0.3">
      <c r="A59" s="62"/>
      <c r="B59" s="62"/>
      <c r="C59" s="26" t="s">
        <v>606</v>
      </c>
      <c r="D59" s="4" t="s">
        <v>491</v>
      </c>
      <c r="E59" s="4" t="s">
        <v>551</v>
      </c>
    </row>
    <row r="60" spans="1:5" x14ac:dyDescent="0.3">
      <c r="A60" s="62"/>
      <c r="B60" s="62"/>
      <c r="C60" s="26" t="s">
        <v>607</v>
      </c>
      <c r="D60" s="4" t="s">
        <v>492</v>
      </c>
      <c r="E60" s="4" t="s">
        <v>552</v>
      </c>
    </row>
    <row r="61" spans="1:5" x14ac:dyDescent="0.3">
      <c r="A61" s="62"/>
      <c r="B61" s="62"/>
      <c r="C61" s="26" t="s">
        <v>608</v>
      </c>
      <c r="D61" s="4" t="s">
        <v>493</v>
      </c>
      <c r="E61" s="4" t="s">
        <v>494</v>
      </c>
    </row>
    <row r="62" spans="1:5" x14ac:dyDescent="0.3">
      <c r="A62" s="62"/>
      <c r="B62" s="62"/>
      <c r="C62" s="26" t="s">
        <v>609</v>
      </c>
      <c r="D62" s="4" t="s">
        <v>495</v>
      </c>
      <c r="E62" s="4" t="s">
        <v>496</v>
      </c>
    </row>
    <row r="63" spans="1:5" x14ac:dyDescent="0.3">
      <c r="A63" s="61"/>
      <c r="B63" s="61"/>
      <c r="C63" s="26" t="s">
        <v>610</v>
      </c>
      <c r="D63" s="4" t="s">
        <v>411</v>
      </c>
      <c r="E63" s="4" t="s">
        <v>412</v>
      </c>
    </row>
    <row r="64" spans="1:5" x14ac:dyDescent="0.3">
      <c r="A64" s="60" t="s">
        <v>206</v>
      </c>
      <c r="B64" s="60" t="s">
        <v>56</v>
      </c>
      <c r="C64" s="26" t="s">
        <v>611</v>
      </c>
      <c r="D64" s="4"/>
      <c r="E64" s="4" t="s">
        <v>469</v>
      </c>
    </row>
    <row r="65" spans="1:5" x14ac:dyDescent="0.3">
      <c r="A65" s="62"/>
      <c r="B65" s="62"/>
      <c r="C65" s="26" t="s">
        <v>612</v>
      </c>
      <c r="D65" s="4"/>
      <c r="E65" s="2" t="s">
        <v>553</v>
      </c>
    </row>
    <row r="66" spans="1:5" x14ac:dyDescent="0.3">
      <c r="A66" s="62"/>
      <c r="B66" s="62"/>
      <c r="C66" s="26" t="s">
        <v>613</v>
      </c>
      <c r="D66" s="4"/>
      <c r="E66" s="4" t="s">
        <v>486</v>
      </c>
    </row>
    <row r="67" spans="1:5" x14ac:dyDescent="0.3">
      <c r="A67" s="61"/>
      <c r="B67" s="61"/>
      <c r="C67" s="26" t="s">
        <v>614</v>
      </c>
      <c r="D67" s="4"/>
      <c r="E67" s="4" t="s">
        <v>497</v>
      </c>
    </row>
    <row r="68" spans="1:5" x14ac:dyDescent="0.3">
      <c r="A68" s="60" t="s">
        <v>207</v>
      </c>
      <c r="B68" s="60" t="s">
        <v>58</v>
      </c>
      <c r="C68" s="26" t="s">
        <v>615</v>
      </c>
      <c r="D68" s="4"/>
      <c r="E68" s="2" t="s">
        <v>554</v>
      </c>
    </row>
    <row r="69" spans="1:5" x14ac:dyDescent="0.3">
      <c r="A69" s="62"/>
      <c r="B69" s="62"/>
      <c r="C69" s="26" t="s">
        <v>616</v>
      </c>
      <c r="D69" s="4"/>
      <c r="E69" s="2" t="s">
        <v>555</v>
      </c>
    </row>
    <row r="70" spans="1:5" x14ac:dyDescent="0.3">
      <c r="A70" s="62"/>
      <c r="B70" s="62"/>
      <c r="C70" s="26" t="s">
        <v>617</v>
      </c>
      <c r="D70" s="4"/>
      <c r="E70" s="4" t="s">
        <v>487</v>
      </c>
    </row>
    <row r="71" spans="1:5" x14ac:dyDescent="0.3">
      <c r="A71" s="61"/>
      <c r="B71" s="61"/>
      <c r="C71" s="26" t="s">
        <v>618</v>
      </c>
      <c r="D71" s="4"/>
      <c r="E71" s="4" t="s">
        <v>556</v>
      </c>
    </row>
    <row r="72" spans="1:5" x14ac:dyDescent="0.3">
      <c r="A72" s="59" t="s">
        <v>208</v>
      </c>
      <c r="B72" s="59" t="s">
        <v>60</v>
      </c>
      <c r="C72" s="26" t="s">
        <v>619</v>
      </c>
      <c r="D72" s="4" t="s">
        <v>498</v>
      </c>
      <c r="E72" s="4" t="s">
        <v>499</v>
      </c>
    </row>
    <row r="73" spans="1:5" x14ac:dyDescent="0.3">
      <c r="A73" s="59"/>
      <c r="B73" s="59"/>
      <c r="C73" s="26" t="s">
        <v>620</v>
      </c>
      <c r="D73" s="4" t="s">
        <v>500</v>
      </c>
      <c r="E73" s="4" t="s">
        <v>501</v>
      </c>
    </row>
    <row r="74" spans="1:5" x14ac:dyDescent="0.3">
      <c r="A74" s="59"/>
      <c r="B74" s="59"/>
      <c r="C74" s="26" t="s">
        <v>621</v>
      </c>
      <c r="D74" s="4" t="s">
        <v>502</v>
      </c>
      <c r="E74" s="4" t="s">
        <v>503</v>
      </c>
    </row>
    <row r="75" spans="1:5" x14ac:dyDescent="0.3">
      <c r="A75" s="59"/>
      <c r="B75" s="59"/>
      <c r="C75" s="26" t="s">
        <v>622</v>
      </c>
      <c r="D75" s="4" t="s">
        <v>504</v>
      </c>
      <c r="E75" s="4" t="s">
        <v>505</v>
      </c>
    </row>
    <row r="76" spans="1:5" x14ac:dyDescent="0.3">
      <c r="A76" s="59"/>
      <c r="B76" s="59"/>
      <c r="C76" s="26" t="s">
        <v>623</v>
      </c>
      <c r="D76" s="4" t="s">
        <v>506</v>
      </c>
      <c r="E76" s="4" t="s">
        <v>507</v>
      </c>
    </row>
    <row r="77" spans="1:5" x14ac:dyDescent="0.3">
      <c r="A77" s="59"/>
      <c r="B77" s="59"/>
      <c r="C77" s="26" t="s">
        <v>624</v>
      </c>
      <c r="D77" s="4" t="s">
        <v>508</v>
      </c>
      <c r="E77" s="4" t="s">
        <v>509</v>
      </c>
    </row>
    <row r="78" spans="1:5" x14ac:dyDescent="0.3">
      <c r="A78" s="59"/>
      <c r="B78" s="59"/>
      <c r="C78" s="26" t="s">
        <v>625</v>
      </c>
      <c r="D78" s="4" t="s">
        <v>510</v>
      </c>
      <c r="E78" s="4" t="s">
        <v>511</v>
      </c>
    </row>
    <row r="79" spans="1:5" x14ac:dyDescent="0.3">
      <c r="A79" s="59"/>
      <c r="B79" s="59"/>
      <c r="C79" s="26" t="s">
        <v>626</v>
      </c>
      <c r="D79" s="4" t="s">
        <v>512</v>
      </c>
      <c r="E79" s="4" t="s">
        <v>513</v>
      </c>
    </row>
    <row r="80" spans="1:5" x14ac:dyDescent="0.3">
      <c r="A80" s="59"/>
      <c r="B80" s="59"/>
      <c r="C80" s="26" t="s">
        <v>627</v>
      </c>
      <c r="D80" s="4" t="s">
        <v>514</v>
      </c>
      <c r="E80" s="4" t="s">
        <v>515</v>
      </c>
    </row>
    <row r="81" spans="1:5" x14ac:dyDescent="0.3">
      <c r="A81" s="59"/>
      <c r="B81" s="59"/>
      <c r="C81" s="26" t="s">
        <v>628</v>
      </c>
      <c r="D81" s="4" t="s">
        <v>411</v>
      </c>
      <c r="E81" s="4" t="s">
        <v>516</v>
      </c>
    </row>
    <row r="82" spans="1:5" x14ac:dyDescent="0.3">
      <c r="A82" s="60" t="s">
        <v>209</v>
      </c>
      <c r="B82" s="60" t="s">
        <v>63</v>
      </c>
      <c r="C82" s="26" t="s">
        <v>629</v>
      </c>
      <c r="D82" s="4" t="s">
        <v>409</v>
      </c>
      <c r="E82" s="4" t="s">
        <v>410</v>
      </c>
    </row>
    <row r="83" spans="1:5" x14ac:dyDescent="0.3">
      <c r="A83" s="62"/>
      <c r="B83" s="62"/>
      <c r="C83" s="26" t="s">
        <v>630</v>
      </c>
      <c r="D83" s="4" t="s">
        <v>413</v>
      </c>
      <c r="E83" s="4" t="s">
        <v>540</v>
      </c>
    </row>
    <row r="84" spans="1:5" x14ac:dyDescent="0.3">
      <c r="A84" s="62"/>
      <c r="B84" s="62"/>
      <c r="C84" s="26" t="s">
        <v>631</v>
      </c>
      <c r="D84" s="4" t="s">
        <v>407</v>
      </c>
      <c r="E84" s="4" t="s">
        <v>408</v>
      </c>
    </row>
    <row r="85" spans="1:5" x14ac:dyDescent="0.3">
      <c r="A85" s="61"/>
      <c r="B85" s="61"/>
      <c r="C85" s="26" t="s">
        <v>632</v>
      </c>
      <c r="D85" s="4" t="s">
        <v>415</v>
      </c>
      <c r="E85" s="4" t="s">
        <v>416</v>
      </c>
    </row>
    <row r="86" spans="1:5" x14ac:dyDescent="0.3">
      <c r="A86" s="26" t="s">
        <v>210</v>
      </c>
      <c r="B86" s="26" t="s">
        <v>64</v>
      </c>
      <c r="C86" s="26" t="s">
        <v>633</v>
      </c>
      <c r="D86" s="4" t="s">
        <v>535</v>
      </c>
      <c r="E86" s="4" t="s">
        <v>538</v>
      </c>
    </row>
    <row r="87" spans="1:5" x14ac:dyDescent="0.3">
      <c r="A87" s="59" t="s">
        <v>211</v>
      </c>
      <c r="B87" s="59" t="s">
        <v>65</v>
      </c>
      <c r="C87" s="26" t="s">
        <v>634</v>
      </c>
      <c r="D87" s="4" t="s">
        <v>536</v>
      </c>
      <c r="E87" s="4" t="s">
        <v>537</v>
      </c>
    </row>
    <row r="88" spans="1:5" x14ac:dyDescent="0.3">
      <c r="A88" s="59"/>
      <c r="B88" s="59"/>
      <c r="C88" s="26" t="s">
        <v>635</v>
      </c>
      <c r="D88" s="4" t="s">
        <v>411</v>
      </c>
      <c r="E88" s="4" t="s">
        <v>539</v>
      </c>
    </row>
    <row r="89" spans="1:5" x14ac:dyDescent="0.3">
      <c r="A89" s="26" t="s">
        <v>212</v>
      </c>
      <c r="B89" s="26" t="s">
        <v>66</v>
      </c>
      <c r="C89" s="26" t="s">
        <v>636</v>
      </c>
      <c r="D89" s="4"/>
      <c r="E89" s="4" t="s">
        <v>541</v>
      </c>
    </row>
    <row r="90" spans="1:5" x14ac:dyDescent="0.3">
      <c r="A90" s="59" t="s">
        <v>213</v>
      </c>
      <c r="B90" s="59" t="s">
        <v>67</v>
      </c>
      <c r="C90" s="26" t="s">
        <v>637</v>
      </c>
      <c r="D90" s="4" t="s">
        <v>517</v>
      </c>
      <c r="E90" s="4" t="s">
        <v>518</v>
      </c>
    </row>
    <row r="91" spans="1:5" x14ac:dyDescent="0.3">
      <c r="A91" s="59"/>
      <c r="B91" s="59"/>
      <c r="C91" s="26" t="s">
        <v>638</v>
      </c>
      <c r="D91" s="4" t="s">
        <v>519</v>
      </c>
      <c r="E91" s="4" t="s">
        <v>520</v>
      </c>
    </row>
    <row r="92" spans="1:5" x14ac:dyDescent="0.3">
      <c r="A92" s="59"/>
      <c r="B92" s="59"/>
      <c r="C92" s="26" t="s">
        <v>639</v>
      </c>
      <c r="D92" s="4" t="s">
        <v>521</v>
      </c>
      <c r="E92" s="4" t="s">
        <v>522</v>
      </c>
    </row>
    <row r="93" spans="1:5" x14ac:dyDescent="0.3">
      <c r="A93" s="59"/>
      <c r="B93" s="59"/>
      <c r="C93" s="26" t="s">
        <v>640</v>
      </c>
      <c r="D93" s="4" t="s">
        <v>523</v>
      </c>
      <c r="E93" s="4" t="s">
        <v>524</v>
      </c>
    </row>
    <row r="94" spans="1:5" x14ac:dyDescent="0.3">
      <c r="A94" s="59"/>
      <c r="B94" s="59"/>
      <c r="C94" s="26" t="s">
        <v>641</v>
      </c>
      <c r="D94" s="4" t="s">
        <v>525</v>
      </c>
      <c r="E94" s="4" t="s">
        <v>526</v>
      </c>
    </row>
    <row r="95" spans="1:5" x14ac:dyDescent="0.3">
      <c r="A95" s="59"/>
      <c r="B95" s="59"/>
      <c r="C95" s="26" t="s">
        <v>642</v>
      </c>
      <c r="D95" s="4" t="s">
        <v>527</v>
      </c>
      <c r="E95" s="4" t="s">
        <v>528</v>
      </c>
    </row>
    <row r="96" spans="1:5" x14ac:dyDescent="0.3">
      <c r="A96" s="59"/>
      <c r="B96" s="59"/>
      <c r="C96" s="26" t="s">
        <v>643</v>
      </c>
      <c r="D96" s="4" t="s">
        <v>529</v>
      </c>
      <c r="E96" s="4" t="s">
        <v>530</v>
      </c>
    </row>
    <row r="97" spans="1:5" x14ac:dyDescent="0.3">
      <c r="A97" s="59"/>
      <c r="B97" s="59"/>
      <c r="C97" s="26" t="s">
        <v>644</v>
      </c>
      <c r="D97" s="4" t="s">
        <v>531</v>
      </c>
      <c r="E97" s="4" t="s">
        <v>532</v>
      </c>
    </row>
    <row r="98" spans="1:5" x14ac:dyDescent="0.3">
      <c r="A98" s="59"/>
      <c r="B98" s="59"/>
      <c r="C98" s="26" t="s">
        <v>645</v>
      </c>
      <c r="D98" s="4" t="s">
        <v>533</v>
      </c>
      <c r="E98" s="4" t="s">
        <v>534</v>
      </c>
    </row>
    <row r="99" spans="1:5" x14ac:dyDescent="0.3">
      <c r="A99" s="26" t="s">
        <v>214</v>
      </c>
      <c r="B99" s="26" t="s">
        <v>68</v>
      </c>
      <c r="C99" s="26" t="s">
        <v>646</v>
      </c>
      <c r="D99" s="4" t="s">
        <v>405</v>
      </c>
      <c r="E99" s="4" t="s">
        <v>406</v>
      </c>
    </row>
    <row r="100" spans="1:5" x14ac:dyDescent="0.3">
      <c r="A100" s="26" t="s">
        <v>215</v>
      </c>
      <c r="B100" s="26" t="s">
        <v>71</v>
      </c>
      <c r="C100" s="26"/>
      <c r="D100" s="4"/>
      <c r="E100" s="4"/>
    </row>
    <row r="101" spans="1:5" x14ac:dyDescent="0.3">
      <c r="A101" s="26" t="s">
        <v>216</v>
      </c>
      <c r="B101" s="26" t="s">
        <v>72</v>
      </c>
      <c r="C101" s="26"/>
      <c r="D101" s="4"/>
      <c r="E101" s="4"/>
    </row>
    <row r="102" spans="1:5" x14ac:dyDescent="0.3">
      <c r="A102" s="26" t="s">
        <v>217</v>
      </c>
      <c r="B102" s="26" t="s">
        <v>73</v>
      </c>
      <c r="C102" s="26"/>
      <c r="D102" s="4"/>
      <c r="E102" s="4"/>
    </row>
  </sheetData>
  <mergeCells count="33">
    <mergeCell ref="A64:A67"/>
    <mergeCell ref="A90:A98"/>
    <mergeCell ref="B90:B98"/>
    <mergeCell ref="A35:A46"/>
    <mergeCell ref="B35:B46"/>
    <mergeCell ref="B47:B51"/>
    <mergeCell ref="A47:A51"/>
    <mergeCell ref="B52:B56"/>
    <mergeCell ref="A52:A56"/>
    <mergeCell ref="A68:A71"/>
    <mergeCell ref="B82:B85"/>
    <mergeCell ref="A82:A85"/>
    <mergeCell ref="A72:A81"/>
    <mergeCell ref="B72:B81"/>
    <mergeCell ref="B57:B63"/>
    <mergeCell ref="A57:A63"/>
    <mergeCell ref="B64:B67"/>
    <mergeCell ref="A4:A12"/>
    <mergeCell ref="B68:B71"/>
    <mergeCell ref="A1:E1"/>
    <mergeCell ref="A87:A88"/>
    <mergeCell ref="B87:B88"/>
    <mergeCell ref="B21:B26"/>
    <mergeCell ref="A21:A26"/>
    <mergeCell ref="B27:B28"/>
    <mergeCell ref="A27:A28"/>
    <mergeCell ref="B4:B12"/>
    <mergeCell ref="A13:A20"/>
    <mergeCell ref="B13:B20"/>
    <mergeCell ref="B31:B32"/>
    <mergeCell ref="A31:A32"/>
    <mergeCell ref="B33:B34"/>
    <mergeCell ref="A33:A34"/>
  </mergeCells>
  <phoneticPr fontId="1" type="noConversion"/>
  <conditionalFormatting sqref="C1:C1048576">
    <cfRule type="duplicateValues" dxfId="1" priority="1"/>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1"/>
  <sheetViews>
    <sheetView workbookViewId="0">
      <selection activeCell="A2" sqref="A1:D1048576"/>
    </sheetView>
  </sheetViews>
  <sheetFormatPr defaultRowHeight="13.5" x14ac:dyDescent="0.3"/>
  <cols>
    <col min="1" max="1" width="9" style="3"/>
    <col min="2" max="2" width="25" style="3" bestFit="1" customWidth="1"/>
    <col min="3" max="3" width="9.3984375" style="3" customWidth="1"/>
    <col min="4" max="4" width="71.265625" style="2" bestFit="1" customWidth="1"/>
  </cols>
  <sheetData>
    <row r="1" spans="1:4" x14ac:dyDescent="0.3">
      <c r="A1" s="55" t="s">
        <v>166</v>
      </c>
      <c r="B1" s="55"/>
      <c r="C1" s="55"/>
      <c r="D1" s="55"/>
    </row>
    <row r="2" spans="1:4" x14ac:dyDescent="0.3">
      <c r="A2" s="41" t="s">
        <v>163</v>
      </c>
      <c r="B2" s="41" t="s">
        <v>164</v>
      </c>
      <c r="C2" s="41" t="s">
        <v>544</v>
      </c>
      <c r="D2" s="42"/>
    </row>
    <row r="3" spans="1:4" x14ac:dyDescent="0.3">
      <c r="A3" s="41" t="s">
        <v>195</v>
      </c>
      <c r="B3" s="41" t="s">
        <v>11</v>
      </c>
      <c r="C3" s="41" t="s">
        <v>583</v>
      </c>
      <c r="D3" s="42" t="s">
        <v>654</v>
      </c>
    </row>
    <row r="4" spans="1:4" x14ac:dyDescent="0.3">
      <c r="A4" s="56" t="s">
        <v>218</v>
      </c>
      <c r="B4" s="56" t="s">
        <v>20</v>
      </c>
      <c r="C4" s="41" t="s">
        <v>584</v>
      </c>
      <c r="D4" s="42" t="s">
        <v>656</v>
      </c>
    </row>
    <row r="5" spans="1:4" x14ac:dyDescent="0.3">
      <c r="A5" s="57"/>
      <c r="B5" s="57"/>
      <c r="C5" s="41" t="s">
        <v>585</v>
      </c>
      <c r="D5" s="42" t="s">
        <v>657</v>
      </c>
    </row>
    <row r="6" spans="1:4" x14ac:dyDescent="0.3">
      <c r="A6" s="57"/>
      <c r="B6" s="57"/>
      <c r="C6" s="41" t="s">
        <v>586</v>
      </c>
      <c r="D6" s="42" t="s">
        <v>658</v>
      </c>
    </row>
    <row r="7" spans="1:4" x14ac:dyDescent="0.3">
      <c r="A7" s="57"/>
      <c r="B7" s="57"/>
      <c r="C7" s="41" t="s">
        <v>587</v>
      </c>
      <c r="D7" s="42" t="s">
        <v>659</v>
      </c>
    </row>
    <row r="8" spans="1:4" x14ac:dyDescent="0.3">
      <c r="A8" s="57"/>
      <c r="B8" s="57"/>
      <c r="C8" s="41" t="s">
        <v>588</v>
      </c>
      <c r="D8" s="42" t="s">
        <v>660</v>
      </c>
    </row>
    <row r="9" spans="1:4" x14ac:dyDescent="0.3">
      <c r="A9" s="57"/>
      <c r="B9" s="57"/>
      <c r="C9" s="41" t="s">
        <v>589</v>
      </c>
      <c r="D9" s="42" t="s">
        <v>666</v>
      </c>
    </row>
    <row r="10" spans="1:4" x14ac:dyDescent="0.3">
      <c r="A10" s="57"/>
      <c r="B10" s="57"/>
      <c r="C10" s="41" t="s">
        <v>590</v>
      </c>
      <c r="D10" s="42" t="s">
        <v>661</v>
      </c>
    </row>
    <row r="11" spans="1:4" x14ac:dyDescent="0.3">
      <c r="A11" s="58"/>
      <c r="B11" s="58"/>
      <c r="C11" s="41" t="s">
        <v>591</v>
      </c>
      <c r="D11" s="42" t="s">
        <v>394</v>
      </c>
    </row>
    <row r="12" spans="1:4" x14ac:dyDescent="0.3">
      <c r="A12" s="56" t="s">
        <v>196</v>
      </c>
      <c r="B12" s="56" t="s">
        <v>23</v>
      </c>
      <c r="C12" s="41" t="s">
        <v>575</v>
      </c>
      <c r="D12" s="42" t="s">
        <v>662</v>
      </c>
    </row>
    <row r="13" spans="1:4" x14ac:dyDescent="0.3">
      <c r="A13" s="57"/>
      <c r="B13" s="57"/>
      <c r="C13" s="41" t="s">
        <v>576</v>
      </c>
      <c r="D13" s="42" t="s">
        <v>663</v>
      </c>
    </row>
    <row r="14" spans="1:4" x14ac:dyDescent="0.3">
      <c r="A14" s="57"/>
      <c r="B14" s="57"/>
      <c r="C14" s="41" t="s">
        <v>577</v>
      </c>
      <c r="D14" s="42" t="s">
        <v>664</v>
      </c>
    </row>
    <row r="15" spans="1:4" x14ac:dyDescent="0.3">
      <c r="A15" s="57"/>
      <c r="B15" s="57"/>
      <c r="C15" s="41" t="s">
        <v>578</v>
      </c>
      <c r="D15" s="42" t="s">
        <v>665</v>
      </c>
    </row>
    <row r="16" spans="1:4" x14ac:dyDescent="0.3">
      <c r="A16" s="57"/>
      <c r="B16" s="57"/>
      <c r="C16" s="41" t="s">
        <v>579</v>
      </c>
      <c r="D16" s="42" t="s">
        <v>668</v>
      </c>
    </row>
    <row r="17" spans="1:4" x14ac:dyDescent="0.3">
      <c r="A17" s="57"/>
      <c r="B17" s="57"/>
      <c r="C17" s="41" t="s">
        <v>580</v>
      </c>
      <c r="D17" s="42" t="s">
        <v>667</v>
      </c>
    </row>
    <row r="18" spans="1:4" x14ac:dyDescent="0.3">
      <c r="A18" s="57"/>
      <c r="B18" s="57"/>
      <c r="C18" s="41" t="s">
        <v>581</v>
      </c>
      <c r="D18" s="42" t="s">
        <v>436</v>
      </c>
    </row>
    <row r="19" spans="1:4" x14ac:dyDescent="0.3">
      <c r="A19" s="57"/>
      <c r="B19" s="57"/>
      <c r="C19" s="41" t="s">
        <v>582</v>
      </c>
      <c r="D19" s="42" t="s">
        <v>422</v>
      </c>
    </row>
    <row r="20" spans="1:4" x14ac:dyDescent="0.3">
      <c r="A20" s="57"/>
      <c r="B20" s="57"/>
      <c r="C20" s="41" t="s">
        <v>669</v>
      </c>
      <c r="D20" s="42" t="s">
        <v>421</v>
      </c>
    </row>
    <row r="21" spans="1:4" x14ac:dyDescent="0.3">
      <c r="A21" s="58"/>
      <c r="B21" s="58"/>
      <c r="C21" s="41" t="s">
        <v>670</v>
      </c>
      <c r="D21" s="42" t="s">
        <v>424</v>
      </c>
    </row>
    <row r="22" spans="1:4" x14ac:dyDescent="0.3">
      <c r="A22" s="44" t="s">
        <v>197</v>
      </c>
      <c r="B22" s="44" t="s">
        <v>25</v>
      </c>
      <c r="C22" s="41" t="s">
        <v>569</v>
      </c>
      <c r="D22" s="42" t="s">
        <v>671</v>
      </c>
    </row>
    <row r="23" spans="1:4" x14ac:dyDescent="0.3">
      <c r="A23" s="45"/>
      <c r="B23" s="45"/>
      <c r="C23" s="41" t="s">
        <v>570</v>
      </c>
      <c r="D23" s="42" t="s">
        <v>672</v>
      </c>
    </row>
    <row r="24" spans="1:4" x14ac:dyDescent="0.3">
      <c r="A24" s="45"/>
      <c r="B24" s="45"/>
      <c r="C24" s="41" t="s">
        <v>571</v>
      </c>
      <c r="D24" s="42" t="s">
        <v>673</v>
      </c>
    </row>
    <row r="25" spans="1:4" x14ac:dyDescent="0.3">
      <c r="A25" s="45"/>
      <c r="B25" s="45"/>
      <c r="C25" s="41" t="s">
        <v>572</v>
      </c>
      <c r="D25" s="42" t="s">
        <v>674</v>
      </c>
    </row>
    <row r="26" spans="1:4" x14ac:dyDescent="0.3">
      <c r="A26" s="45"/>
      <c r="B26" s="45"/>
      <c r="C26" s="41" t="s">
        <v>573</v>
      </c>
      <c r="D26" s="42" t="s">
        <v>675</v>
      </c>
    </row>
    <row r="27" spans="1:4" x14ac:dyDescent="0.3">
      <c r="A27" s="45"/>
      <c r="B27" s="45"/>
      <c r="C27" s="41" t="s">
        <v>574</v>
      </c>
      <c r="D27" s="42" t="s">
        <v>676</v>
      </c>
    </row>
    <row r="28" spans="1:4" x14ac:dyDescent="0.3">
      <c r="A28" s="56" t="s">
        <v>198</v>
      </c>
      <c r="B28" s="56" t="s">
        <v>93</v>
      </c>
      <c r="C28" s="41" t="s">
        <v>647</v>
      </c>
      <c r="D28" s="42" t="s">
        <v>677</v>
      </c>
    </row>
    <row r="29" spans="1:4" x14ac:dyDescent="0.3">
      <c r="A29" s="58"/>
      <c r="B29" s="58"/>
      <c r="C29" s="41" t="s">
        <v>648</v>
      </c>
      <c r="D29" s="42" t="s">
        <v>678</v>
      </c>
    </row>
    <row r="30" spans="1:4" x14ac:dyDescent="0.3">
      <c r="A30" s="41" t="s">
        <v>199</v>
      </c>
      <c r="B30" s="41" t="s">
        <v>94</v>
      </c>
      <c r="C30" s="41" t="s">
        <v>593</v>
      </c>
      <c r="D30" s="42" t="s">
        <v>548</v>
      </c>
    </row>
    <row r="31" spans="1:4" x14ac:dyDescent="0.3">
      <c r="A31" s="41" t="s">
        <v>200</v>
      </c>
      <c r="B31" s="41" t="s">
        <v>95</v>
      </c>
      <c r="C31" s="41" t="s">
        <v>594</v>
      </c>
      <c r="D31" s="43" t="s">
        <v>549</v>
      </c>
    </row>
    <row r="32" spans="1:4" x14ac:dyDescent="0.3">
      <c r="A32" s="56" t="s">
        <v>347</v>
      </c>
      <c r="B32" s="56" t="s">
        <v>348</v>
      </c>
      <c r="C32" s="41" t="s">
        <v>595</v>
      </c>
      <c r="D32" s="42" t="s">
        <v>418</v>
      </c>
    </row>
    <row r="33" spans="1:4" x14ac:dyDescent="0.3">
      <c r="A33" s="58"/>
      <c r="B33" s="58"/>
      <c r="C33" s="41" t="s">
        <v>596</v>
      </c>
      <c r="D33" s="42" t="s">
        <v>447</v>
      </c>
    </row>
    <row r="34" spans="1:4" x14ac:dyDescent="0.3">
      <c r="A34" s="56" t="s">
        <v>201</v>
      </c>
      <c r="B34" s="56" t="s">
        <v>30</v>
      </c>
      <c r="C34" s="41" t="s">
        <v>597</v>
      </c>
      <c r="D34" s="42" t="s">
        <v>545</v>
      </c>
    </row>
    <row r="35" spans="1:4" x14ac:dyDescent="0.3">
      <c r="A35" s="58"/>
      <c r="B35" s="58"/>
      <c r="C35" s="41" t="s">
        <v>598</v>
      </c>
      <c r="D35" s="42" t="s">
        <v>449</v>
      </c>
    </row>
    <row r="36" spans="1:4" x14ac:dyDescent="0.3">
      <c r="A36" s="56" t="s">
        <v>202</v>
      </c>
      <c r="B36" s="56" t="s">
        <v>40</v>
      </c>
      <c r="C36" s="41" t="s">
        <v>557</v>
      </c>
      <c r="D36" s="42" t="s">
        <v>679</v>
      </c>
    </row>
    <row r="37" spans="1:4" x14ac:dyDescent="0.3">
      <c r="A37" s="57"/>
      <c r="B37" s="57"/>
      <c r="C37" s="41" t="s">
        <v>558</v>
      </c>
      <c r="D37" s="42" t="s">
        <v>680</v>
      </c>
    </row>
    <row r="38" spans="1:4" x14ac:dyDescent="0.3">
      <c r="A38" s="57"/>
      <c r="B38" s="57"/>
      <c r="C38" s="41" t="s">
        <v>559</v>
      </c>
      <c r="D38" s="42" t="s">
        <v>681</v>
      </c>
    </row>
    <row r="39" spans="1:4" x14ac:dyDescent="0.3">
      <c r="A39" s="57"/>
      <c r="B39" s="57"/>
      <c r="C39" s="41" t="s">
        <v>560</v>
      </c>
      <c r="D39" s="42" t="s">
        <v>684</v>
      </c>
    </row>
    <row r="40" spans="1:4" x14ac:dyDescent="0.3">
      <c r="A40" s="57"/>
      <c r="B40" s="57"/>
      <c r="C40" s="41"/>
      <c r="D40" s="42" t="s">
        <v>685</v>
      </c>
    </row>
    <row r="41" spans="1:4" x14ac:dyDescent="0.3">
      <c r="A41" s="57"/>
      <c r="B41" s="57"/>
      <c r="C41" s="41" t="s">
        <v>561</v>
      </c>
      <c r="D41" s="42" t="s">
        <v>682</v>
      </c>
    </row>
    <row r="42" spans="1:4" x14ac:dyDescent="0.3">
      <c r="A42" s="57"/>
      <c r="B42" s="57"/>
      <c r="C42" s="41" t="s">
        <v>562</v>
      </c>
      <c r="D42" s="42" t="s">
        <v>683</v>
      </c>
    </row>
    <row r="43" spans="1:4" x14ac:dyDescent="0.3">
      <c r="A43" s="57"/>
      <c r="B43" s="57"/>
      <c r="C43" s="41" t="s">
        <v>563</v>
      </c>
      <c r="D43" s="42" t="s">
        <v>686</v>
      </c>
    </row>
    <row r="44" spans="1:4" x14ac:dyDescent="0.3">
      <c r="A44" s="57"/>
      <c r="B44" s="57"/>
      <c r="C44" s="41" t="s">
        <v>564</v>
      </c>
      <c r="D44" s="42" t="s">
        <v>473</v>
      </c>
    </row>
    <row r="45" spans="1:4" x14ac:dyDescent="0.3">
      <c r="A45" s="58"/>
      <c r="B45" s="58"/>
      <c r="C45" s="41" t="s">
        <v>565</v>
      </c>
      <c r="D45" s="42" t="s">
        <v>475</v>
      </c>
    </row>
    <row r="46" spans="1:4" x14ac:dyDescent="0.3">
      <c r="A46" s="56" t="s">
        <v>203</v>
      </c>
      <c r="B46" s="56" t="s">
        <v>99</v>
      </c>
      <c r="C46" s="41" t="s">
        <v>599</v>
      </c>
      <c r="D46" s="42" t="s">
        <v>687</v>
      </c>
    </row>
    <row r="47" spans="1:4" x14ac:dyDescent="0.3">
      <c r="A47" s="57"/>
      <c r="B47" s="57"/>
      <c r="C47" s="41" t="s">
        <v>600</v>
      </c>
      <c r="D47" s="42" t="s">
        <v>688</v>
      </c>
    </row>
    <row r="48" spans="1:4" x14ac:dyDescent="0.3">
      <c r="A48" s="57"/>
      <c r="B48" s="57"/>
      <c r="C48" s="41" t="s">
        <v>601</v>
      </c>
      <c r="D48" s="43" t="s">
        <v>689</v>
      </c>
    </row>
    <row r="49" spans="1:4" x14ac:dyDescent="0.3">
      <c r="A49" s="57"/>
      <c r="B49" s="57"/>
      <c r="C49" s="41" t="s">
        <v>602</v>
      </c>
      <c r="D49" s="42" t="s">
        <v>690</v>
      </c>
    </row>
    <row r="50" spans="1:4" x14ac:dyDescent="0.3">
      <c r="A50" s="57"/>
      <c r="B50" s="57"/>
      <c r="C50" s="41" t="s">
        <v>603</v>
      </c>
      <c r="D50" s="42" t="s">
        <v>691</v>
      </c>
    </row>
    <row r="51" spans="1:4" x14ac:dyDescent="0.3">
      <c r="A51" s="58"/>
      <c r="B51" s="58"/>
      <c r="C51" s="41" t="s">
        <v>693</v>
      </c>
      <c r="D51" s="42" t="s">
        <v>692</v>
      </c>
    </row>
    <row r="52" spans="1:4" x14ac:dyDescent="0.3">
      <c r="A52" s="56" t="s">
        <v>204</v>
      </c>
      <c r="B52" s="56" t="s">
        <v>105</v>
      </c>
      <c r="C52" s="41" t="s">
        <v>649</v>
      </c>
      <c r="D52" s="42" t="s">
        <v>694</v>
      </c>
    </row>
    <row r="53" spans="1:4" x14ac:dyDescent="0.3">
      <c r="A53" s="57"/>
      <c r="B53" s="57"/>
      <c r="C53" s="41" t="s">
        <v>650</v>
      </c>
      <c r="D53" s="42" t="s">
        <v>695</v>
      </c>
    </row>
    <row r="54" spans="1:4" x14ac:dyDescent="0.3">
      <c r="A54" s="57"/>
      <c r="B54" s="57"/>
      <c r="C54" s="41" t="s">
        <v>651</v>
      </c>
      <c r="D54" s="43" t="s">
        <v>696</v>
      </c>
    </row>
    <row r="55" spans="1:4" x14ac:dyDescent="0.3">
      <c r="A55" s="57"/>
      <c r="B55" s="57"/>
      <c r="C55" s="41" t="s">
        <v>652</v>
      </c>
      <c r="D55" s="42" t="s">
        <v>697</v>
      </c>
    </row>
    <row r="56" spans="1:4" x14ac:dyDescent="0.3">
      <c r="A56" s="57"/>
      <c r="B56" s="57"/>
      <c r="C56" s="41" t="s">
        <v>653</v>
      </c>
      <c r="D56" s="42" t="s">
        <v>698</v>
      </c>
    </row>
    <row r="57" spans="1:4" x14ac:dyDescent="0.3">
      <c r="A57" s="58"/>
      <c r="B57" s="58"/>
      <c r="C57" s="41" t="s">
        <v>700</v>
      </c>
      <c r="D57" s="42" t="s">
        <v>699</v>
      </c>
    </row>
    <row r="58" spans="1:4" x14ac:dyDescent="0.3">
      <c r="A58" s="56" t="s">
        <v>205</v>
      </c>
      <c r="B58" s="56" t="s">
        <v>54</v>
      </c>
      <c r="C58" s="41" t="s">
        <v>604</v>
      </c>
      <c r="D58" s="42" t="s">
        <v>701</v>
      </c>
    </row>
    <row r="59" spans="1:4" x14ac:dyDescent="0.3">
      <c r="A59" s="57"/>
      <c r="B59" s="57"/>
      <c r="C59" s="41" t="s">
        <v>605</v>
      </c>
      <c r="D59" s="42" t="s">
        <v>702</v>
      </c>
    </row>
    <row r="60" spans="1:4" x14ac:dyDescent="0.3">
      <c r="A60" s="57"/>
      <c r="B60" s="57"/>
      <c r="C60" s="41" t="s">
        <v>606</v>
      </c>
      <c r="D60" s="42" t="s">
        <v>703</v>
      </c>
    </row>
    <row r="61" spans="1:4" x14ac:dyDescent="0.3">
      <c r="A61" s="57"/>
      <c r="B61" s="57"/>
      <c r="C61" s="41" t="s">
        <v>607</v>
      </c>
      <c r="D61" s="42" t="s">
        <v>704</v>
      </c>
    </row>
    <row r="62" spans="1:4" x14ac:dyDescent="0.3">
      <c r="A62" s="57"/>
      <c r="B62" s="57"/>
      <c r="C62" s="41" t="s">
        <v>608</v>
      </c>
      <c r="D62" s="42" t="s">
        <v>705</v>
      </c>
    </row>
    <row r="63" spans="1:4" x14ac:dyDescent="0.3">
      <c r="A63" s="57"/>
      <c r="B63" s="57"/>
      <c r="C63" s="41" t="s">
        <v>609</v>
      </c>
      <c r="D63" s="42" t="s">
        <v>706</v>
      </c>
    </row>
    <row r="64" spans="1:4" x14ac:dyDescent="0.3">
      <c r="A64" s="58"/>
      <c r="B64" s="58"/>
      <c r="C64" s="41" t="s">
        <v>610</v>
      </c>
      <c r="D64" s="42" t="s">
        <v>707</v>
      </c>
    </row>
    <row r="65" spans="1:4" x14ac:dyDescent="0.3">
      <c r="A65" s="56" t="s">
        <v>206</v>
      </c>
      <c r="B65" s="56" t="s">
        <v>56</v>
      </c>
      <c r="C65" s="41" t="s">
        <v>611</v>
      </c>
      <c r="D65" s="42" t="s">
        <v>469</v>
      </c>
    </row>
    <row r="66" spans="1:4" x14ac:dyDescent="0.3">
      <c r="A66" s="57"/>
      <c r="B66" s="57"/>
      <c r="C66" s="41" t="s">
        <v>612</v>
      </c>
      <c r="D66" s="43" t="s">
        <v>553</v>
      </c>
    </row>
    <row r="67" spans="1:4" x14ac:dyDescent="0.3">
      <c r="A67" s="57"/>
      <c r="B67" s="57"/>
      <c r="C67" s="41" t="s">
        <v>613</v>
      </c>
      <c r="D67" s="42" t="s">
        <v>486</v>
      </c>
    </row>
    <row r="68" spans="1:4" x14ac:dyDescent="0.3">
      <c r="A68" s="58"/>
      <c r="B68" s="58"/>
      <c r="C68" s="41" t="s">
        <v>614</v>
      </c>
      <c r="D68" s="42" t="s">
        <v>497</v>
      </c>
    </row>
    <row r="69" spans="1:4" x14ac:dyDescent="0.3">
      <c r="A69" s="56" t="s">
        <v>207</v>
      </c>
      <c r="B69" s="56" t="s">
        <v>58</v>
      </c>
      <c r="C69" s="41" t="s">
        <v>615</v>
      </c>
      <c r="D69" s="43" t="s">
        <v>554</v>
      </c>
    </row>
    <row r="70" spans="1:4" x14ac:dyDescent="0.3">
      <c r="A70" s="57"/>
      <c r="B70" s="57"/>
      <c r="C70" s="41" t="s">
        <v>616</v>
      </c>
      <c r="D70" s="43" t="s">
        <v>555</v>
      </c>
    </row>
    <row r="71" spans="1:4" x14ac:dyDescent="0.3">
      <c r="A71" s="57"/>
      <c r="B71" s="57"/>
      <c r="C71" s="41" t="s">
        <v>617</v>
      </c>
      <c r="D71" s="42" t="s">
        <v>487</v>
      </c>
    </row>
    <row r="72" spans="1:4" x14ac:dyDescent="0.3">
      <c r="A72" s="58"/>
      <c r="B72" s="58"/>
      <c r="C72" s="41" t="s">
        <v>618</v>
      </c>
      <c r="D72" s="42" t="s">
        <v>556</v>
      </c>
    </row>
    <row r="73" spans="1:4" x14ac:dyDescent="0.3">
      <c r="A73" s="56" t="s">
        <v>208</v>
      </c>
      <c r="B73" s="56" t="s">
        <v>60</v>
      </c>
      <c r="C73" s="41" t="s">
        <v>619</v>
      </c>
      <c r="D73" s="42" t="s">
        <v>708</v>
      </c>
    </row>
    <row r="74" spans="1:4" x14ac:dyDescent="0.3">
      <c r="A74" s="57"/>
      <c r="B74" s="57"/>
      <c r="C74" s="41" t="s">
        <v>620</v>
      </c>
      <c r="D74" s="42" t="s">
        <v>709</v>
      </c>
    </row>
    <row r="75" spans="1:4" x14ac:dyDescent="0.3">
      <c r="A75" s="57"/>
      <c r="B75" s="57"/>
      <c r="C75" s="41" t="s">
        <v>621</v>
      </c>
      <c r="D75" s="42" t="s">
        <v>710</v>
      </c>
    </row>
    <row r="76" spans="1:4" x14ac:dyDescent="0.3">
      <c r="A76" s="57"/>
      <c r="B76" s="57"/>
      <c r="C76" s="41" t="s">
        <v>622</v>
      </c>
      <c r="D76" s="42" t="s">
        <v>711</v>
      </c>
    </row>
    <row r="77" spans="1:4" x14ac:dyDescent="0.3">
      <c r="A77" s="57"/>
      <c r="B77" s="57"/>
      <c r="C77" s="41" t="s">
        <v>623</v>
      </c>
      <c r="D77" s="42" t="s">
        <v>712</v>
      </c>
    </row>
    <row r="78" spans="1:4" x14ac:dyDescent="0.3">
      <c r="A78" s="57"/>
      <c r="B78" s="57"/>
      <c r="C78" s="41" t="s">
        <v>624</v>
      </c>
      <c r="D78" s="42" t="s">
        <v>713</v>
      </c>
    </row>
    <row r="79" spans="1:4" x14ac:dyDescent="0.3">
      <c r="A79" s="57"/>
      <c r="B79" s="57"/>
      <c r="C79" s="41" t="s">
        <v>625</v>
      </c>
      <c r="D79" s="42" t="s">
        <v>511</v>
      </c>
    </row>
    <row r="80" spans="1:4" x14ac:dyDescent="0.3">
      <c r="A80" s="57"/>
      <c r="B80" s="57"/>
      <c r="C80" s="41" t="s">
        <v>626</v>
      </c>
      <c r="D80" s="42" t="s">
        <v>714</v>
      </c>
    </row>
    <row r="81" spans="1:4" x14ac:dyDescent="0.3">
      <c r="A81" s="58"/>
      <c r="B81" s="58"/>
      <c r="C81" s="41" t="s">
        <v>627</v>
      </c>
      <c r="D81" s="42" t="s">
        <v>715</v>
      </c>
    </row>
    <row r="82" spans="1:4" x14ac:dyDescent="0.3">
      <c r="A82" s="56" t="s">
        <v>209</v>
      </c>
      <c r="B82" s="56" t="s">
        <v>63</v>
      </c>
      <c r="C82" s="41" t="s">
        <v>629</v>
      </c>
      <c r="D82" s="42" t="s">
        <v>716</v>
      </c>
    </row>
    <row r="83" spans="1:4" x14ac:dyDescent="0.3">
      <c r="A83" s="57"/>
      <c r="B83" s="57"/>
      <c r="C83" s="41" t="s">
        <v>630</v>
      </c>
      <c r="D83" s="42" t="s">
        <v>717</v>
      </c>
    </row>
    <row r="84" spans="1:4" x14ac:dyDescent="0.3">
      <c r="A84" s="58"/>
      <c r="B84" s="58"/>
      <c r="C84" s="41" t="s">
        <v>631</v>
      </c>
      <c r="D84" s="42" t="s">
        <v>718</v>
      </c>
    </row>
    <row r="85" spans="1:4" x14ac:dyDescent="0.3">
      <c r="A85" s="41" t="s">
        <v>210</v>
      </c>
      <c r="B85" s="41" t="s">
        <v>64</v>
      </c>
      <c r="C85" s="41" t="s">
        <v>633</v>
      </c>
      <c r="D85" s="42" t="s">
        <v>719</v>
      </c>
    </row>
    <row r="86" spans="1:4" x14ac:dyDescent="0.3">
      <c r="A86" s="56" t="s">
        <v>211</v>
      </c>
      <c r="B86" s="56" t="s">
        <v>65</v>
      </c>
      <c r="C86" s="41" t="s">
        <v>634</v>
      </c>
      <c r="D86" s="43" t="s">
        <v>720</v>
      </c>
    </row>
    <row r="87" spans="1:4" x14ac:dyDescent="0.3">
      <c r="A87" s="58"/>
      <c r="B87" s="58"/>
      <c r="C87" s="41" t="s">
        <v>635</v>
      </c>
      <c r="D87" s="42" t="s">
        <v>539</v>
      </c>
    </row>
    <row r="88" spans="1:4" x14ac:dyDescent="0.3">
      <c r="A88" s="41" t="s">
        <v>212</v>
      </c>
      <c r="B88" s="41" t="s">
        <v>66</v>
      </c>
      <c r="C88" s="41" t="s">
        <v>636</v>
      </c>
      <c r="D88" s="42" t="s">
        <v>541</v>
      </c>
    </row>
    <row r="89" spans="1:4" x14ac:dyDescent="0.3">
      <c r="A89" s="56" t="s">
        <v>213</v>
      </c>
      <c r="B89" s="56" t="s">
        <v>67</v>
      </c>
      <c r="C89" s="41" t="s">
        <v>637</v>
      </c>
      <c r="D89" s="42" t="s">
        <v>721</v>
      </c>
    </row>
    <row r="90" spans="1:4" x14ac:dyDescent="0.3">
      <c r="A90" s="57"/>
      <c r="B90" s="57"/>
      <c r="C90" s="41" t="s">
        <v>638</v>
      </c>
      <c r="D90" s="42" t="s">
        <v>520</v>
      </c>
    </row>
    <row r="91" spans="1:4" x14ac:dyDescent="0.3">
      <c r="A91" s="57"/>
      <c r="B91" s="57"/>
      <c r="C91" s="41" t="s">
        <v>639</v>
      </c>
      <c r="D91" s="42" t="s">
        <v>522</v>
      </c>
    </row>
    <row r="92" spans="1:4" x14ac:dyDescent="0.3">
      <c r="A92" s="57"/>
      <c r="B92" s="57"/>
      <c r="C92" s="41" t="s">
        <v>640</v>
      </c>
      <c r="D92" s="42" t="s">
        <v>524</v>
      </c>
    </row>
    <row r="93" spans="1:4" x14ac:dyDescent="0.3">
      <c r="A93" s="57"/>
      <c r="B93" s="57"/>
      <c r="C93" s="41" t="s">
        <v>641</v>
      </c>
      <c r="D93" s="42" t="s">
        <v>526</v>
      </c>
    </row>
    <row r="94" spans="1:4" x14ac:dyDescent="0.3">
      <c r="A94" s="57"/>
      <c r="B94" s="57"/>
      <c r="C94" s="41" t="s">
        <v>642</v>
      </c>
      <c r="D94" s="42" t="s">
        <v>528</v>
      </c>
    </row>
    <row r="95" spans="1:4" x14ac:dyDescent="0.3">
      <c r="A95" s="57"/>
      <c r="B95" s="57"/>
      <c r="C95" s="41" t="s">
        <v>643</v>
      </c>
      <c r="D95" s="42" t="s">
        <v>530</v>
      </c>
    </row>
    <row r="96" spans="1:4" x14ac:dyDescent="0.3">
      <c r="A96" s="57"/>
      <c r="B96" s="57"/>
      <c r="C96" s="41" t="s">
        <v>644</v>
      </c>
      <c r="D96" s="42" t="s">
        <v>532</v>
      </c>
    </row>
    <row r="97" spans="1:4" x14ac:dyDescent="0.3">
      <c r="A97" s="58"/>
      <c r="B97" s="58"/>
      <c r="C97" s="41" t="s">
        <v>645</v>
      </c>
      <c r="D97" s="42" t="s">
        <v>534</v>
      </c>
    </row>
    <row r="98" spans="1:4" x14ac:dyDescent="0.3">
      <c r="A98" s="41" t="s">
        <v>214</v>
      </c>
      <c r="B98" s="41" t="s">
        <v>68</v>
      </c>
      <c r="C98" s="41" t="s">
        <v>646</v>
      </c>
      <c r="D98" s="42" t="s">
        <v>406</v>
      </c>
    </row>
    <row r="99" spans="1:4" x14ac:dyDescent="0.3">
      <c r="A99" s="41" t="s">
        <v>215</v>
      </c>
      <c r="B99" s="41" t="s">
        <v>71</v>
      </c>
      <c r="C99" s="41"/>
      <c r="D99" s="42"/>
    </row>
    <row r="100" spans="1:4" x14ac:dyDescent="0.3">
      <c r="A100" s="41" t="s">
        <v>216</v>
      </c>
      <c r="B100" s="41" t="s">
        <v>72</v>
      </c>
      <c r="C100" s="41"/>
      <c r="D100" s="42"/>
    </row>
    <row r="101" spans="1:4" x14ac:dyDescent="0.3">
      <c r="A101" s="41" t="s">
        <v>217</v>
      </c>
      <c r="B101" s="41" t="s">
        <v>73</v>
      </c>
      <c r="C101" s="41"/>
      <c r="D101" s="42"/>
    </row>
  </sheetData>
  <mergeCells count="31">
    <mergeCell ref="A1:D1"/>
    <mergeCell ref="A32:A33"/>
    <mergeCell ref="B32:B33"/>
    <mergeCell ref="A69:A72"/>
    <mergeCell ref="B69:B72"/>
    <mergeCell ref="A4:A11"/>
    <mergeCell ref="B4:B11"/>
    <mergeCell ref="A12:A21"/>
    <mergeCell ref="B12:B21"/>
    <mergeCell ref="A28:A29"/>
    <mergeCell ref="B28:B29"/>
    <mergeCell ref="A73:A81"/>
    <mergeCell ref="B73:B81"/>
    <mergeCell ref="A65:A68"/>
    <mergeCell ref="B65:B68"/>
    <mergeCell ref="A34:A35"/>
    <mergeCell ref="B34:B35"/>
    <mergeCell ref="A36:A45"/>
    <mergeCell ref="B36:B45"/>
    <mergeCell ref="A46:A51"/>
    <mergeCell ref="B46:B51"/>
    <mergeCell ref="A52:A57"/>
    <mergeCell ref="B52:B57"/>
    <mergeCell ref="A58:A64"/>
    <mergeCell ref="B58:B64"/>
    <mergeCell ref="A82:A84"/>
    <mergeCell ref="B82:B84"/>
    <mergeCell ref="A86:A87"/>
    <mergeCell ref="B86:B87"/>
    <mergeCell ref="A89:A97"/>
    <mergeCell ref="B89:B97"/>
  </mergeCells>
  <phoneticPr fontId="1" type="noConversion"/>
  <conditionalFormatting sqref="C1:C1048576">
    <cfRule type="duplicateValues" dxfId="0" priority="4"/>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24" sqref="F24"/>
    </sheetView>
  </sheetViews>
  <sheetFormatPr defaultRowHeight="13.5" x14ac:dyDescent="0.3"/>
  <cols>
    <col min="1" max="1" width="9.06640625" customWidth="1"/>
  </cols>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3:AI70"/>
  <sheetViews>
    <sheetView topLeftCell="A22" workbookViewId="0">
      <selection activeCell="A43" sqref="A43"/>
    </sheetView>
  </sheetViews>
  <sheetFormatPr defaultColWidth="9" defaultRowHeight="13.5" x14ac:dyDescent="0.3"/>
  <cols>
    <col min="1" max="1" width="10" style="13" customWidth="1"/>
    <col min="2" max="2" width="18.1328125" style="13" customWidth="1"/>
    <col min="3" max="3" width="15.73046875" style="13" customWidth="1"/>
    <col min="4" max="4" width="6.73046875" style="13" customWidth="1"/>
    <col min="5" max="5" width="8.1328125" style="13" customWidth="1"/>
    <col min="6" max="6" width="5.73046875" style="13" customWidth="1"/>
    <col min="7" max="7" width="8.1328125" style="13" customWidth="1"/>
    <col min="8" max="9" width="6.73046875" style="13" customWidth="1"/>
    <col min="10" max="10" width="7" style="13" bestFit="1" customWidth="1"/>
    <col min="11" max="11" width="7.86328125" style="13" customWidth="1"/>
    <col min="12" max="12" width="6.73046875" style="13" customWidth="1"/>
    <col min="13" max="13" width="7.86328125" style="13" customWidth="1"/>
    <col min="14" max="14" width="6.73046875" style="13" customWidth="1"/>
    <col min="15" max="15" width="8.73046875" style="13" customWidth="1"/>
    <col min="16" max="16" width="6.1328125" style="13" customWidth="1"/>
    <col min="17" max="17" width="7.86328125" style="13" customWidth="1"/>
    <col min="18" max="18" width="10.1328125" style="13" customWidth="1"/>
    <col min="19" max="19" width="9.265625" style="13" customWidth="1"/>
    <col min="20" max="20" width="6.73046875" style="13" customWidth="1"/>
    <col min="21" max="21" width="7.86328125" style="13" bestFit="1" customWidth="1"/>
    <col min="22" max="22" width="6.1328125" style="13" bestFit="1" customWidth="1"/>
    <col min="23" max="23" width="6.73046875" style="13" customWidth="1"/>
    <col min="24" max="24" width="5.86328125" style="13" bestFit="1" customWidth="1"/>
    <col min="25" max="25" width="5.59765625" style="13" customWidth="1"/>
    <col min="26" max="26" width="6.73046875" style="13" customWidth="1"/>
    <col min="27" max="27" width="6.1328125" style="13" customWidth="1"/>
    <col min="28" max="28" width="8.1328125" style="13" customWidth="1"/>
    <col min="29" max="29" width="7.265625" style="13" customWidth="1"/>
    <col min="30" max="30" width="7" style="13" customWidth="1"/>
    <col min="31" max="31" width="6.265625" style="13" customWidth="1"/>
    <col min="32" max="32" width="10.1328125" style="13" customWidth="1"/>
    <col min="33" max="33" width="9.265625" style="13" customWidth="1"/>
    <col min="34" max="34" width="6.59765625" style="13" customWidth="1"/>
    <col min="35" max="35" width="5.86328125" style="13" customWidth="1"/>
    <col min="36" max="16384" width="9" style="13"/>
  </cols>
  <sheetData>
    <row r="13" spans="1:10" ht="27" customHeight="1" x14ac:dyDescent="0.3">
      <c r="A13" s="68" t="s">
        <v>162</v>
      </c>
      <c r="B13" s="68"/>
      <c r="C13" s="68"/>
      <c r="D13" s="68"/>
      <c r="E13" s="68"/>
      <c r="F13" s="68"/>
      <c r="G13" s="68"/>
      <c r="H13" s="68"/>
      <c r="I13" s="68"/>
      <c r="J13" s="68"/>
    </row>
    <row r="14" spans="1:10" ht="13.9" x14ac:dyDescent="0.3">
      <c r="A14" s="63" t="s">
        <v>147</v>
      </c>
      <c r="B14" s="64" t="s">
        <v>148</v>
      </c>
      <c r="C14" s="64" t="s">
        <v>149</v>
      </c>
      <c r="D14" s="69" t="s">
        <v>153</v>
      </c>
      <c r="E14" s="70"/>
      <c r="F14" s="70"/>
      <c r="G14" s="70"/>
      <c r="H14" s="71"/>
      <c r="I14" s="64" t="s">
        <v>18</v>
      </c>
      <c r="J14" s="64"/>
    </row>
    <row r="15" spans="1:10" ht="27.75" x14ac:dyDescent="0.3">
      <c r="A15" s="63"/>
      <c r="B15" s="64"/>
      <c r="C15" s="64"/>
      <c r="D15" s="17" t="s">
        <v>150</v>
      </c>
      <c r="E15" s="17" t="s">
        <v>151</v>
      </c>
      <c r="F15" s="8" t="s">
        <v>152</v>
      </c>
      <c r="G15" s="17" t="s">
        <v>154</v>
      </c>
      <c r="H15" s="17" t="s">
        <v>155</v>
      </c>
      <c r="I15" s="17" t="s">
        <v>154</v>
      </c>
      <c r="J15" s="17" t="s">
        <v>156</v>
      </c>
    </row>
    <row r="16" spans="1:10" x14ac:dyDescent="0.3">
      <c r="A16" s="72" t="s">
        <v>344</v>
      </c>
      <c r="B16" s="14" t="s">
        <v>157</v>
      </c>
      <c r="C16" s="14">
        <v>13.86</v>
      </c>
      <c r="D16" s="14">
        <f>D20-D17-D18</f>
        <v>9986</v>
      </c>
      <c r="E16" s="18">
        <f t="shared" ref="E16:E18" si="0">D16/C16</f>
        <v>720.49062049062047</v>
      </c>
      <c r="F16" s="14"/>
      <c r="G16" s="14">
        <v>10923</v>
      </c>
      <c r="H16" s="14">
        <f>G16/C16</f>
        <v>788.09523809523807</v>
      </c>
      <c r="I16" s="14"/>
      <c r="J16" s="14"/>
    </row>
    <row r="17" spans="1:10" x14ac:dyDescent="0.3">
      <c r="A17" s="72"/>
      <c r="B17" s="14" t="s">
        <v>158</v>
      </c>
      <c r="C17" s="14">
        <v>5.87</v>
      </c>
      <c r="D17" s="14">
        <v>200</v>
      </c>
      <c r="E17" s="18">
        <f t="shared" si="0"/>
        <v>34.071550255536629</v>
      </c>
      <c r="F17" s="14"/>
      <c r="G17" s="14">
        <v>1712</v>
      </c>
      <c r="H17" s="14">
        <f t="shared" ref="H17:H18" si="1">G17/C17</f>
        <v>291.65247018739353</v>
      </c>
      <c r="I17" s="14"/>
      <c r="J17" s="14"/>
    </row>
    <row r="18" spans="1:10" x14ac:dyDescent="0.3">
      <c r="A18" s="72"/>
      <c r="B18" s="14" t="s">
        <v>159</v>
      </c>
      <c r="C18" s="14">
        <v>0.1</v>
      </c>
      <c r="D18" s="14">
        <v>100</v>
      </c>
      <c r="E18" s="14">
        <f t="shared" si="0"/>
        <v>1000</v>
      </c>
      <c r="F18" s="14"/>
      <c r="G18" s="14">
        <v>13</v>
      </c>
      <c r="H18" s="14">
        <f t="shared" si="1"/>
        <v>130</v>
      </c>
      <c r="I18" s="14"/>
      <c r="J18" s="14"/>
    </row>
    <row r="19" spans="1:10" x14ac:dyDescent="0.3">
      <c r="A19" s="72"/>
      <c r="B19" s="14" t="s">
        <v>160</v>
      </c>
      <c r="C19" s="14"/>
      <c r="D19" s="14"/>
      <c r="E19" s="14"/>
      <c r="F19" s="14"/>
      <c r="G19" s="14"/>
      <c r="H19" s="14"/>
      <c r="I19" s="14"/>
      <c r="J19" s="14"/>
    </row>
    <row r="20" spans="1:10" x14ac:dyDescent="0.3">
      <c r="A20" s="72"/>
      <c r="B20" s="14" t="s">
        <v>139</v>
      </c>
      <c r="C20" s="10">
        <v>19.829999999999998</v>
      </c>
      <c r="D20" s="14">
        <v>10286</v>
      </c>
      <c r="E20" s="18">
        <v>518.70902672718114</v>
      </c>
      <c r="F20" s="14">
        <v>1.2296325102080499</v>
      </c>
      <c r="G20" s="14">
        <v>12648</v>
      </c>
      <c r="H20" s="14">
        <v>637.73</v>
      </c>
      <c r="I20" s="14">
        <v>468</v>
      </c>
      <c r="J20" s="14">
        <v>23.6</v>
      </c>
    </row>
    <row r="21" spans="1:10" x14ac:dyDescent="0.3">
      <c r="A21" s="72" t="s">
        <v>222</v>
      </c>
      <c r="B21" s="14" t="s">
        <v>157</v>
      </c>
      <c r="C21" s="14">
        <v>3.88</v>
      </c>
      <c r="D21" s="14"/>
      <c r="E21" s="14"/>
      <c r="F21" s="14"/>
      <c r="G21" s="14">
        <f>L55</f>
        <v>3329</v>
      </c>
      <c r="H21" s="14">
        <f>M55</f>
        <v>858.73</v>
      </c>
      <c r="I21" s="14"/>
      <c r="J21" s="14"/>
    </row>
    <row r="22" spans="1:10" x14ac:dyDescent="0.3">
      <c r="A22" s="72"/>
      <c r="B22" s="14" t="s">
        <v>158</v>
      </c>
      <c r="C22" s="14">
        <v>1.06</v>
      </c>
      <c r="D22" s="14"/>
      <c r="E22" s="14"/>
      <c r="F22" s="14"/>
      <c r="G22" s="14">
        <f>N56</f>
        <v>345</v>
      </c>
      <c r="H22" s="14">
        <f>O56</f>
        <v>324.11</v>
      </c>
      <c r="I22" s="14"/>
      <c r="J22" s="14"/>
    </row>
    <row r="23" spans="1:10" x14ac:dyDescent="0.3">
      <c r="A23" s="72"/>
      <c r="B23" s="14" t="s">
        <v>159</v>
      </c>
      <c r="C23" s="14">
        <v>0.01</v>
      </c>
      <c r="D23" s="14"/>
      <c r="E23" s="14"/>
      <c r="F23" s="14"/>
      <c r="G23" s="14">
        <f>P56</f>
        <v>2</v>
      </c>
      <c r="H23" s="14">
        <f>Q56</f>
        <v>135.85</v>
      </c>
      <c r="I23" s="14"/>
      <c r="J23" s="14"/>
    </row>
    <row r="24" spans="1:10" x14ac:dyDescent="0.3">
      <c r="A24" s="72"/>
      <c r="B24" s="14" t="s">
        <v>160</v>
      </c>
      <c r="C24" s="14">
        <v>0</v>
      </c>
      <c r="D24" s="14"/>
      <c r="E24" s="14"/>
      <c r="F24" s="14"/>
      <c r="G24" s="14">
        <f>R56</f>
        <v>0</v>
      </c>
      <c r="H24" s="14">
        <f>S56</f>
        <v>0</v>
      </c>
      <c r="I24" s="14"/>
      <c r="J24" s="14"/>
    </row>
    <row r="25" spans="1:10" x14ac:dyDescent="0.3">
      <c r="A25" s="72"/>
      <c r="B25" s="14" t="s">
        <v>139</v>
      </c>
      <c r="C25" s="14">
        <v>4.96</v>
      </c>
      <c r="D25" s="14">
        <f>I56</f>
        <v>2848</v>
      </c>
      <c r="E25" s="18">
        <f>J56</f>
        <v>574.19354838709683</v>
      </c>
      <c r="F25" s="18">
        <f>K56</f>
        <v>1.2907303370786516</v>
      </c>
      <c r="G25" s="14">
        <f>T56</f>
        <v>3676</v>
      </c>
      <c r="H25" s="14">
        <f>U56</f>
        <v>741.67</v>
      </c>
      <c r="I25" s="14">
        <f t="shared" ref="I25:J25" si="2">V56</f>
        <v>118</v>
      </c>
      <c r="J25" s="14">
        <f t="shared" si="2"/>
        <v>23.81</v>
      </c>
    </row>
    <row r="26" spans="1:10" x14ac:dyDescent="0.3">
      <c r="A26" s="72" t="s">
        <v>223</v>
      </c>
      <c r="B26" s="14" t="s">
        <v>120</v>
      </c>
      <c r="C26" s="14">
        <v>3.88</v>
      </c>
      <c r="D26" s="14"/>
      <c r="E26" s="14"/>
      <c r="F26" s="14"/>
      <c r="G26" s="14">
        <v>3329</v>
      </c>
      <c r="H26" s="14">
        <v>858.73</v>
      </c>
      <c r="I26" s="14"/>
      <c r="J26" s="14"/>
    </row>
    <row r="27" spans="1:10" x14ac:dyDescent="0.3">
      <c r="A27" s="72"/>
      <c r="B27" s="14" t="s">
        <v>121</v>
      </c>
      <c r="C27" s="14">
        <v>1.06</v>
      </c>
      <c r="D27" s="14"/>
      <c r="E27" s="14"/>
      <c r="F27" s="14"/>
      <c r="G27" s="14">
        <v>345</v>
      </c>
      <c r="H27" s="14">
        <v>324.11</v>
      </c>
      <c r="I27" s="14"/>
      <c r="J27" s="14"/>
    </row>
    <row r="28" spans="1:10" x14ac:dyDescent="0.3">
      <c r="A28" s="72"/>
      <c r="B28" s="14" t="s">
        <v>122</v>
      </c>
      <c r="C28" s="14">
        <v>0.01</v>
      </c>
      <c r="D28" s="14"/>
      <c r="E28" s="14"/>
      <c r="F28" s="14"/>
      <c r="G28" s="14">
        <v>2</v>
      </c>
      <c r="H28" s="14">
        <v>135.85</v>
      </c>
      <c r="I28" s="14"/>
      <c r="J28" s="14"/>
    </row>
    <row r="29" spans="1:10" x14ac:dyDescent="0.3">
      <c r="A29" s="72"/>
      <c r="B29" s="14" t="s">
        <v>123</v>
      </c>
      <c r="C29" s="14">
        <v>0</v>
      </c>
      <c r="D29" s="14"/>
      <c r="E29" s="14"/>
      <c r="F29" s="14"/>
      <c r="G29" s="14">
        <v>0</v>
      </c>
      <c r="H29" s="14">
        <v>0</v>
      </c>
      <c r="I29" s="14"/>
      <c r="J29" s="14"/>
    </row>
    <row r="30" spans="1:10" x14ac:dyDescent="0.3">
      <c r="A30" s="72"/>
      <c r="B30" s="14" t="s">
        <v>124</v>
      </c>
      <c r="C30" s="14">
        <v>4.96</v>
      </c>
      <c r="D30" s="14">
        <v>2848</v>
      </c>
      <c r="E30" s="18">
        <v>574.19354838709683</v>
      </c>
      <c r="F30" s="18">
        <v>1.2907303370786516</v>
      </c>
      <c r="G30" s="14">
        <v>3676</v>
      </c>
      <c r="H30" s="14">
        <v>741.67</v>
      </c>
      <c r="I30" s="14">
        <v>118</v>
      </c>
      <c r="J30" s="14">
        <v>23.81</v>
      </c>
    </row>
    <row r="31" spans="1:10" x14ac:dyDescent="0.3">
      <c r="A31" s="72" t="s">
        <v>224</v>
      </c>
      <c r="B31" s="14" t="s">
        <v>120</v>
      </c>
      <c r="C31" s="14">
        <v>3.88</v>
      </c>
      <c r="D31" s="14"/>
      <c r="E31" s="14"/>
      <c r="F31" s="14"/>
      <c r="G31" s="14">
        <v>3329</v>
      </c>
      <c r="H31" s="14">
        <v>858.73</v>
      </c>
      <c r="I31" s="14"/>
      <c r="J31" s="14"/>
    </row>
    <row r="32" spans="1:10" x14ac:dyDescent="0.3">
      <c r="A32" s="72"/>
      <c r="B32" s="14" t="s">
        <v>121</v>
      </c>
      <c r="C32" s="14">
        <v>1.06</v>
      </c>
      <c r="D32" s="14"/>
      <c r="E32" s="14"/>
      <c r="F32" s="14"/>
      <c r="G32" s="14">
        <v>345</v>
      </c>
      <c r="H32" s="14">
        <v>324.11</v>
      </c>
      <c r="I32" s="14"/>
      <c r="J32" s="14"/>
    </row>
    <row r="33" spans="1:35" x14ac:dyDescent="0.3">
      <c r="A33" s="72"/>
      <c r="B33" s="14" t="s">
        <v>122</v>
      </c>
      <c r="C33" s="14">
        <v>0.01</v>
      </c>
      <c r="D33" s="14"/>
      <c r="E33" s="14"/>
      <c r="F33" s="14"/>
      <c r="G33" s="14">
        <v>2</v>
      </c>
      <c r="H33" s="14">
        <v>135.85</v>
      </c>
      <c r="I33" s="14"/>
      <c r="J33" s="14"/>
    </row>
    <row r="34" spans="1:35" x14ac:dyDescent="0.3">
      <c r="A34" s="72"/>
      <c r="B34" s="14" t="s">
        <v>123</v>
      </c>
      <c r="C34" s="14">
        <v>0</v>
      </c>
      <c r="D34" s="14"/>
      <c r="E34" s="14"/>
      <c r="F34" s="14"/>
      <c r="G34" s="14">
        <v>0</v>
      </c>
      <c r="H34" s="14">
        <v>0</v>
      </c>
      <c r="I34" s="14"/>
      <c r="J34" s="14"/>
    </row>
    <row r="35" spans="1:35" x14ac:dyDescent="0.3">
      <c r="A35" s="72"/>
      <c r="B35" s="14" t="s">
        <v>124</v>
      </c>
      <c r="C35" s="14">
        <v>4.96</v>
      </c>
      <c r="D35" s="14">
        <v>2848</v>
      </c>
      <c r="E35" s="18">
        <v>574.19354838709683</v>
      </c>
      <c r="F35" s="18">
        <v>1.2907303370786516</v>
      </c>
      <c r="G35" s="14">
        <v>3676</v>
      </c>
      <c r="H35" s="14">
        <v>741.67</v>
      </c>
      <c r="I35" s="14">
        <v>118</v>
      </c>
      <c r="J35" s="14">
        <v>23.81</v>
      </c>
    </row>
    <row r="36" spans="1:35" x14ac:dyDescent="0.3">
      <c r="A36" s="14" t="s">
        <v>161</v>
      </c>
      <c r="B36" s="14"/>
      <c r="C36" s="10">
        <f>C20+C25+C30+C35</f>
        <v>34.71</v>
      </c>
      <c r="D36" s="10">
        <f t="shared" ref="D36:I36" si="3">D20+D25+D30+D35</f>
        <v>18830</v>
      </c>
      <c r="E36" s="12">
        <f>D36/C36</f>
        <v>542.49495822529525</v>
      </c>
      <c r="F36" s="10">
        <f>I36/D36</f>
        <v>4.3653744025491235E-2</v>
      </c>
      <c r="G36" s="10">
        <f t="shared" si="3"/>
        <v>23676</v>
      </c>
      <c r="H36" s="10">
        <f>G36/C36</f>
        <v>682.10890233362147</v>
      </c>
      <c r="I36" s="10">
        <f t="shared" si="3"/>
        <v>822</v>
      </c>
      <c r="J36" s="12">
        <f>I36/C36</f>
        <v>23.681936041486601</v>
      </c>
    </row>
    <row r="38" spans="1:35" ht="13.9" x14ac:dyDescent="0.3">
      <c r="A38" s="64" t="s">
        <v>350</v>
      </c>
      <c r="B38" s="64"/>
      <c r="C38" s="64"/>
      <c r="D38" s="64"/>
      <c r="E38" s="64"/>
      <c r="F38" s="64"/>
      <c r="G38" s="64"/>
      <c r="H38" s="64"/>
      <c r="I38" s="64"/>
      <c r="J38" s="64"/>
      <c r="K38" s="64"/>
      <c r="L38" s="64"/>
      <c r="M38" s="64"/>
      <c r="N38" s="64"/>
      <c r="O38" s="64"/>
      <c r="P38" s="64"/>
      <c r="Q38" s="64"/>
      <c r="R38" s="64"/>
      <c r="S38" s="64"/>
      <c r="T38" s="64"/>
      <c r="U38" s="64"/>
      <c r="V38" s="64"/>
      <c r="W38" s="64"/>
    </row>
    <row r="39" spans="1:35" ht="15" customHeight="1" x14ac:dyDescent="0.3">
      <c r="A39" s="63" t="s">
        <v>136</v>
      </c>
      <c r="B39" s="63" t="s">
        <v>110</v>
      </c>
      <c r="C39" s="63" t="s">
        <v>111</v>
      </c>
      <c r="D39" s="63" t="s">
        <v>112</v>
      </c>
      <c r="E39" s="63"/>
      <c r="F39" s="63"/>
      <c r="G39" s="63"/>
      <c r="H39" s="63"/>
      <c r="I39" s="63" t="s">
        <v>153</v>
      </c>
      <c r="J39" s="63"/>
      <c r="K39" s="63"/>
      <c r="L39" s="63"/>
      <c r="M39" s="63"/>
      <c r="N39" s="63"/>
      <c r="O39" s="63"/>
      <c r="P39" s="63"/>
      <c r="Q39" s="63"/>
      <c r="R39" s="63"/>
      <c r="S39" s="63"/>
      <c r="T39" s="63"/>
      <c r="U39" s="63"/>
      <c r="V39" s="63"/>
      <c r="W39" s="63"/>
      <c r="X39" s="7"/>
      <c r="Y39" s="7"/>
      <c r="Z39" s="7"/>
      <c r="AA39" s="7"/>
      <c r="AB39" s="7"/>
      <c r="AC39" s="7"/>
      <c r="AD39" s="7"/>
      <c r="AE39" s="7"/>
      <c r="AF39" s="7"/>
      <c r="AG39" s="7"/>
      <c r="AH39" s="7"/>
      <c r="AI39" s="7"/>
    </row>
    <row r="40" spans="1:35" ht="15" customHeight="1" x14ac:dyDescent="0.3">
      <c r="A40" s="63"/>
      <c r="B40" s="63"/>
      <c r="C40" s="63"/>
      <c r="D40" s="63"/>
      <c r="E40" s="63"/>
      <c r="F40" s="63"/>
      <c r="G40" s="63"/>
      <c r="H40" s="63"/>
      <c r="I40" s="63" t="s">
        <v>113</v>
      </c>
      <c r="J40" s="63" t="s">
        <v>114</v>
      </c>
      <c r="K40" s="65" t="s">
        <v>138</v>
      </c>
      <c r="L40" s="63" t="s">
        <v>115</v>
      </c>
      <c r="M40" s="63"/>
      <c r="N40" s="63" t="s">
        <v>116</v>
      </c>
      <c r="O40" s="63"/>
      <c r="P40" s="63" t="s">
        <v>117</v>
      </c>
      <c r="Q40" s="63"/>
      <c r="R40" s="63" t="s">
        <v>118</v>
      </c>
      <c r="S40" s="63"/>
      <c r="T40" s="63" t="s">
        <v>119</v>
      </c>
      <c r="U40" s="63"/>
      <c r="V40" s="63" t="s">
        <v>18</v>
      </c>
      <c r="W40" s="63"/>
      <c r="X40" s="7"/>
      <c r="Y40" s="7"/>
      <c r="Z40" s="7"/>
      <c r="AA40" s="7"/>
      <c r="AB40" s="7"/>
      <c r="AC40" s="7"/>
      <c r="AD40" s="7"/>
      <c r="AE40" s="7"/>
      <c r="AF40" s="7"/>
      <c r="AG40" s="7"/>
      <c r="AH40" s="7"/>
      <c r="AI40" s="7"/>
    </row>
    <row r="41" spans="1:35" ht="27.75" x14ac:dyDescent="0.3">
      <c r="A41" s="63"/>
      <c r="B41" s="63"/>
      <c r="C41" s="63"/>
      <c r="D41" s="8" t="s">
        <v>120</v>
      </c>
      <c r="E41" s="8" t="s">
        <v>121</v>
      </c>
      <c r="F41" s="8" t="s">
        <v>122</v>
      </c>
      <c r="G41" s="8" t="s">
        <v>123</v>
      </c>
      <c r="H41" s="8" t="s">
        <v>124</v>
      </c>
      <c r="I41" s="63"/>
      <c r="J41" s="63"/>
      <c r="K41" s="66"/>
      <c r="L41" s="8" t="s">
        <v>125</v>
      </c>
      <c r="M41" s="8" t="s">
        <v>126</v>
      </c>
      <c r="N41" s="8" t="s">
        <v>125</v>
      </c>
      <c r="O41" s="8" t="s">
        <v>126</v>
      </c>
      <c r="P41" s="8" t="s">
        <v>125</v>
      </c>
      <c r="Q41" s="8" t="s">
        <v>126</v>
      </c>
      <c r="R41" s="8" t="s">
        <v>125</v>
      </c>
      <c r="S41" s="8" t="s">
        <v>126</v>
      </c>
      <c r="T41" s="8" t="s">
        <v>125</v>
      </c>
      <c r="U41" s="8" t="s">
        <v>126</v>
      </c>
      <c r="V41" s="8" t="s">
        <v>125</v>
      </c>
      <c r="W41" s="8" t="s">
        <v>126</v>
      </c>
      <c r="X41" s="7"/>
      <c r="Y41" s="7"/>
      <c r="Z41" s="7"/>
      <c r="AA41" s="7"/>
      <c r="AB41" s="7"/>
      <c r="AC41" s="7"/>
      <c r="AD41" s="7"/>
      <c r="AE41" s="7"/>
      <c r="AF41" s="7"/>
      <c r="AG41" s="7"/>
      <c r="AH41" s="7"/>
      <c r="AI41" s="7"/>
    </row>
    <row r="42" spans="1:35" x14ac:dyDescent="0.3">
      <c r="A42" s="15">
        <v>100119367</v>
      </c>
      <c r="B42" s="15" t="s">
        <v>127</v>
      </c>
      <c r="C42" s="10" t="s">
        <v>128</v>
      </c>
      <c r="D42" s="10">
        <v>3.88</v>
      </c>
      <c r="E42" s="10">
        <v>1.06</v>
      </c>
      <c r="F42" s="10">
        <v>0.01</v>
      </c>
      <c r="G42" s="10"/>
      <c r="H42" s="10">
        <v>4.96</v>
      </c>
      <c r="I42" s="10">
        <v>2848</v>
      </c>
      <c r="J42" s="12">
        <f t="shared" ref="J42:J49" si="4">I42/H42</f>
        <v>574.19354838709683</v>
      </c>
      <c r="K42" s="12">
        <f t="shared" ref="K42:K49" si="5">T42/I42</f>
        <v>1.2907303370786516</v>
      </c>
      <c r="L42" s="10">
        <v>3329</v>
      </c>
      <c r="M42" s="10">
        <v>858.73</v>
      </c>
      <c r="N42" s="10">
        <v>345</v>
      </c>
      <c r="O42" s="10">
        <v>324.11</v>
      </c>
      <c r="P42" s="10">
        <v>2</v>
      </c>
      <c r="Q42" s="10">
        <v>135.85</v>
      </c>
      <c r="R42" s="10"/>
      <c r="S42" s="10"/>
      <c r="T42" s="10">
        <v>3676</v>
      </c>
      <c r="U42" s="10">
        <v>741.67</v>
      </c>
      <c r="V42" s="10">
        <v>118</v>
      </c>
      <c r="W42" s="10">
        <v>23.81</v>
      </c>
      <c r="X42" s="11"/>
      <c r="Y42" s="11"/>
      <c r="Z42" s="11"/>
      <c r="AA42" s="11"/>
      <c r="AB42" s="11"/>
      <c r="AC42" s="11"/>
      <c r="AD42" s="11"/>
      <c r="AE42" s="11"/>
      <c r="AF42" s="11"/>
      <c r="AG42" s="11"/>
      <c r="AH42" s="11"/>
      <c r="AI42" s="11"/>
    </row>
    <row r="43" spans="1:35" x14ac:dyDescent="0.3">
      <c r="A43" s="15">
        <v>100235979</v>
      </c>
      <c r="B43" s="15" t="s">
        <v>129</v>
      </c>
      <c r="C43" s="10" t="s">
        <v>128</v>
      </c>
      <c r="D43" s="10">
        <v>1.2</v>
      </c>
      <c r="E43" s="10">
        <v>0.4</v>
      </c>
      <c r="F43" s="10"/>
      <c r="G43" s="10"/>
      <c r="H43" s="10">
        <v>1.6</v>
      </c>
      <c r="I43" s="10">
        <v>733</v>
      </c>
      <c r="J43" s="12">
        <f t="shared" si="4"/>
        <v>458.125</v>
      </c>
      <c r="K43" s="12">
        <f t="shared" si="5"/>
        <v>1.2291950886766712</v>
      </c>
      <c r="L43" s="10">
        <v>800</v>
      </c>
      <c r="M43" s="10">
        <v>666.2</v>
      </c>
      <c r="N43" s="10">
        <v>101</v>
      </c>
      <c r="O43" s="10">
        <v>251.45</v>
      </c>
      <c r="P43" s="10"/>
      <c r="Q43" s="10"/>
      <c r="R43" s="10"/>
      <c r="S43" s="10"/>
      <c r="T43" s="10">
        <v>901</v>
      </c>
      <c r="U43" s="10">
        <v>562.15</v>
      </c>
      <c r="V43" s="10">
        <v>29</v>
      </c>
      <c r="W43" s="10">
        <v>18.09</v>
      </c>
      <c r="X43" s="11"/>
      <c r="Y43" s="11"/>
      <c r="Z43" s="11"/>
      <c r="AA43" s="11"/>
      <c r="AB43" s="11"/>
      <c r="AC43" s="11"/>
      <c r="AD43" s="11"/>
      <c r="AE43" s="11"/>
      <c r="AF43" s="11"/>
      <c r="AG43" s="11"/>
      <c r="AH43" s="11"/>
      <c r="AI43" s="11"/>
    </row>
    <row r="44" spans="1:35" x14ac:dyDescent="0.3">
      <c r="A44" s="15">
        <v>368850</v>
      </c>
      <c r="B44" s="15" t="s">
        <v>130</v>
      </c>
      <c r="C44" s="10" t="s">
        <v>131</v>
      </c>
      <c r="D44" s="10">
        <v>0.55000000000000004</v>
      </c>
      <c r="E44" s="10">
        <v>0.23</v>
      </c>
      <c r="F44" s="10"/>
      <c r="G44" s="10"/>
      <c r="H44" s="10">
        <v>0.78</v>
      </c>
      <c r="I44" s="10">
        <v>209</v>
      </c>
      <c r="J44" s="12">
        <f t="shared" si="4"/>
        <v>267.94871794871796</v>
      </c>
      <c r="K44" s="12">
        <f t="shared" si="5"/>
        <v>1.2822966507177034</v>
      </c>
      <c r="L44" s="10">
        <v>231</v>
      </c>
      <c r="M44" s="10">
        <v>423.21</v>
      </c>
      <c r="N44" s="10">
        <v>37</v>
      </c>
      <c r="O44" s="10">
        <v>159.71</v>
      </c>
      <c r="P44" s="10"/>
      <c r="Q44" s="10"/>
      <c r="R44" s="10"/>
      <c r="S44" s="10"/>
      <c r="T44" s="10">
        <v>268</v>
      </c>
      <c r="U44" s="10">
        <v>344.57</v>
      </c>
      <c r="V44" s="10">
        <v>12</v>
      </c>
      <c r="W44" s="10">
        <v>15.43</v>
      </c>
      <c r="X44" s="11"/>
      <c r="Y44" s="11"/>
      <c r="Z44" s="11"/>
      <c r="AA44" s="11"/>
      <c r="AB44" s="11"/>
      <c r="AC44" s="11"/>
      <c r="AD44" s="11"/>
      <c r="AE44" s="11"/>
      <c r="AF44" s="11"/>
      <c r="AG44" s="11"/>
      <c r="AH44" s="11"/>
      <c r="AI44" s="11"/>
    </row>
    <row r="45" spans="1:35" x14ac:dyDescent="0.3">
      <c r="A45" s="15">
        <v>847850</v>
      </c>
      <c r="B45" s="15" t="s">
        <v>132</v>
      </c>
      <c r="C45" s="10" t="s">
        <v>131</v>
      </c>
      <c r="D45" s="10">
        <v>0.85</v>
      </c>
      <c r="E45" s="10">
        <v>0.35</v>
      </c>
      <c r="F45" s="10">
        <v>0.01</v>
      </c>
      <c r="G45" s="10"/>
      <c r="H45" s="10">
        <v>1.21</v>
      </c>
      <c r="I45" s="10">
        <v>691</v>
      </c>
      <c r="J45" s="12">
        <f t="shared" si="4"/>
        <v>571.07438016528931</v>
      </c>
      <c r="K45" s="12">
        <f t="shared" si="5"/>
        <v>1</v>
      </c>
      <c r="L45" s="10">
        <v>598</v>
      </c>
      <c r="M45" s="10">
        <v>701.24</v>
      </c>
      <c r="N45" s="10">
        <v>92</v>
      </c>
      <c r="O45" s="10">
        <v>264.75</v>
      </c>
      <c r="P45" s="10">
        <v>1</v>
      </c>
      <c r="Q45" s="10">
        <v>112.5</v>
      </c>
      <c r="R45" s="10"/>
      <c r="S45" s="10"/>
      <c r="T45" s="10">
        <v>691</v>
      </c>
      <c r="U45" s="10">
        <v>571.21</v>
      </c>
      <c r="V45" s="10">
        <v>20</v>
      </c>
      <c r="W45" s="10">
        <v>16.53</v>
      </c>
      <c r="X45" s="11"/>
      <c r="Y45" s="11"/>
      <c r="Z45" s="11"/>
      <c r="AA45" s="11"/>
      <c r="AB45" s="11"/>
      <c r="AC45" s="11"/>
      <c r="AD45" s="11"/>
      <c r="AE45" s="11"/>
      <c r="AF45" s="11"/>
      <c r="AG45" s="11"/>
      <c r="AH45" s="11"/>
      <c r="AI45" s="11"/>
    </row>
    <row r="46" spans="1:35" x14ac:dyDescent="0.3">
      <c r="A46" s="15">
        <v>847882</v>
      </c>
      <c r="B46" s="15" t="s">
        <v>133</v>
      </c>
      <c r="C46" s="10" t="s">
        <v>128</v>
      </c>
      <c r="D46" s="10">
        <v>3.29</v>
      </c>
      <c r="E46" s="10">
        <v>1.84</v>
      </c>
      <c r="F46" s="10">
        <v>0.06</v>
      </c>
      <c r="G46" s="10"/>
      <c r="H46" s="10">
        <v>5.2</v>
      </c>
      <c r="I46" s="10">
        <v>2131</v>
      </c>
      <c r="J46" s="12">
        <f t="shared" si="4"/>
        <v>409.80769230769232</v>
      </c>
      <c r="K46" s="12">
        <f t="shared" si="5"/>
        <v>1.4289066166119193</v>
      </c>
      <c r="L46" s="10">
        <v>2508</v>
      </c>
      <c r="M46" s="10">
        <v>761.47</v>
      </c>
      <c r="N46" s="10">
        <v>530</v>
      </c>
      <c r="O46" s="10">
        <v>287.39</v>
      </c>
      <c r="P46" s="10">
        <v>7</v>
      </c>
      <c r="Q46" s="10">
        <v>119.43</v>
      </c>
      <c r="R46" s="10"/>
      <c r="S46" s="10"/>
      <c r="T46" s="10">
        <v>3045</v>
      </c>
      <c r="U46" s="10">
        <v>585.95000000000005</v>
      </c>
      <c r="V46" s="10">
        <v>145</v>
      </c>
      <c r="W46" s="10">
        <v>27.9</v>
      </c>
      <c r="X46" s="11"/>
      <c r="Y46" s="11"/>
      <c r="Z46" s="11"/>
      <c r="AA46" s="11"/>
      <c r="AB46" s="11"/>
      <c r="AC46" s="11"/>
      <c r="AD46" s="11"/>
      <c r="AE46" s="11"/>
      <c r="AF46" s="11"/>
      <c r="AG46" s="11"/>
      <c r="AH46" s="11"/>
      <c r="AI46" s="11"/>
    </row>
    <row r="47" spans="1:35" x14ac:dyDescent="0.3">
      <c r="A47" s="15">
        <v>879819</v>
      </c>
      <c r="B47" s="15" t="s">
        <v>134</v>
      </c>
      <c r="C47" s="10" t="s">
        <v>131</v>
      </c>
      <c r="D47" s="10">
        <v>0.35</v>
      </c>
      <c r="E47" s="10">
        <v>0.31</v>
      </c>
      <c r="F47" s="10"/>
      <c r="G47" s="10"/>
      <c r="H47" s="10">
        <v>0.67</v>
      </c>
      <c r="I47" s="10">
        <v>196</v>
      </c>
      <c r="J47" s="12">
        <f t="shared" si="4"/>
        <v>292.53731343283579</v>
      </c>
      <c r="K47" s="12">
        <f t="shared" si="5"/>
        <v>1.0510204081632653</v>
      </c>
      <c r="L47" s="10">
        <v>154</v>
      </c>
      <c r="M47" s="10">
        <v>438.95</v>
      </c>
      <c r="N47" s="10">
        <v>52</v>
      </c>
      <c r="O47" s="10">
        <v>165.66</v>
      </c>
      <c r="P47" s="10"/>
      <c r="Q47" s="10"/>
      <c r="R47" s="10"/>
      <c r="S47" s="10"/>
      <c r="T47" s="10">
        <v>206</v>
      </c>
      <c r="U47" s="10">
        <v>309.77</v>
      </c>
      <c r="V47" s="10">
        <v>10</v>
      </c>
      <c r="W47" s="10">
        <v>15.04</v>
      </c>
      <c r="X47" s="11"/>
      <c r="Y47" s="11"/>
      <c r="Z47" s="11"/>
      <c r="AA47" s="11"/>
      <c r="AB47" s="11"/>
      <c r="AC47" s="11"/>
      <c r="AD47" s="11"/>
      <c r="AE47" s="11"/>
      <c r="AF47" s="11"/>
      <c r="AG47" s="11"/>
      <c r="AH47" s="11"/>
      <c r="AI47" s="11"/>
    </row>
    <row r="48" spans="1:35" x14ac:dyDescent="0.3">
      <c r="A48" s="15">
        <v>879824</v>
      </c>
      <c r="B48" s="15" t="s">
        <v>135</v>
      </c>
      <c r="C48" s="10" t="s">
        <v>128</v>
      </c>
      <c r="D48" s="10">
        <v>3.74</v>
      </c>
      <c r="E48" s="10">
        <v>1.66</v>
      </c>
      <c r="F48" s="10">
        <v>0.02</v>
      </c>
      <c r="G48" s="10"/>
      <c r="H48" s="10">
        <v>5.42</v>
      </c>
      <c r="I48" s="10">
        <v>3478</v>
      </c>
      <c r="J48" s="12">
        <f t="shared" si="4"/>
        <v>641.69741697416976</v>
      </c>
      <c r="K48" s="12">
        <f t="shared" si="5"/>
        <v>1.1101207590569293</v>
      </c>
      <c r="L48" s="10">
        <v>3303</v>
      </c>
      <c r="M48" s="10">
        <v>883.55</v>
      </c>
      <c r="N48" s="10">
        <v>555</v>
      </c>
      <c r="O48" s="10">
        <v>333.5</v>
      </c>
      <c r="P48" s="10">
        <v>3</v>
      </c>
      <c r="Q48" s="10">
        <v>138.46</v>
      </c>
      <c r="R48" s="10"/>
      <c r="S48" s="10"/>
      <c r="T48" s="10">
        <v>3861</v>
      </c>
      <c r="U48" s="10">
        <v>711.78</v>
      </c>
      <c r="V48" s="10">
        <v>134</v>
      </c>
      <c r="W48" s="10">
        <v>24.7</v>
      </c>
      <c r="X48" s="11"/>
      <c r="Y48" s="11"/>
      <c r="Z48" s="11"/>
      <c r="AA48" s="11"/>
      <c r="AB48" s="11"/>
      <c r="AC48" s="11"/>
      <c r="AD48" s="11"/>
      <c r="AE48" s="11"/>
      <c r="AF48" s="11"/>
      <c r="AG48" s="11"/>
      <c r="AH48" s="11"/>
      <c r="AI48" s="11"/>
    </row>
    <row r="49" spans="1:35" ht="15" customHeight="1" x14ac:dyDescent="0.3">
      <c r="A49" s="63" t="s">
        <v>139</v>
      </c>
      <c r="B49" s="63"/>
      <c r="C49" s="63"/>
      <c r="D49" s="10">
        <v>13.86</v>
      </c>
      <c r="E49" s="10">
        <v>5.87</v>
      </c>
      <c r="F49" s="10">
        <v>0.1</v>
      </c>
      <c r="G49" s="10"/>
      <c r="H49" s="10">
        <v>19.829999999999998</v>
      </c>
      <c r="I49" s="10">
        <v>10286</v>
      </c>
      <c r="J49" s="12">
        <f t="shared" si="4"/>
        <v>518.70902672718114</v>
      </c>
      <c r="K49" s="12">
        <f t="shared" si="5"/>
        <v>1.2296325102080499</v>
      </c>
      <c r="L49" s="10">
        <v>10923</v>
      </c>
      <c r="M49" s="10">
        <v>788.16</v>
      </c>
      <c r="N49" s="10">
        <v>1712</v>
      </c>
      <c r="O49" s="10">
        <v>291.77999999999997</v>
      </c>
      <c r="P49" s="10">
        <v>13</v>
      </c>
      <c r="Q49" s="10">
        <v>125.13</v>
      </c>
      <c r="R49" s="10"/>
      <c r="S49" s="10"/>
      <c r="T49" s="10">
        <v>12648</v>
      </c>
      <c r="U49" s="10">
        <v>637.73</v>
      </c>
      <c r="V49" s="10">
        <v>468</v>
      </c>
      <c r="W49" s="10">
        <v>23.6</v>
      </c>
      <c r="X49" s="11"/>
      <c r="Y49" s="11"/>
      <c r="Z49" s="11"/>
      <c r="AA49" s="11"/>
      <c r="AB49" s="11"/>
      <c r="AC49" s="11"/>
      <c r="AD49" s="11"/>
      <c r="AE49" s="11"/>
      <c r="AF49" s="11"/>
      <c r="AG49" s="11"/>
      <c r="AH49" s="11"/>
      <c r="AI49" s="11"/>
    </row>
    <row r="50" spans="1:35" ht="15" customHeight="1" x14ac:dyDescent="0.3">
      <c r="A50" s="67"/>
      <c r="B50" s="67"/>
      <c r="C50" s="67"/>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11"/>
    </row>
    <row r="51" spans="1:35" ht="13.9" x14ac:dyDescent="0.3">
      <c r="A51" s="64" t="s">
        <v>219</v>
      </c>
      <c r="B51" s="64"/>
      <c r="C51" s="64"/>
      <c r="D51" s="64"/>
      <c r="E51" s="64"/>
      <c r="F51" s="64"/>
      <c r="G51" s="64"/>
      <c r="H51" s="64"/>
      <c r="I51" s="64"/>
      <c r="J51" s="64"/>
      <c r="K51" s="64"/>
      <c r="L51" s="64"/>
      <c r="M51" s="64"/>
      <c r="N51" s="64"/>
      <c r="O51" s="64"/>
      <c r="P51" s="64"/>
      <c r="Q51" s="64"/>
      <c r="R51" s="64"/>
      <c r="S51" s="64"/>
      <c r="T51" s="64"/>
      <c r="U51" s="64"/>
      <c r="V51" s="64"/>
      <c r="W51" s="64"/>
    </row>
    <row r="52" spans="1:35" ht="15" customHeight="1" x14ac:dyDescent="0.3">
      <c r="A52" s="63" t="s">
        <v>136</v>
      </c>
      <c r="B52" s="63" t="s">
        <v>110</v>
      </c>
      <c r="C52" s="63" t="s">
        <v>111</v>
      </c>
      <c r="D52" s="63" t="s">
        <v>112</v>
      </c>
      <c r="E52" s="63"/>
      <c r="F52" s="63"/>
      <c r="G52" s="63"/>
      <c r="H52" s="63"/>
      <c r="I52" s="63" t="s">
        <v>153</v>
      </c>
      <c r="J52" s="63"/>
      <c r="K52" s="63"/>
      <c r="L52" s="63"/>
      <c r="M52" s="63"/>
      <c r="N52" s="63"/>
      <c r="O52" s="63"/>
      <c r="P52" s="63"/>
      <c r="Q52" s="63"/>
      <c r="R52" s="63"/>
      <c r="S52" s="63"/>
      <c r="T52" s="63"/>
      <c r="U52" s="63"/>
      <c r="V52" s="63"/>
      <c r="W52" s="63"/>
      <c r="X52" s="7"/>
      <c r="Y52" s="7"/>
      <c r="Z52" s="7"/>
      <c r="AA52" s="7"/>
      <c r="AB52" s="7"/>
      <c r="AC52" s="7"/>
      <c r="AD52" s="7"/>
      <c r="AE52" s="7"/>
      <c r="AF52" s="7"/>
      <c r="AG52" s="7"/>
      <c r="AH52" s="7"/>
      <c r="AI52" s="7"/>
    </row>
    <row r="53" spans="1:35" ht="15" customHeight="1" x14ac:dyDescent="0.3">
      <c r="A53" s="63"/>
      <c r="B53" s="63"/>
      <c r="C53" s="63"/>
      <c r="D53" s="63"/>
      <c r="E53" s="63"/>
      <c r="F53" s="63"/>
      <c r="G53" s="63"/>
      <c r="H53" s="63"/>
      <c r="I53" s="63" t="s">
        <v>113</v>
      </c>
      <c r="J53" s="63" t="s">
        <v>114</v>
      </c>
      <c r="K53" s="65" t="s">
        <v>138</v>
      </c>
      <c r="L53" s="63" t="s">
        <v>115</v>
      </c>
      <c r="M53" s="63"/>
      <c r="N53" s="63" t="s">
        <v>116</v>
      </c>
      <c r="O53" s="63"/>
      <c r="P53" s="63" t="s">
        <v>117</v>
      </c>
      <c r="Q53" s="63"/>
      <c r="R53" s="63" t="s">
        <v>118</v>
      </c>
      <c r="S53" s="63"/>
      <c r="T53" s="63" t="s">
        <v>119</v>
      </c>
      <c r="U53" s="63"/>
      <c r="V53" s="63" t="s">
        <v>18</v>
      </c>
      <c r="W53" s="63"/>
      <c r="X53" s="7"/>
      <c r="Y53" s="7"/>
      <c r="Z53" s="7"/>
      <c r="AA53" s="7"/>
      <c r="AB53" s="7"/>
      <c r="AC53" s="7"/>
      <c r="AD53" s="7"/>
      <c r="AE53" s="7"/>
      <c r="AF53" s="7"/>
      <c r="AG53" s="7"/>
      <c r="AH53" s="7"/>
      <c r="AI53" s="7"/>
    </row>
    <row r="54" spans="1:35" ht="27.75" x14ac:dyDescent="0.3">
      <c r="A54" s="63"/>
      <c r="B54" s="63"/>
      <c r="C54" s="63"/>
      <c r="D54" s="8" t="s">
        <v>120</v>
      </c>
      <c r="E54" s="8" t="s">
        <v>121</v>
      </c>
      <c r="F54" s="8" t="s">
        <v>122</v>
      </c>
      <c r="G54" s="8" t="s">
        <v>123</v>
      </c>
      <c r="H54" s="8" t="s">
        <v>124</v>
      </c>
      <c r="I54" s="63"/>
      <c r="J54" s="63"/>
      <c r="K54" s="66"/>
      <c r="L54" s="8" t="s">
        <v>125</v>
      </c>
      <c r="M54" s="8" t="s">
        <v>126</v>
      </c>
      <c r="N54" s="8" t="s">
        <v>125</v>
      </c>
      <c r="O54" s="8" t="s">
        <v>126</v>
      </c>
      <c r="P54" s="8" t="s">
        <v>125</v>
      </c>
      <c r="Q54" s="8" t="s">
        <v>126</v>
      </c>
      <c r="R54" s="8" t="s">
        <v>125</v>
      </c>
      <c r="S54" s="8" t="s">
        <v>126</v>
      </c>
      <c r="T54" s="8" t="s">
        <v>125</v>
      </c>
      <c r="U54" s="8" t="s">
        <v>126</v>
      </c>
      <c r="V54" s="8" t="s">
        <v>125</v>
      </c>
      <c r="W54" s="8" t="s">
        <v>126</v>
      </c>
      <c r="X54" s="7"/>
      <c r="Y54" s="7"/>
      <c r="Z54" s="7"/>
      <c r="AA54" s="7"/>
      <c r="AB54" s="7"/>
      <c r="AC54" s="7"/>
      <c r="AD54" s="7"/>
      <c r="AE54" s="7"/>
      <c r="AF54" s="7"/>
      <c r="AG54" s="7"/>
      <c r="AH54" s="7"/>
      <c r="AI54" s="7"/>
    </row>
    <row r="55" spans="1:35" x14ac:dyDescent="0.3">
      <c r="A55" s="15">
        <v>100119367</v>
      </c>
      <c r="B55" s="15" t="s">
        <v>127</v>
      </c>
      <c r="C55" s="10" t="s">
        <v>128</v>
      </c>
      <c r="D55" s="10">
        <v>3.88</v>
      </c>
      <c r="E55" s="10">
        <v>1.06</v>
      </c>
      <c r="F55" s="10">
        <v>0.01</v>
      </c>
      <c r="G55" s="10"/>
      <c r="H55" s="10">
        <v>4.96</v>
      </c>
      <c r="I55" s="10">
        <v>2848</v>
      </c>
      <c r="J55" s="12">
        <f>I55/H55</f>
        <v>574.19354838709683</v>
      </c>
      <c r="K55" s="12">
        <f>T55/I55</f>
        <v>1.2907303370786516</v>
      </c>
      <c r="L55" s="10">
        <v>3329</v>
      </c>
      <c r="M55" s="10">
        <v>858.73</v>
      </c>
      <c r="N55" s="10">
        <v>345</v>
      </c>
      <c r="O55" s="10">
        <v>324.11</v>
      </c>
      <c r="P55" s="10">
        <v>2</v>
      </c>
      <c r="Q55" s="10">
        <v>135.85</v>
      </c>
      <c r="R55" s="10"/>
      <c r="S55" s="10"/>
      <c r="T55" s="10">
        <v>3676</v>
      </c>
      <c r="U55" s="10">
        <v>741.67</v>
      </c>
      <c r="V55" s="10">
        <v>118</v>
      </c>
      <c r="W55" s="10">
        <v>23.81</v>
      </c>
      <c r="X55" s="11"/>
      <c r="Y55" s="11"/>
      <c r="Z55" s="11"/>
      <c r="AA55" s="11"/>
      <c r="AB55" s="11"/>
      <c r="AC55" s="11"/>
      <c r="AD55" s="11"/>
      <c r="AE55" s="11"/>
      <c r="AF55" s="11"/>
      <c r="AG55" s="11"/>
      <c r="AH55" s="11"/>
      <c r="AI55" s="11"/>
    </row>
    <row r="56" spans="1:35" ht="15" customHeight="1" x14ac:dyDescent="0.3">
      <c r="A56" s="63" t="s">
        <v>139</v>
      </c>
      <c r="B56" s="63"/>
      <c r="C56" s="63"/>
      <c r="D56" s="10">
        <f t="shared" ref="D56:W56" si="6">D55</f>
        <v>3.88</v>
      </c>
      <c r="E56" s="10">
        <f t="shared" si="6"/>
        <v>1.06</v>
      </c>
      <c r="F56" s="10">
        <f t="shared" si="6"/>
        <v>0.01</v>
      </c>
      <c r="G56" s="10">
        <f t="shared" si="6"/>
        <v>0</v>
      </c>
      <c r="H56" s="10">
        <f t="shared" si="6"/>
        <v>4.96</v>
      </c>
      <c r="I56" s="10">
        <f t="shared" si="6"/>
        <v>2848</v>
      </c>
      <c r="J56" s="12">
        <f t="shared" si="6"/>
        <v>574.19354838709683</v>
      </c>
      <c r="K56" s="12">
        <f t="shared" si="6"/>
        <v>1.2907303370786516</v>
      </c>
      <c r="L56" s="10">
        <f t="shared" si="6"/>
        <v>3329</v>
      </c>
      <c r="M56" s="10">
        <f t="shared" si="6"/>
        <v>858.73</v>
      </c>
      <c r="N56" s="10">
        <f t="shared" si="6"/>
        <v>345</v>
      </c>
      <c r="O56" s="10">
        <f t="shared" si="6"/>
        <v>324.11</v>
      </c>
      <c r="P56" s="10">
        <f t="shared" si="6"/>
        <v>2</v>
      </c>
      <c r="Q56" s="10">
        <f t="shared" si="6"/>
        <v>135.85</v>
      </c>
      <c r="R56" s="10">
        <f t="shared" si="6"/>
        <v>0</v>
      </c>
      <c r="S56" s="10">
        <f t="shared" si="6"/>
        <v>0</v>
      </c>
      <c r="T56" s="10">
        <f t="shared" si="6"/>
        <v>3676</v>
      </c>
      <c r="U56" s="10">
        <f t="shared" si="6"/>
        <v>741.67</v>
      </c>
      <c r="V56" s="10">
        <f t="shared" si="6"/>
        <v>118</v>
      </c>
      <c r="W56" s="10">
        <f t="shared" si="6"/>
        <v>23.81</v>
      </c>
      <c r="X56" s="11"/>
      <c r="Y56" s="11"/>
      <c r="Z56" s="11"/>
      <c r="AA56" s="11"/>
      <c r="AB56" s="11"/>
      <c r="AC56" s="11"/>
      <c r="AD56" s="11"/>
      <c r="AE56" s="11"/>
      <c r="AF56" s="11"/>
      <c r="AG56" s="11"/>
      <c r="AH56" s="11"/>
      <c r="AI56" s="11"/>
    </row>
    <row r="58" spans="1:35" ht="13.9" x14ac:dyDescent="0.3">
      <c r="A58" s="64" t="s">
        <v>220</v>
      </c>
      <c r="B58" s="64"/>
      <c r="C58" s="64"/>
      <c r="D58" s="64"/>
      <c r="E58" s="64"/>
      <c r="F58" s="64"/>
      <c r="G58" s="64"/>
      <c r="H58" s="64"/>
      <c r="I58" s="64"/>
      <c r="J58" s="64"/>
      <c r="K58" s="64"/>
      <c r="L58" s="64"/>
      <c r="M58" s="64"/>
      <c r="N58" s="64"/>
      <c r="O58" s="64"/>
      <c r="P58" s="64"/>
      <c r="Q58" s="64"/>
      <c r="R58" s="64"/>
      <c r="S58" s="64"/>
      <c r="T58" s="64"/>
      <c r="U58" s="64"/>
      <c r="V58" s="64"/>
      <c r="W58" s="64"/>
    </row>
    <row r="59" spans="1:35" ht="15" customHeight="1" x14ac:dyDescent="0.3">
      <c r="A59" s="63" t="s">
        <v>136</v>
      </c>
      <c r="B59" s="63" t="s">
        <v>110</v>
      </c>
      <c r="C59" s="63" t="s">
        <v>111</v>
      </c>
      <c r="D59" s="63" t="s">
        <v>112</v>
      </c>
      <c r="E59" s="63"/>
      <c r="F59" s="63"/>
      <c r="G59" s="63"/>
      <c r="H59" s="63"/>
      <c r="I59" s="63" t="s">
        <v>153</v>
      </c>
      <c r="J59" s="63"/>
      <c r="K59" s="63"/>
      <c r="L59" s="63"/>
      <c r="M59" s="63"/>
      <c r="N59" s="63"/>
      <c r="O59" s="63"/>
      <c r="P59" s="63"/>
      <c r="Q59" s="63"/>
      <c r="R59" s="63"/>
      <c r="S59" s="63"/>
      <c r="T59" s="63"/>
      <c r="U59" s="63"/>
      <c r="V59" s="63"/>
      <c r="W59" s="63"/>
      <c r="X59" s="7"/>
      <c r="Y59" s="7"/>
      <c r="Z59" s="7"/>
      <c r="AA59" s="7"/>
      <c r="AB59" s="7"/>
      <c r="AC59" s="7"/>
      <c r="AD59" s="7"/>
      <c r="AE59" s="7"/>
      <c r="AF59" s="7"/>
      <c r="AG59" s="7"/>
      <c r="AH59" s="7"/>
      <c r="AI59" s="7"/>
    </row>
    <row r="60" spans="1:35" ht="15" customHeight="1" x14ac:dyDescent="0.3">
      <c r="A60" s="63"/>
      <c r="B60" s="63"/>
      <c r="C60" s="63"/>
      <c r="D60" s="63"/>
      <c r="E60" s="63"/>
      <c r="F60" s="63"/>
      <c r="G60" s="63"/>
      <c r="H60" s="63"/>
      <c r="I60" s="63" t="s">
        <v>113</v>
      </c>
      <c r="J60" s="63" t="s">
        <v>114</v>
      </c>
      <c r="K60" s="65" t="s">
        <v>138</v>
      </c>
      <c r="L60" s="63" t="s">
        <v>115</v>
      </c>
      <c r="M60" s="63"/>
      <c r="N60" s="63" t="s">
        <v>116</v>
      </c>
      <c r="O60" s="63"/>
      <c r="P60" s="63" t="s">
        <v>117</v>
      </c>
      <c r="Q60" s="63"/>
      <c r="R60" s="63" t="s">
        <v>118</v>
      </c>
      <c r="S60" s="63"/>
      <c r="T60" s="63" t="s">
        <v>119</v>
      </c>
      <c r="U60" s="63"/>
      <c r="V60" s="63" t="s">
        <v>18</v>
      </c>
      <c r="W60" s="63"/>
      <c r="X60" s="7"/>
      <c r="Y60" s="7"/>
      <c r="Z60" s="7"/>
      <c r="AA60" s="7"/>
      <c r="AB60" s="7"/>
      <c r="AC60" s="7"/>
      <c r="AD60" s="7"/>
      <c r="AE60" s="7"/>
      <c r="AF60" s="7"/>
      <c r="AG60" s="7"/>
      <c r="AH60" s="7"/>
      <c r="AI60" s="7"/>
    </row>
    <row r="61" spans="1:35" ht="27.75" x14ac:dyDescent="0.3">
      <c r="A61" s="63"/>
      <c r="B61" s="63"/>
      <c r="C61" s="63"/>
      <c r="D61" s="8" t="s">
        <v>120</v>
      </c>
      <c r="E61" s="8" t="s">
        <v>121</v>
      </c>
      <c r="F61" s="8" t="s">
        <v>122</v>
      </c>
      <c r="G61" s="8" t="s">
        <v>123</v>
      </c>
      <c r="H61" s="8" t="s">
        <v>124</v>
      </c>
      <c r="I61" s="63"/>
      <c r="J61" s="63"/>
      <c r="K61" s="66"/>
      <c r="L61" s="8" t="s">
        <v>125</v>
      </c>
      <c r="M61" s="8" t="s">
        <v>126</v>
      </c>
      <c r="N61" s="8" t="s">
        <v>125</v>
      </c>
      <c r="O61" s="8" t="s">
        <v>126</v>
      </c>
      <c r="P61" s="8" t="s">
        <v>125</v>
      </c>
      <c r="Q61" s="8" t="s">
        <v>126</v>
      </c>
      <c r="R61" s="8" t="s">
        <v>125</v>
      </c>
      <c r="S61" s="8" t="s">
        <v>126</v>
      </c>
      <c r="T61" s="8" t="s">
        <v>125</v>
      </c>
      <c r="U61" s="8" t="s">
        <v>126</v>
      </c>
      <c r="V61" s="8" t="s">
        <v>125</v>
      </c>
      <c r="W61" s="8" t="s">
        <v>126</v>
      </c>
      <c r="X61" s="7"/>
      <c r="Y61" s="7"/>
      <c r="Z61" s="7"/>
      <c r="AA61" s="7"/>
      <c r="AB61" s="7"/>
      <c r="AC61" s="7"/>
      <c r="AD61" s="7"/>
      <c r="AE61" s="7"/>
      <c r="AF61" s="7"/>
      <c r="AG61" s="7"/>
      <c r="AH61" s="7"/>
      <c r="AI61" s="7"/>
    </row>
    <row r="62" spans="1:35" x14ac:dyDescent="0.3">
      <c r="A62" s="15">
        <v>100119367</v>
      </c>
      <c r="B62" s="15" t="s">
        <v>127</v>
      </c>
      <c r="C62" s="10" t="s">
        <v>128</v>
      </c>
      <c r="D62" s="10">
        <v>3.88</v>
      </c>
      <c r="E62" s="10">
        <v>1.06</v>
      </c>
      <c r="F62" s="10">
        <v>0.01</v>
      </c>
      <c r="G62" s="10"/>
      <c r="H62" s="10">
        <v>4.96</v>
      </c>
      <c r="I62" s="10">
        <v>2848</v>
      </c>
      <c r="J62" s="12">
        <f>I62/H62</f>
        <v>574.19354838709683</v>
      </c>
      <c r="K62" s="12">
        <f>T62/I62</f>
        <v>1.2907303370786516</v>
      </c>
      <c r="L62" s="10">
        <v>3329</v>
      </c>
      <c r="M62" s="10">
        <v>858.73</v>
      </c>
      <c r="N62" s="10">
        <v>345</v>
      </c>
      <c r="O62" s="10">
        <v>324.11</v>
      </c>
      <c r="P62" s="10">
        <v>2</v>
      </c>
      <c r="Q62" s="10">
        <v>135.85</v>
      </c>
      <c r="R62" s="10"/>
      <c r="S62" s="10"/>
      <c r="T62" s="10">
        <v>3676</v>
      </c>
      <c r="U62" s="10">
        <v>741.67</v>
      </c>
      <c r="V62" s="10">
        <v>118</v>
      </c>
      <c r="W62" s="10">
        <v>23.81</v>
      </c>
      <c r="X62" s="11"/>
      <c r="Y62" s="11"/>
      <c r="Z62" s="11"/>
      <c r="AA62" s="11"/>
      <c r="AB62" s="11"/>
      <c r="AC62" s="11"/>
      <c r="AD62" s="11"/>
      <c r="AE62" s="11"/>
      <c r="AF62" s="11"/>
      <c r="AG62" s="11"/>
      <c r="AH62" s="11"/>
      <c r="AI62" s="11"/>
    </row>
    <row r="63" spans="1:35" ht="15" customHeight="1" x14ac:dyDescent="0.3">
      <c r="A63" s="63" t="s">
        <v>139</v>
      </c>
      <c r="B63" s="63"/>
      <c r="C63" s="63"/>
      <c r="D63" s="10">
        <f t="shared" ref="D63" si="7">D62</f>
        <v>3.88</v>
      </c>
      <c r="E63" s="10">
        <f t="shared" ref="E63" si="8">E62</f>
        <v>1.06</v>
      </c>
      <c r="F63" s="10">
        <f t="shared" ref="F63" si="9">F62</f>
        <v>0.01</v>
      </c>
      <c r="G63" s="10">
        <f t="shared" ref="G63" si="10">G62</f>
        <v>0</v>
      </c>
      <c r="H63" s="10">
        <f t="shared" ref="H63" si="11">H62</f>
        <v>4.96</v>
      </c>
      <c r="I63" s="10">
        <f t="shared" ref="I63" si="12">I62</f>
        <v>2848</v>
      </c>
      <c r="J63" s="12">
        <f t="shared" ref="J63" si="13">J62</f>
        <v>574.19354838709683</v>
      </c>
      <c r="K63" s="12">
        <f t="shared" ref="K63" si="14">K62</f>
        <v>1.2907303370786516</v>
      </c>
      <c r="L63" s="10">
        <f t="shared" ref="L63" si="15">L62</f>
        <v>3329</v>
      </c>
      <c r="M63" s="10">
        <f t="shared" ref="M63" si="16">M62</f>
        <v>858.73</v>
      </c>
      <c r="N63" s="10">
        <f t="shared" ref="N63" si="17">N62</f>
        <v>345</v>
      </c>
      <c r="O63" s="10">
        <f t="shared" ref="O63" si="18">O62</f>
        <v>324.11</v>
      </c>
      <c r="P63" s="10">
        <f t="shared" ref="P63" si="19">P62</f>
        <v>2</v>
      </c>
      <c r="Q63" s="10">
        <f t="shared" ref="Q63" si="20">Q62</f>
        <v>135.85</v>
      </c>
      <c r="R63" s="10">
        <f t="shared" ref="R63" si="21">R62</f>
        <v>0</v>
      </c>
      <c r="S63" s="10">
        <f t="shared" ref="S63" si="22">S62</f>
        <v>0</v>
      </c>
      <c r="T63" s="10">
        <f t="shared" ref="T63" si="23">T62</f>
        <v>3676</v>
      </c>
      <c r="U63" s="10">
        <f t="shared" ref="U63" si="24">U62</f>
        <v>741.67</v>
      </c>
      <c r="V63" s="10">
        <f t="shared" ref="V63" si="25">V62</f>
        <v>118</v>
      </c>
      <c r="W63" s="10">
        <f t="shared" ref="W63" si="26">W62</f>
        <v>23.81</v>
      </c>
      <c r="X63" s="11"/>
      <c r="Y63" s="11"/>
      <c r="Z63" s="11"/>
      <c r="AA63" s="11"/>
      <c r="AB63" s="11"/>
      <c r="AC63" s="11"/>
      <c r="AD63" s="11"/>
      <c r="AE63" s="11"/>
      <c r="AF63" s="11"/>
      <c r="AG63" s="11"/>
      <c r="AH63" s="11"/>
      <c r="AI63" s="11"/>
    </row>
    <row r="65" spans="1:35" ht="13.9" x14ac:dyDescent="0.3">
      <c r="A65" s="64" t="s">
        <v>221</v>
      </c>
      <c r="B65" s="64"/>
      <c r="C65" s="64"/>
      <c r="D65" s="64"/>
      <c r="E65" s="64"/>
      <c r="F65" s="64"/>
      <c r="G65" s="64"/>
      <c r="H65" s="64"/>
      <c r="I65" s="64"/>
      <c r="J65" s="64"/>
      <c r="K65" s="64"/>
      <c r="L65" s="64"/>
      <c r="M65" s="64"/>
      <c r="N65" s="64"/>
      <c r="O65" s="64"/>
      <c r="P65" s="64"/>
      <c r="Q65" s="64"/>
      <c r="R65" s="64"/>
      <c r="S65" s="64"/>
      <c r="T65" s="64"/>
      <c r="U65" s="64"/>
      <c r="V65" s="64"/>
      <c r="W65" s="64"/>
    </row>
    <row r="66" spans="1:35" ht="15" customHeight="1" x14ac:dyDescent="0.3">
      <c r="A66" s="63" t="s">
        <v>136</v>
      </c>
      <c r="B66" s="63" t="s">
        <v>110</v>
      </c>
      <c r="C66" s="63" t="s">
        <v>111</v>
      </c>
      <c r="D66" s="63" t="s">
        <v>112</v>
      </c>
      <c r="E66" s="63"/>
      <c r="F66" s="63"/>
      <c r="G66" s="63"/>
      <c r="H66" s="63"/>
      <c r="I66" s="63" t="s">
        <v>153</v>
      </c>
      <c r="J66" s="63"/>
      <c r="K66" s="63"/>
      <c r="L66" s="63"/>
      <c r="M66" s="63"/>
      <c r="N66" s="63"/>
      <c r="O66" s="63"/>
      <c r="P66" s="63"/>
      <c r="Q66" s="63"/>
      <c r="R66" s="63"/>
      <c r="S66" s="63"/>
      <c r="T66" s="63"/>
      <c r="U66" s="63"/>
      <c r="V66" s="63"/>
      <c r="W66" s="63"/>
      <c r="X66" s="7"/>
      <c r="Y66" s="7"/>
      <c r="Z66" s="7"/>
      <c r="AA66" s="7"/>
      <c r="AB66" s="7"/>
      <c r="AC66" s="7"/>
      <c r="AD66" s="7"/>
      <c r="AE66" s="7"/>
      <c r="AF66" s="7"/>
      <c r="AG66" s="7"/>
      <c r="AH66" s="7"/>
      <c r="AI66" s="7"/>
    </row>
    <row r="67" spans="1:35" ht="15" customHeight="1" x14ac:dyDescent="0.3">
      <c r="A67" s="63"/>
      <c r="B67" s="63"/>
      <c r="C67" s="63"/>
      <c r="D67" s="63"/>
      <c r="E67" s="63"/>
      <c r="F67" s="63"/>
      <c r="G67" s="63"/>
      <c r="H67" s="63"/>
      <c r="I67" s="63" t="s">
        <v>113</v>
      </c>
      <c r="J67" s="63" t="s">
        <v>114</v>
      </c>
      <c r="K67" s="65" t="s">
        <v>138</v>
      </c>
      <c r="L67" s="63" t="s">
        <v>115</v>
      </c>
      <c r="M67" s="63"/>
      <c r="N67" s="63" t="s">
        <v>116</v>
      </c>
      <c r="O67" s="63"/>
      <c r="P67" s="63" t="s">
        <v>117</v>
      </c>
      <c r="Q67" s="63"/>
      <c r="R67" s="63" t="s">
        <v>118</v>
      </c>
      <c r="S67" s="63"/>
      <c r="T67" s="63" t="s">
        <v>119</v>
      </c>
      <c r="U67" s="63"/>
      <c r="V67" s="63" t="s">
        <v>18</v>
      </c>
      <c r="W67" s="63"/>
      <c r="X67" s="7"/>
      <c r="Y67" s="7"/>
      <c r="Z67" s="7"/>
      <c r="AA67" s="7"/>
      <c r="AB67" s="7"/>
      <c r="AC67" s="7"/>
      <c r="AD67" s="7"/>
      <c r="AE67" s="7"/>
      <c r="AF67" s="7"/>
      <c r="AG67" s="7"/>
      <c r="AH67" s="7"/>
      <c r="AI67" s="7"/>
    </row>
    <row r="68" spans="1:35" ht="27.75" x14ac:dyDescent="0.3">
      <c r="A68" s="63"/>
      <c r="B68" s="63"/>
      <c r="C68" s="63"/>
      <c r="D68" s="8" t="s">
        <v>120</v>
      </c>
      <c r="E68" s="8" t="s">
        <v>121</v>
      </c>
      <c r="F68" s="8" t="s">
        <v>122</v>
      </c>
      <c r="G68" s="8" t="s">
        <v>123</v>
      </c>
      <c r="H68" s="8" t="s">
        <v>124</v>
      </c>
      <c r="I68" s="63"/>
      <c r="J68" s="63"/>
      <c r="K68" s="66"/>
      <c r="L68" s="8" t="s">
        <v>125</v>
      </c>
      <c r="M68" s="8" t="s">
        <v>126</v>
      </c>
      <c r="N68" s="8" t="s">
        <v>125</v>
      </c>
      <c r="O68" s="8" t="s">
        <v>126</v>
      </c>
      <c r="P68" s="8" t="s">
        <v>125</v>
      </c>
      <c r="Q68" s="8" t="s">
        <v>126</v>
      </c>
      <c r="R68" s="8" t="s">
        <v>125</v>
      </c>
      <c r="S68" s="8" t="s">
        <v>126</v>
      </c>
      <c r="T68" s="8" t="s">
        <v>125</v>
      </c>
      <c r="U68" s="8" t="s">
        <v>126</v>
      </c>
      <c r="V68" s="8" t="s">
        <v>125</v>
      </c>
      <c r="W68" s="8" t="s">
        <v>126</v>
      </c>
      <c r="X68" s="7"/>
      <c r="Y68" s="7"/>
      <c r="Z68" s="7"/>
      <c r="AA68" s="7"/>
      <c r="AB68" s="7"/>
      <c r="AC68" s="7"/>
      <c r="AD68" s="7"/>
      <c r="AE68" s="7"/>
      <c r="AF68" s="7"/>
      <c r="AG68" s="7"/>
      <c r="AH68" s="7"/>
      <c r="AI68" s="7"/>
    </row>
    <row r="69" spans="1:35" x14ac:dyDescent="0.3">
      <c r="A69" s="15">
        <v>100119367</v>
      </c>
      <c r="B69" s="15" t="s">
        <v>127</v>
      </c>
      <c r="C69" s="10" t="s">
        <v>128</v>
      </c>
      <c r="D69" s="10">
        <v>3.88</v>
      </c>
      <c r="E69" s="10">
        <v>1.06</v>
      </c>
      <c r="F69" s="10">
        <v>0.01</v>
      </c>
      <c r="G69" s="10"/>
      <c r="H69" s="10">
        <v>4.96</v>
      </c>
      <c r="I69" s="10">
        <v>2848</v>
      </c>
      <c r="J69" s="12">
        <f>I69/H69</f>
        <v>574.19354838709683</v>
      </c>
      <c r="K69" s="12">
        <f>T69/I69</f>
        <v>1.2907303370786516</v>
      </c>
      <c r="L69" s="10">
        <v>3329</v>
      </c>
      <c r="M69" s="10">
        <v>858.73</v>
      </c>
      <c r="N69" s="10">
        <v>345</v>
      </c>
      <c r="O69" s="10">
        <v>324.11</v>
      </c>
      <c r="P69" s="10">
        <v>2</v>
      </c>
      <c r="Q69" s="10">
        <v>135.85</v>
      </c>
      <c r="R69" s="10"/>
      <c r="S69" s="10"/>
      <c r="T69" s="10">
        <v>3676</v>
      </c>
      <c r="U69" s="10">
        <v>741.67</v>
      </c>
      <c r="V69" s="10">
        <v>118</v>
      </c>
      <c r="W69" s="10">
        <v>23.81</v>
      </c>
      <c r="X69" s="11"/>
      <c r="Y69" s="11"/>
      <c r="Z69" s="11"/>
      <c r="AA69" s="11"/>
      <c r="AB69" s="11"/>
      <c r="AC69" s="11"/>
      <c r="AD69" s="11"/>
      <c r="AE69" s="11"/>
      <c r="AF69" s="11"/>
      <c r="AG69" s="11"/>
      <c r="AH69" s="11"/>
      <c r="AI69" s="11"/>
    </row>
    <row r="70" spans="1:35" ht="15" customHeight="1" x14ac:dyDescent="0.3">
      <c r="A70" s="63" t="s">
        <v>139</v>
      </c>
      <c r="B70" s="63"/>
      <c r="C70" s="63"/>
      <c r="D70" s="10">
        <f t="shared" ref="D70" si="27">D69</f>
        <v>3.88</v>
      </c>
      <c r="E70" s="10">
        <f t="shared" ref="E70" si="28">E69</f>
        <v>1.06</v>
      </c>
      <c r="F70" s="10">
        <f t="shared" ref="F70" si="29">F69</f>
        <v>0.01</v>
      </c>
      <c r="G70" s="10">
        <f t="shared" ref="G70" si="30">G69</f>
        <v>0</v>
      </c>
      <c r="H70" s="10">
        <f t="shared" ref="H70" si="31">H69</f>
        <v>4.96</v>
      </c>
      <c r="I70" s="10">
        <f t="shared" ref="I70" si="32">I69</f>
        <v>2848</v>
      </c>
      <c r="J70" s="12">
        <f t="shared" ref="J70" si="33">J69</f>
        <v>574.19354838709683</v>
      </c>
      <c r="K70" s="12">
        <f t="shared" ref="K70" si="34">K69</f>
        <v>1.2907303370786516</v>
      </c>
      <c r="L70" s="10">
        <f t="shared" ref="L70" si="35">L69</f>
        <v>3329</v>
      </c>
      <c r="M70" s="10">
        <f t="shared" ref="M70" si="36">M69</f>
        <v>858.73</v>
      </c>
      <c r="N70" s="10">
        <f t="shared" ref="N70" si="37">N69</f>
        <v>345</v>
      </c>
      <c r="O70" s="10">
        <f t="shared" ref="O70" si="38">O69</f>
        <v>324.11</v>
      </c>
      <c r="P70" s="10">
        <f t="shared" ref="P70" si="39">P69</f>
        <v>2</v>
      </c>
      <c r="Q70" s="10">
        <f t="shared" ref="Q70" si="40">Q69</f>
        <v>135.85</v>
      </c>
      <c r="R70" s="10">
        <f t="shared" ref="R70" si="41">R69</f>
        <v>0</v>
      </c>
      <c r="S70" s="10">
        <f t="shared" ref="S70" si="42">S69</f>
        <v>0</v>
      </c>
      <c r="T70" s="10">
        <f t="shared" ref="T70" si="43">T69</f>
        <v>3676</v>
      </c>
      <c r="U70" s="10">
        <f t="shared" ref="U70" si="44">U69</f>
        <v>741.67</v>
      </c>
      <c r="V70" s="10">
        <f t="shared" ref="V70" si="45">V69</f>
        <v>118</v>
      </c>
      <c r="W70" s="10">
        <f t="shared" ref="W70" si="46">W69</f>
        <v>23.81</v>
      </c>
      <c r="X70" s="11"/>
      <c r="Y70" s="11"/>
      <c r="Z70" s="11"/>
      <c r="AA70" s="11"/>
      <c r="AB70" s="11"/>
      <c r="AC70" s="11"/>
      <c r="AD70" s="11"/>
      <c r="AE70" s="11"/>
      <c r="AF70" s="11"/>
      <c r="AG70" s="11"/>
      <c r="AH70" s="11"/>
      <c r="AI70" s="11"/>
    </row>
  </sheetData>
  <mergeCells count="75">
    <mergeCell ref="R67:S67"/>
    <mergeCell ref="T67:U67"/>
    <mergeCell ref="V67:W67"/>
    <mergeCell ref="A70:C70"/>
    <mergeCell ref="A31:A35"/>
    <mergeCell ref="I67:I68"/>
    <mergeCell ref="J67:J68"/>
    <mergeCell ref="K67:K68"/>
    <mergeCell ref="L67:M67"/>
    <mergeCell ref="N67:O67"/>
    <mergeCell ref="P67:Q67"/>
    <mergeCell ref="V60:W60"/>
    <mergeCell ref="A63:C63"/>
    <mergeCell ref="R60:S60"/>
    <mergeCell ref="T60:U60"/>
    <mergeCell ref="L53:M53"/>
    <mergeCell ref="A26:A30"/>
    <mergeCell ref="A21:A25"/>
    <mergeCell ref="A65:W65"/>
    <mergeCell ref="A66:A68"/>
    <mergeCell ref="B66:B68"/>
    <mergeCell ref="C66:C68"/>
    <mergeCell ref="D66:H67"/>
    <mergeCell ref="I66:W66"/>
    <mergeCell ref="D59:H60"/>
    <mergeCell ref="I59:W59"/>
    <mergeCell ref="I60:I61"/>
    <mergeCell ref="J60:J61"/>
    <mergeCell ref="K60:K61"/>
    <mergeCell ref="L60:M60"/>
    <mergeCell ref="N60:O60"/>
    <mergeCell ref="P60:Q60"/>
    <mergeCell ref="A13:J13"/>
    <mergeCell ref="D14:H14"/>
    <mergeCell ref="A51:W51"/>
    <mergeCell ref="A52:A54"/>
    <mergeCell ref="B52:B54"/>
    <mergeCell ref="C52:C54"/>
    <mergeCell ref="D52:H53"/>
    <mergeCell ref="I52:W52"/>
    <mergeCell ref="I53:I54"/>
    <mergeCell ref="J53:J54"/>
    <mergeCell ref="A14:A15"/>
    <mergeCell ref="B14:B15"/>
    <mergeCell ref="C14:C15"/>
    <mergeCell ref="I14:J14"/>
    <mergeCell ref="A16:A20"/>
    <mergeCell ref="K40:K41"/>
    <mergeCell ref="K53:K54"/>
    <mergeCell ref="A58:W58"/>
    <mergeCell ref="A50:C50"/>
    <mergeCell ref="A56:C56"/>
    <mergeCell ref="A59:A61"/>
    <mergeCell ref="B59:B61"/>
    <mergeCell ref="C59:C61"/>
    <mergeCell ref="N53:O53"/>
    <mergeCell ref="P53:Q53"/>
    <mergeCell ref="R53:S53"/>
    <mergeCell ref="T53:U53"/>
    <mergeCell ref="V53:W53"/>
    <mergeCell ref="A49:C49"/>
    <mergeCell ref="A38:W38"/>
    <mergeCell ref="A39:A41"/>
    <mergeCell ref="B39:B41"/>
    <mergeCell ref="C39:C41"/>
    <mergeCell ref="D39:H40"/>
    <mergeCell ref="I39:W39"/>
    <mergeCell ref="I40:I41"/>
    <mergeCell ref="J40:J41"/>
    <mergeCell ref="L40:M40"/>
    <mergeCell ref="N40:O40"/>
    <mergeCell ref="P40:Q40"/>
    <mergeCell ref="R40:S40"/>
    <mergeCell ref="T40:U40"/>
    <mergeCell ref="V40:W40"/>
  </mergeCells>
  <phoneticPr fontId="1" type="noConversion"/>
  <pageMargins left="0.7" right="0.7" top="0.75" bottom="0.75" header="0.3" footer="0.3"/>
  <pageSetup paperSize="9" orientation="portrait" horizontalDpi="0"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4:AI46"/>
  <sheetViews>
    <sheetView workbookViewId="0">
      <selection activeCell="E25" sqref="E25"/>
    </sheetView>
  </sheetViews>
  <sheetFormatPr defaultColWidth="9" defaultRowHeight="13.5" x14ac:dyDescent="0.3"/>
  <cols>
    <col min="1" max="1" width="10" style="1" customWidth="1"/>
    <col min="2" max="2" width="18.1328125" style="1" customWidth="1"/>
    <col min="3" max="3" width="15.73046875" style="1" customWidth="1"/>
    <col min="4" max="5" width="6.73046875" style="1" customWidth="1"/>
    <col min="6" max="6" width="7" style="1" bestFit="1" customWidth="1"/>
    <col min="7" max="7" width="7.86328125" style="1" customWidth="1"/>
    <col min="8" max="14" width="6.73046875" style="1" customWidth="1"/>
    <col min="15" max="15" width="7.86328125" style="1" bestFit="1" customWidth="1"/>
    <col min="16" max="16" width="6.1328125" style="1" bestFit="1" customWidth="1"/>
    <col min="17" max="17" width="6.73046875" style="1" customWidth="1"/>
    <col min="18" max="18" width="5.86328125" style="1" bestFit="1" customWidth="1"/>
    <col min="19" max="19" width="5.59765625" style="1" customWidth="1"/>
    <col min="20" max="20" width="6.73046875" style="1" customWidth="1"/>
    <col min="21" max="21" width="6.1328125" style="1" customWidth="1"/>
    <col min="22" max="22" width="8.1328125" style="1" customWidth="1"/>
    <col min="23" max="23" width="7.265625" style="1" customWidth="1"/>
    <col min="24" max="24" width="7" style="1" customWidth="1"/>
    <col min="25" max="25" width="6.265625" style="1" customWidth="1"/>
    <col min="26" max="26" width="10.1328125" style="1" customWidth="1"/>
    <col min="27" max="27" width="9.265625" style="1" customWidth="1"/>
    <col min="28" max="28" width="6.59765625" style="1" customWidth="1"/>
    <col min="29" max="29" width="5.86328125" style="1" customWidth="1"/>
    <col min="30" max="16384" width="9" style="1"/>
  </cols>
  <sheetData>
    <row r="14" spans="1:14" ht="13.9" x14ac:dyDescent="0.3">
      <c r="A14" s="68" t="s">
        <v>162</v>
      </c>
      <c r="B14" s="68"/>
      <c r="C14" s="68"/>
      <c r="D14" s="68"/>
      <c r="E14" s="68"/>
      <c r="F14" s="68"/>
      <c r="G14" s="68"/>
      <c r="H14" s="68"/>
      <c r="I14" s="68"/>
      <c r="J14" s="68"/>
      <c r="K14" s="16"/>
      <c r="L14" s="16"/>
      <c r="M14" s="16"/>
      <c r="N14" s="16"/>
    </row>
    <row r="15" spans="1:14" ht="13.9" x14ac:dyDescent="0.3">
      <c r="A15" s="63" t="s">
        <v>147</v>
      </c>
      <c r="B15" s="64" t="s">
        <v>148</v>
      </c>
      <c r="C15" s="64" t="s">
        <v>149</v>
      </c>
      <c r="D15" s="69" t="s">
        <v>176</v>
      </c>
      <c r="E15" s="70"/>
      <c r="F15" s="70"/>
      <c r="G15" s="70"/>
      <c r="H15" s="71"/>
      <c r="I15" s="64" t="s">
        <v>177</v>
      </c>
      <c r="J15" s="64"/>
      <c r="K15" s="16"/>
      <c r="L15" s="16"/>
      <c r="M15" s="16"/>
      <c r="N15" s="16"/>
    </row>
    <row r="16" spans="1:14" ht="27.75" x14ac:dyDescent="0.3">
      <c r="A16" s="63"/>
      <c r="B16" s="64"/>
      <c r="C16" s="64"/>
      <c r="D16" s="17" t="s">
        <v>150</v>
      </c>
      <c r="E16" s="17" t="s">
        <v>151</v>
      </c>
      <c r="F16" s="8" t="s">
        <v>152</v>
      </c>
      <c r="G16" s="17" t="s">
        <v>154</v>
      </c>
      <c r="H16" s="17" t="s">
        <v>155</v>
      </c>
      <c r="I16" s="17" t="s">
        <v>154</v>
      </c>
      <c r="J16" s="17" t="s">
        <v>156</v>
      </c>
      <c r="K16" s="16"/>
      <c r="L16" s="16"/>
      <c r="M16" s="16"/>
      <c r="N16" s="16"/>
    </row>
    <row r="17" spans="1:35" x14ac:dyDescent="0.3">
      <c r="A17" s="72" t="s">
        <v>345</v>
      </c>
      <c r="B17" s="14" t="s">
        <v>157</v>
      </c>
      <c r="C17" s="14">
        <v>13.86</v>
      </c>
      <c r="D17" s="14"/>
      <c r="E17" s="14"/>
      <c r="F17" s="14"/>
      <c r="G17" s="14"/>
      <c r="H17" s="14"/>
      <c r="I17" s="10">
        <v>10923</v>
      </c>
      <c r="J17" s="10">
        <v>788.16</v>
      </c>
      <c r="K17" s="16"/>
      <c r="L17" s="16"/>
      <c r="M17" s="16"/>
      <c r="N17" s="16"/>
    </row>
    <row r="18" spans="1:35" x14ac:dyDescent="0.3">
      <c r="A18" s="72"/>
      <c r="B18" s="14" t="s">
        <v>158</v>
      </c>
      <c r="C18" s="14">
        <v>5.87</v>
      </c>
      <c r="D18" s="14"/>
      <c r="E18" s="14"/>
      <c r="F18" s="14"/>
      <c r="G18" s="14"/>
      <c r="H18" s="14"/>
      <c r="I18" s="10">
        <v>1712</v>
      </c>
      <c r="J18" s="10">
        <v>291.77999999999997</v>
      </c>
      <c r="K18" s="16"/>
      <c r="L18" s="16"/>
      <c r="M18" s="16"/>
      <c r="N18" s="16"/>
    </row>
    <row r="19" spans="1:35" x14ac:dyDescent="0.3">
      <c r="A19" s="72"/>
      <c r="B19" s="14" t="s">
        <v>159</v>
      </c>
      <c r="C19" s="14">
        <v>0.1</v>
      </c>
      <c r="D19" s="14"/>
      <c r="E19" s="14"/>
      <c r="F19" s="14"/>
      <c r="G19" s="14"/>
      <c r="H19" s="14"/>
      <c r="I19" s="10">
        <v>13</v>
      </c>
      <c r="J19" s="10">
        <v>125.13</v>
      </c>
      <c r="K19" s="16"/>
      <c r="L19" s="16"/>
      <c r="M19" s="16"/>
      <c r="N19" s="16"/>
    </row>
    <row r="20" spans="1:35" x14ac:dyDescent="0.3">
      <c r="A20" s="72"/>
      <c r="B20" s="14" t="s">
        <v>160</v>
      </c>
      <c r="C20" s="14"/>
      <c r="D20" s="14"/>
      <c r="E20" s="14"/>
      <c r="F20" s="14"/>
      <c r="G20" s="14"/>
      <c r="H20" s="14"/>
      <c r="I20" s="14"/>
      <c r="J20" s="14"/>
      <c r="K20" s="16"/>
      <c r="L20" s="16"/>
      <c r="M20" s="16"/>
      <c r="N20" s="16"/>
    </row>
    <row r="21" spans="1:35" x14ac:dyDescent="0.3">
      <c r="A21" s="72"/>
      <c r="B21" s="14" t="s">
        <v>139</v>
      </c>
      <c r="C21" s="10">
        <v>19.829999999999998</v>
      </c>
      <c r="D21" s="14">
        <v>10286</v>
      </c>
      <c r="E21" s="14">
        <v>518.70902672718114</v>
      </c>
      <c r="F21" s="14">
        <v>1.2296325102080499</v>
      </c>
      <c r="G21" s="14">
        <v>12648</v>
      </c>
      <c r="H21" s="14">
        <v>637.73</v>
      </c>
      <c r="I21" s="14">
        <v>468</v>
      </c>
      <c r="J21" s="14">
        <v>23.6</v>
      </c>
      <c r="K21" s="16"/>
      <c r="L21" s="16"/>
      <c r="M21" s="16"/>
      <c r="N21" s="16"/>
    </row>
    <row r="22" spans="1:35" x14ac:dyDescent="0.3">
      <c r="A22" s="14" t="s">
        <v>161</v>
      </c>
      <c r="B22" s="14"/>
      <c r="C22" s="10">
        <v>19.829999999999998</v>
      </c>
      <c r="D22" s="14">
        <v>10286</v>
      </c>
      <c r="E22" s="14">
        <v>518.70902672718114</v>
      </c>
      <c r="F22" s="14">
        <v>1.2296325102080499</v>
      </c>
      <c r="G22" s="14">
        <v>12648</v>
      </c>
      <c r="H22" s="14">
        <v>637.73</v>
      </c>
      <c r="I22" s="14">
        <v>468</v>
      </c>
      <c r="J22" s="14">
        <v>23.6</v>
      </c>
    </row>
    <row r="24" spans="1:35" x14ac:dyDescent="0.3">
      <c r="X24" s="11"/>
      <c r="Y24" s="11"/>
      <c r="Z24" s="11"/>
      <c r="AA24" s="11"/>
      <c r="AB24" s="11"/>
      <c r="AC24" s="11"/>
      <c r="AD24" s="11"/>
    </row>
    <row r="25" spans="1:35" x14ac:dyDescent="0.3">
      <c r="X25" s="11"/>
      <c r="Y25" s="11"/>
      <c r="Z25" s="11"/>
      <c r="AA25" s="11"/>
      <c r="AB25" s="11"/>
      <c r="AC25" s="11"/>
      <c r="AD25" s="11"/>
    </row>
    <row r="26" spans="1:35" s="13" customFormat="1" ht="13.9" x14ac:dyDescent="0.3">
      <c r="A26" s="69" t="s">
        <v>346</v>
      </c>
      <c r="B26" s="70"/>
      <c r="C26" s="70"/>
      <c r="D26" s="70"/>
      <c r="E26" s="70"/>
      <c r="F26" s="70"/>
      <c r="G26" s="70"/>
      <c r="H26" s="70"/>
      <c r="I26" s="70"/>
      <c r="J26" s="70"/>
      <c r="K26" s="70"/>
      <c r="L26" s="70"/>
      <c r="M26" s="70"/>
      <c r="N26" s="70"/>
      <c r="O26" s="70"/>
      <c r="P26" s="70"/>
      <c r="Q26" s="70"/>
      <c r="R26" s="70"/>
      <c r="S26" s="70"/>
      <c r="T26" s="70"/>
      <c r="U26" s="70"/>
      <c r="V26" s="70"/>
      <c r="W26" s="71"/>
      <c r="X26" s="11"/>
      <c r="Y26" s="11"/>
      <c r="Z26" s="11"/>
      <c r="AA26" s="11"/>
      <c r="AB26" s="11"/>
      <c r="AC26" s="11"/>
      <c r="AD26" s="11"/>
    </row>
    <row r="27" spans="1:35" s="13" customFormat="1" ht="15" customHeight="1" x14ac:dyDescent="0.3">
      <c r="A27" s="63" t="s">
        <v>136</v>
      </c>
      <c r="B27" s="63" t="s">
        <v>110</v>
      </c>
      <c r="C27" s="63" t="s">
        <v>111</v>
      </c>
      <c r="D27" s="63" t="s">
        <v>112</v>
      </c>
      <c r="E27" s="63"/>
      <c r="F27" s="63"/>
      <c r="G27" s="63"/>
      <c r="H27" s="63"/>
      <c r="I27" s="63" t="s">
        <v>175</v>
      </c>
      <c r="J27" s="63"/>
      <c r="K27" s="63"/>
      <c r="L27" s="63"/>
      <c r="M27" s="63"/>
      <c r="N27" s="63" t="s">
        <v>153</v>
      </c>
      <c r="O27" s="63"/>
      <c r="P27" s="63"/>
      <c r="Q27" s="63"/>
      <c r="R27" s="63"/>
      <c r="S27" s="63"/>
      <c r="T27" s="63"/>
      <c r="U27" s="63"/>
      <c r="V27" s="63"/>
      <c r="W27" s="63"/>
      <c r="X27" s="11"/>
      <c r="Y27" s="11"/>
      <c r="Z27" s="11"/>
      <c r="AA27" s="11"/>
      <c r="AB27" s="11"/>
      <c r="AC27" s="11"/>
      <c r="AD27" s="11"/>
      <c r="AE27" s="7"/>
      <c r="AF27" s="7"/>
      <c r="AG27" s="7"/>
      <c r="AH27" s="7"/>
      <c r="AI27" s="7"/>
    </row>
    <row r="28" spans="1:35" s="13" customFormat="1" ht="15" customHeight="1" x14ac:dyDescent="0.3">
      <c r="A28" s="63"/>
      <c r="B28" s="63"/>
      <c r="C28" s="63"/>
      <c r="D28" s="63"/>
      <c r="E28" s="63"/>
      <c r="F28" s="63"/>
      <c r="G28" s="63"/>
      <c r="H28" s="63"/>
      <c r="I28" s="63" t="s">
        <v>113</v>
      </c>
      <c r="J28" s="63" t="s">
        <v>114</v>
      </c>
      <c r="K28" s="63" t="s">
        <v>138</v>
      </c>
      <c r="L28" s="63" t="s">
        <v>167</v>
      </c>
      <c r="M28" s="63"/>
      <c r="N28" s="63" t="s">
        <v>178</v>
      </c>
      <c r="O28" s="63"/>
      <c r="P28" s="64" t="s">
        <v>179</v>
      </c>
      <c r="Q28" s="64"/>
      <c r="R28" s="63" t="s">
        <v>180</v>
      </c>
      <c r="S28" s="63"/>
      <c r="T28" s="73" t="s">
        <v>181</v>
      </c>
      <c r="U28" s="73"/>
      <c r="V28" s="63" t="s">
        <v>182</v>
      </c>
      <c r="W28" s="63"/>
      <c r="X28" s="11"/>
      <c r="Y28" s="11"/>
      <c r="Z28" s="11"/>
      <c r="AA28" s="11"/>
      <c r="AB28" s="11"/>
      <c r="AC28" s="11"/>
      <c r="AD28" s="11"/>
      <c r="AE28" s="7"/>
      <c r="AF28" s="7"/>
      <c r="AG28" s="7"/>
      <c r="AH28" s="7"/>
      <c r="AI28" s="7"/>
    </row>
    <row r="29" spans="1:35" s="13" customFormat="1" ht="27.75" x14ac:dyDescent="0.3">
      <c r="A29" s="63"/>
      <c r="B29" s="63"/>
      <c r="C29" s="63"/>
      <c r="D29" s="8" t="s">
        <v>120</v>
      </c>
      <c r="E29" s="8" t="s">
        <v>121</v>
      </c>
      <c r="F29" s="8" t="s">
        <v>122</v>
      </c>
      <c r="G29" s="8" t="s">
        <v>123</v>
      </c>
      <c r="H29" s="8" t="s">
        <v>124</v>
      </c>
      <c r="I29" s="63"/>
      <c r="J29" s="63"/>
      <c r="K29" s="63"/>
      <c r="L29" s="8" t="s">
        <v>125</v>
      </c>
      <c r="M29" s="8" t="s">
        <v>126</v>
      </c>
      <c r="N29" s="8" t="s">
        <v>125</v>
      </c>
      <c r="O29" s="8" t="s">
        <v>126</v>
      </c>
      <c r="P29" s="8" t="s">
        <v>125</v>
      </c>
      <c r="Q29" s="8" t="s">
        <v>126</v>
      </c>
      <c r="R29" s="8" t="s">
        <v>125</v>
      </c>
      <c r="S29" s="8" t="s">
        <v>126</v>
      </c>
      <c r="T29" s="8" t="s">
        <v>125</v>
      </c>
      <c r="U29" s="8" t="s">
        <v>126</v>
      </c>
      <c r="V29" s="8" t="s">
        <v>125</v>
      </c>
      <c r="W29" s="8" t="s">
        <v>126</v>
      </c>
      <c r="X29" s="11"/>
      <c r="Y29" s="11"/>
      <c r="Z29" s="11"/>
      <c r="AA29" s="11"/>
      <c r="AB29" s="11"/>
      <c r="AC29" s="11"/>
      <c r="AD29" s="11"/>
      <c r="AE29" s="7"/>
      <c r="AF29" s="7"/>
      <c r="AG29" s="7"/>
      <c r="AH29" s="7"/>
      <c r="AI29" s="7"/>
    </row>
    <row r="30" spans="1:35" s="13" customFormat="1" x14ac:dyDescent="0.3">
      <c r="A30" s="15">
        <v>100119367</v>
      </c>
      <c r="B30" s="15" t="s">
        <v>127</v>
      </c>
      <c r="C30" s="10" t="s">
        <v>128</v>
      </c>
      <c r="D30" s="10">
        <v>3.88</v>
      </c>
      <c r="E30" s="10">
        <v>1.06</v>
      </c>
      <c r="F30" s="10">
        <v>0.01</v>
      </c>
      <c r="G30" s="10"/>
      <c r="H30" s="10">
        <v>4.96</v>
      </c>
      <c r="I30" s="10">
        <v>2848</v>
      </c>
      <c r="J30" s="12">
        <v>574.19354838709683</v>
      </c>
      <c r="K30" s="12">
        <v>1.2907303370786516</v>
      </c>
      <c r="L30" s="10">
        <v>3676</v>
      </c>
      <c r="M30" s="10">
        <v>741.67</v>
      </c>
      <c r="N30" s="10">
        <v>3329</v>
      </c>
      <c r="O30" s="10">
        <v>858.73</v>
      </c>
      <c r="P30" s="10">
        <v>345</v>
      </c>
      <c r="Q30" s="10">
        <v>324.11</v>
      </c>
      <c r="R30" s="10">
        <v>2</v>
      </c>
      <c r="S30" s="10">
        <v>135.85</v>
      </c>
      <c r="T30" s="10"/>
      <c r="U30" s="10"/>
      <c r="V30" s="10">
        <v>3676</v>
      </c>
      <c r="W30" s="10">
        <v>741.67</v>
      </c>
      <c r="X30" s="11"/>
      <c r="Y30" s="11"/>
      <c r="Z30" s="11"/>
      <c r="AA30" s="11"/>
      <c r="AB30" s="11"/>
      <c r="AC30" s="11"/>
      <c r="AD30" s="11"/>
      <c r="AE30" s="11"/>
      <c r="AF30" s="11"/>
      <c r="AG30" s="11"/>
      <c r="AH30" s="11"/>
      <c r="AI30" s="11"/>
    </row>
    <row r="31" spans="1:35" s="13" customFormat="1" x14ac:dyDescent="0.3">
      <c r="A31" s="15">
        <v>100235979</v>
      </c>
      <c r="B31" s="15" t="s">
        <v>129</v>
      </c>
      <c r="C31" s="10" t="s">
        <v>128</v>
      </c>
      <c r="D31" s="10">
        <v>1.2</v>
      </c>
      <c r="E31" s="10">
        <v>0.4</v>
      </c>
      <c r="F31" s="10"/>
      <c r="G31" s="10"/>
      <c r="H31" s="10">
        <v>1.6</v>
      </c>
      <c r="I31" s="10">
        <v>733</v>
      </c>
      <c r="J31" s="12">
        <v>458.125</v>
      </c>
      <c r="K31" s="12">
        <v>1.2291950886766712</v>
      </c>
      <c r="L31" s="10">
        <v>901</v>
      </c>
      <c r="M31" s="10">
        <v>562.15</v>
      </c>
      <c r="N31" s="10">
        <v>800</v>
      </c>
      <c r="O31" s="10">
        <v>666.2</v>
      </c>
      <c r="P31" s="10">
        <v>101</v>
      </c>
      <c r="Q31" s="10">
        <v>251.45</v>
      </c>
      <c r="R31" s="10"/>
      <c r="S31" s="10"/>
      <c r="T31" s="10"/>
      <c r="U31" s="10"/>
      <c r="V31" s="10">
        <v>901</v>
      </c>
      <c r="W31" s="10">
        <v>562.15</v>
      </c>
      <c r="X31" s="11"/>
      <c r="Y31" s="11"/>
      <c r="Z31" s="11"/>
      <c r="AA31" s="11"/>
      <c r="AB31" s="11"/>
      <c r="AC31" s="11"/>
      <c r="AD31" s="11"/>
      <c r="AE31" s="11"/>
      <c r="AF31" s="11"/>
      <c r="AG31" s="11"/>
      <c r="AH31" s="11"/>
      <c r="AI31" s="11"/>
    </row>
    <row r="32" spans="1:35" s="13" customFormat="1" x14ac:dyDescent="0.3">
      <c r="A32" s="15">
        <v>368850</v>
      </c>
      <c r="B32" s="15" t="s">
        <v>130</v>
      </c>
      <c r="C32" s="10" t="s">
        <v>131</v>
      </c>
      <c r="D32" s="10">
        <v>0.55000000000000004</v>
      </c>
      <c r="E32" s="10">
        <v>0.23</v>
      </c>
      <c r="F32" s="10"/>
      <c r="G32" s="10"/>
      <c r="H32" s="10">
        <v>0.78</v>
      </c>
      <c r="I32" s="10">
        <v>209</v>
      </c>
      <c r="J32" s="12">
        <v>267.94871794871796</v>
      </c>
      <c r="K32" s="12">
        <v>1.2822966507177034</v>
      </c>
      <c r="L32" s="10">
        <v>268</v>
      </c>
      <c r="M32" s="10">
        <v>344.57</v>
      </c>
      <c r="N32" s="10">
        <v>231</v>
      </c>
      <c r="O32" s="10">
        <v>423.21</v>
      </c>
      <c r="P32" s="10">
        <v>37</v>
      </c>
      <c r="Q32" s="10">
        <v>159.71</v>
      </c>
      <c r="R32" s="10"/>
      <c r="S32" s="10"/>
      <c r="T32" s="10"/>
      <c r="U32" s="10"/>
      <c r="V32" s="10">
        <v>268</v>
      </c>
      <c r="W32" s="10">
        <v>344.57</v>
      </c>
      <c r="X32" s="11"/>
      <c r="Y32" s="11"/>
      <c r="Z32" s="11"/>
      <c r="AA32" s="11"/>
      <c r="AB32" s="11"/>
      <c r="AC32" s="11"/>
      <c r="AD32" s="11"/>
      <c r="AE32" s="11"/>
      <c r="AF32" s="11"/>
      <c r="AG32" s="11"/>
      <c r="AH32" s="11"/>
      <c r="AI32" s="11"/>
    </row>
    <row r="33" spans="1:35" s="13" customFormat="1" x14ac:dyDescent="0.3">
      <c r="A33" s="15">
        <v>847850</v>
      </c>
      <c r="B33" s="15" t="s">
        <v>132</v>
      </c>
      <c r="C33" s="10" t="s">
        <v>131</v>
      </c>
      <c r="D33" s="10">
        <v>0.85</v>
      </c>
      <c r="E33" s="10">
        <v>0.35</v>
      </c>
      <c r="F33" s="10">
        <v>0.01</v>
      </c>
      <c r="G33" s="10"/>
      <c r="H33" s="10">
        <v>1.21</v>
      </c>
      <c r="I33" s="10">
        <v>691</v>
      </c>
      <c r="J33" s="12">
        <v>571.07438016528931</v>
      </c>
      <c r="K33" s="12">
        <v>1</v>
      </c>
      <c r="L33" s="10">
        <v>691</v>
      </c>
      <c r="M33" s="10">
        <v>571.21</v>
      </c>
      <c r="N33" s="10">
        <v>598</v>
      </c>
      <c r="O33" s="10">
        <v>701.24</v>
      </c>
      <c r="P33" s="10">
        <v>92</v>
      </c>
      <c r="Q33" s="10">
        <v>264.75</v>
      </c>
      <c r="R33" s="10">
        <v>1</v>
      </c>
      <c r="S33" s="10">
        <v>112.5</v>
      </c>
      <c r="T33" s="10"/>
      <c r="U33" s="10"/>
      <c r="V33" s="10">
        <v>691</v>
      </c>
      <c r="W33" s="10">
        <v>571.21</v>
      </c>
      <c r="X33" s="11"/>
      <c r="Y33" s="11"/>
      <c r="Z33" s="11"/>
      <c r="AA33" s="11"/>
      <c r="AB33" s="11"/>
      <c r="AC33" s="11"/>
      <c r="AD33" s="11"/>
      <c r="AE33" s="11"/>
      <c r="AF33" s="11"/>
      <c r="AG33" s="11"/>
      <c r="AH33" s="11"/>
      <c r="AI33" s="11"/>
    </row>
    <row r="34" spans="1:35" s="13" customFormat="1" x14ac:dyDescent="0.3">
      <c r="A34" s="15">
        <v>847882</v>
      </c>
      <c r="B34" s="15" t="s">
        <v>133</v>
      </c>
      <c r="C34" s="10" t="s">
        <v>128</v>
      </c>
      <c r="D34" s="10">
        <v>3.29</v>
      </c>
      <c r="E34" s="10">
        <v>1.84</v>
      </c>
      <c r="F34" s="10">
        <v>0.06</v>
      </c>
      <c r="G34" s="10"/>
      <c r="H34" s="10">
        <v>5.2</v>
      </c>
      <c r="I34" s="10">
        <v>2131</v>
      </c>
      <c r="J34" s="12">
        <v>409.80769230769232</v>
      </c>
      <c r="K34" s="12">
        <v>1.4289066166119193</v>
      </c>
      <c r="L34" s="10">
        <v>3045</v>
      </c>
      <c r="M34" s="10">
        <v>585.95000000000005</v>
      </c>
      <c r="N34" s="10">
        <v>2508</v>
      </c>
      <c r="O34" s="10">
        <v>761.47</v>
      </c>
      <c r="P34" s="10">
        <v>530</v>
      </c>
      <c r="Q34" s="10">
        <v>287.39</v>
      </c>
      <c r="R34" s="10">
        <v>7</v>
      </c>
      <c r="S34" s="10">
        <v>119.43</v>
      </c>
      <c r="T34" s="10"/>
      <c r="U34" s="10"/>
      <c r="V34" s="10">
        <v>3045</v>
      </c>
      <c r="W34" s="10">
        <v>585.95000000000005</v>
      </c>
      <c r="X34" s="11"/>
      <c r="Y34" s="11"/>
      <c r="Z34" s="11"/>
      <c r="AA34" s="11"/>
      <c r="AB34" s="11"/>
      <c r="AC34" s="11"/>
      <c r="AD34" s="11"/>
      <c r="AE34" s="11"/>
      <c r="AF34" s="11"/>
      <c r="AG34" s="11"/>
      <c r="AH34" s="11"/>
      <c r="AI34" s="11"/>
    </row>
    <row r="35" spans="1:35" s="13" customFormat="1" x14ac:dyDescent="0.3">
      <c r="A35" s="15">
        <v>879819</v>
      </c>
      <c r="B35" s="15" t="s">
        <v>134</v>
      </c>
      <c r="C35" s="10" t="s">
        <v>131</v>
      </c>
      <c r="D35" s="10">
        <v>0.35</v>
      </c>
      <c r="E35" s="10">
        <v>0.31</v>
      </c>
      <c r="F35" s="10"/>
      <c r="G35" s="10"/>
      <c r="H35" s="10">
        <v>0.67</v>
      </c>
      <c r="I35" s="10">
        <v>196</v>
      </c>
      <c r="J35" s="12">
        <v>292.53731343283579</v>
      </c>
      <c r="K35" s="12">
        <v>1.0510204081632653</v>
      </c>
      <c r="L35" s="10">
        <v>206</v>
      </c>
      <c r="M35" s="10">
        <v>309.77</v>
      </c>
      <c r="N35" s="10">
        <v>154</v>
      </c>
      <c r="O35" s="10">
        <v>438.95</v>
      </c>
      <c r="P35" s="10">
        <v>52</v>
      </c>
      <c r="Q35" s="10">
        <v>165.66</v>
      </c>
      <c r="R35" s="10"/>
      <c r="S35" s="10"/>
      <c r="T35" s="10"/>
      <c r="U35" s="10"/>
      <c r="V35" s="10">
        <v>206</v>
      </c>
      <c r="W35" s="10">
        <v>309.77</v>
      </c>
      <c r="X35" s="11"/>
      <c r="Y35" s="11"/>
      <c r="Z35" s="11"/>
      <c r="AA35" s="11"/>
      <c r="AB35" s="11"/>
      <c r="AC35" s="11"/>
      <c r="AD35" s="11"/>
      <c r="AE35" s="11"/>
      <c r="AF35" s="11"/>
      <c r="AG35" s="11"/>
      <c r="AH35" s="11"/>
      <c r="AI35" s="11"/>
    </row>
    <row r="36" spans="1:35" s="13" customFormat="1" x14ac:dyDescent="0.3">
      <c r="A36" s="15">
        <v>879824</v>
      </c>
      <c r="B36" s="15" t="s">
        <v>135</v>
      </c>
      <c r="C36" s="10" t="s">
        <v>128</v>
      </c>
      <c r="D36" s="10">
        <v>3.74</v>
      </c>
      <c r="E36" s="10">
        <v>1.66</v>
      </c>
      <c r="F36" s="10">
        <v>0.02</v>
      </c>
      <c r="G36" s="10"/>
      <c r="H36" s="10">
        <v>5.42</v>
      </c>
      <c r="I36" s="10">
        <v>3478</v>
      </c>
      <c r="J36" s="12">
        <v>641.69741697416976</v>
      </c>
      <c r="K36" s="12">
        <v>1.1101207590569293</v>
      </c>
      <c r="L36" s="10">
        <v>3861</v>
      </c>
      <c r="M36" s="10">
        <v>711.78</v>
      </c>
      <c r="N36" s="10">
        <v>3303</v>
      </c>
      <c r="O36" s="10">
        <v>883.55</v>
      </c>
      <c r="P36" s="10">
        <v>555</v>
      </c>
      <c r="Q36" s="10">
        <v>333.5</v>
      </c>
      <c r="R36" s="10">
        <v>3</v>
      </c>
      <c r="S36" s="10">
        <v>138.46</v>
      </c>
      <c r="T36" s="10"/>
      <c r="U36" s="10"/>
      <c r="V36" s="10">
        <v>3861</v>
      </c>
      <c r="W36" s="10">
        <v>711.78</v>
      </c>
      <c r="X36" s="11"/>
      <c r="Y36" s="11"/>
      <c r="Z36" s="11"/>
      <c r="AA36" s="11"/>
      <c r="AB36" s="11"/>
      <c r="AC36" s="11"/>
      <c r="AD36" s="11"/>
      <c r="AE36" s="11"/>
      <c r="AF36" s="11"/>
      <c r="AG36" s="11"/>
      <c r="AH36" s="11"/>
      <c r="AI36" s="11"/>
    </row>
    <row r="37" spans="1:35" s="13" customFormat="1" ht="15" customHeight="1" x14ac:dyDescent="0.3">
      <c r="A37" s="63" t="s">
        <v>139</v>
      </c>
      <c r="B37" s="63"/>
      <c r="C37" s="63"/>
      <c r="D37" s="10">
        <v>13.86</v>
      </c>
      <c r="E37" s="10">
        <v>5.87</v>
      </c>
      <c r="F37" s="10">
        <v>0.1</v>
      </c>
      <c r="G37" s="10"/>
      <c r="H37" s="10">
        <v>19.829999999999998</v>
      </c>
      <c r="I37" s="10">
        <v>10286</v>
      </c>
      <c r="J37" s="12">
        <v>518.70902672718114</v>
      </c>
      <c r="K37" s="12">
        <v>1.2296325102080499</v>
      </c>
      <c r="L37" s="10">
        <v>12648</v>
      </c>
      <c r="M37" s="10">
        <v>637.73</v>
      </c>
      <c r="N37" s="10">
        <v>10923</v>
      </c>
      <c r="O37" s="10">
        <v>788.16</v>
      </c>
      <c r="P37" s="10">
        <v>1712</v>
      </c>
      <c r="Q37" s="10">
        <v>291.77999999999997</v>
      </c>
      <c r="R37" s="10">
        <v>13</v>
      </c>
      <c r="S37" s="10">
        <v>125.13</v>
      </c>
      <c r="T37" s="10"/>
      <c r="U37" s="10"/>
      <c r="V37" s="10">
        <v>12648</v>
      </c>
      <c r="W37" s="10">
        <v>637.73</v>
      </c>
      <c r="X37" s="11"/>
      <c r="Y37" s="11"/>
      <c r="Z37" s="11"/>
      <c r="AA37" s="11"/>
      <c r="AB37" s="11"/>
      <c r="AC37" s="11"/>
      <c r="AD37" s="11"/>
      <c r="AE37" s="11"/>
      <c r="AF37" s="11"/>
      <c r="AG37" s="11"/>
      <c r="AH37" s="11"/>
      <c r="AI37" s="11"/>
    </row>
    <row r="38" spans="1:35" ht="15" customHeight="1" x14ac:dyDescent="0.3">
      <c r="A38" s="67"/>
      <c r="B38" s="67"/>
      <c r="C38" s="67"/>
      <c r="D38" s="11"/>
      <c r="E38" s="11"/>
      <c r="F38" s="11"/>
      <c r="G38" s="11"/>
      <c r="H38" s="11"/>
      <c r="I38" s="11"/>
      <c r="J38" s="11"/>
      <c r="K38" s="11"/>
      <c r="L38" s="11"/>
      <c r="M38" s="11"/>
      <c r="N38" s="11"/>
      <c r="O38" s="11"/>
      <c r="P38" s="11"/>
      <c r="Q38" s="11"/>
      <c r="R38" s="11"/>
      <c r="S38" s="11"/>
      <c r="T38" s="11"/>
      <c r="U38" s="11"/>
      <c r="V38" s="11"/>
      <c r="W38" s="11"/>
      <c r="X38" s="11"/>
      <c r="Y38" s="11"/>
      <c r="Z38" s="11"/>
      <c r="AA38" s="11"/>
      <c r="AB38" s="11"/>
      <c r="AC38" s="11"/>
    </row>
    <row r="39" spans="1:35" ht="15" customHeight="1" x14ac:dyDescent="0.3">
      <c r="A39" s="67"/>
      <c r="B39" s="67"/>
      <c r="C39" s="67"/>
      <c r="D39" s="11"/>
      <c r="E39" s="11"/>
      <c r="F39" s="11"/>
      <c r="G39" s="11"/>
      <c r="H39" s="11"/>
      <c r="I39" s="11"/>
      <c r="J39" s="11"/>
      <c r="K39" s="11"/>
      <c r="L39" s="11"/>
      <c r="M39" s="11"/>
      <c r="N39" s="11"/>
      <c r="O39" s="11"/>
      <c r="P39" s="11"/>
      <c r="Q39" s="11"/>
      <c r="R39" s="11"/>
      <c r="S39" s="11"/>
      <c r="T39" s="11"/>
      <c r="U39" s="11"/>
      <c r="V39" s="11"/>
      <c r="W39" s="11"/>
      <c r="X39" s="11"/>
      <c r="Y39" s="11"/>
      <c r="Z39" s="11"/>
      <c r="AA39" s="11"/>
      <c r="AB39" s="11"/>
      <c r="AC39" s="11"/>
    </row>
    <row r="40" spans="1:35" ht="15" customHeight="1" x14ac:dyDescent="0.3">
      <c r="A40" s="67"/>
      <c r="B40" s="67"/>
      <c r="C40" s="67"/>
      <c r="D40" s="11"/>
      <c r="E40" s="11"/>
      <c r="F40" s="11"/>
      <c r="G40" s="11"/>
      <c r="H40" s="11"/>
      <c r="I40" s="11"/>
      <c r="J40" s="11"/>
      <c r="K40" s="11"/>
      <c r="L40" s="11"/>
      <c r="M40" s="11"/>
      <c r="N40" s="11"/>
      <c r="O40" s="11"/>
      <c r="P40" s="11"/>
      <c r="Q40" s="11"/>
      <c r="R40" s="11"/>
      <c r="S40" s="11"/>
      <c r="T40" s="11"/>
      <c r="U40" s="11"/>
      <c r="V40" s="11"/>
      <c r="W40" s="11"/>
      <c r="X40" s="11"/>
      <c r="Y40" s="11"/>
      <c r="Z40" s="11"/>
      <c r="AA40" s="11"/>
      <c r="AB40" s="11"/>
      <c r="AC40" s="11"/>
    </row>
    <row r="41" spans="1:35" ht="15" customHeight="1" x14ac:dyDescent="0.3">
      <c r="A41" s="67"/>
      <c r="B41" s="67"/>
      <c r="C41" s="67"/>
      <c r="D41" s="11"/>
      <c r="E41" s="11"/>
      <c r="F41" s="11"/>
      <c r="G41" s="11"/>
      <c r="H41" s="11"/>
      <c r="I41" s="11"/>
      <c r="J41" s="11"/>
      <c r="K41" s="11"/>
      <c r="L41" s="11"/>
      <c r="M41" s="11"/>
      <c r="N41" s="11"/>
      <c r="O41" s="11"/>
      <c r="P41" s="11"/>
      <c r="Q41" s="11"/>
      <c r="R41" s="11"/>
      <c r="S41" s="11"/>
      <c r="T41" s="11"/>
      <c r="U41" s="11"/>
      <c r="V41" s="11"/>
      <c r="W41" s="11"/>
      <c r="X41" s="11"/>
      <c r="Y41" s="11"/>
      <c r="Z41" s="11"/>
      <c r="AA41" s="11"/>
      <c r="AB41" s="11"/>
      <c r="AC41" s="11"/>
    </row>
    <row r="42" spans="1:35" ht="15" customHeight="1" x14ac:dyDescent="0.3">
      <c r="A42" s="67"/>
      <c r="B42" s="67"/>
      <c r="C42" s="67"/>
      <c r="D42" s="11"/>
      <c r="E42" s="11"/>
      <c r="F42" s="11"/>
      <c r="G42" s="11"/>
      <c r="H42" s="11"/>
      <c r="I42" s="11"/>
      <c r="J42" s="11"/>
      <c r="K42" s="11"/>
      <c r="L42" s="11"/>
      <c r="M42" s="11"/>
      <c r="N42" s="11"/>
      <c r="O42" s="11"/>
      <c r="P42" s="11"/>
      <c r="Q42" s="11"/>
      <c r="R42" s="11"/>
      <c r="S42" s="11"/>
      <c r="T42" s="11"/>
      <c r="U42" s="11"/>
      <c r="V42" s="11"/>
      <c r="W42" s="11"/>
      <c r="X42" s="11"/>
      <c r="Y42" s="11"/>
      <c r="Z42" s="11"/>
      <c r="AA42" s="11"/>
      <c r="AB42" s="11"/>
      <c r="AC42" s="11"/>
    </row>
    <row r="43" spans="1:35" ht="15" customHeight="1" x14ac:dyDescent="0.3">
      <c r="A43" s="67"/>
      <c r="B43" s="67"/>
      <c r="C43" s="67"/>
      <c r="D43" s="11"/>
      <c r="E43" s="11"/>
      <c r="F43" s="11"/>
      <c r="G43" s="11"/>
      <c r="H43" s="11"/>
      <c r="I43" s="11"/>
      <c r="J43" s="11"/>
      <c r="K43" s="11"/>
      <c r="L43" s="11"/>
      <c r="M43" s="11"/>
      <c r="N43" s="11"/>
      <c r="O43" s="11"/>
      <c r="P43" s="11"/>
      <c r="Q43" s="11"/>
      <c r="R43" s="11"/>
      <c r="S43" s="11"/>
      <c r="T43" s="11"/>
      <c r="U43" s="11"/>
      <c r="V43" s="11"/>
      <c r="W43" s="11"/>
      <c r="X43" s="11"/>
      <c r="Y43" s="11"/>
      <c r="Z43" s="11"/>
      <c r="AA43" s="11"/>
      <c r="AB43" s="11"/>
      <c r="AC43" s="11"/>
    </row>
    <row r="44" spans="1:35" ht="15" customHeight="1" x14ac:dyDescent="0.3">
      <c r="A44" s="67"/>
      <c r="B44" s="67"/>
      <c r="C44" s="67"/>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row>
    <row r="45" spans="1:35" ht="15" customHeight="1" x14ac:dyDescent="0.3">
      <c r="A45" s="67"/>
      <c r="B45" s="67"/>
      <c r="C45" s="67"/>
      <c r="D45" s="11"/>
      <c r="E45" s="11"/>
      <c r="F45" s="11"/>
      <c r="G45" s="11"/>
      <c r="H45" s="11"/>
      <c r="I45" s="11"/>
      <c r="J45" s="11"/>
      <c r="K45" s="11"/>
      <c r="L45" s="11"/>
      <c r="M45" s="11"/>
      <c r="N45" s="11"/>
      <c r="O45" s="11"/>
      <c r="P45" s="11"/>
      <c r="Q45" s="11"/>
      <c r="R45" s="11"/>
      <c r="S45" s="11"/>
      <c r="T45" s="11"/>
      <c r="U45" s="11"/>
      <c r="V45" s="11"/>
      <c r="W45" s="11"/>
      <c r="X45" s="11"/>
      <c r="Y45" s="11"/>
      <c r="Z45" s="11"/>
      <c r="AA45" s="11"/>
      <c r="AB45" s="11"/>
      <c r="AC45" s="11"/>
    </row>
    <row r="46" spans="1:35" ht="15" customHeight="1" x14ac:dyDescent="0.3">
      <c r="A46" s="67"/>
      <c r="B46" s="67"/>
      <c r="C46" s="67"/>
      <c r="D46" s="11"/>
      <c r="E46" s="11"/>
      <c r="F46" s="11"/>
      <c r="G46" s="11"/>
      <c r="H46" s="11"/>
      <c r="I46" s="11"/>
      <c r="J46" s="11"/>
      <c r="K46" s="11"/>
      <c r="L46" s="11"/>
      <c r="M46" s="11"/>
      <c r="N46" s="11"/>
      <c r="O46" s="11"/>
      <c r="P46" s="11"/>
      <c r="Q46" s="11"/>
      <c r="R46" s="11"/>
      <c r="S46" s="11"/>
      <c r="T46" s="11"/>
      <c r="U46" s="11"/>
      <c r="V46" s="11"/>
      <c r="W46" s="11"/>
      <c r="X46" s="11"/>
      <c r="Y46" s="11"/>
      <c r="Z46" s="11"/>
      <c r="AA46" s="11"/>
      <c r="AB46" s="11"/>
      <c r="AC46" s="11"/>
    </row>
  </sheetData>
  <mergeCells count="33">
    <mergeCell ref="A26:W26"/>
    <mergeCell ref="A27:A29"/>
    <mergeCell ref="B27:B29"/>
    <mergeCell ref="C27:C29"/>
    <mergeCell ref="D27:H28"/>
    <mergeCell ref="N28:O28"/>
    <mergeCell ref="P28:Q28"/>
    <mergeCell ref="R28:S28"/>
    <mergeCell ref="A17:A21"/>
    <mergeCell ref="A14:J14"/>
    <mergeCell ref="A15:A16"/>
    <mergeCell ref="B15:B16"/>
    <mergeCell ref="C15:C16"/>
    <mergeCell ref="I15:J15"/>
    <mergeCell ref="D15:H15"/>
    <mergeCell ref="A46:C46"/>
    <mergeCell ref="A38:C38"/>
    <mergeCell ref="A39:C39"/>
    <mergeCell ref="A40:C40"/>
    <mergeCell ref="A41:C41"/>
    <mergeCell ref="A42:C42"/>
    <mergeCell ref="A43:C43"/>
    <mergeCell ref="A44:C44"/>
    <mergeCell ref="A45:C45"/>
    <mergeCell ref="A37:C37"/>
    <mergeCell ref="I27:M27"/>
    <mergeCell ref="N27:W27"/>
    <mergeCell ref="V28:W28"/>
    <mergeCell ref="I28:I29"/>
    <mergeCell ref="J28:J29"/>
    <mergeCell ref="K28:K29"/>
    <mergeCell ref="L28:M28"/>
    <mergeCell ref="T28:U28"/>
  </mergeCells>
  <phoneticPr fontId="1" type="noConversion"/>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3:P44"/>
  <sheetViews>
    <sheetView workbookViewId="0">
      <selection activeCell="L25" sqref="L25"/>
    </sheetView>
  </sheetViews>
  <sheetFormatPr defaultColWidth="9" defaultRowHeight="13.5" x14ac:dyDescent="0.3"/>
  <cols>
    <col min="1" max="1" width="10" style="1" customWidth="1"/>
    <col min="2" max="2" width="18.1328125" style="1" customWidth="1"/>
    <col min="3" max="3" width="15.73046875" style="1" customWidth="1"/>
    <col min="4" max="5" width="6.73046875" style="1" customWidth="1"/>
    <col min="6" max="6" width="7.86328125" style="1" bestFit="1" customWidth="1"/>
    <col min="7" max="7" width="5.86328125" style="1" bestFit="1" customWidth="1"/>
    <col min="8" max="8" width="5.59765625" style="1" customWidth="1"/>
    <col min="9" max="9" width="8.1328125" style="1" customWidth="1"/>
    <col min="10" max="10" width="7.265625" style="1" customWidth="1"/>
    <col min="11" max="11" width="7" style="1" customWidth="1"/>
    <col min="12" max="12" width="6.265625" style="1" customWidth="1"/>
    <col min="13" max="13" width="10.1328125" style="1" customWidth="1"/>
    <col min="14" max="14" width="9.265625" style="1" customWidth="1"/>
    <col min="15" max="15" width="6.59765625" style="1" customWidth="1"/>
    <col min="16" max="16" width="5.86328125" style="1" customWidth="1"/>
    <col min="17" max="16384" width="9" style="1"/>
  </cols>
  <sheetData>
    <row r="13" spans="1:5" ht="13.9" x14ac:dyDescent="0.3">
      <c r="A13" s="64" t="s">
        <v>162</v>
      </c>
      <c r="B13" s="64"/>
      <c r="C13" s="64"/>
      <c r="D13" s="64"/>
      <c r="E13" s="64"/>
    </row>
    <row r="14" spans="1:5" ht="13.9" x14ac:dyDescent="0.3">
      <c r="A14" s="63" t="s">
        <v>147</v>
      </c>
      <c r="B14" s="64" t="s">
        <v>148</v>
      </c>
      <c r="C14" s="64" t="s">
        <v>149</v>
      </c>
      <c r="D14" s="64" t="s">
        <v>153</v>
      </c>
      <c r="E14" s="64"/>
    </row>
    <row r="15" spans="1:5" ht="13.9" x14ac:dyDescent="0.3">
      <c r="A15" s="63"/>
      <c r="B15" s="64"/>
      <c r="C15" s="64"/>
      <c r="D15" s="17" t="s">
        <v>154</v>
      </c>
      <c r="E15" s="17" t="s">
        <v>155</v>
      </c>
    </row>
    <row r="16" spans="1:5" x14ac:dyDescent="0.3">
      <c r="A16" s="72" t="s">
        <v>226</v>
      </c>
      <c r="B16" s="14" t="s">
        <v>157</v>
      </c>
      <c r="C16" s="14">
        <v>13.86</v>
      </c>
      <c r="D16" s="14"/>
      <c r="E16" s="14"/>
    </row>
    <row r="17" spans="1:16" x14ac:dyDescent="0.3">
      <c r="A17" s="72"/>
      <c r="B17" s="14" t="s">
        <v>158</v>
      </c>
      <c r="C17" s="14">
        <v>5.87</v>
      </c>
      <c r="D17" s="14"/>
      <c r="E17" s="14"/>
    </row>
    <row r="18" spans="1:16" x14ac:dyDescent="0.3">
      <c r="A18" s="72"/>
      <c r="B18" s="14" t="s">
        <v>159</v>
      </c>
      <c r="C18" s="14">
        <v>0.1</v>
      </c>
      <c r="D18" s="14"/>
      <c r="E18" s="14"/>
    </row>
    <row r="19" spans="1:16" x14ac:dyDescent="0.3">
      <c r="A19" s="72"/>
      <c r="B19" s="14" t="s">
        <v>160</v>
      </c>
      <c r="C19" s="14"/>
      <c r="D19" s="14"/>
      <c r="E19" s="14"/>
    </row>
    <row r="20" spans="1:16" x14ac:dyDescent="0.3">
      <c r="A20" s="72"/>
      <c r="B20" s="14" t="s">
        <v>139</v>
      </c>
      <c r="C20" s="10">
        <v>19.829999999999998</v>
      </c>
      <c r="D20" s="14">
        <v>12648</v>
      </c>
      <c r="E20" s="14">
        <v>637.73</v>
      </c>
    </row>
    <row r="21" spans="1:16" x14ac:dyDescent="0.3">
      <c r="A21" s="14" t="s">
        <v>161</v>
      </c>
      <c r="B21" s="14"/>
      <c r="C21" s="10">
        <v>19.829999999999998</v>
      </c>
      <c r="D21" s="14">
        <v>12648</v>
      </c>
      <c r="E21" s="14">
        <v>637.73</v>
      </c>
    </row>
    <row r="24" spans="1:16" ht="13.9" x14ac:dyDescent="0.3">
      <c r="A24" s="64" t="s">
        <v>225</v>
      </c>
      <c r="B24" s="64"/>
      <c r="C24" s="64"/>
      <c r="D24" s="64"/>
      <c r="E24" s="64"/>
      <c r="F24" s="64"/>
    </row>
    <row r="25" spans="1:16" ht="15" customHeight="1" x14ac:dyDescent="0.3">
      <c r="A25" s="63" t="s">
        <v>144</v>
      </c>
      <c r="B25" s="63" t="s">
        <v>110</v>
      </c>
      <c r="C25" s="63" t="s">
        <v>111</v>
      </c>
      <c r="D25" s="63" t="s">
        <v>145</v>
      </c>
      <c r="E25" s="63"/>
      <c r="F25" s="63"/>
      <c r="G25" s="7"/>
      <c r="H25" s="7"/>
      <c r="I25" s="7"/>
      <c r="J25" s="7"/>
      <c r="K25" s="7"/>
      <c r="L25" s="7"/>
      <c r="M25" s="7"/>
      <c r="N25" s="7"/>
      <c r="O25" s="7"/>
      <c r="P25" s="7"/>
    </row>
    <row r="26" spans="1:16" ht="15" customHeight="1" x14ac:dyDescent="0.3">
      <c r="A26" s="63"/>
      <c r="B26" s="63"/>
      <c r="C26" s="63"/>
      <c r="D26" s="63"/>
      <c r="E26" s="63" t="s">
        <v>119</v>
      </c>
      <c r="F26" s="63"/>
      <c r="G26" s="7"/>
      <c r="H26" s="7"/>
      <c r="I26" s="7"/>
      <c r="J26" s="7"/>
      <c r="K26" s="7"/>
      <c r="L26" s="7"/>
      <c r="M26" s="7"/>
      <c r="N26" s="7"/>
      <c r="O26" s="7"/>
      <c r="P26" s="7"/>
    </row>
    <row r="27" spans="1:16" ht="13.9" x14ac:dyDescent="0.3">
      <c r="A27" s="63"/>
      <c r="B27" s="63"/>
      <c r="C27" s="63"/>
      <c r="D27" s="8" t="s">
        <v>124</v>
      </c>
      <c r="E27" s="8" t="s">
        <v>125</v>
      </c>
      <c r="F27" s="8" t="s">
        <v>126</v>
      </c>
      <c r="G27" s="7"/>
      <c r="H27" s="7"/>
      <c r="I27" s="7"/>
      <c r="J27" s="7"/>
      <c r="K27" s="7"/>
      <c r="L27" s="7"/>
      <c r="M27" s="7"/>
      <c r="N27" s="7"/>
      <c r="O27" s="7"/>
      <c r="P27" s="7"/>
    </row>
    <row r="28" spans="1:16" x14ac:dyDescent="0.3">
      <c r="A28" s="9">
        <v>100119367</v>
      </c>
      <c r="B28" s="9" t="s">
        <v>127</v>
      </c>
      <c r="C28" s="10" t="s">
        <v>128</v>
      </c>
      <c r="D28" s="10">
        <v>4.96</v>
      </c>
      <c r="E28" s="10"/>
      <c r="F28" s="10"/>
      <c r="G28" s="11"/>
      <c r="H28" s="11"/>
      <c r="I28" s="11"/>
      <c r="J28" s="11"/>
      <c r="K28" s="11"/>
      <c r="L28" s="11"/>
      <c r="M28" s="11"/>
      <c r="N28" s="11"/>
      <c r="O28" s="11"/>
      <c r="P28" s="11"/>
    </row>
    <row r="29" spans="1:16" x14ac:dyDescent="0.3">
      <c r="A29" s="9">
        <v>100235979</v>
      </c>
      <c r="B29" s="9" t="s">
        <v>129</v>
      </c>
      <c r="C29" s="10" t="s">
        <v>128</v>
      </c>
      <c r="D29" s="10">
        <v>1.6</v>
      </c>
      <c r="E29" s="10"/>
      <c r="F29" s="10"/>
      <c r="G29" s="11"/>
      <c r="H29" s="11"/>
      <c r="I29" s="11"/>
      <c r="J29" s="11"/>
      <c r="K29" s="11"/>
      <c r="L29" s="11"/>
      <c r="M29" s="11"/>
      <c r="N29" s="11"/>
      <c r="O29" s="11"/>
      <c r="P29" s="11"/>
    </row>
    <row r="30" spans="1:16" x14ac:dyDescent="0.3">
      <c r="A30" s="9">
        <v>368850</v>
      </c>
      <c r="B30" s="9" t="s">
        <v>130</v>
      </c>
      <c r="C30" s="10" t="s">
        <v>131</v>
      </c>
      <c r="D30" s="10">
        <v>0.78</v>
      </c>
      <c r="E30" s="10"/>
      <c r="F30" s="10"/>
      <c r="G30" s="11"/>
      <c r="H30" s="11"/>
      <c r="I30" s="11"/>
      <c r="J30" s="11"/>
      <c r="K30" s="11"/>
      <c r="L30" s="11"/>
      <c r="M30" s="11"/>
      <c r="N30" s="11"/>
      <c r="O30" s="11"/>
      <c r="P30" s="11"/>
    </row>
    <row r="31" spans="1:16" x14ac:dyDescent="0.3">
      <c r="A31" s="9">
        <v>847850</v>
      </c>
      <c r="B31" s="9" t="s">
        <v>132</v>
      </c>
      <c r="C31" s="10" t="s">
        <v>131</v>
      </c>
      <c r="D31" s="10">
        <v>1.21</v>
      </c>
      <c r="E31" s="10"/>
      <c r="F31" s="10"/>
      <c r="G31" s="11"/>
      <c r="H31" s="11"/>
      <c r="I31" s="11"/>
      <c r="J31" s="11"/>
      <c r="K31" s="11"/>
      <c r="L31" s="11"/>
      <c r="M31" s="11"/>
      <c r="N31" s="11"/>
      <c r="O31" s="11"/>
      <c r="P31" s="11"/>
    </row>
    <row r="32" spans="1:16" x14ac:dyDescent="0.3">
      <c r="A32" s="9">
        <v>847882</v>
      </c>
      <c r="B32" s="9" t="s">
        <v>133</v>
      </c>
      <c r="C32" s="10" t="s">
        <v>128</v>
      </c>
      <c r="D32" s="10">
        <v>5.2</v>
      </c>
      <c r="E32" s="10"/>
      <c r="F32" s="10"/>
      <c r="G32" s="11"/>
      <c r="H32" s="11"/>
      <c r="I32" s="11"/>
      <c r="J32" s="11"/>
      <c r="K32" s="11"/>
      <c r="L32" s="11"/>
      <c r="M32" s="11"/>
      <c r="N32" s="11"/>
      <c r="O32" s="11"/>
      <c r="P32" s="11"/>
    </row>
    <row r="33" spans="1:16" x14ac:dyDescent="0.3">
      <c r="A33" s="9">
        <v>879819</v>
      </c>
      <c r="B33" s="9" t="s">
        <v>134</v>
      </c>
      <c r="C33" s="10" t="s">
        <v>131</v>
      </c>
      <c r="D33" s="10">
        <v>0.67</v>
      </c>
      <c r="E33" s="10"/>
      <c r="F33" s="10"/>
      <c r="G33" s="11"/>
      <c r="H33" s="11"/>
      <c r="I33" s="11"/>
      <c r="J33" s="11"/>
      <c r="K33" s="11"/>
      <c r="L33" s="11"/>
      <c r="M33" s="11"/>
      <c r="N33" s="11"/>
      <c r="O33" s="11"/>
      <c r="P33" s="11"/>
    </row>
    <row r="34" spans="1:16" x14ac:dyDescent="0.3">
      <c r="A34" s="9">
        <v>879824</v>
      </c>
      <c r="B34" s="9" t="s">
        <v>135</v>
      </c>
      <c r="C34" s="10" t="s">
        <v>128</v>
      </c>
      <c r="D34" s="10">
        <v>5.42</v>
      </c>
      <c r="E34" s="10"/>
      <c r="F34" s="10"/>
      <c r="G34" s="11"/>
      <c r="H34" s="11"/>
      <c r="I34" s="11"/>
      <c r="J34" s="11"/>
      <c r="K34" s="11"/>
      <c r="L34" s="11"/>
      <c r="M34" s="11"/>
      <c r="N34" s="11"/>
      <c r="O34" s="11"/>
      <c r="P34" s="11"/>
    </row>
    <row r="35" spans="1:16" ht="15" customHeight="1" x14ac:dyDescent="0.3">
      <c r="A35" s="63" t="s">
        <v>139</v>
      </c>
      <c r="B35" s="63"/>
      <c r="C35" s="63"/>
      <c r="D35" s="10">
        <v>19.829999999999998</v>
      </c>
      <c r="E35" s="10">
        <v>12648</v>
      </c>
      <c r="F35" s="10">
        <v>637.73</v>
      </c>
      <c r="G35" s="11"/>
      <c r="H35" s="11"/>
      <c r="I35" s="11"/>
      <c r="J35" s="11"/>
      <c r="K35" s="11"/>
      <c r="L35" s="11"/>
      <c r="M35" s="11"/>
      <c r="N35" s="11"/>
      <c r="O35" s="11"/>
      <c r="P35" s="11"/>
    </row>
    <row r="36" spans="1:16" ht="15" customHeight="1" x14ac:dyDescent="0.3">
      <c r="A36" s="67"/>
      <c r="B36" s="67"/>
      <c r="C36" s="67"/>
      <c r="D36" s="11"/>
      <c r="E36" s="11"/>
      <c r="F36" s="11"/>
      <c r="G36" s="11"/>
      <c r="H36" s="11"/>
      <c r="I36" s="11"/>
      <c r="J36" s="11"/>
      <c r="K36" s="11"/>
      <c r="L36" s="11"/>
      <c r="M36" s="11"/>
      <c r="N36" s="11"/>
      <c r="O36" s="11"/>
      <c r="P36" s="11"/>
    </row>
    <row r="37" spans="1:16" ht="15" customHeight="1" x14ac:dyDescent="0.3">
      <c r="A37" s="67"/>
      <c r="B37" s="67"/>
      <c r="C37" s="67"/>
      <c r="D37" s="11"/>
      <c r="E37" s="11"/>
      <c r="F37" s="11"/>
      <c r="G37" s="11"/>
      <c r="H37" s="11"/>
      <c r="I37" s="11"/>
      <c r="J37" s="11"/>
      <c r="K37" s="11"/>
      <c r="L37" s="11"/>
      <c r="M37" s="11"/>
      <c r="N37" s="11"/>
      <c r="O37" s="11"/>
      <c r="P37" s="11"/>
    </row>
    <row r="38" spans="1:16" ht="15" customHeight="1" x14ac:dyDescent="0.3">
      <c r="A38" s="67"/>
      <c r="B38" s="67"/>
      <c r="C38" s="67"/>
      <c r="D38" s="11"/>
      <c r="E38" s="11"/>
      <c r="F38" s="11"/>
      <c r="G38" s="11"/>
      <c r="H38" s="11"/>
      <c r="I38" s="11"/>
      <c r="J38" s="11"/>
      <c r="K38" s="11"/>
      <c r="L38" s="11"/>
      <c r="M38" s="11"/>
      <c r="N38" s="11"/>
      <c r="O38" s="11"/>
      <c r="P38" s="11"/>
    </row>
    <row r="39" spans="1:16" ht="15" customHeight="1" x14ac:dyDescent="0.3">
      <c r="A39" s="67"/>
      <c r="B39" s="67"/>
      <c r="C39" s="67"/>
      <c r="D39" s="11"/>
      <c r="E39" s="11"/>
      <c r="F39" s="11"/>
      <c r="G39" s="11"/>
      <c r="H39" s="11"/>
      <c r="I39" s="11"/>
      <c r="J39" s="11"/>
      <c r="K39" s="11"/>
      <c r="L39" s="11"/>
      <c r="M39" s="11"/>
      <c r="N39" s="11"/>
      <c r="O39" s="11"/>
      <c r="P39" s="11"/>
    </row>
    <row r="40" spans="1:16" ht="15" customHeight="1" x14ac:dyDescent="0.3">
      <c r="A40" s="67"/>
      <c r="B40" s="67"/>
      <c r="C40" s="67"/>
      <c r="D40" s="11"/>
      <c r="E40" s="11"/>
      <c r="F40" s="11"/>
      <c r="G40" s="11"/>
      <c r="H40" s="11"/>
      <c r="I40" s="11"/>
      <c r="J40" s="11"/>
      <c r="K40" s="11"/>
      <c r="L40" s="11"/>
      <c r="M40" s="11"/>
      <c r="N40" s="11"/>
      <c r="O40" s="11"/>
      <c r="P40" s="11"/>
    </row>
    <row r="41" spans="1:16" ht="15" customHeight="1" x14ac:dyDescent="0.3">
      <c r="A41" s="67"/>
      <c r="B41" s="67"/>
      <c r="C41" s="67"/>
      <c r="D41" s="11"/>
      <c r="E41" s="11"/>
      <c r="F41" s="11"/>
      <c r="G41" s="11"/>
      <c r="H41" s="11"/>
      <c r="I41" s="11"/>
      <c r="J41" s="11"/>
      <c r="K41" s="11"/>
      <c r="L41" s="11"/>
      <c r="M41" s="11"/>
      <c r="N41" s="11"/>
      <c r="O41" s="11"/>
      <c r="P41" s="11"/>
    </row>
    <row r="42" spans="1:16" ht="15" customHeight="1" x14ac:dyDescent="0.3">
      <c r="A42" s="67"/>
      <c r="B42" s="67"/>
      <c r="C42" s="67"/>
      <c r="D42" s="11"/>
      <c r="E42" s="11"/>
      <c r="F42" s="11"/>
      <c r="G42" s="11"/>
      <c r="H42" s="11"/>
      <c r="I42" s="11"/>
      <c r="J42" s="11"/>
      <c r="K42" s="11"/>
      <c r="L42" s="11"/>
      <c r="M42" s="11"/>
      <c r="N42" s="11"/>
      <c r="O42" s="11"/>
      <c r="P42" s="11"/>
    </row>
    <row r="43" spans="1:16" ht="15" customHeight="1" x14ac:dyDescent="0.3">
      <c r="A43" s="67"/>
      <c r="B43" s="67"/>
      <c r="C43" s="67"/>
      <c r="D43" s="11"/>
      <c r="E43" s="11"/>
      <c r="F43" s="11"/>
      <c r="G43" s="11"/>
      <c r="H43" s="11"/>
      <c r="I43" s="11"/>
      <c r="J43" s="11"/>
      <c r="K43" s="11"/>
      <c r="L43" s="11"/>
      <c r="M43" s="11"/>
      <c r="N43" s="11"/>
      <c r="O43" s="11"/>
      <c r="P43" s="11"/>
    </row>
    <row r="44" spans="1:16" ht="15" customHeight="1" x14ac:dyDescent="0.3">
      <c r="A44" s="67"/>
      <c r="B44" s="67"/>
      <c r="C44" s="67"/>
      <c r="D44" s="11"/>
      <c r="E44" s="11"/>
      <c r="F44" s="11"/>
      <c r="G44" s="11"/>
      <c r="H44" s="11"/>
      <c r="I44" s="11"/>
      <c r="J44" s="11"/>
      <c r="K44" s="11"/>
      <c r="L44" s="11"/>
      <c r="M44" s="11"/>
      <c r="N44" s="11"/>
      <c r="O44" s="11"/>
      <c r="P44" s="11"/>
    </row>
  </sheetData>
  <mergeCells count="23">
    <mergeCell ref="A13:E13"/>
    <mergeCell ref="A42:C42"/>
    <mergeCell ref="A43:C43"/>
    <mergeCell ref="A44:C44"/>
    <mergeCell ref="A14:A15"/>
    <mergeCell ref="B14:B15"/>
    <mergeCell ref="C14:C15"/>
    <mergeCell ref="D14:E14"/>
    <mergeCell ref="A16:A20"/>
    <mergeCell ref="A36:C36"/>
    <mergeCell ref="A37:C37"/>
    <mergeCell ref="A38:C38"/>
    <mergeCell ref="A39:C39"/>
    <mergeCell ref="A40:C40"/>
    <mergeCell ref="A41:C41"/>
    <mergeCell ref="E26:F26"/>
    <mergeCell ref="A35:C35"/>
    <mergeCell ref="A24:F24"/>
    <mergeCell ref="A25:A27"/>
    <mergeCell ref="B25:B27"/>
    <mergeCell ref="C25:C27"/>
    <mergeCell ref="D25:D26"/>
    <mergeCell ref="E25:F25"/>
  </mergeCells>
  <phoneticPr fontId="1" type="noConversion"/>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3:Z44"/>
  <sheetViews>
    <sheetView topLeftCell="A13" workbookViewId="0">
      <selection activeCell="G21" sqref="G21"/>
    </sheetView>
  </sheetViews>
  <sheetFormatPr defaultColWidth="9" defaultRowHeight="13.5" x14ac:dyDescent="0.3"/>
  <cols>
    <col min="1" max="1" width="10" style="1" customWidth="1"/>
    <col min="2" max="2" width="18.1328125" style="1" customWidth="1"/>
    <col min="3" max="3" width="15.73046875" style="1" customWidth="1"/>
    <col min="4" max="5" width="6.73046875" style="1" customWidth="1"/>
    <col min="6" max="6" width="7.86328125" style="1" bestFit="1" customWidth="1"/>
    <col min="7" max="7" width="5.86328125" style="1" bestFit="1" customWidth="1"/>
    <col min="8" max="8" width="5.59765625" style="1" customWidth="1"/>
    <col min="9" max="9" width="8.1328125" style="1" customWidth="1"/>
    <col min="10" max="10" width="7.265625" style="1" customWidth="1"/>
    <col min="11" max="11" width="7" style="1" customWidth="1"/>
    <col min="12" max="12" width="6.265625" style="1" customWidth="1"/>
    <col min="13" max="13" width="10.1328125" style="1" customWidth="1"/>
    <col min="14" max="14" width="9.265625" style="1" customWidth="1"/>
    <col min="15" max="15" width="6.59765625" style="1" customWidth="1"/>
    <col min="16" max="16" width="5.86328125" style="1" customWidth="1"/>
    <col min="17" max="16384" width="9" style="1"/>
  </cols>
  <sheetData>
    <row r="13" spans="1:5" ht="13.9" x14ac:dyDescent="0.3">
      <c r="A13" s="64" t="s">
        <v>162</v>
      </c>
      <c r="B13" s="64"/>
      <c r="C13" s="64"/>
      <c r="D13" s="64"/>
      <c r="E13" s="64"/>
    </row>
    <row r="14" spans="1:5" ht="13.9" x14ac:dyDescent="0.3">
      <c r="A14" s="63" t="s">
        <v>147</v>
      </c>
      <c r="B14" s="64" t="s">
        <v>148</v>
      </c>
      <c r="C14" s="64" t="s">
        <v>149</v>
      </c>
      <c r="D14" s="64" t="s">
        <v>153</v>
      </c>
      <c r="E14" s="64"/>
    </row>
    <row r="15" spans="1:5" ht="13.9" x14ac:dyDescent="0.3">
      <c r="A15" s="63"/>
      <c r="B15" s="64"/>
      <c r="C15" s="64"/>
      <c r="D15" s="25" t="s">
        <v>154</v>
      </c>
      <c r="E15" s="25" t="s">
        <v>155</v>
      </c>
    </row>
    <row r="16" spans="1:5" x14ac:dyDescent="0.3">
      <c r="A16" s="72" t="s">
        <v>226</v>
      </c>
      <c r="B16" s="14" t="s">
        <v>157</v>
      </c>
      <c r="C16" s="14">
        <v>13.86</v>
      </c>
      <c r="D16" s="14"/>
      <c r="E16" s="14"/>
    </row>
    <row r="17" spans="1:26" x14ac:dyDescent="0.3">
      <c r="A17" s="72"/>
      <c r="B17" s="14" t="s">
        <v>158</v>
      </c>
      <c r="C17" s="14">
        <v>5.87</v>
      </c>
      <c r="D17" s="14"/>
      <c r="E17" s="14"/>
    </row>
    <row r="18" spans="1:26" x14ac:dyDescent="0.3">
      <c r="A18" s="72"/>
      <c r="B18" s="14" t="s">
        <v>159</v>
      </c>
      <c r="C18" s="14">
        <v>0.1</v>
      </c>
      <c r="D18" s="14"/>
      <c r="E18" s="14"/>
      <c r="J18" s="40"/>
    </row>
    <row r="19" spans="1:26" x14ac:dyDescent="0.3">
      <c r="A19" s="72"/>
      <c r="B19" s="14" t="s">
        <v>160</v>
      </c>
      <c r="C19" s="14"/>
      <c r="D19" s="14"/>
      <c r="E19" s="14"/>
    </row>
    <row r="20" spans="1:26" x14ac:dyDescent="0.3">
      <c r="A20" s="72"/>
      <c r="B20" s="14" t="s">
        <v>139</v>
      </c>
      <c r="C20" s="24">
        <v>19.829999999999998</v>
      </c>
      <c r="D20" s="14">
        <v>12648</v>
      </c>
      <c r="E20" s="14">
        <v>637.73</v>
      </c>
    </row>
    <row r="21" spans="1:26" x14ac:dyDescent="0.3">
      <c r="A21" s="14" t="s">
        <v>161</v>
      </c>
      <c r="B21" s="14"/>
      <c r="C21" s="24">
        <v>19.829999999999998</v>
      </c>
      <c r="D21" s="14">
        <v>12648</v>
      </c>
      <c r="E21" s="14">
        <v>637.73</v>
      </c>
    </row>
    <row r="24" spans="1:26" ht="14.25" x14ac:dyDescent="0.4">
      <c r="A24" s="64" t="s">
        <v>349</v>
      </c>
      <c r="B24" s="64"/>
      <c r="C24" s="64"/>
      <c r="D24" s="64"/>
      <c r="E24" s="64"/>
      <c r="F24" s="64"/>
      <c r="G24" s="74" t="s">
        <v>350</v>
      </c>
      <c r="H24" s="74"/>
      <c r="I24" s="74"/>
      <c r="J24" s="74"/>
      <c r="K24" s="74"/>
      <c r="L24" s="74"/>
      <c r="M24" s="74"/>
      <c r="N24" s="74"/>
      <c r="O24" s="74"/>
      <c r="P24" s="74"/>
      <c r="Q24" s="74"/>
      <c r="R24" s="74"/>
      <c r="S24" s="74"/>
      <c r="T24" s="74"/>
      <c r="U24" s="74"/>
      <c r="V24" s="74"/>
      <c r="W24" s="74"/>
      <c r="X24" s="74"/>
      <c r="Y24" s="74"/>
      <c r="Z24" s="74"/>
    </row>
    <row r="25" spans="1:26" ht="15" customHeight="1" x14ac:dyDescent="0.3">
      <c r="A25" s="63" t="s">
        <v>144</v>
      </c>
      <c r="B25" s="63" t="s">
        <v>110</v>
      </c>
      <c r="C25" s="63" t="s">
        <v>111</v>
      </c>
      <c r="D25" s="63" t="s">
        <v>145</v>
      </c>
      <c r="E25" s="63"/>
      <c r="F25" s="63"/>
      <c r="G25" s="63" t="s">
        <v>112</v>
      </c>
      <c r="H25" s="63"/>
      <c r="I25" s="63"/>
      <c r="J25" s="63"/>
      <c r="K25" s="63"/>
      <c r="L25" s="63" t="s">
        <v>153</v>
      </c>
      <c r="M25" s="63"/>
      <c r="N25" s="63"/>
      <c r="O25" s="63"/>
      <c r="P25" s="63"/>
      <c r="Q25" s="63"/>
      <c r="R25" s="63"/>
      <c r="S25" s="63"/>
      <c r="T25" s="63"/>
      <c r="U25" s="63"/>
      <c r="V25" s="63"/>
      <c r="W25" s="63"/>
      <c r="X25" s="63"/>
      <c r="Y25" s="63"/>
      <c r="Z25" s="63"/>
    </row>
    <row r="26" spans="1:26" ht="15" customHeight="1" x14ac:dyDescent="0.3">
      <c r="A26" s="63"/>
      <c r="B26" s="63"/>
      <c r="C26" s="63"/>
      <c r="D26" s="63"/>
      <c r="E26" s="63" t="s">
        <v>119</v>
      </c>
      <c r="F26" s="63"/>
      <c r="G26" s="63"/>
      <c r="H26" s="63"/>
      <c r="I26" s="63"/>
      <c r="J26" s="63"/>
      <c r="K26" s="63"/>
      <c r="L26" s="63" t="s">
        <v>113</v>
      </c>
      <c r="M26" s="63" t="s">
        <v>114</v>
      </c>
      <c r="N26" s="65" t="s">
        <v>138</v>
      </c>
      <c r="O26" s="63" t="s">
        <v>115</v>
      </c>
      <c r="P26" s="63"/>
      <c r="Q26" s="63" t="s">
        <v>116</v>
      </c>
      <c r="R26" s="63"/>
      <c r="S26" s="63" t="s">
        <v>117</v>
      </c>
      <c r="T26" s="63"/>
      <c r="U26" s="63" t="s">
        <v>118</v>
      </c>
      <c r="V26" s="63"/>
      <c r="W26" s="63" t="s">
        <v>119</v>
      </c>
      <c r="X26" s="63"/>
      <c r="Y26" s="63" t="s">
        <v>18</v>
      </c>
      <c r="Z26" s="63"/>
    </row>
    <row r="27" spans="1:26" ht="27.75" x14ac:dyDescent="0.3">
      <c r="A27" s="63"/>
      <c r="B27" s="63"/>
      <c r="C27" s="63"/>
      <c r="D27" s="23" t="s">
        <v>124</v>
      </c>
      <c r="E27" s="23" t="s">
        <v>125</v>
      </c>
      <c r="F27" s="23" t="s">
        <v>126</v>
      </c>
      <c r="G27" s="23" t="s">
        <v>120</v>
      </c>
      <c r="H27" s="23" t="s">
        <v>121</v>
      </c>
      <c r="I27" s="23" t="s">
        <v>122</v>
      </c>
      <c r="J27" s="23" t="s">
        <v>123</v>
      </c>
      <c r="K27" s="23" t="s">
        <v>124</v>
      </c>
      <c r="L27" s="63"/>
      <c r="M27" s="63"/>
      <c r="N27" s="66"/>
      <c r="O27" s="23" t="s">
        <v>125</v>
      </c>
      <c r="P27" s="23" t="s">
        <v>126</v>
      </c>
      <c r="Q27" s="23" t="s">
        <v>125</v>
      </c>
      <c r="R27" s="23" t="s">
        <v>126</v>
      </c>
      <c r="S27" s="23" t="s">
        <v>125</v>
      </c>
      <c r="T27" s="23" t="s">
        <v>126</v>
      </c>
      <c r="U27" s="23" t="s">
        <v>125</v>
      </c>
      <c r="V27" s="23" t="s">
        <v>126</v>
      </c>
      <c r="W27" s="23" t="s">
        <v>125</v>
      </c>
      <c r="X27" s="23" t="s">
        <v>126</v>
      </c>
      <c r="Y27" s="23" t="s">
        <v>125</v>
      </c>
      <c r="Z27" s="23" t="s">
        <v>126</v>
      </c>
    </row>
    <row r="28" spans="1:26" x14ac:dyDescent="0.3">
      <c r="A28" s="9">
        <v>100119367</v>
      </c>
      <c r="B28" s="9" t="s">
        <v>127</v>
      </c>
      <c r="C28" s="24" t="s">
        <v>128</v>
      </c>
      <c r="D28" s="24">
        <v>4.96</v>
      </c>
      <c r="E28" s="24"/>
      <c r="F28" s="24"/>
      <c r="G28" s="24">
        <v>3.88</v>
      </c>
      <c r="H28" s="24">
        <v>1.06</v>
      </c>
      <c r="I28" s="24">
        <v>0.01</v>
      </c>
      <c r="J28" s="24"/>
      <c r="K28" s="24">
        <v>4.96</v>
      </c>
      <c r="L28" s="24">
        <v>2848</v>
      </c>
      <c r="M28" s="12">
        <f t="shared" ref="M28" si="0">L28/K28</f>
        <v>574.19354838709683</v>
      </c>
      <c r="N28" s="12">
        <f t="shared" ref="N28" si="1">W28/L28</f>
        <v>1.2907303370786516</v>
      </c>
      <c r="O28" s="24">
        <v>3329</v>
      </c>
      <c r="P28" s="24">
        <v>858.73</v>
      </c>
      <c r="Q28" s="24">
        <v>345</v>
      </c>
      <c r="R28" s="24">
        <v>324.11</v>
      </c>
      <c r="S28" s="24">
        <v>2</v>
      </c>
      <c r="T28" s="24">
        <v>135.85</v>
      </c>
      <c r="U28" s="24"/>
      <c r="V28" s="24"/>
      <c r="W28" s="24">
        <v>3676</v>
      </c>
      <c r="X28" s="24">
        <v>741.67</v>
      </c>
      <c r="Y28" s="24">
        <v>118</v>
      </c>
      <c r="Z28" s="24">
        <v>23.81</v>
      </c>
    </row>
    <row r="29" spans="1:26" x14ac:dyDescent="0.3">
      <c r="A29" s="9">
        <v>100235979</v>
      </c>
      <c r="B29" s="9" t="s">
        <v>129</v>
      </c>
      <c r="C29" s="24" t="s">
        <v>128</v>
      </c>
      <c r="D29" s="24">
        <v>1.6</v>
      </c>
      <c r="E29" s="24"/>
      <c r="F29" s="24"/>
      <c r="G29" s="24"/>
      <c r="H29" s="24"/>
      <c r="I29" s="24"/>
      <c r="J29" s="24"/>
      <c r="K29" s="24"/>
      <c r="L29" s="24"/>
      <c r="M29" s="12"/>
      <c r="N29" s="12"/>
      <c r="O29" s="24"/>
      <c r="P29" s="24"/>
      <c r="Q29" s="24"/>
      <c r="R29" s="24"/>
      <c r="S29" s="24"/>
      <c r="T29" s="24"/>
      <c r="U29" s="24"/>
      <c r="V29" s="24"/>
      <c r="W29" s="24"/>
      <c r="X29" s="24"/>
      <c r="Y29" s="24"/>
      <c r="Z29" s="24"/>
    </row>
    <row r="30" spans="1:26" x14ac:dyDescent="0.3">
      <c r="A30" s="9">
        <v>368850</v>
      </c>
      <c r="B30" s="9" t="s">
        <v>130</v>
      </c>
      <c r="C30" s="24" t="s">
        <v>131</v>
      </c>
      <c r="D30" s="24">
        <v>0.78</v>
      </c>
      <c r="E30" s="24"/>
      <c r="F30" s="24"/>
      <c r="G30" s="24"/>
      <c r="H30" s="24"/>
      <c r="I30" s="24"/>
      <c r="J30" s="24"/>
      <c r="K30" s="24"/>
      <c r="L30" s="24"/>
      <c r="M30" s="12"/>
      <c r="N30" s="12"/>
      <c r="O30" s="24"/>
      <c r="P30" s="24"/>
      <c r="Q30" s="24"/>
      <c r="R30" s="24"/>
      <c r="S30" s="24"/>
      <c r="T30" s="24"/>
      <c r="U30" s="24"/>
      <c r="V30" s="24"/>
      <c r="W30" s="24"/>
      <c r="X30" s="24"/>
      <c r="Y30" s="24"/>
      <c r="Z30" s="24"/>
    </row>
    <row r="31" spans="1:26" x14ac:dyDescent="0.3">
      <c r="A31" s="9">
        <v>847850</v>
      </c>
      <c r="B31" s="9" t="s">
        <v>132</v>
      </c>
      <c r="C31" s="24" t="s">
        <v>131</v>
      </c>
      <c r="D31" s="24">
        <v>1.21</v>
      </c>
      <c r="E31" s="24"/>
      <c r="F31" s="24"/>
      <c r="G31" s="24"/>
      <c r="H31" s="24"/>
      <c r="I31" s="24"/>
      <c r="J31" s="24"/>
      <c r="K31" s="24"/>
      <c r="L31" s="24"/>
      <c r="M31" s="12"/>
      <c r="N31" s="12"/>
      <c r="O31" s="24"/>
      <c r="P31" s="24"/>
      <c r="Q31" s="24"/>
      <c r="R31" s="24"/>
      <c r="S31" s="24"/>
      <c r="T31" s="24"/>
      <c r="U31" s="24"/>
      <c r="V31" s="24"/>
      <c r="W31" s="24"/>
      <c r="X31" s="24"/>
      <c r="Y31" s="24"/>
      <c r="Z31" s="24"/>
    </row>
    <row r="32" spans="1:26" x14ac:dyDescent="0.3">
      <c r="A32" s="9">
        <v>847882</v>
      </c>
      <c r="B32" s="9" t="s">
        <v>133</v>
      </c>
      <c r="C32" s="24" t="s">
        <v>128</v>
      </c>
      <c r="D32" s="24">
        <v>5.2</v>
      </c>
      <c r="E32" s="24"/>
      <c r="F32" s="24"/>
      <c r="G32" s="24"/>
      <c r="H32" s="24"/>
      <c r="I32" s="24"/>
      <c r="J32" s="24"/>
      <c r="K32" s="24"/>
      <c r="L32" s="24"/>
      <c r="M32" s="12"/>
      <c r="N32" s="12"/>
      <c r="O32" s="24"/>
      <c r="P32" s="24"/>
      <c r="Q32" s="24"/>
      <c r="R32" s="24"/>
      <c r="S32" s="24"/>
      <c r="T32" s="24"/>
      <c r="U32" s="24"/>
      <c r="V32" s="24"/>
      <c r="W32" s="24"/>
      <c r="X32" s="24"/>
      <c r="Y32" s="24"/>
      <c r="Z32" s="24"/>
    </row>
    <row r="33" spans="1:26" x14ac:dyDescent="0.3">
      <c r="A33" s="9">
        <v>879819</v>
      </c>
      <c r="B33" s="9" t="s">
        <v>134</v>
      </c>
      <c r="C33" s="24" t="s">
        <v>131</v>
      </c>
      <c r="D33" s="24">
        <v>0.67</v>
      </c>
      <c r="E33" s="24"/>
      <c r="F33" s="24"/>
      <c r="G33" s="24"/>
      <c r="H33" s="24"/>
      <c r="I33" s="24"/>
      <c r="J33" s="24"/>
      <c r="K33" s="24"/>
      <c r="L33" s="24"/>
      <c r="M33" s="12"/>
      <c r="N33" s="12"/>
      <c r="O33" s="24"/>
      <c r="P33" s="24"/>
      <c r="Q33" s="24"/>
      <c r="R33" s="24"/>
      <c r="S33" s="24"/>
      <c r="T33" s="24"/>
      <c r="U33" s="24"/>
      <c r="V33" s="24"/>
      <c r="W33" s="24"/>
      <c r="X33" s="24"/>
      <c r="Y33" s="24"/>
      <c r="Z33" s="24"/>
    </row>
    <row r="34" spans="1:26" x14ac:dyDescent="0.3">
      <c r="A34" s="9">
        <v>879824</v>
      </c>
      <c r="B34" s="9" t="s">
        <v>135</v>
      </c>
      <c r="C34" s="24" t="s">
        <v>128</v>
      </c>
      <c r="D34" s="24">
        <v>5.42</v>
      </c>
      <c r="E34" s="24"/>
      <c r="F34" s="24"/>
      <c r="G34" s="24"/>
      <c r="H34" s="24"/>
      <c r="I34" s="24"/>
      <c r="J34" s="24"/>
      <c r="K34" s="24"/>
      <c r="L34" s="24"/>
      <c r="M34" s="12"/>
      <c r="N34" s="12"/>
      <c r="O34" s="24"/>
      <c r="P34" s="24"/>
      <c r="Q34" s="24"/>
      <c r="R34" s="24"/>
      <c r="S34" s="24"/>
      <c r="T34" s="24"/>
      <c r="U34" s="24"/>
      <c r="V34" s="24"/>
      <c r="W34" s="24"/>
      <c r="X34" s="24"/>
      <c r="Y34" s="24"/>
      <c r="Z34" s="24"/>
    </row>
    <row r="35" spans="1:26" ht="15" customHeight="1" x14ac:dyDescent="0.3">
      <c r="A35" s="63" t="s">
        <v>139</v>
      </c>
      <c r="B35" s="63"/>
      <c r="C35" s="63"/>
      <c r="D35" s="24">
        <v>19.829999999999998</v>
      </c>
      <c r="E35" s="24">
        <v>12648</v>
      </c>
      <c r="F35" s="24">
        <v>637.73</v>
      </c>
      <c r="G35" s="24">
        <f>G28</f>
        <v>3.88</v>
      </c>
      <c r="H35" s="24">
        <f t="shared" ref="H35:Z35" si="2">H28</f>
        <v>1.06</v>
      </c>
      <c r="I35" s="24">
        <f t="shared" si="2"/>
        <v>0.01</v>
      </c>
      <c r="J35" s="24">
        <f t="shared" si="2"/>
        <v>0</v>
      </c>
      <c r="K35" s="24">
        <f t="shared" si="2"/>
        <v>4.96</v>
      </c>
      <c r="L35" s="24">
        <f t="shared" si="2"/>
        <v>2848</v>
      </c>
      <c r="M35" s="24">
        <f t="shared" si="2"/>
        <v>574.19354838709683</v>
      </c>
      <c r="N35" s="24">
        <f t="shared" si="2"/>
        <v>1.2907303370786516</v>
      </c>
      <c r="O35" s="24">
        <f t="shared" si="2"/>
        <v>3329</v>
      </c>
      <c r="P35" s="24">
        <f t="shared" si="2"/>
        <v>858.73</v>
      </c>
      <c r="Q35" s="24">
        <f t="shared" si="2"/>
        <v>345</v>
      </c>
      <c r="R35" s="24">
        <f t="shared" si="2"/>
        <v>324.11</v>
      </c>
      <c r="S35" s="24">
        <f t="shared" si="2"/>
        <v>2</v>
      </c>
      <c r="T35" s="24">
        <f t="shared" si="2"/>
        <v>135.85</v>
      </c>
      <c r="U35" s="24">
        <f t="shared" si="2"/>
        <v>0</v>
      </c>
      <c r="V35" s="24">
        <f t="shared" si="2"/>
        <v>0</v>
      </c>
      <c r="W35" s="24">
        <f t="shared" si="2"/>
        <v>3676</v>
      </c>
      <c r="X35" s="24">
        <f t="shared" si="2"/>
        <v>741.67</v>
      </c>
      <c r="Y35" s="24">
        <f t="shared" si="2"/>
        <v>118</v>
      </c>
      <c r="Z35" s="24">
        <f t="shared" si="2"/>
        <v>23.81</v>
      </c>
    </row>
    <row r="36" spans="1:26" ht="15" customHeight="1" x14ac:dyDescent="0.3">
      <c r="A36" s="67"/>
      <c r="B36" s="67"/>
      <c r="C36" s="67"/>
      <c r="D36" s="11"/>
      <c r="E36" s="11"/>
      <c r="F36" s="11"/>
      <c r="G36" s="11"/>
      <c r="H36" s="11"/>
      <c r="I36" s="11"/>
      <c r="J36" s="11"/>
      <c r="K36" s="11"/>
      <c r="L36" s="11"/>
      <c r="M36" s="11"/>
      <c r="N36" s="11"/>
      <c r="O36" s="11"/>
      <c r="P36" s="11"/>
    </row>
    <row r="37" spans="1:26" ht="15" customHeight="1" x14ac:dyDescent="0.3">
      <c r="A37" s="67"/>
      <c r="B37" s="67"/>
      <c r="C37" s="67"/>
      <c r="D37" s="11"/>
      <c r="E37" s="11"/>
      <c r="F37" s="11"/>
      <c r="G37" s="11"/>
      <c r="H37" s="11"/>
      <c r="I37" s="11"/>
      <c r="J37" s="11"/>
      <c r="K37" s="11"/>
      <c r="L37" s="11"/>
      <c r="M37" s="11"/>
      <c r="N37" s="11"/>
      <c r="O37" s="11"/>
      <c r="P37" s="11"/>
    </row>
    <row r="38" spans="1:26" ht="15" customHeight="1" x14ac:dyDescent="0.3">
      <c r="A38" s="67"/>
      <c r="B38" s="67"/>
      <c r="C38" s="67"/>
      <c r="D38" s="11"/>
      <c r="E38" s="11"/>
      <c r="F38" s="11"/>
      <c r="G38" s="11"/>
      <c r="H38" s="11"/>
      <c r="I38" s="11"/>
      <c r="J38" s="11"/>
      <c r="K38" s="11"/>
      <c r="L38" s="11"/>
      <c r="M38" s="11"/>
      <c r="N38" s="11"/>
      <c r="O38" s="11"/>
      <c r="P38" s="11"/>
    </row>
    <row r="39" spans="1:26" ht="15" customHeight="1" x14ac:dyDescent="0.3">
      <c r="A39" s="67"/>
      <c r="B39" s="67"/>
      <c r="C39" s="67"/>
      <c r="D39" s="11"/>
      <c r="E39" s="11"/>
      <c r="F39" s="11"/>
      <c r="G39" s="11"/>
      <c r="H39" s="11"/>
      <c r="I39" s="11"/>
      <c r="J39" s="11"/>
      <c r="K39" s="11"/>
      <c r="L39" s="11"/>
      <c r="M39" s="11"/>
      <c r="N39" s="11"/>
      <c r="O39" s="11"/>
      <c r="P39" s="11"/>
    </row>
    <row r="40" spans="1:26" ht="15" customHeight="1" x14ac:dyDescent="0.3">
      <c r="A40" s="67"/>
      <c r="B40" s="67"/>
      <c r="C40" s="67"/>
      <c r="D40" s="11"/>
      <c r="E40" s="11"/>
      <c r="F40" s="11"/>
      <c r="G40" s="11"/>
      <c r="H40" s="11"/>
      <c r="I40" s="11"/>
      <c r="J40" s="11"/>
      <c r="K40" s="11"/>
      <c r="L40" s="11"/>
      <c r="M40" s="11"/>
      <c r="N40" s="11"/>
      <c r="O40" s="11"/>
      <c r="P40" s="11"/>
    </row>
    <row r="41" spans="1:26" ht="15" customHeight="1" x14ac:dyDescent="0.3">
      <c r="A41" s="67"/>
      <c r="B41" s="67"/>
      <c r="C41" s="67"/>
      <c r="D41" s="11"/>
      <c r="E41" s="11"/>
      <c r="F41" s="11"/>
      <c r="G41" s="11"/>
      <c r="H41" s="11"/>
      <c r="I41" s="11"/>
      <c r="J41" s="11"/>
      <c r="K41" s="11"/>
      <c r="L41" s="11"/>
      <c r="M41" s="11"/>
      <c r="N41" s="11"/>
      <c r="O41" s="11"/>
      <c r="P41" s="11"/>
    </row>
    <row r="42" spans="1:26" ht="15" customHeight="1" x14ac:dyDescent="0.3">
      <c r="A42" s="67"/>
      <c r="B42" s="67"/>
      <c r="C42" s="67"/>
      <c r="D42" s="11"/>
      <c r="E42" s="11"/>
      <c r="F42" s="11"/>
      <c r="G42" s="11"/>
      <c r="H42" s="11"/>
      <c r="I42" s="11"/>
      <c r="J42" s="11"/>
      <c r="K42" s="11"/>
      <c r="L42" s="11"/>
      <c r="M42" s="11"/>
      <c r="N42" s="11"/>
      <c r="O42" s="11"/>
      <c r="P42" s="11"/>
    </row>
    <row r="43" spans="1:26" ht="15" customHeight="1" x14ac:dyDescent="0.3">
      <c r="A43" s="67"/>
      <c r="B43" s="67"/>
      <c r="C43" s="67"/>
      <c r="D43" s="11"/>
      <c r="E43" s="11"/>
      <c r="F43" s="11"/>
      <c r="G43" s="11"/>
      <c r="H43" s="11"/>
      <c r="I43" s="11"/>
      <c r="J43" s="11"/>
      <c r="K43" s="11"/>
      <c r="L43" s="11"/>
      <c r="M43" s="11"/>
      <c r="N43" s="11"/>
      <c r="O43" s="11"/>
      <c r="P43" s="11"/>
    </row>
    <row r="44" spans="1:26" ht="15" customHeight="1" x14ac:dyDescent="0.3">
      <c r="A44" s="67"/>
      <c r="B44" s="67"/>
      <c r="C44" s="67"/>
      <c r="D44" s="11"/>
      <c r="E44" s="11"/>
      <c r="F44" s="11"/>
      <c r="G44" s="11"/>
      <c r="H44" s="11"/>
      <c r="I44" s="11"/>
      <c r="J44" s="11"/>
      <c r="K44" s="11"/>
      <c r="L44" s="11"/>
      <c r="M44" s="11"/>
      <c r="N44" s="11"/>
      <c r="O44" s="11"/>
      <c r="P44" s="11"/>
    </row>
  </sheetData>
  <mergeCells count="35">
    <mergeCell ref="Q26:R26"/>
    <mergeCell ref="S26:T26"/>
    <mergeCell ref="U26:V26"/>
    <mergeCell ref="W26:X26"/>
    <mergeCell ref="Y26:Z26"/>
    <mergeCell ref="G24:Z24"/>
    <mergeCell ref="A41:C41"/>
    <mergeCell ref="A42:C42"/>
    <mergeCell ref="A43:C43"/>
    <mergeCell ref="A44:C44"/>
    <mergeCell ref="G25:K26"/>
    <mergeCell ref="L25:Z25"/>
    <mergeCell ref="L26:L27"/>
    <mergeCell ref="M26:M27"/>
    <mergeCell ref="N26:N27"/>
    <mergeCell ref="O26:P26"/>
    <mergeCell ref="A35:C35"/>
    <mergeCell ref="A36:C36"/>
    <mergeCell ref="A37:C37"/>
    <mergeCell ref="A38:C38"/>
    <mergeCell ref="A39:C39"/>
    <mergeCell ref="A40:C40"/>
    <mergeCell ref="A24:F24"/>
    <mergeCell ref="A25:A27"/>
    <mergeCell ref="B25:B27"/>
    <mergeCell ref="C25:C27"/>
    <mergeCell ref="D25:D26"/>
    <mergeCell ref="E25:F25"/>
    <mergeCell ref="E26:F26"/>
    <mergeCell ref="A16:A20"/>
    <mergeCell ref="A13:E13"/>
    <mergeCell ref="A14:A15"/>
    <mergeCell ref="B14:B15"/>
    <mergeCell ref="C14:C15"/>
    <mergeCell ref="D14:E14"/>
  </mergeCells>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Process Path Rollup</vt:lpstr>
      <vt:lpstr>号码基础信息</vt:lpstr>
      <vt:lpstr>Sheet2</vt:lpstr>
      <vt:lpstr>Sheet1</vt:lpstr>
      <vt:lpstr>配置界面</vt:lpstr>
      <vt:lpstr>Each Receive</vt:lpstr>
      <vt:lpstr>Pallet</vt:lpstr>
      <vt:lpstr>Receive Support</vt:lpstr>
      <vt:lpstr>IB LeaderPA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2017-02-14T02:14:41Z</dcterms:modified>
</cp:coreProperties>
</file>