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Autres/"/>
    </mc:Choice>
  </mc:AlternateContent>
  <xr:revisionPtr revIDLastSave="0" documentId="13_ncr:1_{32D9D47C-7CCE-8245-8A82-D660B9D79D10}" xr6:coauthVersionLast="47" xr6:coauthVersionMax="47" xr10:uidLastSave="{00000000-0000-0000-0000-000000000000}"/>
  <bookViews>
    <workbookView xWindow="0" yWindow="0" windowWidth="28800" windowHeight="18000" xr2:uid="{D9D2C008-33B7-C84A-AEEC-2AC5FDF557DF}"/>
  </bookViews>
  <sheets>
    <sheet name="Feuil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20" i="1"/>
  <c r="G19" i="1"/>
  <c r="F19" i="1"/>
  <c r="F20" i="1" s="1"/>
  <c r="E19" i="1"/>
  <c r="E20" i="1" s="1"/>
  <c r="H18" i="1"/>
  <c r="H17" i="1"/>
  <c r="H16" i="1"/>
  <c r="H15" i="1"/>
  <c r="H14" i="1"/>
  <c r="H13" i="1"/>
  <c r="A13" i="1"/>
  <c r="A14" i="1" s="1"/>
  <c r="A15" i="1" s="1"/>
  <c r="A16" i="1" s="1"/>
  <c r="A17" i="1" s="1"/>
  <c r="A18" i="1" s="1"/>
  <c r="H12" i="1"/>
  <c r="H19" i="1" s="1"/>
  <c r="G11" i="1"/>
  <c r="F11" i="1"/>
  <c r="E11" i="1"/>
  <c r="G10" i="1"/>
  <c r="H10" i="1" s="1"/>
  <c r="F10" i="1"/>
  <c r="G9" i="1"/>
  <c r="H9" i="1" s="1"/>
  <c r="F9" i="1"/>
  <c r="A9" i="1"/>
  <c r="A10" i="1" s="1"/>
  <c r="G8" i="1"/>
  <c r="H8" i="1" s="1"/>
  <c r="H11" i="1" s="1"/>
  <c r="F8" i="1"/>
  <c r="F7" i="1"/>
  <c r="E7" i="1"/>
  <c r="H6" i="1"/>
  <c r="G6" i="1"/>
  <c r="F6" i="1"/>
  <c r="G5" i="1"/>
  <c r="H5" i="1" s="1"/>
  <c r="F5" i="1"/>
  <c r="H4" i="1"/>
  <c r="G4" i="1"/>
  <c r="F4" i="1"/>
  <c r="G3" i="1"/>
  <c r="H3" i="1" s="1"/>
  <c r="F3" i="1"/>
  <c r="A3" i="1"/>
  <c r="A4" i="1" s="1"/>
  <c r="A5" i="1" s="1"/>
  <c r="A6" i="1" s="1"/>
  <c r="H2" i="1"/>
  <c r="H7" i="1" s="1"/>
  <c r="G2" i="1"/>
  <c r="G7" i="1" s="1"/>
  <c r="F2" i="1"/>
  <c r="G20" i="1" l="1"/>
  <c r="H20" i="1"/>
</calcChain>
</file>

<file path=xl/sharedStrings.xml><?xml version="1.0" encoding="utf-8"?>
<sst xmlns="http://schemas.openxmlformats.org/spreadsheetml/2006/main" count="42" uniqueCount="41">
  <si>
    <t>N°</t>
  </si>
  <si>
    <t>ZONES</t>
  </si>
  <si>
    <t>VILLAGES</t>
  </si>
  <si>
    <t>GROUPEMENTS</t>
  </si>
  <si>
    <t>NOMBRE DE PRODUCTEURS</t>
  </si>
  <si>
    <t>NOMBRE DE PARCELLES</t>
  </si>
  <si>
    <t>SUPERFICIE EN HA</t>
  </si>
  <si>
    <t>PRODUCTION ESTIMEE EN KG</t>
  </si>
  <si>
    <t>EST-MONO</t>
  </si>
  <si>
    <t>FANGADO</t>
  </si>
  <si>
    <t>OSSAN</t>
  </si>
  <si>
    <t>FODJOYE</t>
  </si>
  <si>
    <t>KATORE</t>
  </si>
  <si>
    <t>IZATI</t>
  </si>
  <si>
    <t>ESPOIR</t>
  </si>
  <si>
    <t>KOGNOME</t>
  </si>
  <si>
    <t>ICHA-ALLAH</t>
  </si>
  <si>
    <t>OFE-GANTO</t>
  </si>
  <si>
    <t>OWODE</t>
  </si>
  <si>
    <t>TOTAL EST-MONO</t>
  </si>
  <si>
    <t>ASSOLI</t>
  </si>
  <si>
    <t>BAFILO</t>
  </si>
  <si>
    <t>ESSO-IDO</t>
  </si>
  <si>
    <t>GANDE</t>
  </si>
  <si>
    <t>DIFEZI</t>
  </si>
  <si>
    <t>KOLO</t>
  </si>
  <si>
    <t>ALAFIA</t>
  </si>
  <si>
    <t>TOTAL ASSOLI</t>
  </si>
  <si>
    <t>TCHAMBA</t>
  </si>
  <si>
    <t>AFADEDE</t>
  </si>
  <si>
    <t>KOUSSOUNTOU</t>
  </si>
  <si>
    <t>DISSASSI</t>
  </si>
  <si>
    <t>M'BOSSA 1</t>
  </si>
  <si>
    <t>M'BOSSA 2</t>
  </si>
  <si>
    <t>M'BOSSA 3</t>
  </si>
  <si>
    <t>KPASSOUADE</t>
  </si>
  <si>
    <t>DISSINA</t>
  </si>
  <si>
    <t>TCHEKELE</t>
  </si>
  <si>
    <t>TCHOTI-PAWAI</t>
  </si>
  <si>
    <t>TOTAL TCHAMBA</t>
  </si>
  <si>
    <t>TOTAL PROJET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</si>
</sst>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5" formatCode="_-* #,##0\ _€_-;\-* #,##0\ _€_-;_-* &quot;-&quot;??\ _€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Bookman Old Style"/>
      <family val="1"/>
    </font>
    <font>
      <b/>
      <i/>
      <sz val="8"/>
      <color theme="1"/>
      <name val="Bookman Old Style"/>
      <family val="1"/>
    </font>
    <font>
      <sz val="8"/>
      <color theme="1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book/Downloads/CAJOU%20BIO%20SOUTH%20GROWN%20%20PROJET%201%20CORRIGE.xlsx" TargetMode="External"/><Relationship Id="rId1" Type="http://schemas.openxmlformats.org/officeDocument/2006/relationships/externalLinkPath" Target="/Users/macbook/Downloads/CAJOU%20BIO%20SOUTH%20GROWN%20%20PROJET%201%20CORRI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ONE EST MONO P01"/>
      <sheetName val="ZONE ASSOLI P01"/>
      <sheetName val="ZONE TCHAMBA P01"/>
      <sheetName val="RAPPORT CI P01"/>
    </sheetNames>
    <sheetDataSet>
      <sheetData sheetId="0">
        <row r="5">
          <cell r="I5">
            <v>1</v>
          </cell>
        </row>
        <row r="6">
          <cell r="I6">
            <v>4</v>
          </cell>
        </row>
        <row r="7">
          <cell r="I7">
            <v>2</v>
          </cell>
        </row>
        <row r="8">
          <cell r="I8">
            <v>8</v>
          </cell>
        </row>
        <row r="9">
          <cell r="I9">
            <v>1</v>
          </cell>
        </row>
        <row r="10">
          <cell r="I10">
            <v>1</v>
          </cell>
        </row>
        <row r="11">
          <cell r="I11">
            <v>1</v>
          </cell>
        </row>
        <row r="12">
          <cell r="I12">
            <v>2</v>
          </cell>
        </row>
        <row r="13">
          <cell r="I13">
            <v>1</v>
          </cell>
        </row>
        <row r="14">
          <cell r="I14">
            <v>2</v>
          </cell>
        </row>
        <row r="15">
          <cell r="I15">
            <v>1</v>
          </cell>
        </row>
        <row r="16">
          <cell r="I16">
            <v>5</v>
          </cell>
        </row>
        <row r="17">
          <cell r="I17">
            <v>1</v>
          </cell>
        </row>
        <row r="18">
          <cell r="I18">
            <v>1</v>
          </cell>
        </row>
        <row r="19">
          <cell r="I19">
            <v>1</v>
          </cell>
        </row>
        <row r="20">
          <cell r="I20">
            <v>3</v>
          </cell>
        </row>
        <row r="21">
          <cell r="I21">
            <v>4</v>
          </cell>
        </row>
        <row r="22">
          <cell r="I22">
            <v>2</v>
          </cell>
        </row>
        <row r="23">
          <cell r="I23">
            <v>3</v>
          </cell>
        </row>
        <row r="24">
          <cell r="I24">
            <v>3</v>
          </cell>
        </row>
        <row r="25">
          <cell r="I25">
            <v>1</v>
          </cell>
        </row>
        <row r="26">
          <cell r="I26">
            <v>2</v>
          </cell>
        </row>
        <row r="27">
          <cell r="I27">
            <v>2</v>
          </cell>
        </row>
        <row r="28">
          <cell r="I28">
            <v>0.5</v>
          </cell>
        </row>
        <row r="29">
          <cell r="I29">
            <v>2</v>
          </cell>
        </row>
        <row r="30">
          <cell r="I30">
            <v>1</v>
          </cell>
        </row>
        <row r="31">
          <cell r="I31">
            <v>1</v>
          </cell>
        </row>
        <row r="32">
          <cell r="I32">
            <v>1</v>
          </cell>
        </row>
        <row r="33">
          <cell r="I33">
            <v>2</v>
          </cell>
        </row>
        <row r="34">
          <cell r="I34">
            <v>4</v>
          </cell>
        </row>
        <row r="35">
          <cell r="I35">
            <v>2</v>
          </cell>
        </row>
        <row r="36">
          <cell r="I36">
            <v>2</v>
          </cell>
        </row>
        <row r="37">
          <cell r="I37">
            <v>2</v>
          </cell>
        </row>
        <row r="38">
          <cell r="I38">
            <v>1</v>
          </cell>
        </row>
        <row r="39">
          <cell r="I39">
            <v>1</v>
          </cell>
        </row>
        <row r="40">
          <cell r="I40">
            <v>3</v>
          </cell>
        </row>
        <row r="41">
          <cell r="I41">
            <v>3</v>
          </cell>
        </row>
        <row r="42">
          <cell r="I42">
            <v>3</v>
          </cell>
        </row>
        <row r="43">
          <cell r="I43">
            <v>2</v>
          </cell>
        </row>
        <row r="44">
          <cell r="I44">
            <v>1</v>
          </cell>
        </row>
        <row r="45">
          <cell r="I45">
            <v>1</v>
          </cell>
        </row>
        <row r="46">
          <cell r="I46">
            <v>2</v>
          </cell>
        </row>
        <row r="47">
          <cell r="I47">
            <v>1</v>
          </cell>
        </row>
        <row r="48">
          <cell r="I48">
            <v>2</v>
          </cell>
        </row>
        <row r="49">
          <cell r="I49">
            <v>1</v>
          </cell>
        </row>
        <row r="50">
          <cell r="I50">
            <v>2</v>
          </cell>
        </row>
        <row r="51">
          <cell r="I51">
            <v>0.5</v>
          </cell>
        </row>
        <row r="52">
          <cell r="I52">
            <v>1</v>
          </cell>
        </row>
        <row r="53">
          <cell r="I53">
            <v>1</v>
          </cell>
        </row>
        <row r="54">
          <cell r="I54">
            <v>5</v>
          </cell>
        </row>
        <row r="55">
          <cell r="I55">
            <v>2</v>
          </cell>
        </row>
        <row r="56">
          <cell r="I56">
            <v>2</v>
          </cell>
        </row>
        <row r="57">
          <cell r="I57">
            <v>3</v>
          </cell>
        </row>
        <row r="58">
          <cell r="I58">
            <v>1</v>
          </cell>
        </row>
        <row r="59">
          <cell r="I59">
            <v>4</v>
          </cell>
        </row>
        <row r="60">
          <cell r="I60">
            <v>4</v>
          </cell>
        </row>
        <row r="61">
          <cell r="I61">
            <v>5</v>
          </cell>
        </row>
        <row r="62">
          <cell r="I62">
            <v>2</v>
          </cell>
        </row>
        <row r="63">
          <cell r="I63">
            <v>4</v>
          </cell>
        </row>
        <row r="64">
          <cell r="I64">
            <v>1</v>
          </cell>
        </row>
        <row r="65">
          <cell r="I65">
            <v>4</v>
          </cell>
        </row>
        <row r="66">
          <cell r="I66">
            <v>3</v>
          </cell>
        </row>
        <row r="67">
          <cell r="I67">
            <v>3</v>
          </cell>
        </row>
        <row r="68">
          <cell r="I68">
            <v>3</v>
          </cell>
        </row>
        <row r="69">
          <cell r="I69">
            <v>3</v>
          </cell>
        </row>
        <row r="70">
          <cell r="I70">
            <v>5</v>
          </cell>
        </row>
        <row r="71">
          <cell r="I71">
            <v>5</v>
          </cell>
        </row>
        <row r="72">
          <cell r="I72">
            <v>3</v>
          </cell>
        </row>
        <row r="73">
          <cell r="I73">
            <v>1</v>
          </cell>
        </row>
        <row r="74">
          <cell r="I74">
            <v>9</v>
          </cell>
        </row>
        <row r="75">
          <cell r="I75">
            <v>2</v>
          </cell>
        </row>
        <row r="76">
          <cell r="I76">
            <v>2</v>
          </cell>
        </row>
        <row r="77">
          <cell r="I77">
            <v>2</v>
          </cell>
        </row>
        <row r="78">
          <cell r="I78">
            <v>2</v>
          </cell>
        </row>
        <row r="79">
          <cell r="I79">
            <v>3</v>
          </cell>
        </row>
        <row r="80">
          <cell r="I80">
            <v>7</v>
          </cell>
        </row>
        <row r="81">
          <cell r="I81">
            <v>5</v>
          </cell>
        </row>
        <row r="82">
          <cell r="I82">
            <v>2</v>
          </cell>
        </row>
        <row r="83">
          <cell r="I83">
            <v>5</v>
          </cell>
        </row>
        <row r="84">
          <cell r="I84">
            <v>2</v>
          </cell>
        </row>
        <row r="85">
          <cell r="I85">
            <v>3</v>
          </cell>
        </row>
        <row r="86">
          <cell r="I86">
            <v>3</v>
          </cell>
        </row>
        <row r="87">
          <cell r="I87">
            <v>2</v>
          </cell>
        </row>
        <row r="88">
          <cell r="I88">
            <v>1</v>
          </cell>
        </row>
        <row r="89">
          <cell r="I89">
            <v>5</v>
          </cell>
        </row>
        <row r="90">
          <cell r="I90">
            <v>1</v>
          </cell>
        </row>
        <row r="91">
          <cell r="I91">
            <v>4</v>
          </cell>
        </row>
        <row r="92">
          <cell r="I92">
            <v>1</v>
          </cell>
        </row>
        <row r="93">
          <cell r="I93">
            <v>1</v>
          </cell>
        </row>
        <row r="94">
          <cell r="I94">
            <v>1</v>
          </cell>
        </row>
        <row r="95">
          <cell r="I95">
            <v>4</v>
          </cell>
        </row>
        <row r="96">
          <cell r="I96">
            <v>1</v>
          </cell>
        </row>
        <row r="97">
          <cell r="I97">
            <v>1</v>
          </cell>
        </row>
        <row r="98">
          <cell r="I98">
            <v>1</v>
          </cell>
        </row>
        <row r="99">
          <cell r="I99">
            <v>2</v>
          </cell>
        </row>
        <row r="100">
          <cell r="I100">
            <v>2</v>
          </cell>
        </row>
        <row r="101">
          <cell r="I101">
            <v>2</v>
          </cell>
        </row>
        <row r="102">
          <cell r="I102">
            <v>1</v>
          </cell>
        </row>
        <row r="103">
          <cell r="I103">
            <v>1</v>
          </cell>
        </row>
        <row r="104">
          <cell r="I104">
            <v>5</v>
          </cell>
        </row>
        <row r="105">
          <cell r="I105">
            <v>5</v>
          </cell>
        </row>
        <row r="106">
          <cell r="I106">
            <v>2</v>
          </cell>
        </row>
        <row r="107">
          <cell r="I107">
            <v>2</v>
          </cell>
        </row>
        <row r="108">
          <cell r="I108">
            <v>4</v>
          </cell>
        </row>
        <row r="109">
          <cell r="I109">
            <v>4</v>
          </cell>
        </row>
        <row r="110">
          <cell r="I110">
            <v>4</v>
          </cell>
        </row>
        <row r="111">
          <cell r="I111">
            <v>5</v>
          </cell>
        </row>
        <row r="112">
          <cell r="I112">
            <v>2</v>
          </cell>
        </row>
        <row r="113">
          <cell r="I113">
            <v>5</v>
          </cell>
        </row>
        <row r="114">
          <cell r="I114">
            <v>6</v>
          </cell>
        </row>
        <row r="115">
          <cell r="I115">
            <v>3</v>
          </cell>
        </row>
        <row r="116">
          <cell r="I116">
            <v>3</v>
          </cell>
        </row>
        <row r="117">
          <cell r="I117">
            <v>1</v>
          </cell>
        </row>
        <row r="118">
          <cell r="I118">
            <v>1</v>
          </cell>
        </row>
        <row r="119">
          <cell r="I119">
            <v>10</v>
          </cell>
        </row>
        <row r="120">
          <cell r="I120">
            <v>2</v>
          </cell>
        </row>
        <row r="121">
          <cell r="I121">
            <v>1</v>
          </cell>
        </row>
        <row r="122">
          <cell r="I122">
            <v>5</v>
          </cell>
        </row>
        <row r="123">
          <cell r="I123">
            <v>2</v>
          </cell>
        </row>
        <row r="124">
          <cell r="I124">
            <v>4</v>
          </cell>
        </row>
        <row r="125">
          <cell r="I125">
            <v>3</v>
          </cell>
        </row>
        <row r="126">
          <cell r="I126">
            <v>5</v>
          </cell>
        </row>
        <row r="127">
          <cell r="I127">
            <v>4</v>
          </cell>
        </row>
        <row r="128">
          <cell r="I128">
            <v>4</v>
          </cell>
        </row>
        <row r="129">
          <cell r="I129">
            <v>20</v>
          </cell>
        </row>
        <row r="130">
          <cell r="I130">
            <v>3</v>
          </cell>
        </row>
        <row r="131">
          <cell r="I131">
            <v>5</v>
          </cell>
        </row>
        <row r="132">
          <cell r="I132">
            <v>2</v>
          </cell>
        </row>
        <row r="133">
          <cell r="I133">
            <v>2</v>
          </cell>
        </row>
        <row r="134">
          <cell r="I134">
            <v>1</v>
          </cell>
        </row>
        <row r="135">
          <cell r="I135">
            <v>2</v>
          </cell>
        </row>
        <row r="136">
          <cell r="I136">
            <v>2</v>
          </cell>
        </row>
        <row r="137">
          <cell r="I137">
            <v>3</v>
          </cell>
        </row>
        <row r="138">
          <cell r="I138">
            <v>1</v>
          </cell>
        </row>
        <row r="139">
          <cell r="I139">
            <v>10</v>
          </cell>
        </row>
        <row r="140">
          <cell r="I140">
            <v>3</v>
          </cell>
        </row>
        <row r="141">
          <cell r="I141">
            <v>1</v>
          </cell>
        </row>
        <row r="142">
          <cell r="I142">
            <v>3</v>
          </cell>
        </row>
        <row r="143">
          <cell r="I143">
            <v>4</v>
          </cell>
        </row>
      </sheetData>
      <sheetData sheetId="1">
        <row r="5">
          <cell r="I5">
            <v>1.5</v>
          </cell>
        </row>
        <row r="6">
          <cell r="I6">
            <v>1</v>
          </cell>
        </row>
        <row r="7">
          <cell r="I7">
            <v>7.5</v>
          </cell>
        </row>
        <row r="8">
          <cell r="I8">
            <v>6</v>
          </cell>
        </row>
        <row r="9">
          <cell r="I9">
            <v>1</v>
          </cell>
        </row>
        <row r="10">
          <cell r="I10">
            <v>4</v>
          </cell>
        </row>
        <row r="11">
          <cell r="I11">
            <v>4</v>
          </cell>
        </row>
        <row r="12">
          <cell r="I12">
            <v>2</v>
          </cell>
        </row>
        <row r="13">
          <cell r="I13">
            <v>1</v>
          </cell>
        </row>
        <row r="14">
          <cell r="I14">
            <v>3.5</v>
          </cell>
        </row>
        <row r="15">
          <cell r="I15">
            <v>1.5</v>
          </cell>
        </row>
        <row r="16">
          <cell r="I16">
            <v>3</v>
          </cell>
        </row>
        <row r="17">
          <cell r="I17">
            <v>2</v>
          </cell>
        </row>
        <row r="18">
          <cell r="I18">
            <v>2</v>
          </cell>
        </row>
        <row r="19">
          <cell r="I19">
            <v>5</v>
          </cell>
        </row>
        <row r="20">
          <cell r="I20">
            <v>1.5</v>
          </cell>
        </row>
        <row r="21">
          <cell r="I21">
            <v>8</v>
          </cell>
        </row>
        <row r="22">
          <cell r="I22">
            <v>2.5</v>
          </cell>
        </row>
        <row r="23">
          <cell r="I23">
            <v>1</v>
          </cell>
        </row>
        <row r="24">
          <cell r="I24">
            <v>1</v>
          </cell>
        </row>
        <row r="25">
          <cell r="I25">
            <v>2</v>
          </cell>
        </row>
        <row r="26">
          <cell r="I26">
            <v>2.5</v>
          </cell>
        </row>
        <row r="27">
          <cell r="I27">
            <v>1</v>
          </cell>
        </row>
        <row r="28">
          <cell r="I28">
            <v>5</v>
          </cell>
        </row>
        <row r="29">
          <cell r="I29">
            <v>3</v>
          </cell>
        </row>
        <row r="30">
          <cell r="I30">
            <v>3</v>
          </cell>
        </row>
        <row r="31">
          <cell r="I31">
            <v>1</v>
          </cell>
        </row>
        <row r="32">
          <cell r="I32">
            <v>1.5</v>
          </cell>
        </row>
        <row r="33">
          <cell r="I33">
            <v>2</v>
          </cell>
        </row>
        <row r="34">
          <cell r="I34">
            <v>4</v>
          </cell>
        </row>
        <row r="35">
          <cell r="I35">
            <v>6</v>
          </cell>
        </row>
        <row r="36">
          <cell r="I36">
            <v>1</v>
          </cell>
        </row>
        <row r="37">
          <cell r="I37">
            <v>3</v>
          </cell>
        </row>
        <row r="38">
          <cell r="I38">
            <v>2</v>
          </cell>
        </row>
        <row r="39">
          <cell r="I39">
            <v>2</v>
          </cell>
        </row>
        <row r="40">
          <cell r="I40">
            <v>2</v>
          </cell>
        </row>
        <row r="41">
          <cell r="I41">
            <v>1</v>
          </cell>
        </row>
        <row r="42">
          <cell r="I42">
            <v>1</v>
          </cell>
        </row>
        <row r="43">
          <cell r="I43">
            <v>1</v>
          </cell>
        </row>
        <row r="44">
          <cell r="I44">
            <v>1</v>
          </cell>
        </row>
        <row r="45">
          <cell r="I45">
            <v>3</v>
          </cell>
        </row>
        <row r="46">
          <cell r="I46">
            <v>2</v>
          </cell>
        </row>
        <row r="47">
          <cell r="I47">
            <v>2</v>
          </cell>
        </row>
        <row r="48">
          <cell r="I48">
            <v>5</v>
          </cell>
        </row>
        <row r="49">
          <cell r="I49">
            <v>1</v>
          </cell>
        </row>
        <row r="50">
          <cell r="I50">
            <v>2</v>
          </cell>
        </row>
        <row r="51">
          <cell r="I51">
            <v>2</v>
          </cell>
        </row>
        <row r="52">
          <cell r="I52">
            <v>2</v>
          </cell>
        </row>
        <row r="53">
          <cell r="I53">
            <v>2</v>
          </cell>
        </row>
        <row r="54">
          <cell r="I54">
            <v>1</v>
          </cell>
        </row>
        <row r="55">
          <cell r="I55">
            <v>1</v>
          </cell>
        </row>
        <row r="56">
          <cell r="I56">
            <v>1</v>
          </cell>
        </row>
        <row r="57">
          <cell r="I57">
            <v>1</v>
          </cell>
        </row>
        <row r="58">
          <cell r="I58">
            <v>2</v>
          </cell>
        </row>
        <row r="59">
          <cell r="I59">
            <v>2</v>
          </cell>
        </row>
        <row r="60">
          <cell r="I60">
            <v>2</v>
          </cell>
        </row>
        <row r="61">
          <cell r="I61">
            <v>2.5</v>
          </cell>
        </row>
        <row r="62">
          <cell r="I62">
            <v>1.5</v>
          </cell>
        </row>
        <row r="63">
          <cell r="I63">
            <v>2</v>
          </cell>
        </row>
        <row r="64">
          <cell r="I64">
            <v>2</v>
          </cell>
        </row>
        <row r="65">
          <cell r="I65">
            <v>1</v>
          </cell>
        </row>
        <row r="66">
          <cell r="I66">
            <v>1</v>
          </cell>
        </row>
        <row r="67">
          <cell r="I67">
            <v>1</v>
          </cell>
        </row>
        <row r="68">
          <cell r="I68">
            <v>1</v>
          </cell>
        </row>
        <row r="69">
          <cell r="I69">
            <v>1</v>
          </cell>
        </row>
        <row r="70">
          <cell r="I70">
            <v>1</v>
          </cell>
        </row>
        <row r="71">
          <cell r="I71">
            <v>2</v>
          </cell>
        </row>
        <row r="72">
          <cell r="I72">
            <v>1.25</v>
          </cell>
        </row>
        <row r="73">
          <cell r="I73">
            <v>1</v>
          </cell>
        </row>
        <row r="74">
          <cell r="I74">
            <v>4</v>
          </cell>
        </row>
        <row r="75">
          <cell r="I75">
            <v>1</v>
          </cell>
        </row>
        <row r="76">
          <cell r="I76">
            <v>0.5</v>
          </cell>
        </row>
        <row r="77">
          <cell r="I77">
            <v>0.25</v>
          </cell>
        </row>
        <row r="78">
          <cell r="I78">
            <v>2</v>
          </cell>
        </row>
        <row r="79">
          <cell r="I79">
            <v>2</v>
          </cell>
        </row>
        <row r="80">
          <cell r="I80">
            <v>1.5</v>
          </cell>
        </row>
        <row r="81">
          <cell r="I81">
            <v>2</v>
          </cell>
        </row>
        <row r="82">
          <cell r="I82">
            <v>1</v>
          </cell>
        </row>
        <row r="83">
          <cell r="I83">
            <v>0.5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D2AB-34CD-C843-8CD9-7AD5B6D54FE8}">
  <dimension ref="A1:H20"/>
  <sheetViews>
    <sheetView tabSelected="1" workbookViewId="0">
      <selection sqref="A1:H20"/>
    </sheetView>
  </sheetViews>
  <sheetFormatPr baseColWidth="10" defaultRowHeight="16" x14ac:dyDescent="0.2"/>
  <sheetData>
    <row r="1" spans="1:8" ht="4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">
      <c r="A2" s="4">
        <v>1</v>
      </c>
      <c r="B2" s="5" t="s">
        <v>8</v>
      </c>
      <c r="C2" s="6" t="s">
        <v>9</v>
      </c>
      <c r="D2" s="6" t="s">
        <v>10</v>
      </c>
      <c r="E2" s="4">
        <v>17</v>
      </c>
      <c r="F2" s="4">
        <f>+E2</f>
        <v>17</v>
      </c>
      <c r="G2" s="4">
        <f>+SUM('[1]ZONE EST MONO P01'!I5:I21)</f>
        <v>39</v>
      </c>
      <c r="H2" s="7">
        <f>+G2*1000</f>
        <v>39000</v>
      </c>
    </row>
    <row r="3" spans="1:8" x14ac:dyDescent="0.2">
      <c r="A3" s="4">
        <f>+A2+1</f>
        <v>2</v>
      </c>
      <c r="B3" s="8"/>
      <c r="C3" s="6" t="s">
        <v>11</v>
      </c>
      <c r="D3" s="6" t="s">
        <v>12</v>
      </c>
      <c r="E3" s="4">
        <v>30</v>
      </c>
      <c r="F3" s="4">
        <f t="shared" ref="F3:F6" si="0">+E3</f>
        <v>30</v>
      </c>
      <c r="G3" s="4">
        <f>+SUM('[1]ZONE EST MONO P01'!I22:I51)</f>
        <v>54</v>
      </c>
      <c r="H3" s="7">
        <f>+G3*1000</f>
        <v>54000</v>
      </c>
    </row>
    <row r="4" spans="1:8" x14ac:dyDescent="0.2">
      <c r="A4" s="4">
        <f t="shared" ref="A4:A10" si="1">+A3+1</f>
        <v>3</v>
      </c>
      <c r="B4" s="8"/>
      <c r="C4" s="6" t="s">
        <v>13</v>
      </c>
      <c r="D4" s="6" t="s">
        <v>14</v>
      </c>
      <c r="E4" s="4">
        <v>36</v>
      </c>
      <c r="F4" s="4">
        <f t="shared" si="0"/>
        <v>36</v>
      </c>
      <c r="G4" s="4">
        <f>+SUM('[1]ZONE EST MONO P01'!I52:I87)</f>
        <v>114</v>
      </c>
      <c r="H4" s="7">
        <f t="shared" ref="H4:H20" si="2">+G4*1000</f>
        <v>114000</v>
      </c>
    </row>
    <row r="5" spans="1:8" x14ac:dyDescent="0.2">
      <c r="A5" s="4">
        <f t="shared" si="1"/>
        <v>4</v>
      </c>
      <c r="B5" s="8"/>
      <c r="C5" s="6" t="s">
        <v>15</v>
      </c>
      <c r="D5" s="6" t="s">
        <v>16</v>
      </c>
      <c r="E5" s="4">
        <v>36</v>
      </c>
      <c r="F5" s="4">
        <f t="shared" si="0"/>
        <v>36</v>
      </c>
      <c r="G5" s="4">
        <f>+SUM('[1]ZONE EST MONO P01'!I88:I123)</f>
        <v>101</v>
      </c>
      <c r="H5" s="7">
        <f t="shared" si="2"/>
        <v>101000</v>
      </c>
    </row>
    <row r="6" spans="1:8" x14ac:dyDescent="0.2">
      <c r="A6" s="4">
        <f t="shared" si="1"/>
        <v>5</v>
      </c>
      <c r="B6" s="9"/>
      <c r="C6" s="6" t="s">
        <v>17</v>
      </c>
      <c r="D6" s="6" t="s">
        <v>18</v>
      </c>
      <c r="E6" s="4">
        <v>20</v>
      </c>
      <c r="F6" s="4">
        <f t="shared" si="0"/>
        <v>20</v>
      </c>
      <c r="G6" s="4">
        <f>+SUM('[1]ZONE EST MONO P01'!I124:I143)</f>
        <v>82</v>
      </c>
      <c r="H6" s="7">
        <f t="shared" si="2"/>
        <v>82000</v>
      </c>
    </row>
    <row r="7" spans="1:8" x14ac:dyDescent="0.2">
      <c r="A7" s="10" t="s">
        <v>19</v>
      </c>
      <c r="B7" s="11"/>
      <c r="C7" s="12">
        <v>5</v>
      </c>
      <c r="D7" s="12">
        <v>5</v>
      </c>
      <c r="E7" s="12">
        <f>SUM(E2:E6)</f>
        <v>139</v>
      </c>
      <c r="F7" s="12">
        <f t="shared" ref="F7:H7" si="3">SUM(F2:F6)</f>
        <v>139</v>
      </c>
      <c r="G7" s="12">
        <f t="shared" si="3"/>
        <v>390</v>
      </c>
      <c r="H7" s="13">
        <f t="shared" si="3"/>
        <v>390000</v>
      </c>
    </row>
    <row r="8" spans="1:8" x14ac:dyDescent="0.2">
      <c r="A8" s="4">
        <v>1</v>
      </c>
      <c r="B8" s="5" t="s">
        <v>20</v>
      </c>
      <c r="C8" s="6" t="s">
        <v>21</v>
      </c>
      <c r="D8" s="6" t="s">
        <v>22</v>
      </c>
      <c r="E8" s="4">
        <v>31</v>
      </c>
      <c r="F8" s="4">
        <f>+E8</f>
        <v>31</v>
      </c>
      <c r="G8" s="4">
        <f>+SUM('[1]ZONE ASSOLI P01'!I5:I35)</f>
        <v>90</v>
      </c>
      <c r="H8" s="7">
        <f t="shared" si="2"/>
        <v>90000</v>
      </c>
    </row>
    <row r="9" spans="1:8" x14ac:dyDescent="0.2">
      <c r="A9" s="4">
        <f t="shared" si="1"/>
        <v>2</v>
      </c>
      <c r="B9" s="8"/>
      <c r="C9" s="6" t="s">
        <v>23</v>
      </c>
      <c r="D9" s="6" t="s">
        <v>24</v>
      </c>
      <c r="E9" s="4">
        <v>31</v>
      </c>
      <c r="F9" s="4">
        <f t="shared" ref="F9:F10" si="4">+E9</f>
        <v>31</v>
      </c>
      <c r="G9" s="4">
        <f>+SUM('[1]ZONE ASSOLI P01'!I36:I66)</f>
        <v>55</v>
      </c>
      <c r="H9" s="7">
        <f t="shared" si="2"/>
        <v>55000</v>
      </c>
    </row>
    <row r="10" spans="1:8" x14ac:dyDescent="0.2">
      <c r="A10" s="4">
        <f t="shared" si="1"/>
        <v>3</v>
      </c>
      <c r="B10" s="9"/>
      <c r="C10" s="6" t="s">
        <v>25</v>
      </c>
      <c r="D10" s="6" t="s">
        <v>26</v>
      </c>
      <c r="E10" s="4">
        <v>17</v>
      </c>
      <c r="F10" s="4">
        <f t="shared" si="4"/>
        <v>17</v>
      </c>
      <c r="G10" s="4">
        <f>+SUM('[1]ZONE ASSOLI P01'!I67:I83)</f>
        <v>23</v>
      </c>
      <c r="H10" s="7">
        <f t="shared" si="2"/>
        <v>23000</v>
      </c>
    </row>
    <row r="11" spans="1:8" x14ac:dyDescent="0.2">
      <c r="A11" s="10" t="s">
        <v>27</v>
      </c>
      <c r="B11" s="11"/>
      <c r="C11" s="12">
        <v>3</v>
      </c>
      <c r="D11" s="12">
        <v>3</v>
      </c>
      <c r="E11" s="12">
        <f>SUM(E8:E10)</f>
        <v>79</v>
      </c>
      <c r="F11" s="12">
        <f t="shared" ref="F11:H11" si="5">SUM(F8:F10)</f>
        <v>79</v>
      </c>
      <c r="G11" s="12">
        <f t="shared" si="5"/>
        <v>168</v>
      </c>
      <c r="H11" s="13">
        <f t="shared" si="5"/>
        <v>168000</v>
      </c>
    </row>
    <row r="12" spans="1:8" x14ac:dyDescent="0.2">
      <c r="A12" s="4">
        <v>1</v>
      </c>
      <c r="B12" s="5" t="s">
        <v>28</v>
      </c>
      <c r="C12" s="6" t="s">
        <v>29</v>
      </c>
      <c r="D12" s="6" t="s">
        <v>24</v>
      </c>
      <c r="E12" s="4">
        <v>40</v>
      </c>
      <c r="F12" s="4">
        <v>40</v>
      </c>
      <c r="G12" s="4">
        <v>32.5</v>
      </c>
      <c r="H12" s="7">
        <f t="shared" si="2"/>
        <v>32500</v>
      </c>
    </row>
    <row r="13" spans="1:8" x14ac:dyDescent="0.2">
      <c r="A13" s="4">
        <f>+A12+1</f>
        <v>2</v>
      </c>
      <c r="B13" s="8"/>
      <c r="C13" s="5" t="s">
        <v>30</v>
      </c>
      <c r="D13" s="6" t="s">
        <v>31</v>
      </c>
      <c r="E13" s="4">
        <v>14</v>
      </c>
      <c r="F13" s="4">
        <v>14</v>
      </c>
      <c r="G13" s="4">
        <v>22</v>
      </c>
      <c r="H13" s="7">
        <f t="shared" si="2"/>
        <v>22000</v>
      </c>
    </row>
    <row r="14" spans="1:8" x14ac:dyDescent="0.2">
      <c r="A14" s="4">
        <f t="shared" ref="A14:A18" si="6">+A13+1</f>
        <v>3</v>
      </c>
      <c r="B14" s="8"/>
      <c r="C14" s="8"/>
      <c r="D14" s="6" t="s">
        <v>32</v>
      </c>
      <c r="E14" s="4">
        <v>27</v>
      </c>
      <c r="F14" s="4">
        <v>27</v>
      </c>
      <c r="G14" s="4">
        <v>44.75</v>
      </c>
      <c r="H14" s="7">
        <f t="shared" si="2"/>
        <v>44750</v>
      </c>
    </row>
    <row r="15" spans="1:8" x14ac:dyDescent="0.2">
      <c r="A15" s="4">
        <f t="shared" si="6"/>
        <v>4</v>
      </c>
      <c r="B15" s="8"/>
      <c r="C15" s="8"/>
      <c r="D15" s="6" t="s">
        <v>33</v>
      </c>
      <c r="E15" s="4">
        <v>27</v>
      </c>
      <c r="F15" s="4">
        <v>27</v>
      </c>
      <c r="G15" s="4">
        <v>67</v>
      </c>
      <c r="H15" s="7">
        <f t="shared" si="2"/>
        <v>67000</v>
      </c>
    </row>
    <row r="16" spans="1:8" x14ac:dyDescent="0.2">
      <c r="A16" s="4">
        <f t="shared" si="6"/>
        <v>5</v>
      </c>
      <c r="B16" s="8"/>
      <c r="C16" s="9"/>
      <c r="D16" s="6" t="s">
        <v>34</v>
      </c>
      <c r="E16" s="4">
        <v>27</v>
      </c>
      <c r="F16" s="4">
        <v>27</v>
      </c>
      <c r="G16" s="4">
        <v>49.5</v>
      </c>
      <c r="H16" s="7">
        <f t="shared" si="2"/>
        <v>49500</v>
      </c>
    </row>
    <row r="17" spans="1:8" x14ac:dyDescent="0.2">
      <c r="A17" s="4">
        <f t="shared" si="6"/>
        <v>6</v>
      </c>
      <c r="B17" s="8"/>
      <c r="C17" s="6" t="s">
        <v>35</v>
      </c>
      <c r="D17" s="6" t="s">
        <v>36</v>
      </c>
      <c r="E17" s="4">
        <v>23</v>
      </c>
      <c r="F17" s="4">
        <v>23</v>
      </c>
      <c r="G17" s="4">
        <v>54</v>
      </c>
      <c r="H17" s="7">
        <f t="shared" si="2"/>
        <v>54000</v>
      </c>
    </row>
    <row r="18" spans="1:8" x14ac:dyDescent="0.2">
      <c r="A18" s="4">
        <f t="shared" si="6"/>
        <v>7</v>
      </c>
      <c r="B18" s="9"/>
      <c r="C18" s="6" t="s">
        <v>37</v>
      </c>
      <c r="D18" s="6" t="s">
        <v>38</v>
      </c>
      <c r="E18" s="4">
        <v>27</v>
      </c>
      <c r="F18" s="4">
        <v>27</v>
      </c>
      <c r="G18" s="4">
        <v>22.5</v>
      </c>
      <c r="H18" s="7">
        <f t="shared" si="2"/>
        <v>22500</v>
      </c>
    </row>
    <row r="19" spans="1:8" x14ac:dyDescent="0.2">
      <c r="A19" s="10" t="s">
        <v>39</v>
      </c>
      <c r="B19" s="11"/>
      <c r="C19" s="12">
        <v>4</v>
      </c>
      <c r="D19" s="12">
        <v>7</v>
      </c>
      <c r="E19" s="12">
        <f>SUM(E12:E18)</f>
        <v>185</v>
      </c>
      <c r="F19" s="12">
        <f>SUM(F12:F18)</f>
        <v>185</v>
      </c>
      <c r="G19" s="12">
        <f>SUM(G12:G18)</f>
        <v>292.25</v>
      </c>
      <c r="H19" s="13">
        <f>SUM(H12:H18)</f>
        <v>292250</v>
      </c>
    </row>
    <row r="20" spans="1:8" ht="24" x14ac:dyDescent="0.2">
      <c r="A20" s="14" t="s">
        <v>40</v>
      </c>
      <c r="B20" s="15">
        <v>3</v>
      </c>
      <c r="C20" s="15">
        <f t="shared" ref="C20:H20" si="7">+C19+C11+C7</f>
        <v>12</v>
      </c>
      <c r="D20" s="15">
        <f>+D19+D11+D7</f>
        <v>15</v>
      </c>
      <c r="E20" s="15">
        <f>+E19+E11+E7</f>
        <v>403</v>
      </c>
      <c r="F20" s="15">
        <f t="shared" si="7"/>
        <v>403</v>
      </c>
      <c r="G20" s="15">
        <f t="shared" si="7"/>
        <v>850.25</v>
      </c>
      <c r="H20" s="16">
        <f t="shared" si="7"/>
        <v>850250</v>
      </c>
    </row>
  </sheetData>
  <mergeCells count="7">
    <mergeCell ref="A19:B19"/>
    <mergeCell ref="B2:B6"/>
    <mergeCell ref="A7:B7"/>
    <mergeCell ref="B8:B10"/>
    <mergeCell ref="A11:B11"/>
    <mergeCell ref="B12:B18"/>
    <mergeCell ref="C13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2023-08-17T10:21:45Z</dcterms:created>
  <dcterms:modified xsi:type="dcterms:W3CDTF">2023-08-17T10:22:36Z</dcterms:modified>
</cp:coreProperties>
</file>