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MG donisdonatas@gmail.com\Code Academy\Paskaitos\dotNET\Savarankiskas darbas - Aerocrafts\"/>
    </mc:Choice>
  </mc:AlternateContent>
  <xr:revisionPtr revIDLastSave="0" documentId="13_ncr:1_{288A3366-D8FD-413E-BA01-D81C824F901B}" xr6:coauthVersionLast="47" xr6:coauthVersionMax="47" xr10:uidLastSave="{00000000-0000-0000-0000-000000000000}"/>
  <bookViews>
    <workbookView xWindow="-120" yWindow="-120" windowWidth="38640" windowHeight="21240" activeTab="2" xr2:uid="{609DD941-A28B-4328-BBAF-BDDBA19308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" i="3" l="1"/>
  <c r="K42" i="3"/>
  <c r="K41" i="3"/>
  <c r="K40" i="3"/>
  <c r="K39" i="3"/>
  <c r="K38" i="3"/>
  <c r="K37" i="3"/>
  <c r="K36" i="3"/>
  <c r="H37" i="3"/>
  <c r="H38" i="3"/>
  <c r="H39" i="3"/>
  <c r="H40" i="3"/>
  <c r="H41" i="3"/>
  <c r="H42" i="3"/>
  <c r="H43" i="3"/>
  <c r="H44" i="3"/>
  <c r="H45" i="3"/>
  <c r="H46" i="3"/>
  <c r="H36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18" i="3"/>
</calcChain>
</file>

<file path=xl/sharedStrings.xml><?xml version="1.0" encoding="utf-8"?>
<sst xmlns="http://schemas.openxmlformats.org/spreadsheetml/2006/main" count="971" uniqueCount="567">
  <si>
    <t>OH-LKH</t>
  </si>
  <si>
    <t>Finland</t>
  </si>
  <si>
    <t>E190</t>
  </si>
  <si>
    <t>Embraer E190LR</t>
  </si>
  <si>
    <t>Aircraft Name</t>
  </si>
  <si>
    <t>Airline</t>
  </si>
  <si>
    <t>Finnair</t>
  </si>
  <si>
    <t>Operator</t>
  </si>
  <si>
    <t>NORRA</t>
  </si>
  <si>
    <t>Type Code</t>
  </si>
  <si>
    <t>Link</t>
  </si>
  <si>
    <t>https://www.flightradar24.com/data/aircraft/oh-lkh</t>
  </si>
  <si>
    <t>Registration Nr.</t>
  </si>
  <si>
    <t>C404</t>
  </si>
  <si>
    <t>Cessna 404 Titan</t>
  </si>
  <si>
    <t>YL-UFO</t>
  </si>
  <si>
    <t>Country of Registration</t>
  </si>
  <si>
    <t>Latvia</t>
  </si>
  <si>
    <t>Private owner</t>
  </si>
  <si>
    <t>-</t>
  </si>
  <si>
    <t>https://www.flightradar24.com/data/aircraft/yl-ufo</t>
  </si>
  <si>
    <t>E75S</t>
  </si>
  <si>
    <t>Embraer E175LR</t>
  </si>
  <si>
    <t>SP-LIO</t>
  </si>
  <si>
    <t>Poland</t>
  </si>
  <si>
    <t>LOT (Star Alliance Livery)</t>
  </si>
  <si>
    <t>LOT</t>
  </si>
  <si>
    <t>https://www.flightradar24.com/data/aircraft/sp-lio</t>
  </si>
  <si>
    <t>A320</t>
  </si>
  <si>
    <t>Airbus A320-232</t>
  </si>
  <si>
    <t>HA-LYD</t>
  </si>
  <si>
    <t>Hungary</t>
  </si>
  <si>
    <t>Wizz Air</t>
  </si>
  <si>
    <t>https://www.flightradar24.com/data/aircraft/ha-lyd</t>
  </si>
  <si>
    <t>A359</t>
  </si>
  <si>
    <t>Airbus A350-941</t>
  </si>
  <si>
    <t>OH-LWH</t>
  </si>
  <si>
    <t>https://www.flightradar24.com/data/aircraft/oh-lwh</t>
  </si>
  <si>
    <t>AT75</t>
  </si>
  <si>
    <t>ATR 72-500</t>
  </si>
  <si>
    <t>OH-ATJ</t>
  </si>
  <si>
    <t>https://www.flightradar24.com/data/aircraft/oh-atj</t>
  </si>
  <si>
    <t>B738</t>
  </si>
  <si>
    <t>Boeing 737-8AS</t>
  </si>
  <si>
    <t>EI-DWI</t>
  </si>
  <si>
    <t>Ireland</t>
  </si>
  <si>
    <t>Ryanair</t>
  </si>
  <si>
    <t>https://www.flightradar24.com/data/aircraft/ei-dwi</t>
  </si>
  <si>
    <t>DH8D</t>
  </si>
  <si>
    <t>De Havilland Canada Dash 8-400</t>
  </si>
  <si>
    <t>SP-EQK</t>
  </si>
  <si>
    <t>https://www.flightradar24.com/data/aircraft/sp-eqk</t>
  </si>
  <si>
    <t>BCS3</t>
  </si>
  <si>
    <t>Airbus A220-300</t>
  </si>
  <si>
    <t>YL-ABD</t>
  </si>
  <si>
    <t>Air Baltic</t>
  </si>
  <si>
    <t>https://www.flightradar24.com/data/aircraft/yl-abd</t>
  </si>
  <si>
    <t>SP-RSF</t>
  </si>
  <si>
    <t>Buzz</t>
  </si>
  <si>
    <t>https://www.flightradar24.com/data/aircraft/sp-rsf</t>
  </si>
  <si>
    <t>A332</t>
  </si>
  <si>
    <t>Airbus A330-243</t>
  </si>
  <si>
    <t>China</t>
  </si>
  <si>
    <t>B-6113</t>
  </si>
  <si>
    <t>Air China</t>
  </si>
  <si>
    <t>https://www.flightradar24.com/data/aircraft/b-6113</t>
  </si>
  <si>
    <t>A333</t>
  </si>
  <si>
    <t>Airbus A330-302</t>
  </si>
  <si>
    <t>OH-LTR</t>
  </si>
  <si>
    <t>https://www.flightradar24.com/data/aircraft/oh-ltr</t>
  </si>
  <si>
    <t>Boeing 737-8F2</t>
  </si>
  <si>
    <t>Turkey</t>
  </si>
  <si>
    <t>TC-JHS</t>
  </si>
  <si>
    <t>Turkish Airlines</t>
  </si>
  <si>
    <t>B38M</t>
  </si>
  <si>
    <t>Boeing 737 MAX 8-200</t>
  </si>
  <si>
    <t>Malta</t>
  </si>
  <si>
    <t>9H-VUD</t>
  </si>
  <si>
    <t>Malta Air</t>
  </si>
  <si>
    <t>https://www.flightradar24.com/data/aircraft/9h-vud</t>
  </si>
  <si>
    <t>B789</t>
  </si>
  <si>
    <t>Boeing 787-9 Dreamliner</t>
  </si>
  <si>
    <t>B-7800</t>
  </si>
  <si>
    <t>https://www.flightradar24.com/data/aircraft/b-7800</t>
  </si>
  <si>
    <t>B-1540</t>
  </si>
  <si>
    <t>Hainan Airlines (Hainan Free Trade Port Livery)</t>
  </si>
  <si>
    <t>Hainan Airlines</t>
  </si>
  <si>
    <t>https://www.flightradar24.com/data/aircraft/b-1540</t>
  </si>
  <si>
    <t>YL-ABC</t>
  </si>
  <si>
    <t>https://www.flightradar24.com/data/aircraft/yl-abc</t>
  </si>
  <si>
    <t>Row Labels</t>
  </si>
  <si>
    <t>Aeroplanes ID</t>
  </si>
  <si>
    <t>AircraftRepository</t>
  </si>
  <si>
    <t>Model ID</t>
  </si>
  <si>
    <t>AircraftModelRepository</t>
  </si>
  <si>
    <t>Company ID</t>
  </si>
  <si>
    <t>CompanyRepository</t>
  </si>
  <si>
    <t>Company Name</t>
  </si>
  <si>
    <t>Company Country ID</t>
  </si>
  <si>
    <t>Country</t>
  </si>
  <si>
    <t>Country ID</t>
  </si>
  <si>
    <t>CountryRepository</t>
  </si>
  <si>
    <t>Aircraft Owner ID</t>
  </si>
  <si>
    <t>Belongs EU</t>
  </si>
  <si>
    <t>Country Code</t>
  </si>
  <si>
    <t>LT</t>
  </si>
  <si>
    <t>Lithuania</t>
  </si>
  <si>
    <t>Europe</t>
  </si>
  <si>
    <t>US</t>
  </si>
  <si>
    <t>USA</t>
  </si>
  <si>
    <t>NorthAmerica</t>
  </si>
  <si>
    <t>DE</t>
  </si>
  <si>
    <t>Germany</t>
  </si>
  <si>
    <t>AD</t>
  </si>
  <si>
    <t>Andorra</t>
  </si>
  <si>
    <t>AE</t>
  </si>
  <si>
    <t>UnitedArabEmirates</t>
  </si>
  <si>
    <t>Asia</t>
  </si>
  <si>
    <t>AF</t>
  </si>
  <si>
    <t>Afghanistan</t>
  </si>
  <si>
    <t>AG</t>
  </si>
  <si>
    <t>AntiguaandBarbuda</t>
  </si>
  <si>
    <t>CentralAmerica</t>
  </si>
  <si>
    <t>AI</t>
  </si>
  <si>
    <t>Anguilla</t>
  </si>
  <si>
    <t>AL</t>
  </si>
  <si>
    <t>Albania</t>
  </si>
  <si>
    <t>AM</t>
  </si>
  <si>
    <t>Armenia</t>
  </si>
  <si>
    <t>AN</t>
  </si>
  <si>
    <t>NetherlandsAntilles</t>
  </si>
  <si>
    <t>AR</t>
  </si>
  <si>
    <t>Argentina</t>
  </si>
  <si>
    <t>SouthAmerica</t>
  </si>
  <si>
    <t>AS</t>
  </si>
  <si>
    <t>AmericanSamoa</t>
  </si>
  <si>
    <t>Australia/Oceania</t>
  </si>
  <si>
    <t>AT</t>
  </si>
  <si>
    <t>Austria</t>
  </si>
  <si>
    <t>ZW</t>
  </si>
  <si>
    <t>Zimbabwe</t>
  </si>
  <si>
    <t>Africa</t>
  </si>
  <si>
    <t>ZR</t>
  </si>
  <si>
    <t>Zaire</t>
  </si>
  <si>
    <t>ZM</t>
  </si>
  <si>
    <t>Zambia</t>
  </si>
  <si>
    <t>ZA</t>
  </si>
  <si>
    <t>SouthAfrica</t>
  </si>
  <si>
    <t>YU</t>
  </si>
  <si>
    <t>Yugoslavia</t>
  </si>
  <si>
    <t>YE</t>
  </si>
  <si>
    <t>Yemen</t>
  </si>
  <si>
    <t>WS</t>
  </si>
  <si>
    <t>Samoa</t>
  </si>
  <si>
    <t>WF</t>
  </si>
  <si>
    <t>WallisandFutunaIslands</t>
  </si>
  <si>
    <t>VU</t>
  </si>
  <si>
    <t>Vanuatu</t>
  </si>
  <si>
    <t>VN</t>
  </si>
  <si>
    <t>Vietnam</t>
  </si>
  <si>
    <t>VI</t>
  </si>
  <si>
    <t>VirginIslands(USA)</t>
  </si>
  <si>
    <t>VG</t>
  </si>
  <si>
    <t>VirginIslands(British)</t>
  </si>
  <si>
    <t>VE</t>
  </si>
  <si>
    <t>Venezuela</t>
  </si>
  <si>
    <t>VC</t>
  </si>
  <si>
    <t>SaintVincent&amp;Grenadines</t>
  </si>
  <si>
    <t>UZ</t>
  </si>
  <si>
    <t>Uzbekistan</t>
  </si>
  <si>
    <t>UY</t>
  </si>
  <si>
    <t>Uruguay</t>
  </si>
  <si>
    <t>UM</t>
  </si>
  <si>
    <t>USAMinorOutlyingIslands</t>
  </si>
  <si>
    <t>UK</t>
  </si>
  <si>
    <t>UnitedKingdom</t>
  </si>
  <si>
    <t>UG</t>
  </si>
  <si>
    <t>Uganda</t>
  </si>
  <si>
    <t>UA</t>
  </si>
  <si>
    <t>Ukraine</t>
  </si>
  <si>
    <t>TZ</t>
  </si>
  <si>
    <t>Tanzania</t>
  </si>
  <si>
    <t>TW</t>
  </si>
  <si>
    <t>Taiwan</t>
  </si>
  <si>
    <t>TV</t>
  </si>
  <si>
    <t>Tuvalu</t>
  </si>
  <si>
    <t>TT</t>
  </si>
  <si>
    <t>TrinidadandTobago</t>
  </si>
  <si>
    <t>TR</t>
  </si>
  <si>
    <t>TO</t>
  </si>
  <si>
    <t>Tonga</t>
  </si>
  <si>
    <t>TN</t>
  </si>
  <si>
    <t>Tunisia</t>
  </si>
  <si>
    <t>TM</t>
  </si>
  <si>
    <t>Turkmenistan</t>
  </si>
  <si>
    <t>TK</t>
  </si>
  <si>
    <t>Tokelau</t>
  </si>
  <si>
    <t>TJ</t>
  </si>
  <si>
    <t>Tajikistan</t>
  </si>
  <si>
    <t>TH</t>
  </si>
  <si>
    <t>Thailand</t>
  </si>
  <si>
    <t>TG</t>
  </si>
  <si>
    <t>Togo</t>
  </si>
  <si>
    <t>TF</t>
  </si>
  <si>
    <t>FrenchSouthernTerritories</t>
  </si>
  <si>
    <t>Antarctica</t>
  </si>
  <si>
    <t>TD</t>
  </si>
  <si>
    <t>Chad</t>
  </si>
  <si>
    <t>TC</t>
  </si>
  <si>
    <t>TurksandCaicosIslands</t>
  </si>
  <si>
    <t>SZ</t>
  </si>
  <si>
    <t>Swaziland</t>
  </si>
  <si>
    <t>SY</t>
  </si>
  <si>
    <t>Syria</t>
  </si>
  <si>
    <t>SR</t>
  </si>
  <si>
    <t>Suriname</t>
  </si>
  <si>
    <t>SO</t>
  </si>
  <si>
    <t>Somalia</t>
  </si>
  <si>
    <t>SN</t>
  </si>
  <si>
    <t>Senegal</t>
  </si>
  <si>
    <t>SM</t>
  </si>
  <si>
    <t>SanMarino</t>
  </si>
  <si>
    <t>SL</t>
  </si>
  <si>
    <t>SierraLeone</t>
  </si>
  <si>
    <t>SK</t>
  </si>
  <si>
    <t>Slovakia</t>
  </si>
  <si>
    <t>SJ</t>
  </si>
  <si>
    <t>SvalbardandJanMayenIslands</t>
  </si>
  <si>
    <t>SI</t>
  </si>
  <si>
    <t>Slovenia</t>
  </si>
  <si>
    <t>SH</t>
  </si>
  <si>
    <t>SaintHelena</t>
  </si>
  <si>
    <t>SG</t>
  </si>
  <si>
    <t>Singapore</t>
  </si>
  <si>
    <t>SE</t>
  </si>
  <si>
    <t>Sweden</t>
  </si>
  <si>
    <t>SC</t>
  </si>
  <si>
    <t>Seychelles</t>
  </si>
  <si>
    <t>SB</t>
  </si>
  <si>
    <t>SolomonIslands</t>
  </si>
  <si>
    <t>SA</t>
  </si>
  <si>
    <t>SaudiArabia</t>
  </si>
  <si>
    <t>RW</t>
  </si>
  <si>
    <t>Rwanda</t>
  </si>
  <si>
    <t>RU</t>
  </si>
  <si>
    <t>RussianFederation</t>
  </si>
  <si>
    <t>RO</t>
  </si>
  <si>
    <t>Romania</t>
  </si>
  <si>
    <t>RE</t>
  </si>
  <si>
    <t>Reunion(French)</t>
  </si>
  <si>
    <t>QA</t>
  </si>
  <si>
    <t>Qatar</t>
  </si>
  <si>
    <t>PW</t>
  </si>
  <si>
    <t>Palau</t>
  </si>
  <si>
    <t>PT</t>
  </si>
  <si>
    <t>Portugal</t>
  </si>
  <si>
    <t>PR</t>
  </si>
  <si>
    <t>PuertoRico</t>
  </si>
  <si>
    <t>PN</t>
  </si>
  <si>
    <t>PitcairnIsland</t>
  </si>
  <si>
    <t>PM</t>
  </si>
  <si>
    <t>SaintPierreandMiquelon</t>
  </si>
  <si>
    <t>PK</t>
  </si>
  <si>
    <t>Pakistan</t>
  </si>
  <si>
    <t>PH</t>
  </si>
  <si>
    <t>Philippines</t>
  </si>
  <si>
    <t>PG</t>
  </si>
  <si>
    <t>PapuaNewGuinea</t>
  </si>
  <si>
    <t>PE</t>
  </si>
  <si>
    <t>Peru</t>
  </si>
  <si>
    <t>PA</t>
  </si>
  <si>
    <t>Panama</t>
  </si>
  <si>
    <t>AU</t>
  </si>
  <si>
    <t>Australia</t>
  </si>
  <si>
    <t>AW</t>
  </si>
  <si>
    <t>Aruba</t>
  </si>
  <si>
    <t>AZ</t>
  </si>
  <si>
    <t>Azerbaijan</t>
  </si>
  <si>
    <t>BB</t>
  </si>
  <si>
    <t>Barbados</t>
  </si>
  <si>
    <t>BD</t>
  </si>
  <si>
    <t>Bangladesh</t>
  </si>
  <si>
    <t>BE</t>
  </si>
  <si>
    <t>Belgium</t>
  </si>
  <si>
    <t>BF</t>
  </si>
  <si>
    <t>BurkinaFaso</t>
  </si>
  <si>
    <t>BG</t>
  </si>
  <si>
    <t>Bulgaria</t>
  </si>
  <si>
    <t>BH</t>
  </si>
  <si>
    <t>Bahrain</t>
  </si>
  <si>
    <t>BN</t>
  </si>
  <si>
    <t>BruneiDarussalam</t>
  </si>
  <si>
    <t>BR</t>
  </si>
  <si>
    <t>Brazil</t>
  </si>
  <si>
    <t>BS</t>
  </si>
  <si>
    <t>Bahamas</t>
  </si>
  <si>
    <t>BT</t>
  </si>
  <si>
    <t>Bhutan</t>
  </si>
  <si>
    <t>BV</t>
  </si>
  <si>
    <t>BouvetIsland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</si>
  <si>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</si>
  <si>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</si>
  <si>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</si>
  <si>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</si>
  <si>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</si>
  <si>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</si>
  <si>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</si>
  <si>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</si>
  <si>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</si>
  <si>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Cocos(Keeling)Islands</t>
  </si>
  <si>
    <t>CF</t>
  </si>
  <si>
    <t>CentralAfricanRepublic</t>
  </si>
  <si>
    <t>CG</t>
  </si>
  <si>
    <t>Congo</t>
  </si>
  <si>
    <t>CH</t>
  </si>
  <si>
    <t>Switzerland</t>
  </si>
  <si>
    <t>CK</t>
  </si>
  <si>
    <t>CookIslands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</si>
  <si>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</si>
  <si>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</si>
  <si>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</si>
  <si>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</si>
  <si>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</si>
  <si>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</si>
  <si>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</si>
  <si>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</si>
  <si>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CostaRica</t>
  </si>
  <si>
    <t>CU</t>
  </si>
  <si>
    <t>Cuba</t>
  </si>
  <si>
    <t>CV</t>
  </si>
  <si>
    <t>CapeVerde</t>
  </si>
  <si>
    <t>CX</t>
  </si>
  <si>
    <t>ChristmasIsland</t>
  </si>
  <si>
    <t>CY</t>
  </si>
  <si>
    <t>Cyprus</t>
  </si>
  <si>
    <t>CZ</t>
  </si>
  <si>
    <t>CzechRepublic</t>
  </si>
  <si>
    <t>DJ</t>
  </si>
  <si>
    <t>Djibouti</t>
  </si>
  <si>
    <t>DK</t>
  </si>
  <si>
    <t>Denmark</t>
  </si>
  <si>
    <t>DM</t>
  </si>
  <si>
    <t>Dominica</t>
  </si>
  <si>
    <t>DO</t>
  </si>
  <si>
    <t>DominicanRepublic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</si>
  <si>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</si>
  <si>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</si>
  <si>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</si>
  <si>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</si>
  <si>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</si>
  <si>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</si>
  <si>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</si>
  <si>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</si>
  <si>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</si>
  <si>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WesternSahara</t>
  </si>
  <si>
    <t>ER</t>
  </si>
  <si>
    <t>Eritrea</t>
  </si>
  <si>
    <t>ES</t>
  </si>
  <si>
    <t>Spain</t>
  </si>
  <si>
    <t>ET</t>
  </si>
  <si>
    <t>Ethiopia</t>
  </si>
  <si>
    <t>FI</t>
  </si>
  <si>
    <t>FJ</t>
  </si>
  <si>
    <t>Fiji</t>
  </si>
  <si>
    <t>FK</t>
  </si>
  <si>
    <t>FalklandIslands</t>
  </si>
  <si>
    <t>FM</t>
  </si>
  <si>
    <t>Micronesia</t>
  </si>
  <si>
    <t>FO</t>
  </si>
  <si>
    <t>FaroeIslands</t>
  </si>
  <si>
    <t>FR</t>
  </si>
  <si>
    <t>France</t>
  </si>
  <si>
    <t>GA</t>
  </si>
  <si>
    <t>Gabon</t>
  </si>
  <si>
    <t>GD</t>
  </si>
  <si>
    <t>Grenada</t>
  </si>
  <si>
    <t>GE</t>
  </si>
  <si>
    <t>Georgia</t>
  </si>
  <si>
    <t>OM</t>
  </si>
  <si>
    <t>Oman</t>
  </si>
  <si>
    <t>NZ</t>
  </si>
  <si>
    <t>NewZealand</t>
  </si>
  <si>
    <t>NU</t>
  </si>
  <si>
    <t>Niue</t>
  </si>
  <si>
    <t>NR</t>
  </si>
  <si>
    <t>Nauru</t>
  </si>
  <si>
    <t>NP</t>
  </si>
  <si>
    <t>Nepal</t>
  </si>
  <si>
    <t>NO</t>
  </si>
  <si>
    <t>Norway</t>
  </si>
  <si>
    <t>NL</t>
  </si>
  <si>
    <t>Netherlands</t>
  </si>
  <si>
    <t>NG</t>
  </si>
  <si>
    <t>Nigeria</t>
  </si>
  <si>
    <t>NF</t>
  </si>
  <si>
    <t>NorfolkIsland</t>
  </si>
  <si>
    <t>NE</t>
  </si>
  <si>
    <t>Niger</t>
  </si>
  <si>
    <t>NC</t>
  </si>
  <si>
    <t>NewCaledonia(French)</t>
  </si>
  <si>
    <t>NA</t>
  </si>
  <si>
    <t>Namibia</t>
  </si>
  <si>
    <t>MZ</t>
  </si>
  <si>
    <t>Mozambique</t>
  </si>
  <si>
    <t>MY</t>
  </si>
  <si>
    <t>Malaysia</t>
  </si>
  <si>
    <t>MX</t>
  </si>
  <si>
    <t>Mexico</t>
  </si>
  <si>
    <t>MV</t>
  </si>
  <si>
    <t>Maldives</t>
  </si>
  <si>
    <t>MU</t>
  </si>
  <si>
    <t>Mauritius</t>
  </si>
  <si>
    <t>MT</t>
  </si>
  <si>
    <t>MS</t>
  </si>
  <si>
    <t>Montserrat</t>
  </si>
  <si>
    <t>MR</t>
  </si>
  <si>
    <t>Mauritania</t>
  </si>
  <si>
    <t>MQ</t>
  </si>
  <si>
    <t>Martinique(French)</t>
  </si>
  <si>
    <t>MP</t>
  </si>
  <si>
    <t>NorthernMarianaIslands</t>
  </si>
  <si>
    <t>MO</t>
  </si>
  <si>
    <t>Macau</t>
  </si>
  <si>
    <t>MN</t>
  </si>
  <si>
    <t>Mongolia</t>
  </si>
  <si>
    <t>MM</t>
  </si>
  <si>
    <t>Myanmar</t>
  </si>
  <si>
    <t>ML</t>
  </si>
  <si>
    <t>Mali</t>
  </si>
  <si>
    <t>MK</t>
  </si>
  <si>
    <t>Macedonia</t>
  </si>
  <si>
    <t>MH</t>
  </si>
  <si>
    <t>MarshallIslands</t>
  </si>
  <si>
    <t>MG</t>
  </si>
  <si>
    <t>Madagascar</t>
  </si>
  <si>
    <t>MD</t>
  </si>
  <si>
    <t>Moldova</t>
  </si>
  <si>
    <t>MC</t>
  </si>
  <si>
    <t>Monaco</t>
  </si>
  <si>
    <t>MA</t>
  </si>
  <si>
    <t>Morocco</t>
  </si>
  <si>
    <t>LY</t>
  </si>
  <si>
    <t>Libya</t>
  </si>
  <si>
    <t>LV</t>
  </si>
  <si>
    <t>LU</t>
  </si>
  <si>
    <t>Luxembourg</t>
  </si>
  <si>
    <t>LS</t>
  </si>
  <si>
    <t>Lesotho</t>
  </si>
  <si>
    <t>LR</t>
  </si>
  <si>
    <t>Liberia</t>
  </si>
  <si>
    <t>LK</t>
  </si>
  <si>
    <t>SriLanka</t>
  </si>
  <si>
    <t>LI</t>
  </si>
  <si>
    <t>Liechtenstein</t>
  </si>
  <si>
    <t>LC</t>
  </si>
  <si>
    <t>SaintLucia</t>
  </si>
  <si>
    <t>LB</t>
  </si>
  <si>
    <t>Lebanon</t>
  </si>
  <si>
    <t>LA</t>
  </si>
  <si>
    <t>LaoPeoplesDemocraticRepublic</t>
  </si>
  <si>
    <t>KZ</t>
  </si>
  <si>
    <t>Kazakhstan</t>
  </si>
  <si>
    <t>KY</t>
  </si>
  <si>
    <t>CaymanIslands</t>
  </si>
  <si>
    <t>KW</t>
  </si>
  <si>
    <t>Kuwait</t>
  </si>
  <si>
    <t>KN</t>
  </si>
  <si>
    <t>SaintKitts&amp;NevisAnguilla</t>
  </si>
  <si>
    <t>KM</t>
  </si>
  <si>
    <t>Comoros</t>
  </si>
  <si>
    <t>KI</t>
  </si>
  <si>
    <t>Kiribati</t>
  </si>
  <si>
    <t>KH</t>
  </si>
  <si>
    <t>Cambodia</t>
  </si>
  <si>
    <t>KG</t>
  </si>
  <si>
    <t>Kyrgyzstan</t>
  </si>
  <si>
    <t>KE</t>
  </si>
  <si>
    <t>Kenya</t>
  </si>
  <si>
    <t>JP</t>
  </si>
  <si>
    <t>Japan</t>
  </si>
  <si>
    <t>JO</t>
  </si>
  <si>
    <t>Jordan</t>
  </si>
  <si>
    <t>JM</t>
  </si>
  <si>
    <t>Jamaica</t>
  </si>
  <si>
    <t>IT</t>
  </si>
  <si>
    <t>Italy</t>
  </si>
  <si>
    <t>IS</t>
  </si>
  <si>
    <t>Iceland</t>
  </si>
  <si>
    <t>IR</t>
  </si>
  <si>
    <t>Iran</t>
  </si>
  <si>
    <t>IQ</t>
  </si>
  <si>
    <t>Iraq</t>
  </si>
  <si>
    <t>IO</t>
  </si>
  <si>
    <t>BritishIndianOceanTerritory</t>
  </si>
  <si>
    <t>INT</t>
  </si>
  <si>
    <t>International</t>
  </si>
  <si>
    <t>null</t>
  </si>
  <si>
    <t>IN</t>
  </si>
  <si>
    <t>India</t>
  </si>
  <si>
    <t>IL</t>
  </si>
  <si>
    <t>Israel</t>
  </si>
  <si>
    <t>IE</t>
  </si>
  <si>
    <t>ID</t>
  </si>
  <si>
    <t>Indonesia</t>
  </si>
  <si>
    <t>HU</t>
  </si>
  <si>
    <t>HT</t>
  </si>
  <si>
    <t>Haiti</t>
  </si>
  <si>
    <t>HR</t>
  </si>
  <si>
    <t>Croatia</t>
  </si>
  <si>
    <t>HN</t>
  </si>
  <si>
    <t>Honduras</t>
  </si>
  <si>
    <t>HM</t>
  </si>
  <si>
    <t>HeardandMcDonaldIslands</t>
  </si>
  <si>
    <t>HK</t>
  </si>
  <si>
    <t>HongKong</t>
  </si>
  <si>
    <t>GY</t>
  </si>
  <si>
    <t>Guyana</t>
  </si>
  <si>
    <t>GW</t>
  </si>
  <si>
    <t>GuineaBissau</t>
  </si>
  <si>
    <t>GU</t>
  </si>
  <si>
    <t>Guam(USA)</t>
  </si>
  <si>
    <t>GT</t>
  </si>
  <si>
    <t>Guatemala</t>
  </si>
  <si>
    <t>GR</t>
  </si>
  <si>
    <t>Greece</t>
  </si>
  <si>
    <t>GQ</t>
  </si>
  <si>
    <t>EquatorialGuinea</t>
  </si>
  <si>
    <t>GP</t>
  </si>
  <si>
    <t>Guadeloupe(French)</t>
  </si>
  <si>
    <t>GN</t>
  </si>
  <si>
    <t>Guinea</t>
  </si>
  <si>
    <t>GM</t>
  </si>
  <si>
    <t>Gambia</t>
  </si>
  <si>
    <t>GL</t>
  </si>
  <si>
    <t>Greenland</t>
  </si>
  <si>
    <t>GI</t>
  </si>
  <si>
    <t>Gibraltar</t>
  </si>
  <si>
    <t>GH</t>
  </si>
  <si>
    <t>Ghana</t>
  </si>
  <si>
    <t>GF</t>
  </si>
  <si>
    <t>FrenchGuyana</t>
  </si>
  <si>
    <t>RS</t>
  </si>
  <si>
    <t>Serbia</t>
  </si>
  <si>
    <t>PL</t>
  </si>
  <si>
    <t>BA</t>
  </si>
  <si>
    <t>BosniaandHerzegovina</t>
  </si>
  <si>
    <t>KR</t>
  </si>
  <si>
    <t>RepublicofSouthKorea</t>
  </si>
  <si>
    <t>BM</t>
  </si>
  <si>
    <t>Bermuda</t>
  </si>
  <si>
    <t>SD</t>
  </si>
  <si>
    <t>Sudan</t>
  </si>
  <si>
    <t>ME</t>
  </si>
  <si>
    <t>Montenegro</t>
  </si>
  <si>
    <t>SV</t>
  </si>
  <si>
    <t>ElSalvador</t>
  </si>
  <si>
    <t>BO</t>
  </si>
  <si>
    <t>Bolivia</t>
  </si>
  <si>
    <t>SS</t>
  </si>
  <si>
    <t>SouthSudan</t>
  </si>
  <si>
    <t>AO</t>
  </si>
  <si>
    <t>Angola</t>
  </si>
  <si>
    <t>CI</t>
  </si>
  <si>
    <t>CotedIvoire</t>
  </si>
  <si>
    <t>PY</t>
  </si>
  <si>
    <t>Paraguay</t>
  </si>
  <si>
    <t>Aircraft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</si>
</sst>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86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15</xdr:row>
      <xdr:rowOff>219075</xdr:rowOff>
    </xdr:from>
    <xdr:to>
      <xdr:col>3</xdr:col>
      <xdr:colOff>104775</xdr:colOff>
      <xdr:row>17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0B43F42-874D-4684-94CB-1867A40DAEB5}"/>
            </a:ext>
          </a:extLst>
        </xdr:cNvPr>
        <xdr:cNvSpPr/>
      </xdr:nvSpPr>
      <xdr:spPr>
        <a:xfrm>
          <a:off x="1524000" y="3133725"/>
          <a:ext cx="819150" cy="4286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561975</xdr:colOff>
      <xdr:row>0</xdr:row>
      <xdr:rowOff>190500</xdr:rowOff>
    </xdr:from>
    <xdr:to>
      <xdr:col>6</xdr:col>
      <xdr:colOff>42334</xdr:colOff>
      <xdr:row>2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61ED90C-5FB9-4EDD-896B-E8A8F3BE0521}"/>
            </a:ext>
          </a:extLst>
        </xdr:cNvPr>
        <xdr:cNvSpPr/>
      </xdr:nvSpPr>
      <xdr:spPr>
        <a:xfrm>
          <a:off x="3355975" y="190500"/>
          <a:ext cx="824442" cy="306917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</xdr:col>
      <xdr:colOff>309033</xdr:colOff>
      <xdr:row>2</xdr:row>
      <xdr:rowOff>18553</xdr:rowOff>
    </xdr:from>
    <xdr:to>
      <xdr:col>5</xdr:col>
      <xdr:colOff>68879</xdr:colOff>
      <xdr:row>15</xdr:row>
      <xdr:rowOff>219075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D6DED79-2832-40CF-A9DF-3362BAC2E143}"/>
            </a:ext>
          </a:extLst>
        </xdr:cNvPr>
        <xdr:cNvCxnSpPr>
          <a:stCxn id="3" idx="3"/>
          <a:endCxn id="2" idx="0"/>
        </xdr:cNvCxnSpPr>
      </xdr:nvCxnSpPr>
      <xdr:spPr>
        <a:xfrm flipH="1">
          <a:off x="1801283" y="452470"/>
          <a:ext cx="1675429" cy="268760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15</xdr:row>
      <xdr:rowOff>209550</xdr:rowOff>
    </xdr:from>
    <xdr:to>
      <xdr:col>4</xdr:col>
      <xdr:colOff>123825</xdr:colOff>
      <xdr:row>17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6B88BF0-A288-4CC0-B05B-4842A1989EA0}"/>
            </a:ext>
          </a:extLst>
        </xdr:cNvPr>
        <xdr:cNvSpPr/>
      </xdr:nvSpPr>
      <xdr:spPr>
        <a:xfrm>
          <a:off x="2133600" y="3124200"/>
          <a:ext cx="914400" cy="457200"/>
        </a:xfrm>
        <a:prstGeom prst="ellipse">
          <a:avLst/>
        </a:prstGeom>
        <a:noFill/>
        <a:ln w="254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514350</xdr:colOff>
      <xdr:row>33</xdr:row>
      <xdr:rowOff>190500</xdr:rowOff>
    </xdr:from>
    <xdr:to>
      <xdr:col>6</xdr:col>
      <xdr:colOff>0</xdr:colOff>
      <xdr:row>35</xdr:row>
      <xdr:rowOff>28575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2454FE2-AE55-4B55-ABF3-68241719B740}"/>
            </a:ext>
          </a:extLst>
        </xdr:cNvPr>
        <xdr:cNvSpPr/>
      </xdr:nvSpPr>
      <xdr:spPr>
        <a:xfrm>
          <a:off x="3308350" y="6794500"/>
          <a:ext cx="829733" cy="462492"/>
        </a:xfrm>
        <a:prstGeom prst="ellipse">
          <a:avLst/>
        </a:prstGeom>
        <a:noFill/>
        <a:ln w="254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675714</xdr:colOff>
      <xdr:row>16</xdr:row>
      <xdr:rowOff>361670</xdr:rowOff>
    </xdr:from>
    <xdr:to>
      <xdr:col>5</xdr:col>
      <xdr:colOff>38661</xdr:colOff>
      <xdr:row>34</xdr:row>
      <xdr:rowOff>19330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1DD2B90-D2B1-4323-AE0F-3B09F18B837E}"/>
            </a:ext>
          </a:extLst>
        </xdr:cNvPr>
        <xdr:cNvCxnSpPr>
          <a:stCxn id="7" idx="5"/>
          <a:endCxn id="8" idx="1"/>
        </xdr:cNvCxnSpPr>
      </xdr:nvCxnSpPr>
      <xdr:spPr>
        <a:xfrm>
          <a:off x="2914089" y="3514445"/>
          <a:ext cx="658347" cy="3334310"/>
        </a:xfrm>
        <a:prstGeom prst="line">
          <a:avLst/>
        </a:prstGeom>
        <a:ln w="254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2019300</xdr:colOff>
      <xdr:row>33</xdr:row>
      <xdr:rowOff>200025</xdr:rowOff>
    </xdr:from>
    <xdr:to>
      <xdr:col>8</xdr:col>
      <xdr:colOff>47625</xdr:colOff>
      <xdr:row>35</xdr:row>
      <xdr:rowOff>47625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9AE9326-F98A-42EE-9912-E07B327F7981}"/>
            </a:ext>
          </a:extLst>
        </xdr:cNvPr>
        <xdr:cNvSpPr/>
      </xdr:nvSpPr>
      <xdr:spPr>
        <a:xfrm>
          <a:off x="7029450" y="6791325"/>
          <a:ext cx="933450" cy="466725"/>
        </a:xfrm>
        <a:prstGeom prst="ellipse">
          <a:avLst/>
        </a:prstGeom>
        <a:noFill/>
        <a:ln w="254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8</xdr:col>
      <xdr:colOff>495301</xdr:colOff>
      <xdr:row>33</xdr:row>
      <xdr:rowOff>200025</xdr:rowOff>
    </xdr:from>
    <xdr:to>
      <xdr:col>10</xdr:col>
      <xdr:colOff>142876</xdr:colOff>
      <xdr:row>35</xdr:row>
      <xdr:rowOff>47625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E888874-C3D2-42A5-9889-53CD3F7DC1AE}"/>
            </a:ext>
          </a:extLst>
        </xdr:cNvPr>
        <xdr:cNvSpPr/>
      </xdr:nvSpPr>
      <xdr:spPr>
        <a:xfrm>
          <a:off x="8820151" y="6791325"/>
          <a:ext cx="895350" cy="466725"/>
        </a:xfrm>
        <a:prstGeom prst="ellipse">
          <a:avLst/>
        </a:prstGeom>
        <a:noFill/>
        <a:ln w="254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8</xdr:col>
      <xdr:colOff>47625</xdr:colOff>
      <xdr:row>34</xdr:row>
      <xdr:rowOff>195263</xdr:rowOff>
    </xdr:from>
    <xdr:to>
      <xdr:col>8</xdr:col>
      <xdr:colOff>495301</xdr:colOff>
      <xdr:row>34</xdr:row>
      <xdr:rowOff>195263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15FC7C7-1EAB-4482-A70B-D7A94D7F8EBF}"/>
            </a:ext>
          </a:extLst>
        </xdr:cNvPr>
        <xdr:cNvCxnSpPr>
          <a:stCxn id="15" idx="6"/>
          <a:endCxn id="16" idx="2"/>
        </xdr:cNvCxnSpPr>
      </xdr:nvCxnSpPr>
      <xdr:spPr>
        <a:xfrm>
          <a:off x="8372475" y="7024688"/>
          <a:ext cx="447676" cy="0"/>
        </a:xfrm>
        <a:prstGeom prst="line">
          <a:avLst/>
        </a:prstGeom>
        <a:ln w="254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tas Raudonis" refreshedDate="44898.427651388891" createdVersion="7" refreshedVersion="7" minRefreshableVersion="3" recordCount="17" xr:uid="{59EBC17D-9D1E-440C-BF55-F2FCB28907EC}">
  <cacheSource type="worksheet">
    <worksheetSource name="Table1"/>
  </cacheSource>
  <cacheFields count="7">
    <cacheField name="Type Code" numFmtId="0">
      <sharedItems count="13">
        <s v="E190"/>
        <s v="C404"/>
        <s v="E75S"/>
        <s v="A320"/>
        <s v="A359"/>
        <s v="AT75"/>
        <s v="B738"/>
        <s v="DH8D"/>
        <s v="BCS3"/>
        <s v="A332"/>
        <s v="A333"/>
        <s v="B38M"/>
        <s v="B789"/>
      </sharedItems>
    </cacheField>
    <cacheField name="Aircraft Name" numFmtId="0">
      <sharedItems count="14">
        <s v="Embraer E190LR"/>
        <s v="Cessna 404 Titan"/>
        <s v="Embraer E175LR"/>
        <s v="Airbus A320-232"/>
        <s v="Airbus A350-941"/>
        <s v="ATR 72-500"/>
        <s v="Boeing 737-8AS"/>
        <s v="De Havilland Canada Dash 8-400"/>
        <s v="Airbus A220-300"/>
        <s v="Airbus A330-243"/>
        <s v="Airbus A330-302"/>
        <s v="Boeing 737-8F2"/>
        <s v="Boeing 737 MAX 8-200"/>
        <s v="Boeing 787-9 Dreamliner"/>
      </sharedItems>
    </cacheField>
    <cacheField name="Registration Nr." numFmtId="0">
      <sharedItems count="17">
        <s v="OH-LKH"/>
        <s v="YL-UFO"/>
        <s v="SP-LIO"/>
        <s v="HA-LYD"/>
        <s v="OH-LWH"/>
        <s v="OH-ATJ"/>
        <s v="EI-DWI"/>
        <s v="SP-EQK"/>
        <s v="YL-ABD"/>
        <s v="SP-RSF"/>
        <s v="B-6113"/>
        <s v="OH-LTR"/>
        <s v="TC-JHS"/>
        <s v="9H-VUD"/>
        <s v="B-7800"/>
        <s v="B-1540"/>
        <s v="YL-ABC"/>
      </sharedItems>
    </cacheField>
    <cacheField name="Country of Registration" numFmtId="0">
      <sharedItems count="8">
        <s v="Finland"/>
        <s v="Latvia"/>
        <s v="Poland"/>
        <s v="Hungary"/>
        <s v="Ireland"/>
        <s v="China"/>
        <s v="Turkey"/>
        <s v="Malta"/>
      </sharedItems>
    </cacheField>
    <cacheField name="Airline" numFmtId="0">
      <sharedItems count="11">
        <s v="Finnair"/>
        <s v="Private owner"/>
        <s v="LOT (Star Alliance Livery)"/>
        <s v="Wizz Air"/>
        <s v="Ryanair"/>
        <s v="LOT"/>
        <s v="Air Baltic"/>
        <s v="Air China"/>
        <s v="Turkish Airlines"/>
        <s v="Malta Air"/>
        <s v="Hainan Airlines (Hainan Free Trade Port Livery)"/>
      </sharedItems>
    </cacheField>
    <cacheField name="Operator" numFmtId="0">
      <sharedItems count="12">
        <s v="NORRA"/>
        <s v="-"/>
        <s v="LOT"/>
        <s v="Wizz Air"/>
        <s v="Finnair"/>
        <s v="Ryanair"/>
        <s v="Air Baltic"/>
        <s v="Buzz"/>
        <s v="Air China"/>
        <s v="Turkish Airlines"/>
        <s v="Malta Air"/>
        <s v="Hainan Airlines"/>
      </sharedItems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s v="https://www.flightradar24.com/data/aircraft/oh-lkh"/>
  </r>
  <r>
    <x v="1"/>
    <x v="1"/>
    <x v="1"/>
    <x v="1"/>
    <x v="1"/>
    <x v="1"/>
    <s v="https://www.flightradar24.com/data/aircraft/yl-ufo"/>
  </r>
  <r>
    <x v="2"/>
    <x v="2"/>
    <x v="2"/>
    <x v="2"/>
    <x v="2"/>
    <x v="2"/>
    <s v="https://www.flightradar24.com/data/aircraft/sp-lio"/>
  </r>
  <r>
    <x v="3"/>
    <x v="3"/>
    <x v="3"/>
    <x v="3"/>
    <x v="3"/>
    <x v="3"/>
    <s v="https://www.flightradar24.com/data/aircraft/ha-lyd"/>
  </r>
  <r>
    <x v="4"/>
    <x v="4"/>
    <x v="4"/>
    <x v="0"/>
    <x v="0"/>
    <x v="4"/>
    <s v="https://www.flightradar24.com/data/aircraft/oh-lwh"/>
  </r>
  <r>
    <x v="5"/>
    <x v="5"/>
    <x v="5"/>
    <x v="0"/>
    <x v="0"/>
    <x v="0"/>
    <s v="https://www.flightradar24.com/data/aircraft/oh-atj"/>
  </r>
  <r>
    <x v="6"/>
    <x v="6"/>
    <x v="6"/>
    <x v="4"/>
    <x v="4"/>
    <x v="5"/>
    <s v="https://www.flightradar24.com/data/aircraft/ei-dwi"/>
  </r>
  <r>
    <x v="7"/>
    <x v="7"/>
    <x v="7"/>
    <x v="2"/>
    <x v="5"/>
    <x v="2"/>
    <s v="https://www.flightradar24.com/data/aircraft/sp-eqk"/>
  </r>
  <r>
    <x v="8"/>
    <x v="8"/>
    <x v="8"/>
    <x v="1"/>
    <x v="6"/>
    <x v="6"/>
    <s v="https://www.flightradar24.com/data/aircraft/yl-abd"/>
  </r>
  <r>
    <x v="6"/>
    <x v="6"/>
    <x v="9"/>
    <x v="2"/>
    <x v="4"/>
    <x v="7"/>
    <s v="https://www.flightradar24.com/data/aircraft/sp-rsf"/>
  </r>
  <r>
    <x v="9"/>
    <x v="9"/>
    <x v="10"/>
    <x v="5"/>
    <x v="7"/>
    <x v="8"/>
    <s v="https://www.flightradar24.com/data/aircraft/b-6113"/>
  </r>
  <r>
    <x v="10"/>
    <x v="10"/>
    <x v="11"/>
    <x v="0"/>
    <x v="0"/>
    <x v="4"/>
    <s v="https://www.flightradar24.com/data/aircraft/oh-ltr"/>
  </r>
  <r>
    <x v="6"/>
    <x v="11"/>
    <x v="12"/>
    <x v="6"/>
    <x v="8"/>
    <x v="9"/>
    <s v="https://www.flightradar24.com/data/aircraft/tc-jhs"/>
  </r>
  <r>
    <x v="11"/>
    <x v="12"/>
    <x v="13"/>
    <x v="7"/>
    <x v="9"/>
    <x v="10"/>
    <s v="https://www.flightradar24.com/data/aircraft/9h-vud"/>
  </r>
  <r>
    <x v="12"/>
    <x v="13"/>
    <x v="14"/>
    <x v="5"/>
    <x v="7"/>
    <x v="8"/>
    <s v="https://www.flightradar24.com/data/aircraft/b-7800"/>
  </r>
  <r>
    <x v="12"/>
    <x v="13"/>
    <x v="15"/>
    <x v="5"/>
    <x v="10"/>
    <x v="11"/>
    <s v="https://www.flightradar24.com/data/aircraft/b-1540"/>
  </r>
  <r>
    <x v="8"/>
    <x v="8"/>
    <x v="16"/>
    <x v="1"/>
    <x v="6"/>
    <x v="6"/>
    <s v="https://www.flightradar24.com/data/aircraft/yl-ab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3A36F-0D5C-4D7C-93D6-D1D28ACA1059}" name="PivotTable2" cacheId="0" applyNumberFormats="0" applyBorderFormats="0" applyFontFormats="0" applyPatternFormats="0" applyAlignmentFormats="0" applyWidthHeightFormats="1" dataCaption="Values" updatedVersion="7" minRefreshableVersion="3" showDrill="0" useAutoFormatting="1" pageOverThenDown="1" rowGrandTotals="0" colGrandTotals="0" itemPrintTitles="1" createdVersion="7" indent="0" compact="0" compactData="0" multipleFieldFilters="0" fieldListSortAscending="1">
  <location ref="C1:D15" firstHeaderRow="1" firstDataRow="1" firstDataCol="2"/>
  <pivotFields count="7">
    <pivotField axis="axisRow" compact="0" outline="0" showAll="0" defaultSubtotal="0">
      <items count="13">
        <item x="3"/>
        <item x="9"/>
        <item x="10"/>
        <item x="4"/>
        <item x="5"/>
        <item x="11"/>
        <item x="6"/>
        <item x="12"/>
        <item x="8"/>
        <item x="1"/>
        <item x="7"/>
        <item x="0"/>
        <item x="2"/>
      </items>
    </pivotField>
    <pivotField axis="axisRow" compact="0" outline="0" showAll="0" defaultSubtotal="0">
      <items count="14">
        <item x="8"/>
        <item x="3"/>
        <item x="9"/>
        <item x="10"/>
        <item x="4"/>
        <item x="5"/>
        <item x="12"/>
        <item x="6"/>
        <item x="11"/>
        <item x="13"/>
        <item x="1"/>
        <item x="7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14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 r="1">
      <x v="8"/>
    </i>
    <i>
      <x v="7"/>
      <x v="9"/>
    </i>
    <i>
      <x v="8"/>
      <x/>
    </i>
    <i>
      <x v="9"/>
      <x v="10"/>
    </i>
    <i>
      <x v="10"/>
      <x v="11"/>
    </i>
    <i>
      <x v="11"/>
      <x v="13"/>
    </i>
    <i>
      <x v="12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236F5-DA01-4C38-9028-CFCB5FB58D3A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:A18" firstHeaderRow="1" firstDataRow="1" firstDataCol="1"/>
  <pivotFields count="7">
    <pivotField showAll="0" defaultSubtotal="0"/>
    <pivotField showAll="0" defaultSubtotal="0"/>
    <pivotField axis="axisRow" showAll="0" defaultSubtotal="0">
      <items count="17">
        <item x="13"/>
        <item x="15"/>
        <item x="10"/>
        <item x="14"/>
        <item x="6"/>
        <item x="3"/>
        <item x="16"/>
        <item x="8"/>
        <item x="1"/>
        <item x="5"/>
        <item x="0"/>
        <item x="11"/>
        <item x="4"/>
        <item x="7"/>
        <item x="2"/>
        <item x="9"/>
        <item x="12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0C513-946E-4AD3-8605-6B1990953ECF}" name="PivotTable4" cacheId="0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7" indent="0" compact="0" compactData="0" multipleFieldFilters="0">
  <location ref="H1:I14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6"/>
        <item x="7"/>
        <item x="0"/>
        <item x="10"/>
        <item x="5"/>
        <item x="2"/>
        <item x="9"/>
        <item x="1"/>
        <item x="4"/>
        <item x="8"/>
        <item x="3"/>
      </items>
    </pivotField>
    <pivotField axis="axisRow" compact="0" outline="0" showAll="0" defaultSubtotal="0">
      <items count="12">
        <item x="1"/>
        <item x="6"/>
        <item x="8"/>
        <item x="7"/>
        <item x="4"/>
        <item x="11"/>
        <item x="2"/>
        <item x="10"/>
        <item x="0"/>
        <item x="5"/>
        <item x="9"/>
        <item x="3"/>
      </items>
    </pivotField>
    <pivotField compact="0" outline="0" showAll="0" defaultSubtotal="0"/>
  </pivotFields>
  <rowFields count="2">
    <field x="4"/>
    <field x="5"/>
  </rowFields>
  <rowItems count="13">
    <i>
      <x/>
      <x v="1"/>
    </i>
    <i>
      <x v="1"/>
      <x v="2"/>
    </i>
    <i>
      <x v="2"/>
      <x v="4"/>
    </i>
    <i r="1">
      <x v="8"/>
    </i>
    <i>
      <x v="3"/>
      <x v="5"/>
    </i>
    <i>
      <x v="4"/>
      <x v="6"/>
    </i>
    <i>
      <x v="5"/>
      <x v="6"/>
    </i>
    <i>
      <x v="6"/>
      <x v="7"/>
    </i>
    <i>
      <x v="7"/>
      <x/>
    </i>
    <i>
      <x v="8"/>
      <x v="3"/>
    </i>
    <i r="1">
      <x v="9"/>
    </i>
    <i>
      <x v="9"/>
      <x v="10"/>
    </i>
    <i>
      <x v="10"/>
      <x v="1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28ECB-5B6B-45D7-92E2-E02A508A7615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F1:F9" firstHeaderRow="1" firstDataRow="1" firstDataCol="1"/>
  <pivotFields count="7">
    <pivotField showAll="0"/>
    <pivotField showAll="0"/>
    <pivotField showAll="0"/>
    <pivotField axis="axisRow" showAll="0">
      <items count="9">
        <item x="5"/>
        <item x="0"/>
        <item x="3"/>
        <item x="4"/>
        <item x="1"/>
        <item x="7"/>
        <item x="2"/>
        <item x="6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AA165-5967-4156-96FF-0101D4544A1B}" name="Table1" displayName="Table1" ref="A1:G17" totalsRowShown="0" headerRowDxfId="8" dataDxfId="7">
  <autoFilter ref="A1:G17" xr:uid="{843AA165-5967-4156-96FF-0101D4544A1B}"/>
  <tableColumns count="7">
    <tableColumn id="1" xr3:uid="{CAE98DF3-6618-4A5C-AC25-9FF956F37C0B}" name="Type Code" dataDxfId="6"/>
    <tableColumn id="2" xr3:uid="{8A553DC7-A2F9-4181-AA89-07403F378C73}" name="Aircraft Name" dataDxfId="5"/>
    <tableColumn id="3" xr3:uid="{88522CA0-9329-4FDF-9B40-72F8085EFB2C}" name="Registration Nr." dataDxfId="4"/>
    <tableColumn id="4" xr3:uid="{5F56D79A-0714-4285-B71D-8F2D17B6E2F2}" name="Country of Registration" dataDxfId="3"/>
    <tableColumn id="5" xr3:uid="{48D83912-BBC7-4CCB-8D16-6707E42B9018}" name="Airline" dataDxfId="2"/>
    <tableColumn id="6" xr3:uid="{308FE2B3-B27B-42C3-9BF2-3B7CF7249728}" name="Operator" dataDxfId="1"/>
    <tableColumn id="7" xr3:uid="{A74E6CC1-D6BF-4A63-B5E0-C181CCF42C06}" name="Link" dataDxfId="0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ightradar24.com/data/aircraft/sp-eqk" TargetMode="External"/><Relationship Id="rId13" Type="http://schemas.openxmlformats.org/officeDocument/2006/relationships/hyperlink" Target="https://www.flightradar24.com/data/aircraft/9h-vud" TargetMode="External"/><Relationship Id="rId3" Type="http://schemas.openxmlformats.org/officeDocument/2006/relationships/hyperlink" Target="https://www.flightradar24.com/data/aircraft/sp-lio" TargetMode="External"/><Relationship Id="rId7" Type="http://schemas.openxmlformats.org/officeDocument/2006/relationships/hyperlink" Target="https://www.flightradar24.com/data/aircraft/ei-dwi" TargetMode="External"/><Relationship Id="rId12" Type="http://schemas.openxmlformats.org/officeDocument/2006/relationships/hyperlink" Target="https://www.flightradar24.com/data/aircraft/oh-ltr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flightradar24.com/data/aircraft/yl-ufo" TargetMode="External"/><Relationship Id="rId16" Type="http://schemas.openxmlformats.org/officeDocument/2006/relationships/hyperlink" Target="https://www.flightradar24.com/data/aircraft/yl-abc" TargetMode="External"/><Relationship Id="rId1" Type="http://schemas.openxmlformats.org/officeDocument/2006/relationships/hyperlink" Target="https://www.flightradar24.com/data/aircraft/oh-lkh" TargetMode="External"/><Relationship Id="rId6" Type="http://schemas.openxmlformats.org/officeDocument/2006/relationships/hyperlink" Target="https://www.flightradar24.com/data/aircraft/oh-atj" TargetMode="External"/><Relationship Id="rId11" Type="http://schemas.openxmlformats.org/officeDocument/2006/relationships/hyperlink" Target="https://www.flightradar24.com/data/aircraft/b-6113" TargetMode="External"/><Relationship Id="rId5" Type="http://schemas.openxmlformats.org/officeDocument/2006/relationships/hyperlink" Target="https://www.flightradar24.com/data/aircraft/oh-lwh" TargetMode="External"/><Relationship Id="rId15" Type="http://schemas.openxmlformats.org/officeDocument/2006/relationships/hyperlink" Target="https://www.flightradar24.com/data/aircraft/b-1540" TargetMode="External"/><Relationship Id="rId10" Type="http://schemas.openxmlformats.org/officeDocument/2006/relationships/hyperlink" Target="https://www.flightradar24.com/data/aircraft/sp-rsf" TargetMode="External"/><Relationship Id="rId4" Type="http://schemas.openxmlformats.org/officeDocument/2006/relationships/hyperlink" Target="https://www.flightradar24.com/data/aircraft/ha-lyd" TargetMode="External"/><Relationship Id="rId9" Type="http://schemas.openxmlformats.org/officeDocument/2006/relationships/hyperlink" Target="https://www.flightradar24.com/data/aircraft/yl-abd" TargetMode="External"/><Relationship Id="rId14" Type="http://schemas.openxmlformats.org/officeDocument/2006/relationships/hyperlink" Target="https://www.flightradar24.com/data/aircraft/b-78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7579-505E-406E-984E-36F69FF218DD}">
  <dimension ref="A1:G17"/>
  <sheetViews>
    <sheetView workbookViewId="0">
      <selection activeCell="C7" sqref="C7:F7"/>
    </sheetView>
  </sheetViews>
  <sheetFormatPr defaultRowHeight="15" x14ac:dyDescent="0.25"/>
  <cols>
    <col min="1" max="1" width="12.42578125" customWidth="1"/>
    <col min="2" max="2" width="29.42578125" bestFit="1" customWidth="1"/>
    <col min="3" max="3" width="17" customWidth="1"/>
    <col min="4" max="4" width="23.5703125" customWidth="1"/>
    <col min="5" max="5" width="43.28515625" bestFit="1" customWidth="1"/>
    <col min="6" max="6" width="14.85546875" bestFit="1" customWidth="1"/>
    <col min="7" max="7" width="48.42578125" bestFit="1" customWidth="1"/>
    <col min="8" max="8" width="15.42578125" bestFit="1" customWidth="1"/>
  </cols>
  <sheetData>
    <row r="1" spans="1:7" x14ac:dyDescent="0.25">
      <c r="A1" s="1" t="s">
        <v>9</v>
      </c>
      <c r="B1" s="1" t="s">
        <v>4</v>
      </c>
      <c r="C1" s="1" t="s">
        <v>12</v>
      </c>
      <c r="D1" s="1" t="s">
        <v>16</v>
      </c>
      <c r="E1" s="1" t="s">
        <v>5</v>
      </c>
      <c r="F1" s="1" t="s">
        <v>7</v>
      </c>
      <c r="G1" s="1" t="s">
        <v>10</v>
      </c>
    </row>
    <row r="2" spans="1:7" x14ac:dyDescent="0.25">
      <c r="A2" t="s">
        <v>2</v>
      </c>
      <c r="B2" t="s">
        <v>3</v>
      </c>
      <c r="C2" t="s">
        <v>0</v>
      </c>
      <c r="D2" t="s">
        <v>1</v>
      </c>
      <c r="E2" t="s">
        <v>6</v>
      </c>
      <c r="F2" t="s">
        <v>8</v>
      </c>
      <c r="G2" s="2" t="s">
        <v>11</v>
      </c>
    </row>
    <row r="3" spans="1:7" x14ac:dyDescent="0.25">
      <c r="A3" t="s">
        <v>13</v>
      </c>
      <c r="B3" t="s">
        <v>14</v>
      </c>
      <c r="C3" t="s">
        <v>15</v>
      </c>
      <c r="D3" t="s">
        <v>17</v>
      </c>
      <c r="E3" t="s">
        <v>18</v>
      </c>
      <c r="F3" t="s">
        <v>18</v>
      </c>
      <c r="G3" s="2" t="s">
        <v>20</v>
      </c>
    </row>
    <row r="4" spans="1:7" x14ac:dyDescent="0.25">
      <c r="A4" t="s">
        <v>21</v>
      </c>
      <c r="B4" t="s">
        <v>22</v>
      </c>
      <c r="C4" t="s">
        <v>23</v>
      </c>
      <c r="D4" t="s">
        <v>24</v>
      </c>
      <c r="E4" t="s">
        <v>26</v>
      </c>
      <c r="F4" t="s">
        <v>26</v>
      </c>
      <c r="G4" s="2" t="s">
        <v>27</v>
      </c>
    </row>
    <row r="5" spans="1:7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32</v>
      </c>
      <c r="G5" s="2" t="s">
        <v>33</v>
      </c>
    </row>
    <row r="6" spans="1:7" x14ac:dyDescent="0.25">
      <c r="A6" t="s">
        <v>34</v>
      </c>
      <c r="B6" t="s">
        <v>35</v>
      </c>
      <c r="C6" t="s">
        <v>36</v>
      </c>
      <c r="D6" t="s">
        <v>1</v>
      </c>
      <c r="E6" t="s">
        <v>6</v>
      </c>
      <c r="F6" t="s">
        <v>6</v>
      </c>
      <c r="G6" s="2" t="s">
        <v>37</v>
      </c>
    </row>
    <row r="7" spans="1:7" x14ac:dyDescent="0.25">
      <c r="A7" t="s">
        <v>38</v>
      </c>
      <c r="B7" t="s">
        <v>39</v>
      </c>
      <c r="C7" t="s">
        <v>40</v>
      </c>
      <c r="D7" t="s">
        <v>1</v>
      </c>
      <c r="E7" t="s">
        <v>6</v>
      </c>
      <c r="F7" t="s">
        <v>8</v>
      </c>
      <c r="G7" s="2" t="s">
        <v>41</v>
      </c>
    </row>
    <row r="8" spans="1:7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46</v>
      </c>
      <c r="G8" s="2" t="s">
        <v>47</v>
      </c>
    </row>
    <row r="9" spans="1:7" x14ac:dyDescent="0.25">
      <c r="A9" t="s">
        <v>48</v>
      </c>
      <c r="B9" t="s">
        <v>49</v>
      </c>
      <c r="C9" t="s">
        <v>50</v>
      </c>
      <c r="D9" t="s">
        <v>24</v>
      </c>
      <c r="E9" t="s">
        <v>26</v>
      </c>
      <c r="F9" t="s">
        <v>26</v>
      </c>
      <c r="G9" s="2" t="s">
        <v>51</v>
      </c>
    </row>
    <row r="10" spans="1:7" x14ac:dyDescent="0.25">
      <c r="A10" t="s">
        <v>52</v>
      </c>
      <c r="B10" t="s">
        <v>53</v>
      </c>
      <c r="C10" t="s">
        <v>54</v>
      </c>
      <c r="D10" t="s">
        <v>17</v>
      </c>
      <c r="E10" t="s">
        <v>55</v>
      </c>
      <c r="F10" t="s">
        <v>55</v>
      </c>
      <c r="G10" s="2" t="s">
        <v>56</v>
      </c>
    </row>
    <row r="11" spans="1:7" x14ac:dyDescent="0.25">
      <c r="A11" t="s">
        <v>42</v>
      </c>
      <c r="B11" t="s">
        <v>43</v>
      </c>
      <c r="C11" t="s">
        <v>57</v>
      </c>
      <c r="D11" t="s">
        <v>24</v>
      </c>
      <c r="E11" t="s">
        <v>46</v>
      </c>
      <c r="F11" t="s">
        <v>58</v>
      </c>
      <c r="G11" s="2" t="s">
        <v>59</v>
      </c>
    </row>
    <row r="12" spans="1:7" x14ac:dyDescent="0.25">
      <c r="A12" t="s">
        <v>60</v>
      </c>
      <c r="B12" t="s">
        <v>61</v>
      </c>
      <c r="C12" t="s">
        <v>63</v>
      </c>
      <c r="D12" t="s">
        <v>62</v>
      </c>
      <c r="E12" t="s">
        <v>64</v>
      </c>
      <c r="F12" t="s">
        <v>64</v>
      </c>
      <c r="G12" s="2" t="s">
        <v>65</v>
      </c>
    </row>
    <row r="13" spans="1:7" x14ac:dyDescent="0.25">
      <c r="A13" t="s">
        <v>66</v>
      </c>
      <c r="B13" t="s">
        <v>67</v>
      </c>
      <c r="C13" t="s">
        <v>68</v>
      </c>
      <c r="D13" t="s">
        <v>1</v>
      </c>
      <c r="E13" t="s">
        <v>6</v>
      </c>
      <c r="F13" t="s">
        <v>6</v>
      </c>
      <c r="G13" s="2" t="s">
        <v>69</v>
      </c>
    </row>
    <row r="14" spans="1:7" x14ac:dyDescent="0.25">
      <c r="A14" t="s">
        <v>74</v>
      </c>
      <c r="B14" t="s">
        <v>75</v>
      </c>
      <c r="C14" t="s">
        <v>77</v>
      </c>
      <c r="D14" t="s">
        <v>76</v>
      </c>
      <c r="E14" t="s">
        <v>78</v>
      </c>
      <c r="F14" t="s">
        <v>78</v>
      </c>
      <c r="G14" s="2" t="s">
        <v>79</v>
      </c>
    </row>
    <row r="15" spans="1:7" x14ac:dyDescent="0.25">
      <c r="A15" t="s">
        <v>80</v>
      </c>
      <c r="B15" t="s">
        <v>81</v>
      </c>
      <c r="C15" t="s">
        <v>82</v>
      </c>
      <c r="D15" t="s">
        <v>62</v>
      </c>
      <c r="E15" t="s">
        <v>64</v>
      </c>
      <c r="F15" t="s">
        <v>64</v>
      </c>
      <c r="G15" s="2" t="s">
        <v>83</v>
      </c>
    </row>
    <row r="16" spans="1:7" x14ac:dyDescent="0.25">
      <c r="A16" t="s">
        <v>80</v>
      </c>
      <c r="B16" t="s">
        <v>81</v>
      </c>
      <c r="C16" t="s">
        <v>84</v>
      </c>
      <c r="D16" t="s">
        <v>62</v>
      </c>
      <c r="E16" t="s">
        <v>85</v>
      </c>
      <c r="F16" t="s">
        <v>86</v>
      </c>
      <c r="G16" s="2" t="s">
        <v>87</v>
      </c>
    </row>
    <row r="17" spans="1:7" x14ac:dyDescent="0.25">
      <c r="A17" t="s">
        <v>52</v>
      </c>
      <c r="B17" t="s">
        <v>53</v>
      </c>
      <c r="C17" t="s">
        <v>88</v>
      </c>
      <c r="D17" t="s">
        <v>17</v>
      </c>
      <c r="E17" t="s">
        <v>55</v>
      </c>
      <c r="F17" t="s">
        <v>55</v>
      </c>
      <c r="G17" s="2" t="s">
        <v>89</v>
      </c>
    </row>
  </sheetData>
  <hyperlinks>
    <hyperlink ref="G2" r:id="rId1" xr:uid="{92A56E60-EE19-4632-880C-BE916A247104}"/>
    <hyperlink ref="G3" r:id="rId2" xr:uid="{0CC57C31-0B58-4401-9588-8EBC7AB45CB1}"/>
    <hyperlink ref="G4" r:id="rId3" xr:uid="{086AD509-8176-4582-9F51-776F03A72EBB}"/>
    <hyperlink ref="G5" r:id="rId4" xr:uid="{39A35811-0739-4DCA-9C56-8361666FBCB7}"/>
    <hyperlink ref="G6" r:id="rId5" xr:uid="{B8E3ECB0-11C0-4419-BEC0-093560832329}"/>
    <hyperlink ref="G7" r:id="rId6" xr:uid="{72054391-D231-414A-A41F-89E33D923B64}"/>
    <hyperlink ref="G8" r:id="rId7" xr:uid="{5489CA14-B776-46B3-AE6E-2EA438B08292}"/>
    <hyperlink ref="G9" r:id="rId8" xr:uid="{3810819B-F6D2-4D39-BDF6-EE1D5734586B}"/>
    <hyperlink ref="G10" r:id="rId9" xr:uid="{1C5E9E8A-F40B-4C2A-97F8-139C85E16928}"/>
    <hyperlink ref="G11" r:id="rId10" xr:uid="{507A3F10-BE9C-4FE2-A011-ACB414C285F7}"/>
    <hyperlink ref="G12" r:id="rId11" xr:uid="{70827D4C-0AB6-43B7-8673-A384AB10DC65}"/>
    <hyperlink ref="G13" r:id="rId12" xr:uid="{A34196DD-D55E-4514-A7B3-3A9AB3583462}"/>
    <hyperlink ref="G14" r:id="rId13" xr:uid="{54BA282C-8D6A-4A4F-8C67-869C114F94AD}"/>
    <hyperlink ref="G15" r:id="rId14" xr:uid="{13ABD366-642A-4DC8-BDE0-D160444CF501}"/>
    <hyperlink ref="G16" r:id="rId15" xr:uid="{EA1C6791-E7EF-43A4-99B5-89C45E244D0E}"/>
    <hyperlink ref="G17" r:id="rId16" xr:uid="{F7F2B065-32ED-4896-B402-C04C3A97C9F1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3584-FEE4-4575-B531-8DFFA875FF99}">
  <dimension ref="A1:I18"/>
  <sheetViews>
    <sheetView workbookViewId="0">
      <selection activeCell="F1" sqref="F1:F9"/>
    </sheetView>
  </sheetViews>
  <sheetFormatPr defaultRowHeight="15" x14ac:dyDescent="0.25"/>
  <cols>
    <col min="1" max="1" width="13.140625" bestFit="1" customWidth="1"/>
    <col min="3" max="3" width="30.85546875" bestFit="1" customWidth="1"/>
    <col min="4" max="4" width="29.42578125" bestFit="1" customWidth="1"/>
    <col min="5" max="5" width="15.28515625" bestFit="1" customWidth="1"/>
    <col min="6" max="6" width="13.140625" bestFit="1" customWidth="1"/>
    <col min="7" max="7" width="15.28515625" bestFit="1" customWidth="1"/>
    <col min="8" max="8" width="47" bestFit="1" customWidth="1"/>
    <col min="9" max="9" width="14.85546875" bestFit="1" customWidth="1"/>
    <col min="10" max="10" width="20.7109375" bestFit="1" customWidth="1"/>
    <col min="11" max="11" width="14.7109375" bestFit="1" customWidth="1"/>
    <col min="12" max="12" width="14.42578125" bestFit="1" customWidth="1"/>
    <col min="13" max="13" width="23.140625" bestFit="1" customWidth="1"/>
    <col min="14" max="14" width="15.5703125" bestFit="1" customWidth="1"/>
    <col min="15" max="15" width="29.42578125" bestFit="1" customWidth="1"/>
    <col min="16" max="17" width="15" bestFit="1" customWidth="1"/>
  </cols>
  <sheetData>
    <row r="1" spans="1:9" x14ac:dyDescent="0.25">
      <c r="A1" s="3" t="s">
        <v>90</v>
      </c>
      <c r="C1" s="3" t="s">
        <v>9</v>
      </c>
      <c r="D1" s="3" t="s">
        <v>4</v>
      </c>
      <c r="F1" s="3" t="s">
        <v>90</v>
      </c>
      <c r="H1" s="3" t="s">
        <v>5</v>
      </c>
      <c r="I1" s="3" t="s">
        <v>7</v>
      </c>
    </row>
    <row r="2" spans="1:9" x14ac:dyDescent="0.25">
      <c r="A2" s="4" t="s">
        <v>77</v>
      </c>
      <c r="C2" t="s">
        <v>28</v>
      </c>
      <c r="D2" t="s">
        <v>29</v>
      </c>
      <c r="F2" s="4" t="s">
        <v>62</v>
      </c>
      <c r="H2" t="s">
        <v>55</v>
      </c>
      <c r="I2" t="s">
        <v>55</v>
      </c>
    </row>
    <row r="3" spans="1:9" x14ac:dyDescent="0.25">
      <c r="A3" s="4" t="s">
        <v>84</v>
      </c>
      <c r="C3" t="s">
        <v>60</v>
      </c>
      <c r="D3" t="s">
        <v>61</v>
      </c>
      <c r="F3" s="4" t="s">
        <v>1</v>
      </c>
      <c r="H3" t="s">
        <v>64</v>
      </c>
      <c r="I3" t="s">
        <v>64</v>
      </c>
    </row>
    <row r="4" spans="1:9" x14ac:dyDescent="0.25">
      <c r="A4" s="4" t="s">
        <v>63</v>
      </c>
      <c r="C4" t="s">
        <v>66</v>
      </c>
      <c r="D4" t="s">
        <v>67</v>
      </c>
      <c r="F4" s="4" t="s">
        <v>31</v>
      </c>
      <c r="H4" t="s">
        <v>6</v>
      </c>
      <c r="I4" t="s">
        <v>6</v>
      </c>
    </row>
    <row r="5" spans="1:9" x14ac:dyDescent="0.25">
      <c r="A5" s="4" t="s">
        <v>82</v>
      </c>
      <c r="C5" t="s">
        <v>34</v>
      </c>
      <c r="D5" t="s">
        <v>35</v>
      </c>
      <c r="F5" s="4" t="s">
        <v>45</v>
      </c>
      <c r="I5" t="s">
        <v>8</v>
      </c>
    </row>
    <row r="6" spans="1:9" x14ac:dyDescent="0.25">
      <c r="A6" s="4" t="s">
        <v>44</v>
      </c>
      <c r="C6" t="s">
        <v>38</v>
      </c>
      <c r="D6" t="s">
        <v>39</v>
      </c>
      <c r="F6" s="4" t="s">
        <v>17</v>
      </c>
      <c r="H6" t="s">
        <v>85</v>
      </c>
      <c r="I6" t="s">
        <v>86</v>
      </c>
    </row>
    <row r="7" spans="1:9" x14ac:dyDescent="0.25">
      <c r="A7" s="4" t="s">
        <v>30</v>
      </c>
      <c r="C7" t="s">
        <v>74</v>
      </c>
      <c r="D7" t="s">
        <v>75</v>
      </c>
      <c r="F7" s="4" t="s">
        <v>76</v>
      </c>
      <c r="H7" t="s">
        <v>26</v>
      </c>
      <c r="I7" t="s">
        <v>26</v>
      </c>
    </row>
    <row r="8" spans="1:9" x14ac:dyDescent="0.25">
      <c r="A8" s="4" t="s">
        <v>88</v>
      </c>
      <c r="C8" t="s">
        <v>42</v>
      </c>
      <c r="D8" t="s">
        <v>43</v>
      </c>
      <c r="F8" s="4" t="s">
        <v>24</v>
      </c>
      <c r="H8" t="s">
        <v>25</v>
      </c>
      <c r="I8" t="s">
        <v>26</v>
      </c>
    </row>
    <row r="9" spans="1:9" x14ac:dyDescent="0.25">
      <c r="A9" s="4" t="s">
        <v>54</v>
      </c>
      <c r="D9" t="s">
        <v>70</v>
      </c>
      <c r="F9" s="4" t="s">
        <v>71</v>
      </c>
      <c r="H9" t="s">
        <v>78</v>
      </c>
      <c r="I9" t="s">
        <v>78</v>
      </c>
    </row>
    <row r="10" spans="1:9" x14ac:dyDescent="0.25">
      <c r="A10" s="4" t="s">
        <v>15</v>
      </c>
      <c r="C10" t="s">
        <v>80</v>
      </c>
      <c r="D10" t="s">
        <v>81</v>
      </c>
      <c r="H10" t="s">
        <v>18</v>
      </c>
      <c r="I10" t="s">
        <v>19</v>
      </c>
    </row>
    <row r="11" spans="1:9" x14ac:dyDescent="0.25">
      <c r="A11" s="4" t="s">
        <v>40</v>
      </c>
      <c r="C11" t="s">
        <v>52</v>
      </c>
      <c r="D11" t="s">
        <v>53</v>
      </c>
      <c r="H11" t="s">
        <v>46</v>
      </c>
      <c r="I11" t="s">
        <v>58</v>
      </c>
    </row>
    <row r="12" spans="1:9" x14ac:dyDescent="0.25">
      <c r="A12" s="4" t="s">
        <v>0</v>
      </c>
      <c r="C12" t="s">
        <v>13</v>
      </c>
      <c r="D12" t="s">
        <v>14</v>
      </c>
      <c r="I12" t="s">
        <v>46</v>
      </c>
    </row>
    <row r="13" spans="1:9" x14ac:dyDescent="0.25">
      <c r="A13" s="4" t="s">
        <v>68</v>
      </c>
      <c r="C13" t="s">
        <v>48</v>
      </c>
      <c r="D13" t="s">
        <v>49</v>
      </c>
      <c r="H13" t="s">
        <v>73</v>
      </c>
      <c r="I13" t="s">
        <v>73</v>
      </c>
    </row>
    <row r="14" spans="1:9" x14ac:dyDescent="0.25">
      <c r="A14" s="4" t="s">
        <v>36</v>
      </c>
      <c r="C14" t="s">
        <v>2</v>
      </c>
      <c r="D14" t="s">
        <v>3</v>
      </c>
      <c r="H14" t="s">
        <v>32</v>
      </c>
      <c r="I14" t="s">
        <v>32</v>
      </c>
    </row>
    <row r="15" spans="1:9" x14ac:dyDescent="0.25">
      <c r="A15" s="4" t="s">
        <v>50</v>
      </c>
      <c r="C15" t="s">
        <v>21</v>
      </c>
      <c r="D15" t="s">
        <v>22</v>
      </c>
    </row>
    <row r="16" spans="1:9" x14ac:dyDescent="0.25">
      <c r="A16" s="4" t="s">
        <v>23</v>
      </c>
    </row>
    <row r="17" spans="1:1" x14ac:dyDescent="0.25">
      <c r="A17" s="4" t="s">
        <v>57</v>
      </c>
    </row>
    <row r="18" spans="1:1" x14ac:dyDescent="0.25">
      <c r="A18" s="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7B63-9E92-4404-BCE0-BA6168A8AA90}">
  <dimension ref="A1:M46"/>
  <sheetViews>
    <sheetView tabSelected="1" zoomScale="90" zoomScaleNormal="90" workbookViewId="0">
      <selection activeCell="Q41" sqref="Q41"/>
    </sheetView>
  </sheetViews>
  <sheetFormatPr defaultRowHeight="15" x14ac:dyDescent="0.25"/>
  <cols>
    <col min="1" max="1" width="11.5703125" customWidth="1"/>
    <col min="2" max="2" width="10.85546875" bestFit="1" customWidth="1"/>
    <col min="4" max="4" width="10.28515625" customWidth="1"/>
    <col min="6" max="6" width="11" customWidth="1"/>
    <col min="7" max="7" width="17.28515625" customWidth="1"/>
    <col min="8" max="8" width="32" customWidth="1"/>
    <col min="9" max="9" width="11.5703125" customWidth="1"/>
    <col min="10" max="10" width="10" customWidth="1"/>
    <col min="11" max="12" width="8.7109375" customWidth="1"/>
    <col min="13" max="13" width="12" customWidth="1"/>
    <col min="14" max="14" width="3.28515625" customWidth="1"/>
    <col min="15" max="15" width="9.28515625" customWidth="1"/>
    <col min="17" max="17" width="9.5703125" customWidth="1"/>
    <col min="18" max="18" width="12.28515625" customWidth="1"/>
  </cols>
  <sheetData>
    <row r="1" spans="1:8" ht="18.75" x14ac:dyDescent="0.3">
      <c r="F1" s="23" t="s">
        <v>94</v>
      </c>
      <c r="G1" s="24"/>
      <c r="H1" s="25"/>
    </row>
    <row r="2" spans="1:8" x14ac:dyDescent="0.25">
      <c r="F2" s="17" t="s">
        <v>93</v>
      </c>
      <c r="G2" s="18" t="s">
        <v>9</v>
      </c>
      <c r="H2" s="19" t="s">
        <v>4</v>
      </c>
    </row>
    <row r="3" spans="1:8" x14ac:dyDescent="0.25">
      <c r="F3" s="7">
        <v>1</v>
      </c>
      <c r="G3" s="5" t="s">
        <v>28</v>
      </c>
      <c r="H3" s="6" t="s">
        <v>29</v>
      </c>
    </row>
    <row r="4" spans="1:8" x14ac:dyDescent="0.25">
      <c r="F4" s="7">
        <v>2</v>
      </c>
      <c r="G4" s="5" t="s">
        <v>60</v>
      </c>
      <c r="H4" s="6" t="s">
        <v>61</v>
      </c>
    </row>
    <row r="5" spans="1:8" x14ac:dyDescent="0.25">
      <c r="F5" s="7">
        <v>3</v>
      </c>
      <c r="G5" s="5" t="s">
        <v>66</v>
      </c>
      <c r="H5" s="6" t="s">
        <v>67</v>
      </c>
    </row>
    <row r="6" spans="1:8" x14ac:dyDescent="0.25">
      <c r="F6" s="7">
        <v>4</v>
      </c>
      <c r="G6" s="5" t="s">
        <v>34</v>
      </c>
      <c r="H6" s="6" t="s">
        <v>35</v>
      </c>
    </row>
    <row r="7" spans="1:8" x14ac:dyDescent="0.25">
      <c r="F7" s="7">
        <v>5</v>
      </c>
      <c r="G7" s="5" t="s">
        <v>38</v>
      </c>
      <c r="H7" s="6" t="s">
        <v>39</v>
      </c>
    </row>
    <row r="8" spans="1:8" x14ac:dyDescent="0.25">
      <c r="F8" s="7">
        <v>6</v>
      </c>
      <c r="G8" s="5" t="s">
        <v>74</v>
      </c>
      <c r="H8" s="6" t="s">
        <v>75</v>
      </c>
    </row>
    <row r="9" spans="1:8" x14ac:dyDescent="0.25">
      <c r="F9" s="7">
        <v>7</v>
      </c>
      <c r="G9" s="5" t="s">
        <v>42</v>
      </c>
      <c r="H9" s="6" t="s">
        <v>43</v>
      </c>
    </row>
    <row r="10" spans="1:8" x14ac:dyDescent="0.25">
      <c r="F10" s="7">
        <v>8</v>
      </c>
      <c r="G10" s="5" t="s">
        <v>80</v>
      </c>
      <c r="H10" s="6" t="s">
        <v>81</v>
      </c>
    </row>
    <row r="11" spans="1:8" x14ac:dyDescent="0.25">
      <c r="F11" s="7">
        <v>9</v>
      </c>
      <c r="G11" s="5" t="s">
        <v>52</v>
      </c>
      <c r="H11" s="6" t="s">
        <v>53</v>
      </c>
    </row>
    <row r="12" spans="1:8" x14ac:dyDescent="0.25">
      <c r="F12" s="7">
        <v>10</v>
      </c>
      <c r="G12" s="5" t="s">
        <v>13</v>
      </c>
      <c r="H12" s="6" t="s">
        <v>14</v>
      </c>
    </row>
    <row r="13" spans="1:8" x14ac:dyDescent="0.25">
      <c r="F13" s="7">
        <v>11</v>
      </c>
      <c r="G13" s="5" t="s">
        <v>48</v>
      </c>
      <c r="H13" s="6" t="s">
        <v>49</v>
      </c>
    </row>
    <row r="14" spans="1:8" x14ac:dyDescent="0.25">
      <c r="F14" s="7">
        <v>12</v>
      </c>
      <c r="G14" s="5" t="s">
        <v>2</v>
      </c>
      <c r="H14" s="6" t="s">
        <v>3</v>
      </c>
    </row>
    <row r="15" spans="1:8" ht="15.75" thickBot="1" x14ac:dyDescent="0.3">
      <c r="F15" s="10">
        <v>13</v>
      </c>
      <c r="G15" s="11" t="s">
        <v>21</v>
      </c>
      <c r="H15" s="14" t="s">
        <v>22</v>
      </c>
    </row>
    <row r="16" spans="1:8" ht="18.75" x14ac:dyDescent="0.3">
      <c r="A16" s="23" t="s">
        <v>92</v>
      </c>
      <c r="B16" s="24"/>
      <c r="C16" s="24"/>
      <c r="D16" s="25"/>
    </row>
    <row r="17" spans="1:4" ht="30" x14ac:dyDescent="0.25">
      <c r="A17" s="17" t="s">
        <v>91</v>
      </c>
      <c r="B17" s="18" t="s">
        <v>566</v>
      </c>
      <c r="C17" s="18" t="s">
        <v>93</v>
      </c>
      <c r="D17" s="19" t="s">
        <v>102</v>
      </c>
    </row>
    <row r="18" spans="1:4" x14ac:dyDescent="0.25">
      <c r="A18" s="7">
        <v>1</v>
      </c>
      <c r="B18" s="5" t="s">
        <v>77</v>
      </c>
      <c r="C18" s="8">
        <f>INDEX($F$3:$H$15,MATCH(INDEX(Table1[],MATCH(Sheet3!B18,Table1[Registration Nr.],0),1),$G$3:$G$15,0),1)</f>
        <v>6</v>
      </c>
      <c r="D18" s="9">
        <f>INDEX($F$36:$H$46,MATCH(INDEX(Table1[],MATCH(Sheet3!B18,Table1[Registration Nr.],0),6),$G$36:$G$46,0),1)</f>
        <v>7</v>
      </c>
    </row>
    <row r="19" spans="1:4" x14ac:dyDescent="0.25">
      <c r="A19" s="7">
        <v>2</v>
      </c>
      <c r="B19" s="5" t="s">
        <v>84</v>
      </c>
      <c r="C19" s="8">
        <f>INDEX($F$3:$H$15,MATCH(INDEX(Table1[],MATCH(Sheet3!B19,Table1[Registration Nr.],0),1),$G$3:$G$15,0),1)</f>
        <v>8</v>
      </c>
      <c r="D19" s="9">
        <f>INDEX($F$36:$H$46,MATCH(INDEX(Table1[],MATCH(Sheet3!B19,Table1[Registration Nr.],0),6),$G$36:$G$46,0),1)</f>
        <v>5</v>
      </c>
    </row>
    <row r="20" spans="1:4" x14ac:dyDescent="0.25">
      <c r="A20" s="7">
        <v>3</v>
      </c>
      <c r="B20" s="5" t="s">
        <v>63</v>
      </c>
      <c r="C20" s="8">
        <f>INDEX($F$3:$H$15,MATCH(INDEX(Table1[],MATCH(Sheet3!B20,Table1[Registration Nr.],0),1),$G$3:$G$15,0),1)</f>
        <v>2</v>
      </c>
      <c r="D20" s="9">
        <f>INDEX($F$36:$H$46,MATCH(INDEX(Table1[],MATCH(Sheet3!B20,Table1[Registration Nr.],0),6),$G$36:$G$46,0),1)</f>
        <v>2</v>
      </c>
    </row>
    <row r="21" spans="1:4" x14ac:dyDescent="0.25">
      <c r="A21" s="7">
        <v>4</v>
      </c>
      <c r="B21" s="5" t="s">
        <v>82</v>
      </c>
      <c r="C21" s="8">
        <f>INDEX($F$3:$H$15,MATCH(INDEX(Table1[],MATCH(Sheet3!B21,Table1[Registration Nr.],0),1),$G$3:$G$15,0),1)</f>
        <v>8</v>
      </c>
      <c r="D21" s="9">
        <f>INDEX($F$36:$H$46,MATCH(INDEX(Table1[],MATCH(Sheet3!B21,Table1[Registration Nr.],0),6),$G$36:$G$46,0),1)</f>
        <v>2</v>
      </c>
    </row>
    <row r="22" spans="1:4" x14ac:dyDescent="0.25">
      <c r="A22" s="7">
        <v>5</v>
      </c>
      <c r="B22" s="5" t="s">
        <v>44</v>
      </c>
      <c r="C22" s="8">
        <f>INDEX($F$3:$H$15,MATCH(INDEX(Table1[],MATCH(Sheet3!B22,Table1[Registration Nr.],0),1),$G$3:$G$15,0),1)</f>
        <v>7</v>
      </c>
      <c r="D22" s="9">
        <f>INDEX($F$36:$H$46,MATCH(INDEX(Table1[],MATCH(Sheet3!B22,Table1[Registration Nr.],0),6),$G$36:$G$46,0),1)</f>
        <v>10</v>
      </c>
    </row>
    <row r="23" spans="1:4" x14ac:dyDescent="0.25">
      <c r="A23" s="7">
        <v>6</v>
      </c>
      <c r="B23" s="5" t="s">
        <v>30</v>
      </c>
      <c r="C23" s="8">
        <f>INDEX($F$3:$H$15,MATCH(INDEX(Table1[],MATCH(Sheet3!B23,Table1[Registration Nr.],0),1),$G$3:$G$15,0),1)</f>
        <v>1</v>
      </c>
      <c r="D23" s="9">
        <f>INDEX($F$36:$H$46,MATCH(INDEX(Table1[],MATCH(Sheet3!B23,Table1[Registration Nr.],0),6),$G$36:$G$46,0),1)</f>
        <v>11</v>
      </c>
    </row>
    <row r="24" spans="1:4" x14ac:dyDescent="0.25">
      <c r="A24" s="7">
        <v>7</v>
      </c>
      <c r="B24" s="5" t="s">
        <v>88</v>
      </c>
      <c r="C24" s="8">
        <f>INDEX($F$3:$H$15,MATCH(INDEX(Table1[],MATCH(Sheet3!B24,Table1[Registration Nr.],0),1),$G$3:$G$15,0),1)</f>
        <v>9</v>
      </c>
      <c r="D24" s="9">
        <f>INDEX($F$36:$H$46,MATCH(INDEX(Table1[],MATCH(Sheet3!B24,Table1[Registration Nr.],0),6),$G$36:$G$46,0),1)</f>
        <v>1</v>
      </c>
    </row>
    <row r="25" spans="1:4" x14ac:dyDescent="0.25">
      <c r="A25" s="7">
        <v>8</v>
      </c>
      <c r="B25" s="5" t="s">
        <v>54</v>
      </c>
      <c r="C25" s="8">
        <f>INDEX($F$3:$H$15,MATCH(INDEX(Table1[],MATCH(Sheet3!B25,Table1[Registration Nr.],0),1),$G$3:$G$15,0),1)</f>
        <v>9</v>
      </c>
      <c r="D25" s="9">
        <f>INDEX($F$36:$H$46,MATCH(INDEX(Table1[],MATCH(Sheet3!B25,Table1[Registration Nr.],0),6),$G$36:$G$46,0),1)</f>
        <v>1</v>
      </c>
    </row>
    <row r="26" spans="1:4" x14ac:dyDescent="0.25">
      <c r="A26" s="7">
        <v>9</v>
      </c>
      <c r="B26" s="5" t="s">
        <v>15</v>
      </c>
      <c r="C26" s="8">
        <f>INDEX($F$3:$H$15,MATCH(INDEX(Table1[],MATCH(Sheet3!B26,Table1[Registration Nr.],0),1),$G$3:$G$15,0),1)</f>
        <v>10</v>
      </c>
      <c r="D26" s="9">
        <f>INDEX($F$36:$H$46,MATCH(INDEX(Table1[],MATCH(Sheet3!B26,Table1[Registration Nr.],0),6),$G$36:$G$46,0),1)</f>
        <v>8</v>
      </c>
    </row>
    <row r="27" spans="1:4" x14ac:dyDescent="0.25">
      <c r="A27" s="7">
        <v>10</v>
      </c>
      <c r="B27" s="5" t="s">
        <v>40</v>
      </c>
      <c r="C27" s="8">
        <f>INDEX($F$3:$H$15,MATCH(INDEX(Table1[],MATCH(Sheet3!B27,Table1[Registration Nr.],0),1),$G$3:$G$15,0),1)</f>
        <v>5</v>
      </c>
      <c r="D27" s="9">
        <f>INDEX($F$36:$H$46,MATCH(INDEX(Table1[],MATCH(Sheet3!B27,Table1[Registration Nr.],0),6),$G$36:$G$46,0),1)</f>
        <v>4</v>
      </c>
    </row>
    <row r="28" spans="1:4" x14ac:dyDescent="0.25">
      <c r="A28" s="7">
        <v>11</v>
      </c>
      <c r="B28" s="5" t="s">
        <v>0</v>
      </c>
      <c r="C28" s="8">
        <f>INDEX($F$3:$H$15,MATCH(INDEX(Table1[],MATCH(Sheet3!B28,Table1[Registration Nr.],0),1),$G$3:$G$15,0),1)</f>
        <v>12</v>
      </c>
      <c r="D28" s="9">
        <f>INDEX($F$36:$H$46,MATCH(INDEX(Table1[],MATCH(Sheet3!B28,Table1[Registration Nr.],0),6),$G$36:$G$46,0),1)</f>
        <v>4</v>
      </c>
    </row>
    <row r="29" spans="1:4" x14ac:dyDescent="0.25">
      <c r="A29" s="7">
        <v>12</v>
      </c>
      <c r="B29" s="5" t="s">
        <v>68</v>
      </c>
      <c r="C29" s="8">
        <f>INDEX($F$3:$H$15,MATCH(INDEX(Table1[],MATCH(Sheet3!B29,Table1[Registration Nr.],0),1),$G$3:$G$15,0),1)</f>
        <v>3</v>
      </c>
      <c r="D29" s="9">
        <f>INDEX($F$36:$H$46,MATCH(INDEX(Table1[],MATCH(Sheet3!B29,Table1[Registration Nr.],0),6),$G$36:$G$46,0),1)</f>
        <v>3</v>
      </c>
    </row>
    <row r="30" spans="1:4" x14ac:dyDescent="0.25">
      <c r="A30" s="7">
        <v>13</v>
      </c>
      <c r="B30" s="5" t="s">
        <v>36</v>
      </c>
      <c r="C30" s="8">
        <f>INDEX($F$3:$H$15,MATCH(INDEX(Table1[],MATCH(Sheet3!B30,Table1[Registration Nr.],0),1),$G$3:$G$15,0),1)</f>
        <v>4</v>
      </c>
      <c r="D30" s="9">
        <f>INDEX($F$36:$H$46,MATCH(INDEX(Table1[],MATCH(Sheet3!B30,Table1[Registration Nr.],0),6),$G$36:$G$46,0),1)</f>
        <v>3</v>
      </c>
    </row>
    <row r="31" spans="1:4" x14ac:dyDescent="0.25">
      <c r="A31" s="7">
        <v>14</v>
      </c>
      <c r="B31" s="5" t="s">
        <v>50</v>
      </c>
      <c r="C31" s="8">
        <f>INDEX($F$3:$H$15,MATCH(INDEX(Table1[],MATCH(Sheet3!B31,Table1[Registration Nr.],0),1),$G$3:$G$15,0),1)</f>
        <v>11</v>
      </c>
      <c r="D31" s="9">
        <f>INDEX($F$36:$H$46,MATCH(INDEX(Table1[],MATCH(Sheet3!B31,Table1[Registration Nr.],0),6),$G$36:$G$46,0),1)</f>
        <v>6</v>
      </c>
    </row>
    <row r="32" spans="1:4" x14ac:dyDescent="0.25">
      <c r="A32" s="7">
        <v>15</v>
      </c>
      <c r="B32" s="5" t="s">
        <v>23</v>
      </c>
      <c r="C32" s="8">
        <f>INDEX($F$3:$H$15,MATCH(INDEX(Table1[],MATCH(Sheet3!B32,Table1[Registration Nr.],0),1),$G$3:$G$15,0),1)</f>
        <v>13</v>
      </c>
      <c r="D32" s="9">
        <f>INDEX($F$36:$H$46,MATCH(INDEX(Table1[],MATCH(Sheet3!B32,Table1[Registration Nr.],0),6),$G$36:$G$46,0),1)</f>
        <v>6</v>
      </c>
    </row>
    <row r="33" spans="1:13" ht="15.75" thickBot="1" x14ac:dyDescent="0.3">
      <c r="A33" s="10">
        <v>16</v>
      </c>
      <c r="B33" s="11" t="s">
        <v>57</v>
      </c>
      <c r="C33" s="12">
        <f>INDEX($F$3:$H$15,MATCH(INDEX(Table1[],MATCH(Sheet3!B33,Table1[Registration Nr.],0),1),$G$3:$G$15,0),1)</f>
        <v>7</v>
      </c>
      <c r="D33" s="13">
        <f>INDEX($F$36:$H$46,MATCH(INDEX(Table1[],MATCH(Sheet3!B33,Table1[Registration Nr.],0),6),$G$36:$G$46,0),1)</f>
        <v>9</v>
      </c>
    </row>
    <row r="34" spans="1:13" ht="18.75" x14ac:dyDescent="0.3">
      <c r="F34" s="27" t="s">
        <v>96</v>
      </c>
      <c r="G34" s="28"/>
      <c r="H34" s="29"/>
      <c r="J34" s="23" t="s">
        <v>101</v>
      </c>
      <c r="K34" s="26"/>
      <c r="L34" s="24"/>
      <c r="M34" s="25"/>
    </row>
    <row r="35" spans="1:13" ht="30" x14ac:dyDescent="0.25">
      <c r="F35" s="17" t="s">
        <v>95</v>
      </c>
      <c r="G35" s="18" t="s">
        <v>97</v>
      </c>
      <c r="H35" s="19" t="s">
        <v>98</v>
      </c>
      <c r="J35" s="17" t="s">
        <v>100</v>
      </c>
      <c r="K35" s="20" t="s">
        <v>104</v>
      </c>
      <c r="L35" s="18" t="s">
        <v>99</v>
      </c>
      <c r="M35" s="19" t="s">
        <v>103</v>
      </c>
    </row>
    <row r="36" spans="1:13" x14ac:dyDescent="0.25">
      <c r="F36" s="15">
        <v>1</v>
      </c>
      <c r="G36" s="5" t="s">
        <v>55</v>
      </c>
      <c r="H36" s="9">
        <f>INDEX($J$36:$L$43,MATCH(INDEX(Table1[],MATCH(Sheet3!G36,Table1[Operator],0),4),$L$36:$L$43,0),1)</f>
        <v>5</v>
      </c>
      <c r="J36" s="7">
        <v>1</v>
      </c>
      <c r="K36" s="21" t="str">
        <f>INDEX(Sheet4!$A$1:$E$230,MATCH(Sheet3!L36,Sheet4!$C$1:$C$230,0),2)</f>
        <v>CN</v>
      </c>
      <c r="L36" s="5" t="s">
        <v>62</v>
      </c>
      <c r="M36" s="6" t="b">
        <v>0</v>
      </c>
    </row>
    <row r="37" spans="1:13" x14ac:dyDescent="0.25">
      <c r="F37" s="15">
        <v>2</v>
      </c>
      <c r="G37" s="5" t="s">
        <v>64</v>
      </c>
      <c r="H37" s="9">
        <f>INDEX($J$36:$L$43,MATCH(INDEX(Table1[],MATCH(Sheet3!G37,Table1[Operator],0),4),$L$36:$L$43,0),1)</f>
        <v>1</v>
      </c>
      <c r="J37" s="7">
        <v>2</v>
      </c>
      <c r="K37" s="21" t="str">
        <f>INDEX(Sheet4!$A$1:$E$230,MATCH(Sheet3!L37,Sheet4!$C$1:$C$230,0),2)</f>
        <v>FI</v>
      </c>
      <c r="L37" s="5" t="s">
        <v>1</v>
      </c>
      <c r="M37" s="6" t="b">
        <v>1</v>
      </c>
    </row>
    <row r="38" spans="1:13" x14ac:dyDescent="0.25">
      <c r="F38" s="15">
        <v>3</v>
      </c>
      <c r="G38" s="5" t="s">
        <v>6</v>
      </c>
      <c r="H38" s="9">
        <f>INDEX($J$36:$L$43,MATCH(INDEX(Table1[],MATCH(Sheet3!G38,Table1[Operator],0),4),$L$36:$L$43,0),1)</f>
        <v>2</v>
      </c>
      <c r="J38" s="7">
        <v>3</v>
      </c>
      <c r="K38" s="21" t="str">
        <f>INDEX(Sheet4!$A$1:$E$230,MATCH(Sheet3!L38,Sheet4!$C$1:$C$230,0),2)</f>
        <v>HU</v>
      </c>
      <c r="L38" s="5" t="s">
        <v>31</v>
      </c>
      <c r="M38" s="6" t="b">
        <v>1</v>
      </c>
    </row>
    <row r="39" spans="1:13" x14ac:dyDescent="0.25">
      <c r="F39" s="15">
        <v>4</v>
      </c>
      <c r="G39" s="5" t="s">
        <v>8</v>
      </c>
      <c r="H39" s="9">
        <f>INDEX($J$36:$L$43,MATCH(INDEX(Table1[],MATCH(Sheet3!G39,Table1[Operator],0),4),$L$36:$L$43,0),1)</f>
        <v>2</v>
      </c>
      <c r="J39" s="7">
        <v>4</v>
      </c>
      <c r="K39" s="21" t="str">
        <f>INDEX(Sheet4!$A$1:$E$230,MATCH(Sheet3!L39,Sheet4!$C$1:$C$230,0),2)</f>
        <v>IE</v>
      </c>
      <c r="L39" s="5" t="s">
        <v>45</v>
      </c>
      <c r="M39" s="6" t="b">
        <v>1</v>
      </c>
    </row>
    <row r="40" spans="1:13" x14ac:dyDescent="0.25">
      <c r="F40" s="15">
        <v>5</v>
      </c>
      <c r="G40" s="5" t="s">
        <v>86</v>
      </c>
      <c r="H40" s="9">
        <f>INDEX($J$36:$L$43,MATCH(INDEX(Table1[],MATCH(Sheet3!G40,Table1[Operator],0),4),$L$36:$L$43,0),1)</f>
        <v>1</v>
      </c>
      <c r="J40" s="7">
        <v>5</v>
      </c>
      <c r="K40" s="21" t="str">
        <f>INDEX(Sheet4!$A$1:$E$230,MATCH(Sheet3!L40,Sheet4!$C$1:$C$230,0),2)</f>
        <v>LV</v>
      </c>
      <c r="L40" s="5" t="s">
        <v>17</v>
      </c>
      <c r="M40" s="6" t="b">
        <v>1</v>
      </c>
    </row>
    <row r="41" spans="1:13" x14ac:dyDescent="0.25">
      <c r="F41" s="15">
        <v>6</v>
      </c>
      <c r="G41" s="5" t="s">
        <v>26</v>
      </c>
      <c r="H41" s="9">
        <f>INDEX($J$36:$L$43,MATCH(INDEX(Table1[],MATCH(Sheet3!G41,Table1[Operator],0),4),$L$36:$L$43,0),1)</f>
        <v>7</v>
      </c>
      <c r="J41" s="7">
        <v>6</v>
      </c>
      <c r="K41" s="21" t="str">
        <f>INDEX(Sheet4!$A$1:$E$230,MATCH(Sheet3!L41,Sheet4!$C$1:$C$230,0),2)</f>
        <v>MT</v>
      </c>
      <c r="L41" s="5" t="s">
        <v>76</v>
      </c>
      <c r="M41" s="6" t="b">
        <v>1</v>
      </c>
    </row>
    <row r="42" spans="1:13" x14ac:dyDescent="0.25">
      <c r="F42" s="15">
        <v>7</v>
      </c>
      <c r="G42" s="5" t="s">
        <v>78</v>
      </c>
      <c r="H42" s="9">
        <f>INDEX($J$36:$L$43,MATCH(INDEX(Table1[],MATCH(Sheet3!G42,Table1[Operator],0),4),$L$36:$L$43,0),1)</f>
        <v>6</v>
      </c>
      <c r="J42" s="7">
        <v>7</v>
      </c>
      <c r="K42" s="21" t="str">
        <f>INDEX(Sheet4!$A$1:$E$230,MATCH(Sheet3!L42,Sheet4!$C$1:$C$230,0),2)</f>
        <v>PL</v>
      </c>
      <c r="L42" s="5" t="s">
        <v>24</v>
      </c>
      <c r="M42" s="6" t="b">
        <v>1</v>
      </c>
    </row>
    <row r="43" spans="1:13" ht="15.75" thickBot="1" x14ac:dyDescent="0.3">
      <c r="F43" s="15">
        <v>8</v>
      </c>
      <c r="G43" s="5" t="s">
        <v>18</v>
      </c>
      <c r="H43" s="9">
        <f>INDEX($J$36:$L$43,MATCH(INDEX(Table1[],MATCH(Sheet3!G43,Table1[Operator],0),4),$L$36:$L$43,0),1)</f>
        <v>5</v>
      </c>
      <c r="J43" s="10">
        <v>8</v>
      </c>
      <c r="K43" s="22" t="str">
        <f>INDEX(Sheet4!$A$1:$E$230,MATCH(Sheet3!L43,Sheet4!$C$1:$C$230,0),2)</f>
        <v>TR</v>
      </c>
      <c r="L43" s="11" t="s">
        <v>71</v>
      </c>
      <c r="M43" s="14" t="b">
        <v>0</v>
      </c>
    </row>
    <row r="44" spans="1:13" x14ac:dyDescent="0.25">
      <c r="F44" s="15">
        <v>9</v>
      </c>
      <c r="G44" s="5" t="s">
        <v>58</v>
      </c>
      <c r="H44" s="9">
        <f>INDEX($J$36:$L$43,MATCH(INDEX(Table1[],MATCH(Sheet3!G44,Table1[Operator],0),4),$L$36:$L$43,0),1)</f>
        <v>7</v>
      </c>
    </row>
    <row r="45" spans="1:13" x14ac:dyDescent="0.25">
      <c r="F45" s="15">
        <v>10</v>
      </c>
      <c r="G45" s="5" t="s">
        <v>46</v>
      </c>
      <c r="H45" s="9">
        <f>INDEX($J$36:$L$43,MATCH(INDEX(Table1[],MATCH(Sheet3!G45,Table1[Operator],0),4),$L$36:$L$43,0),1)</f>
        <v>4</v>
      </c>
    </row>
    <row r="46" spans="1:13" ht="15.75" thickBot="1" x14ac:dyDescent="0.3">
      <c r="F46" s="16">
        <v>11</v>
      </c>
      <c r="G46" s="11" t="s">
        <v>32</v>
      </c>
      <c r="H46" s="13">
        <f>INDEX($J$36:$L$43,MATCH(INDEX(Table1[],MATCH(Sheet3!G46,Table1[Operator],0),4),$L$36:$L$43,0),1)</f>
        <v>3</v>
      </c>
    </row>
  </sheetData>
  <mergeCells count="4">
    <mergeCell ref="A16:D16"/>
    <mergeCell ref="F1:H1"/>
    <mergeCell ref="J34:M34"/>
    <mergeCell ref="F34:H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F23E-3B96-473C-970E-AA4C5D768C62}">
  <dimension ref="A1:E230"/>
  <sheetViews>
    <sheetView topLeftCell="A180" workbookViewId="0">
      <selection activeCell="C1" sqref="C1"/>
    </sheetView>
  </sheetViews>
  <sheetFormatPr defaultRowHeight="15" x14ac:dyDescent="0.25"/>
  <cols>
    <col min="1" max="1" width="10" customWidth="1"/>
    <col min="3" max="3" width="33.42578125" bestFit="1" customWidth="1"/>
    <col min="4" max="4" width="19.28515625" bestFit="1" customWidth="1"/>
  </cols>
  <sheetData>
    <row r="1" spans="1:5" x14ac:dyDescent="0.25">
      <c r="A1">
        <v>1</v>
      </c>
      <c r="B1" t="s">
        <v>105</v>
      </c>
      <c r="C1" t="s">
        <v>106</v>
      </c>
      <c r="D1" t="s">
        <v>107</v>
      </c>
      <c r="E1" t="b">
        <v>1</v>
      </c>
    </row>
    <row r="2" spans="1:5" x14ac:dyDescent="0.25">
      <c r="A2">
        <v>3</v>
      </c>
      <c r="B2" t="s">
        <v>108</v>
      </c>
      <c r="C2" t="s">
        <v>109</v>
      </c>
      <c r="D2" t="s">
        <v>110</v>
      </c>
      <c r="E2" t="b">
        <v>0</v>
      </c>
    </row>
    <row r="3" spans="1:5" x14ac:dyDescent="0.25">
      <c r="A3">
        <v>5</v>
      </c>
      <c r="B3" t="s">
        <v>111</v>
      </c>
      <c r="C3" t="s">
        <v>112</v>
      </c>
      <c r="D3" t="s">
        <v>107</v>
      </c>
      <c r="E3" t="b">
        <v>1</v>
      </c>
    </row>
    <row r="4" spans="1:5" x14ac:dyDescent="0.25">
      <c r="A4">
        <v>6</v>
      </c>
      <c r="B4" t="s">
        <v>113</v>
      </c>
      <c r="C4" t="s">
        <v>114</v>
      </c>
      <c r="D4" t="s">
        <v>107</v>
      </c>
      <c r="E4" t="b">
        <v>0</v>
      </c>
    </row>
    <row r="5" spans="1:5" x14ac:dyDescent="0.25">
      <c r="A5">
        <v>7</v>
      </c>
      <c r="B5" t="s">
        <v>115</v>
      </c>
      <c r="C5" t="s">
        <v>116</v>
      </c>
      <c r="D5" t="s">
        <v>117</v>
      </c>
      <c r="E5" t="b">
        <v>0</v>
      </c>
    </row>
    <row r="6" spans="1:5" x14ac:dyDescent="0.25">
      <c r="A6">
        <v>8</v>
      </c>
      <c r="B6" t="s">
        <v>118</v>
      </c>
      <c r="C6" t="s">
        <v>119</v>
      </c>
      <c r="D6" t="s">
        <v>117</v>
      </c>
      <c r="E6" t="b">
        <v>0</v>
      </c>
    </row>
    <row r="7" spans="1:5" x14ac:dyDescent="0.25">
      <c r="A7">
        <v>9</v>
      </c>
      <c r="B7" t="s">
        <v>120</v>
      </c>
      <c r="C7" t="s">
        <v>121</v>
      </c>
      <c r="D7" t="s">
        <v>122</v>
      </c>
      <c r="E7" t="b">
        <v>0</v>
      </c>
    </row>
    <row r="8" spans="1:5" x14ac:dyDescent="0.25">
      <c r="A8">
        <v>10</v>
      </c>
      <c r="B8" t="s">
        <v>123</v>
      </c>
      <c r="C8" t="s">
        <v>124</v>
      </c>
      <c r="D8" t="s">
        <v>110</v>
      </c>
      <c r="E8" t="b">
        <v>0</v>
      </c>
    </row>
    <row r="9" spans="1:5" x14ac:dyDescent="0.25">
      <c r="A9">
        <v>11</v>
      </c>
      <c r="B9" t="s">
        <v>125</v>
      </c>
      <c r="C9" t="s">
        <v>126</v>
      </c>
      <c r="D9" t="s">
        <v>107</v>
      </c>
      <c r="E9" t="b">
        <v>0</v>
      </c>
    </row>
    <row r="10" spans="1:5" x14ac:dyDescent="0.25">
      <c r="A10">
        <v>12</v>
      </c>
      <c r="B10" t="s">
        <v>127</v>
      </c>
      <c r="C10" t="s">
        <v>128</v>
      </c>
      <c r="D10" t="s">
        <v>117</v>
      </c>
      <c r="E10" t="b">
        <v>0</v>
      </c>
    </row>
    <row r="11" spans="1:5" x14ac:dyDescent="0.25">
      <c r="A11">
        <v>13</v>
      </c>
      <c r="B11" t="s">
        <v>129</v>
      </c>
      <c r="C11" t="s">
        <v>130</v>
      </c>
      <c r="D11" t="s">
        <v>110</v>
      </c>
      <c r="E11" t="b">
        <v>0</v>
      </c>
    </row>
    <row r="12" spans="1:5" x14ac:dyDescent="0.25">
      <c r="A12">
        <v>14</v>
      </c>
      <c r="B12" t="s">
        <v>131</v>
      </c>
      <c r="C12" t="s">
        <v>132</v>
      </c>
      <c r="D12" t="s">
        <v>133</v>
      </c>
      <c r="E12" t="b">
        <v>0</v>
      </c>
    </row>
    <row r="13" spans="1:5" x14ac:dyDescent="0.25">
      <c r="A13">
        <v>15</v>
      </c>
      <c r="B13" t="s">
        <v>134</v>
      </c>
      <c r="C13" t="s">
        <v>135</v>
      </c>
      <c r="D13" t="s">
        <v>136</v>
      </c>
      <c r="E13" t="b">
        <v>0</v>
      </c>
    </row>
    <row r="14" spans="1:5" x14ac:dyDescent="0.25">
      <c r="A14">
        <v>16</v>
      </c>
      <c r="B14" t="s">
        <v>137</v>
      </c>
      <c r="C14" t="s">
        <v>138</v>
      </c>
      <c r="D14" t="s">
        <v>107</v>
      </c>
      <c r="E14" t="b">
        <v>1</v>
      </c>
    </row>
    <row r="15" spans="1:5" x14ac:dyDescent="0.25">
      <c r="A15">
        <v>17</v>
      </c>
      <c r="B15" t="s">
        <v>139</v>
      </c>
      <c r="C15" t="s">
        <v>140</v>
      </c>
      <c r="D15" t="s">
        <v>141</v>
      </c>
      <c r="E15" t="b">
        <v>0</v>
      </c>
    </row>
    <row r="16" spans="1:5" x14ac:dyDescent="0.25">
      <c r="A16">
        <v>18</v>
      </c>
      <c r="B16" t="s">
        <v>142</v>
      </c>
      <c r="C16" t="s">
        <v>143</v>
      </c>
      <c r="D16" t="s">
        <v>141</v>
      </c>
      <c r="E16" t="b">
        <v>0</v>
      </c>
    </row>
    <row r="17" spans="1:5" x14ac:dyDescent="0.25">
      <c r="A17">
        <v>19</v>
      </c>
      <c r="B17" t="s">
        <v>144</v>
      </c>
      <c r="C17" t="s">
        <v>145</v>
      </c>
      <c r="D17" t="s">
        <v>141</v>
      </c>
      <c r="E17" t="b">
        <v>0</v>
      </c>
    </row>
    <row r="18" spans="1:5" x14ac:dyDescent="0.25">
      <c r="A18">
        <v>20</v>
      </c>
      <c r="B18" t="s">
        <v>146</v>
      </c>
      <c r="C18" t="s">
        <v>147</v>
      </c>
      <c r="D18" t="s">
        <v>141</v>
      </c>
      <c r="E18" t="b">
        <v>0</v>
      </c>
    </row>
    <row r="19" spans="1:5" x14ac:dyDescent="0.25">
      <c r="A19">
        <v>21</v>
      </c>
      <c r="B19" t="s">
        <v>148</v>
      </c>
      <c r="C19" t="s">
        <v>149</v>
      </c>
      <c r="D19" t="s">
        <v>107</v>
      </c>
      <c r="E19" t="b">
        <v>0</v>
      </c>
    </row>
    <row r="20" spans="1:5" x14ac:dyDescent="0.25">
      <c r="A20">
        <v>22</v>
      </c>
      <c r="B20" t="s">
        <v>150</v>
      </c>
      <c r="C20" t="s">
        <v>151</v>
      </c>
      <c r="D20" t="s">
        <v>117</v>
      </c>
      <c r="E20" t="b">
        <v>0</v>
      </c>
    </row>
    <row r="21" spans="1:5" x14ac:dyDescent="0.25">
      <c r="A21">
        <v>23</v>
      </c>
      <c r="B21" t="s">
        <v>152</v>
      </c>
      <c r="C21" t="s">
        <v>153</v>
      </c>
      <c r="D21" t="s">
        <v>136</v>
      </c>
      <c r="E21" t="b">
        <v>0</v>
      </c>
    </row>
    <row r="22" spans="1:5" x14ac:dyDescent="0.25">
      <c r="A22">
        <v>24</v>
      </c>
      <c r="B22" t="s">
        <v>154</v>
      </c>
      <c r="C22" t="s">
        <v>155</v>
      </c>
      <c r="D22" t="s">
        <v>136</v>
      </c>
      <c r="E22" t="b">
        <v>0</v>
      </c>
    </row>
    <row r="23" spans="1:5" x14ac:dyDescent="0.25">
      <c r="A23">
        <v>25</v>
      </c>
      <c r="B23" t="s">
        <v>156</v>
      </c>
      <c r="C23" t="s">
        <v>157</v>
      </c>
      <c r="D23" t="s">
        <v>136</v>
      </c>
      <c r="E23" t="b">
        <v>0</v>
      </c>
    </row>
    <row r="24" spans="1:5" x14ac:dyDescent="0.25">
      <c r="A24">
        <v>26</v>
      </c>
      <c r="B24" t="s">
        <v>158</v>
      </c>
      <c r="C24" t="s">
        <v>159</v>
      </c>
      <c r="D24" t="s">
        <v>117</v>
      </c>
      <c r="E24" t="b">
        <v>0</v>
      </c>
    </row>
    <row r="25" spans="1:5" x14ac:dyDescent="0.25">
      <c r="A25">
        <v>27</v>
      </c>
      <c r="B25" t="s">
        <v>160</v>
      </c>
      <c r="C25" t="s">
        <v>161</v>
      </c>
      <c r="D25" t="s">
        <v>110</v>
      </c>
      <c r="E25" t="b">
        <v>0</v>
      </c>
    </row>
    <row r="26" spans="1:5" x14ac:dyDescent="0.25">
      <c r="A26">
        <v>28</v>
      </c>
      <c r="B26" t="s">
        <v>162</v>
      </c>
      <c r="C26" t="s">
        <v>163</v>
      </c>
      <c r="D26" t="s">
        <v>110</v>
      </c>
      <c r="E26" t="b">
        <v>0</v>
      </c>
    </row>
    <row r="27" spans="1:5" x14ac:dyDescent="0.25">
      <c r="A27">
        <v>29</v>
      </c>
      <c r="B27" t="s">
        <v>164</v>
      </c>
      <c r="C27" t="s">
        <v>165</v>
      </c>
      <c r="D27" t="s">
        <v>133</v>
      </c>
      <c r="E27" t="b">
        <v>0</v>
      </c>
    </row>
    <row r="28" spans="1:5" x14ac:dyDescent="0.25">
      <c r="A28">
        <v>30</v>
      </c>
      <c r="B28" t="s">
        <v>166</v>
      </c>
      <c r="C28" t="s">
        <v>167</v>
      </c>
      <c r="D28" t="s">
        <v>122</v>
      </c>
      <c r="E28" t="b">
        <v>0</v>
      </c>
    </row>
    <row r="29" spans="1:5" x14ac:dyDescent="0.25">
      <c r="A29">
        <v>31</v>
      </c>
      <c r="B29" t="s">
        <v>168</v>
      </c>
      <c r="C29" t="s">
        <v>169</v>
      </c>
      <c r="D29" t="s">
        <v>117</v>
      </c>
      <c r="E29" t="b">
        <v>0</v>
      </c>
    </row>
    <row r="30" spans="1:5" x14ac:dyDescent="0.25">
      <c r="A30">
        <v>32</v>
      </c>
      <c r="B30" t="s">
        <v>170</v>
      </c>
      <c r="C30" t="s">
        <v>171</v>
      </c>
      <c r="D30" t="s">
        <v>133</v>
      </c>
      <c r="E30" t="b">
        <v>0</v>
      </c>
    </row>
    <row r="31" spans="1:5" x14ac:dyDescent="0.25">
      <c r="A31">
        <v>34</v>
      </c>
      <c r="B31" t="s">
        <v>172</v>
      </c>
      <c r="C31" t="s">
        <v>173</v>
      </c>
      <c r="D31" t="s">
        <v>110</v>
      </c>
      <c r="E31" t="b">
        <v>0</v>
      </c>
    </row>
    <row r="32" spans="1:5" x14ac:dyDescent="0.25">
      <c r="A32">
        <v>35</v>
      </c>
      <c r="B32" t="s">
        <v>174</v>
      </c>
      <c r="C32" t="s">
        <v>175</v>
      </c>
      <c r="D32" t="s">
        <v>107</v>
      </c>
      <c r="E32" t="b">
        <v>1</v>
      </c>
    </row>
    <row r="33" spans="1:5" x14ac:dyDescent="0.25">
      <c r="A33">
        <v>36</v>
      </c>
      <c r="B33" t="s">
        <v>176</v>
      </c>
      <c r="C33" t="s">
        <v>177</v>
      </c>
      <c r="D33" t="s">
        <v>141</v>
      </c>
      <c r="E33" t="b">
        <v>0</v>
      </c>
    </row>
    <row r="34" spans="1:5" x14ac:dyDescent="0.25">
      <c r="A34">
        <v>37</v>
      </c>
      <c r="B34" t="s">
        <v>178</v>
      </c>
      <c r="C34" t="s">
        <v>179</v>
      </c>
      <c r="D34" t="s">
        <v>107</v>
      </c>
      <c r="E34" t="b">
        <v>0</v>
      </c>
    </row>
    <row r="35" spans="1:5" x14ac:dyDescent="0.25">
      <c r="A35">
        <v>38</v>
      </c>
      <c r="B35" t="s">
        <v>180</v>
      </c>
      <c r="C35" t="s">
        <v>181</v>
      </c>
      <c r="D35" t="s">
        <v>141</v>
      </c>
      <c r="E35" t="b">
        <v>0</v>
      </c>
    </row>
    <row r="36" spans="1:5" x14ac:dyDescent="0.25">
      <c r="A36">
        <v>39</v>
      </c>
      <c r="B36" t="s">
        <v>182</v>
      </c>
      <c r="C36" t="s">
        <v>183</v>
      </c>
      <c r="D36" t="s">
        <v>117</v>
      </c>
      <c r="E36" t="b">
        <v>0</v>
      </c>
    </row>
    <row r="37" spans="1:5" x14ac:dyDescent="0.25">
      <c r="A37">
        <v>40</v>
      </c>
      <c r="B37" t="s">
        <v>184</v>
      </c>
      <c r="C37" t="s">
        <v>185</v>
      </c>
      <c r="D37" t="s">
        <v>136</v>
      </c>
      <c r="E37" t="b">
        <v>0</v>
      </c>
    </row>
    <row r="38" spans="1:5" x14ac:dyDescent="0.25">
      <c r="A38">
        <v>41</v>
      </c>
      <c r="B38" t="s">
        <v>186</v>
      </c>
      <c r="C38" t="s">
        <v>187</v>
      </c>
      <c r="D38" t="s">
        <v>122</v>
      </c>
      <c r="E38" t="b">
        <v>0</v>
      </c>
    </row>
    <row r="39" spans="1:5" x14ac:dyDescent="0.25">
      <c r="A39">
        <v>42</v>
      </c>
      <c r="B39" t="s">
        <v>188</v>
      </c>
      <c r="C39" t="s">
        <v>71</v>
      </c>
      <c r="D39" t="s">
        <v>117</v>
      </c>
      <c r="E39" t="b">
        <v>0</v>
      </c>
    </row>
    <row r="40" spans="1:5" x14ac:dyDescent="0.25">
      <c r="A40">
        <v>43</v>
      </c>
      <c r="B40" t="s">
        <v>189</v>
      </c>
      <c r="C40" t="s">
        <v>190</v>
      </c>
      <c r="D40" t="s">
        <v>136</v>
      </c>
      <c r="E40" t="b">
        <v>0</v>
      </c>
    </row>
    <row r="41" spans="1:5" x14ac:dyDescent="0.25">
      <c r="A41">
        <v>44</v>
      </c>
      <c r="B41" t="s">
        <v>191</v>
      </c>
      <c r="C41" t="s">
        <v>192</v>
      </c>
      <c r="D41" t="s">
        <v>141</v>
      </c>
      <c r="E41" t="b">
        <v>0</v>
      </c>
    </row>
    <row r="42" spans="1:5" x14ac:dyDescent="0.25">
      <c r="A42">
        <v>45</v>
      </c>
      <c r="B42" t="s">
        <v>193</v>
      </c>
      <c r="C42" t="s">
        <v>194</v>
      </c>
      <c r="D42" t="s">
        <v>117</v>
      </c>
      <c r="E42" t="b">
        <v>0</v>
      </c>
    </row>
    <row r="43" spans="1:5" x14ac:dyDescent="0.25">
      <c r="A43">
        <v>46</v>
      </c>
      <c r="B43" t="s">
        <v>195</v>
      </c>
      <c r="C43" t="s">
        <v>196</v>
      </c>
      <c r="D43" t="s">
        <v>136</v>
      </c>
      <c r="E43" t="b">
        <v>0</v>
      </c>
    </row>
    <row r="44" spans="1:5" x14ac:dyDescent="0.25">
      <c r="A44">
        <v>47</v>
      </c>
      <c r="B44" t="s">
        <v>197</v>
      </c>
      <c r="C44" t="s">
        <v>198</v>
      </c>
      <c r="D44" t="s">
        <v>117</v>
      </c>
      <c r="E44" t="b">
        <v>0</v>
      </c>
    </row>
    <row r="45" spans="1:5" x14ac:dyDescent="0.25">
      <c r="A45">
        <v>48</v>
      </c>
      <c r="B45" t="s">
        <v>199</v>
      </c>
      <c r="C45" t="s">
        <v>200</v>
      </c>
      <c r="D45" t="s">
        <v>117</v>
      </c>
      <c r="E45" t="b">
        <v>0</v>
      </c>
    </row>
    <row r="46" spans="1:5" x14ac:dyDescent="0.25">
      <c r="A46">
        <v>49</v>
      </c>
      <c r="B46" t="s">
        <v>201</v>
      </c>
      <c r="C46" t="s">
        <v>202</v>
      </c>
      <c r="D46" t="s">
        <v>141</v>
      </c>
      <c r="E46" t="b">
        <v>0</v>
      </c>
    </row>
    <row r="47" spans="1:5" x14ac:dyDescent="0.25">
      <c r="A47">
        <v>50</v>
      </c>
      <c r="B47" t="s">
        <v>203</v>
      </c>
      <c r="C47" t="s">
        <v>204</v>
      </c>
      <c r="D47" t="s">
        <v>205</v>
      </c>
      <c r="E47" t="b">
        <v>0</v>
      </c>
    </row>
    <row r="48" spans="1:5" x14ac:dyDescent="0.25">
      <c r="A48">
        <v>51</v>
      </c>
      <c r="B48" t="s">
        <v>206</v>
      </c>
      <c r="C48" t="s">
        <v>207</v>
      </c>
      <c r="D48" t="s">
        <v>141</v>
      </c>
      <c r="E48" t="b">
        <v>0</v>
      </c>
    </row>
    <row r="49" spans="1:5" x14ac:dyDescent="0.25">
      <c r="A49">
        <v>52</v>
      </c>
      <c r="B49" t="s">
        <v>208</v>
      </c>
      <c r="C49" t="s">
        <v>209</v>
      </c>
      <c r="D49" t="s">
        <v>122</v>
      </c>
      <c r="E49" t="b">
        <v>0</v>
      </c>
    </row>
    <row r="50" spans="1:5" x14ac:dyDescent="0.25">
      <c r="A50">
        <v>53</v>
      </c>
      <c r="B50" t="s">
        <v>210</v>
      </c>
      <c r="C50" t="s">
        <v>211</v>
      </c>
      <c r="D50" t="s">
        <v>141</v>
      </c>
      <c r="E50" t="b">
        <v>0</v>
      </c>
    </row>
    <row r="51" spans="1:5" x14ac:dyDescent="0.25">
      <c r="A51">
        <v>54</v>
      </c>
      <c r="B51" t="s">
        <v>212</v>
      </c>
      <c r="C51" t="s">
        <v>213</v>
      </c>
      <c r="D51" t="s">
        <v>117</v>
      </c>
      <c r="E51" t="b">
        <v>0</v>
      </c>
    </row>
    <row r="52" spans="1:5" x14ac:dyDescent="0.25">
      <c r="A52">
        <v>55</v>
      </c>
      <c r="B52" t="s">
        <v>214</v>
      </c>
      <c r="C52" t="s">
        <v>215</v>
      </c>
      <c r="D52" t="s">
        <v>133</v>
      </c>
      <c r="E52" t="b">
        <v>0</v>
      </c>
    </row>
    <row r="53" spans="1:5" x14ac:dyDescent="0.25">
      <c r="A53">
        <v>56</v>
      </c>
      <c r="B53" t="s">
        <v>216</v>
      </c>
      <c r="C53" t="s">
        <v>217</v>
      </c>
      <c r="D53" t="s">
        <v>141</v>
      </c>
      <c r="E53" t="b">
        <v>0</v>
      </c>
    </row>
    <row r="54" spans="1:5" x14ac:dyDescent="0.25">
      <c r="A54">
        <v>57</v>
      </c>
      <c r="B54" t="s">
        <v>218</v>
      </c>
      <c r="C54" t="s">
        <v>219</v>
      </c>
      <c r="D54" t="s">
        <v>141</v>
      </c>
      <c r="E54" t="b">
        <v>0</v>
      </c>
    </row>
    <row r="55" spans="1:5" x14ac:dyDescent="0.25">
      <c r="A55">
        <v>58</v>
      </c>
      <c r="B55" t="s">
        <v>220</v>
      </c>
      <c r="C55" t="s">
        <v>221</v>
      </c>
      <c r="D55" t="s">
        <v>107</v>
      </c>
      <c r="E55" t="b">
        <v>0</v>
      </c>
    </row>
    <row r="56" spans="1:5" x14ac:dyDescent="0.25">
      <c r="A56">
        <v>59</v>
      </c>
      <c r="B56" t="s">
        <v>222</v>
      </c>
      <c r="C56" t="s">
        <v>223</v>
      </c>
      <c r="D56" t="s">
        <v>141</v>
      </c>
      <c r="E56" t="b">
        <v>0</v>
      </c>
    </row>
    <row r="57" spans="1:5" x14ac:dyDescent="0.25">
      <c r="A57">
        <v>60</v>
      </c>
      <c r="B57" t="s">
        <v>224</v>
      </c>
      <c r="C57" t="s">
        <v>225</v>
      </c>
      <c r="D57" t="s">
        <v>107</v>
      </c>
      <c r="E57" t="b">
        <v>1</v>
      </c>
    </row>
    <row r="58" spans="1:5" x14ac:dyDescent="0.25">
      <c r="A58">
        <v>61</v>
      </c>
      <c r="B58" t="s">
        <v>226</v>
      </c>
      <c r="C58" t="s">
        <v>227</v>
      </c>
      <c r="D58" t="s">
        <v>107</v>
      </c>
      <c r="E58" t="b">
        <v>0</v>
      </c>
    </row>
    <row r="59" spans="1:5" x14ac:dyDescent="0.25">
      <c r="A59">
        <v>62</v>
      </c>
      <c r="B59" t="s">
        <v>228</v>
      </c>
      <c r="C59" t="s">
        <v>229</v>
      </c>
      <c r="D59" t="s">
        <v>107</v>
      </c>
      <c r="E59" t="b">
        <v>1</v>
      </c>
    </row>
    <row r="60" spans="1:5" x14ac:dyDescent="0.25">
      <c r="A60">
        <v>63</v>
      </c>
      <c r="B60" t="s">
        <v>230</v>
      </c>
      <c r="C60" t="s">
        <v>231</v>
      </c>
      <c r="D60" t="s">
        <v>141</v>
      </c>
      <c r="E60" t="b">
        <v>0</v>
      </c>
    </row>
    <row r="61" spans="1:5" x14ac:dyDescent="0.25">
      <c r="A61">
        <v>64</v>
      </c>
      <c r="B61" t="s">
        <v>232</v>
      </c>
      <c r="C61" t="s">
        <v>233</v>
      </c>
      <c r="D61" t="s">
        <v>117</v>
      </c>
      <c r="E61" t="b">
        <v>0</v>
      </c>
    </row>
    <row r="62" spans="1:5" x14ac:dyDescent="0.25">
      <c r="A62">
        <v>65</v>
      </c>
      <c r="B62" t="s">
        <v>234</v>
      </c>
      <c r="C62" t="s">
        <v>235</v>
      </c>
      <c r="D62" t="s">
        <v>107</v>
      </c>
      <c r="E62" t="b">
        <v>1</v>
      </c>
    </row>
    <row r="63" spans="1:5" x14ac:dyDescent="0.25">
      <c r="A63">
        <v>66</v>
      </c>
      <c r="B63" t="s">
        <v>236</v>
      </c>
      <c r="C63" t="s">
        <v>237</v>
      </c>
      <c r="D63" t="s">
        <v>141</v>
      </c>
      <c r="E63" t="b">
        <v>0</v>
      </c>
    </row>
    <row r="64" spans="1:5" x14ac:dyDescent="0.25">
      <c r="A64">
        <v>67</v>
      </c>
      <c r="B64" t="s">
        <v>238</v>
      </c>
      <c r="C64" t="s">
        <v>239</v>
      </c>
      <c r="D64" t="s">
        <v>136</v>
      </c>
      <c r="E64" t="b">
        <v>0</v>
      </c>
    </row>
    <row r="65" spans="1:5" x14ac:dyDescent="0.25">
      <c r="A65">
        <v>68</v>
      </c>
      <c r="B65" t="s">
        <v>240</v>
      </c>
      <c r="C65" t="s">
        <v>241</v>
      </c>
      <c r="D65" t="s">
        <v>117</v>
      </c>
      <c r="E65" t="b">
        <v>0</v>
      </c>
    </row>
    <row r="66" spans="1:5" x14ac:dyDescent="0.25">
      <c r="A66">
        <v>69</v>
      </c>
      <c r="B66" t="s">
        <v>242</v>
      </c>
      <c r="C66" t="s">
        <v>243</v>
      </c>
      <c r="D66" t="s">
        <v>141</v>
      </c>
      <c r="E66" t="b">
        <v>0</v>
      </c>
    </row>
    <row r="67" spans="1:5" x14ac:dyDescent="0.25">
      <c r="A67">
        <v>70</v>
      </c>
      <c r="B67" t="s">
        <v>244</v>
      </c>
      <c r="C67" t="s">
        <v>245</v>
      </c>
      <c r="D67" t="s">
        <v>107</v>
      </c>
      <c r="E67" t="b">
        <v>0</v>
      </c>
    </row>
    <row r="68" spans="1:5" x14ac:dyDescent="0.25">
      <c r="A68">
        <v>71</v>
      </c>
      <c r="B68" t="s">
        <v>246</v>
      </c>
      <c r="C68" t="s">
        <v>247</v>
      </c>
      <c r="D68" t="s">
        <v>107</v>
      </c>
      <c r="E68" t="b">
        <v>1</v>
      </c>
    </row>
    <row r="69" spans="1:5" x14ac:dyDescent="0.25">
      <c r="A69">
        <v>72</v>
      </c>
      <c r="B69" t="s">
        <v>248</v>
      </c>
      <c r="C69" t="s">
        <v>249</v>
      </c>
      <c r="D69" t="s">
        <v>141</v>
      </c>
      <c r="E69" t="b">
        <v>0</v>
      </c>
    </row>
    <row r="70" spans="1:5" x14ac:dyDescent="0.25">
      <c r="A70">
        <v>73</v>
      </c>
      <c r="B70" t="s">
        <v>250</v>
      </c>
      <c r="C70" t="s">
        <v>251</v>
      </c>
      <c r="D70" t="s">
        <v>117</v>
      </c>
      <c r="E70" t="b">
        <v>0</v>
      </c>
    </row>
    <row r="71" spans="1:5" x14ac:dyDescent="0.25">
      <c r="A71">
        <v>74</v>
      </c>
      <c r="B71" t="s">
        <v>252</v>
      </c>
      <c r="C71" t="s">
        <v>253</v>
      </c>
      <c r="D71" t="s">
        <v>136</v>
      </c>
      <c r="E71" t="b">
        <v>0</v>
      </c>
    </row>
    <row r="72" spans="1:5" x14ac:dyDescent="0.25">
      <c r="A72">
        <v>75</v>
      </c>
      <c r="B72" t="s">
        <v>254</v>
      </c>
      <c r="C72" t="s">
        <v>255</v>
      </c>
      <c r="D72" t="s">
        <v>107</v>
      </c>
      <c r="E72" t="b">
        <v>1</v>
      </c>
    </row>
    <row r="73" spans="1:5" x14ac:dyDescent="0.25">
      <c r="A73">
        <v>76</v>
      </c>
      <c r="B73" t="s">
        <v>256</v>
      </c>
      <c r="C73" t="s">
        <v>257</v>
      </c>
      <c r="D73" t="s">
        <v>122</v>
      </c>
      <c r="E73" t="b">
        <v>0</v>
      </c>
    </row>
    <row r="74" spans="1:5" x14ac:dyDescent="0.25">
      <c r="A74">
        <v>77</v>
      </c>
      <c r="B74" t="s">
        <v>258</v>
      </c>
      <c r="C74" t="s">
        <v>259</v>
      </c>
      <c r="D74" t="s">
        <v>136</v>
      </c>
      <c r="E74" t="b">
        <v>0</v>
      </c>
    </row>
    <row r="75" spans="1:5" x14ac:dyDescent="0.25">
      <c r="A75">
        <v>78</v>
      </c>
      <c r="B75" t="s">
        <v>260</v>
      </c>
      <c r="C75" t="s">
        <v>261</v>
      </c>
      <c r="D75" t="s">
        <v>110</v>
      </c>
      <c r="E75" t="b">
        <v>0</v>
      </c>
    </row>
    <row r="76" spans="1:5" x14ac:dyDescent="0.25">
      <c r="A76">
        <v>79</v>
      </c>
      <c r="B76" t="s">
        <v>262</v>
      </c>
      <c r="C76" t="s">
        <v>263</v>
      </c>
      <c r="D76" t="s">
        <v>117</v>
      </c>
      <c r="E76" t="b">
        <v>0</v>
      </c>
    </row>
    <row r="77" spans="1:5" x14ac:dyDescent="0.25">
      <c r="A77">
        <v>80</v>
      </c>
      <c r="B77" t="s">
        <v>264</v>
      </c>
      <c r="C77" t="s">
        <v>265</v>
      </c>
      <c r="D77" t="s">
        <v>117</v>
      </c>
      <c r="E77" t="b">
        <v>0</v>
      </c>
    </row>
    <row r="78" spans="1:5" x14ac:dyDescent="0.25">
      <c r="A78">
        <v>81</v>
      </c>
      <c r="B78" t="s">
        <v>266</v>
      </c>
      <c r="C78" t="s">
        <v>267</v>
      </c>
      <c r="D78" t="s">
        <v>136</v>
      </c>
      <c r="E78" t="b">
        <v>0</v>
      </c>
    </row>
    <row r="79" spans="1:5" x14ac:dyDescent="0.25">
      <c r="A79">
        <v>82</v>
      </c>
      <c r="B79" t="s">
        <v>268</v>
      </c>
      <c r="C79" t="s">
        <v>269</v>
      </c>
      <c r="D79" t="s">
        <v>133</v>
      </c>
      <c r="E79" t="b">
        <v>0</v>
      </c>
    </row>
    <row r="80" spans="1:5" x14ac:dyDescent="0.25">
      <c r="A80">
        <v>83</v>
      </c>
      <c r="B80" t="s">
        <v>270</v>
      </c>
      <c r="C80" t="s">
        <v>271</v>
      </c>
      <c r="D80" t="s">
        <v>122</v>
      </c>
      <c r="E80" t="b">
        <v>0</v>
      </c>
    </row>
    <row r="81" spans="1:5" x14ac:dyDescent="0.25">
      <c r="A81">
        <v>84</v>
      </c>
      <c r="B81" t="s">
        <v>272</v>
      </c>
      <c r="C81" t="s">
        <v>273</v>
      </c>
      <c r="D81" t="s">
        <v>136</v>
      </c>
      <c r="E81" t="b">
        <v>0</v>
      </c>
    </row>
    <row r="82" spans="1:5" x14ac:dyDescent="0.25">
      <c r="A82">
        <v>85</v>
      </c>
      <c r="B82" t="s">
        <v>274</v>
      </c>
      <c r="C82" t="s">
        <v>275</v>
      </c>
      <c r="D82" t="s">
        <v>133</v>
      </c>
      <c r="E82" t="b">
        <v>0</v>
      </c>
    </row>
    <row r="83" spans="1:5" x14ac:dyDescent="0.25">
      <c r="A83">
        <v>86</v>
      </c>
      <c r="B83" t="s">
        <v>276</v>
      </c>
      <c r="C83" t="s">
        <v>277</v>
      </c>
      <c r="D83" t="s">
        <v>117</v>
      </c>
      <c r="E83" t="b">
        <v>0</v>
      </c>
    </row>
    <row r="84" spans="1:5" x14ac:dyDescent="0.25">
      <c r="A84">
        <v>87</v>
      </c>
      <c r="B84" t="s">
        <v>278</v>
      </c>
      <c r="C84" t="s">
        <v>279</v>
      </c>
      <c r="D84" t="s">
        <v>122</v>
      </c>
      <c r="E84" t="b">
        <v>0</v>
      </c>
    </row>
    <row r="85" spans="1:5" x14ac:dyDescent="0.25">
      <c r="A85">
        <v>88</v>
      </c>
      <c r="B85" t="s">
        <v>280</v>
      </c>
      <c r="C85" t="s">
        <v>281</v>
      </c>
      <c r="D85" t="s">
        <v>117</v>
      </c>
      <c r="E85" t="b">
        <v>0</v>
      </c>
    </row>
    <row r="86" spans="1:5" x14ac:dyDescent="0.25">
      <c r="A86">
        <v>89</v>
      </c>
      <c r="B86" t="s">
        <v>282</v>
      </c>
      <c r="C86" t="s">
        <v>283</v>
      </c>
      <c r="D86" t="s">
        <v>107</v>
      </c>
      <c r="E86" t="b">
        <v>1</v>
      </c>
    </row>
    <row r="87" spans="1:5" x14ac:dyDescent="0.25">
      <c r="A87">
        <v>90</v>
      </c>
      <c r="B87" t="s">
        <v>284</v>
      </c>
      <c r="C87" t="s">
        <v>285</v>
      </c>
      <c r="D87" t="s">
        <v>141</v>
      </c>
      <c r="E87" t="b">
        <v>0</v>
      </c>
    </row>
    <row r="88" spans="1:5" x14ac:dyDescent="0.25">
      <c r="A88">
        <v>91</v>
      </c>
      <c r="B88" t="s">
        <v>286</v>
      </c>
      <c r="C88" t="s">
        <v>287</v>
      </c>
      <c r="D88" t="s">
        <v>107</v>
      </c>
      <c r="E88" t="b">
        <v>1</v>
      </c>
    </row>
    <row r="89" spans="1:5" x14ac:dyDescent="0.25">
      <c r="A89">
        <v>92</v>
      </c>
      <c r="B89" t="s">
        <v>288</v>
      </c>
      <c r="C89" t="s">
        <v>289</v>
      </c>
      <c r="D89" t="s">
        <v>117</v>
      </c>
      <c r="E89" t="b">
        <v>0</v>
      </c>
    </row>
    <row r="90" spans="1:5" x14ac:dyDescent="0.25">
      <c r="A90">
        <v>94</v>
      </c>
      <c r="B90" t="s">
        <v>290</v>
      </c>
      <c r="C90" t="s">
        <v>291</v>
      </c>
      <c r="D90" t="s">
        <v>117</v>
      </c>
      <c r="E90" t="b">
        <v>0</v>
      </c>
    </row>
    <row r="91" spans="1:5" x14ac:dyDescent="0.25">
      <c r="A91">
        <v>95</v>
      </c>
      <c r="B91" t="s">
        <v>292</v>
      </c>
      <c r="C91" t="s">
        <v>293</v>
      </c>
      <c r="D91" t="s">
        <v>133</v>
      </c>
      <c r="E91" t="b">
        <v>0</v>
      </c>
    </row>
    <row r="92" spans="1:5" x14ac:dyDescent="0.25">
      <c r="A92">
        <v>96</v>
      </c>
      <c r="B92" t="s">
        <v>294</v>
      </c>
      <c r="C92" t="s">
        <v>295</v>
      </c>
      <c r="D92" t="s">
        <v>122</v>
      </c>
      <c r="E92" t="b">
        <v>0</v>
      </c>
    </row>
    <row r="93" spans="1:5" x14ac:dyDescent="0.25">
      <c r="A93">
        <v>97</v>
      </c>
      <c r="B93" t="s">
        <v>296</v>
      </c>
      <c r="C93" t="s">
        <v>297</v>
      </c>
      <c r="D93" t="s">
        <v>117</v>
      </c>
      <c r="E93" t="b">
        <v>0</v>
      </c>
    </row>
    <row r="94" spans="1:5" x14ac:dyDescent="0.25">
      <c r="A94">
        <v>98</v>
      </c>
      <c r="B94" t="s">
        <v>298</v>
      </c>
      <c r="C94" t="s">
        <v>299</v>
      </c>
      <c r="D94" t="s">
        <v>205</v>
      </c>
      <c r="E94" t="b">
        <v>0</v>
      </c>
    </row>
    <row r="95" spans="1:5" x14ac:dyDescent="0.25">
      <c r="A95">
        <v>99</v>
      </c>
      <c r="B95" t="s">
        <v>300</v>
      </c>
      <c r="C95" t="s">
        <v>301</v>
      </c>
      <c r="D95" t="s">
        <v>141</v>
      </c>
      <c r="E95" t="b">
        <v>0</v>
      </c>
    </row>
    <row r="96" spans="1:5" x14ac:dyDescent="0.25">
      <c r="A96">
        <v>100</v>
      </c>
      <c r="B96" t="s">
        <v>302</v>
      </c>
      <c r="C96" t="s">
        <v>303</v>
      </c>
      <c r="D96" t="s">
        <v>107</v>
      </c>
      <c r="E96" t="b">
        <v>0</v>
      </c>
    </row>
    <row r="97" spans="1:5" x14ac:dyDescent="0.25">
      <c r="A97">
        <v>101</v>
      </c>
      <c r="B97" t="s">
        <v>304</v>
      </c>
      <c r="C97" t="s">
        <v>305</v>
      </c>
      <c r="D97" t="s">
        <v>122</v>
      </c>
      <c r="E97" t="b">
        <v>0</v>
      </c>
    </row>
    <row r="98" spans="1:5" x14ac:dyDescent="0.25">
      <c r="A98">
        <v>102</v>
      </c>
      <c r="B98" t="s">
        <v>306</v>
      </c>
      <c r="C98" t="s">
        <v>307</v>
      </c>
      <c r="D98" t="s">
        <v>110</v>
      </c>
      <c r="E98" t="b">
        <v>0</v>
      </c>
    </row>
    <row r="99" spans="1:5" x14ac:dyDescent="0.25">
      <c r="A99">
        <v>103</v>
      </c>
      <c r="B99" t="s">
        <v>308</v>
      </c>
      <c r="C99" t="s">
        <v>309</v>
      </c>
      <c r="D99" t="s">
        <v>117</v>
      </c>
      <c r="E99" t="b">
        <v>0</v>
      </c>
    </row>
    <row r="100" spans="1:5" x14ac:dyDescent="0.25">
      <c r="A100">
        <v>104</v>
      </c>
      <c r="B100" t="s">
        <v>310</v>
      </c>
      <c r="C100" t="s">
        <v>311</v>
      </c>
      <c r="D100" t="s">
        <v>141</v>
      </c>
      <c r="E100" t="b">
        <v>0</v>
      </c>
    </row>
    <row r="101" spans="1:5" x14ac:dyDescent="0.25">
      <c r="A101">
        <v>105</v>
      </c>
      <c r="B101" t="s">
        <v>312</v>
      </c>
      <c r="C101" t="s">
        <v>313</v>
      </c>
      <c r="D101" t="s">
        <v>141</v>
      </c>
      <c r="E101" t="b">
        <v>0</v>
      </c>
    </row>
    <row r="102" spans="1:5" x14ac:dyDescent="0.25">
      <c r="A102">
        <v>106</v>
      </c>
      <c r="B102" t="s">
        <v>314</v>
      </c>
      <c r="C102" t="s">
        <v>315</v>
      </c>
      <c r="D102" t="s">
        <v>107</v>
      </c>
      <c r="E102" t="b">
        <v>0</v>
      </c>
    </row>
    <row r="103" spans="1:5" x14ac:dyDescent="0.25">
      <c r="A103">
        <v>107</v>
      </c>
      <c r="B103" t="s">
        <v>316</v>
      </c>
      <c r="C103" t="s">
        <v>317</v>
      </c>
      <c r="D103" t="s">
        <v>136</v>
      </c>
      <c r="E103" t="b">
        <v>0</v>
      </c>
    </row>
    <row r="104" spans="1:5" x14ac:dyDescent="0.25">
      <c r="A104">
        <v>108</v>
      </c>
      <c r="B104" t="s">
        <v>318</v>
      </c>
      <c r="C104" t="s">
        <v>319</v>
      </c>
      <c r="D104" t="s">
        <v>133</v>
      </c>
      <c r="E104" t="b">
        <v>0</v>
      </c>
    </row>
    <row r="105" spans="1:5" x14ac:dyDescent="0.25">
      <c r="A105">
        <v>109</v>
      </c>
      <c r="B105" t="s">
        <v>320</v>
      </c>
      <c r="C105" t="s">
        <v>321</v>
      </c>
      <c r="D105" t="s">
        <v>141</v>
      </c>
      <c r="E105" t="b">
        <v>0</v>
      </c>
    </row>
    <row r="106" spans="1:5" x14ac:dyDescent="0.25">
      <c r="A106">
        <v>110</v>
      </c>
      <c r="B106" t="s">
        <v>322</v>
      </c>
      <c r="C106" t="s">
        <v>62</v>
      </c>
      <c r="D106" t="s">
        <v>117</v>
      </c>
      <c r="E106" t="b">
        <v>0</v>
      </c>
    </row>
    <row r="107" spans="1:5" x14ac:dyDescent="0.25">
      <c r="A107">
        <v>111</v>
      </c>
      <c r="B107" t="s">
        <v>323</v>
      </c>
      <c r="C107" t="s">
        <v>324</v>
      </c>
      <c r="D107" t="s">
        <v>133</v>
      </c>
      <c r="E107" t="b">
        <v>0</v>
      </c>
    </row>
    <row r="108" spans="1:5" x14ac:dyDescent="0.25">
      <c r="A108">
        <v>112</v>
      </c>
      <c r="B108" t="s">
        <v>325</v>
      </c>
      <c r="C108" t="s">
        <v>326</v>
      </c>
      <c r="D108" t="s">
        <v>122</v>
      </c>
      <c r="E108" t="b">
        <v>0</v>
      </c>
    </row>
    <row r="109" spans="1:5" x14ac:dyDescent="0.25">
      <c r="A109">
        <v>113</v>
      </c>
      <c r="B109" t="s">
        <v>327</v>
      </c>
      <c r="C109" t="s">
        <v>328</v>
      </c>
      <c r="D109" t="s">
        <v>122</v>
      </c>
      <c r="E109" t="b">
        <v>0</v>
      </c>
    </row>
    <row r="110" spans="1:5" x14ac:dyDescent="0.25">
      <c r="A110">
        <v>114</v>
      </c>
      <c r="B110" t="s">
        <v>329</v>
      </c>
      <c r="C110" t="s">
        <v>330</v>
      </c>
      <c r="D110" t="s">
        <v>141</v>
      </c>
      <c r="E110" t="b">
        <v>0</v>
      </c>
    </row>
    <row r="111" spans="1:5" x14ac:dyDescent="0.25">
      <c r="A111">
        <v>115</v>
      </c>
      <c r="B111" t="s">
        <v>331</v>
      </c>
      <c r="C111" t="s">
        <v>332</v>
      </c>
      <c r="D111" t="s">
        <v>117</v>
      </c>
      <c r="E111" t="b">
        <v>0</v>
      </c>
    </row>
    <row r="112" spans="1:5" x14ac:dyDescent="0.25">
      <c r="A112">
        <v>116</v>
      </c>
      <c r="B112" t="s">
        <v>333</v>
      </c>
      <c r="C112" t="s">
        <v>334</v>
      </c>
      <c r="D112" t="s">
        <v>107</v>
      </c>
      <c r="E112" t="b">
        <v>1</v>
      </c>
    </row>
    <row r="113" spans="1:5" x14ac:dyDescent="0.25">
      <c r="A113">
        <v>117</v>
      </c>
      <c r="B113" t="s">
        <v>335</v>
      </c>
      <c r="C113" t="s">
        <v>336</v>
      </c>
      <c r="D113" t="s">
        <v>107</v>
      </c>
      <c r="E113" t="b">
        <v>1</v>
      </c>
    </row>
    <row r="114" spans="1:5" x14ac:dyDescent="0.25">
      <c r="A114">
        <v>119</v>
      </c>
      <c r="B114" t="s">
        <v>337</v>
      </c>
      <c r="C114" t="s">
        <v>338</v>
      </c>
      <c r="D114" t="s">
        <v>141</v>
      </c>
      <c r="E114" t="b">
        <v>0</v>
      </c>
    </row>
    <row r="115" spans="1:5" x14ac:dyDescent="0.25">
      <c r="A115">
        <v>120</v>
      </c>
      <c r="B115" t="s">
        <v>339</v>
      </c>
      <c r="C115" t="s">
        <v>340</v>
      </c>
      <c r="D115" t="s">
        <v>107</v>
      </c>
      <c r="E115" t="b">
        <v>1</v>
      </c>
    </row>
    <row r="116" spans="1:5" x14ac:dyDescent="0.25">
      <c r="A116">
        <v>121</v>
      </c>
      <c r="B116" t="s">
        <v>341</v>
      </c>
      <c r="C116" t="s">
        <v>342</v>
      </c>
      <c r="D116" t="s">
        <v>122</v>
      </c>
      <c r="E116" t="b">
        <v>0</v>
      </c>
    </row>
    <row r="117" spans="1:5" x14ac:dyDescent="0.25">
      <c r="A117">
        <v>122</v>
      </c>
      <c r="B117" t="s">
        <v>343</v>
      </c>
      <c r="C117" t="s">
        <v>344</v>
      </c>
      <c r="D117" t="s">
        <v>122</v>
      </c>
      <c r="E117" t="b">
        <v>0</v>
      </c>
    </row>
    <row r="118" spans="1:5" x14ac:dyDescent="0.25">
      <c r="A118">
        <v>123</v>
      </c>
      <c r="B118" t="s">
        <v>345</v>
      </c>
      <c r="C118" t="s">
        <v>346</v>
      </c>
      <c r="D118" t="s">
        <v>141</v>
      </c>
      <c r="E118" t="b">
        <v>0</v>
      </c>
    </row>
    <row r="119" spans="1:5" x14ac:dyDescent="0.25">
      <c r="A119">
        <v>124</v>
      </c>
      <c r="B119" t="s">
        <v>347</v>
      </c>
      <c r="C119" t="s">
        <v>348</v>
      </c>
      <c r="D119" t="s">
        <v>133</v>
      </c>
      <c r="E119" t="b">
        <v>0</v>
      </c>
    </row>
    <row r="120" spans="1:5" x14ac:dyDescent="0.25">
      <c r="A120">
        <v>125</v>
      </c>
      <c r="B120" t="s">
        <v>349</v>
      </c>
      <c r="C120" t="s">
        <v>350</v>
      </c>
      <c r="D120" t="s">
        <v>107</v>
      </c>
      <c r="E120" t="b">
        <v>1</v>
      </c>
    </row>
    <row r="121" spans="1:5" x14ac:dyDescent="0.25">
      <c r="A121">
        <v>126</v>
      </c>
      <c r="B121" t="s">
        <v>351</v>
      </c>
      <c r="C121" t="s">
        <v>352</v>
      </c>
      <c r="D121" t="s">
        <v>141</v>
      </c>
      <c r="E121" t="b">
        <v>0</v>
      </c>
    </row>
    <row r="122" spans="1:5" x14ac:dyDescent="0.25">
      <c r="A122">
        <v>127</v>
      </c>
      <c r="B122" t="s">
        <v>353</v>
      </c>
      <c r="C122" t="s">
        <v>354</v>
      </c>
      <c r="D122" t="s">
        <v>141</v>
      </c>
      <c r="E122" t="b">
        <v>0</v>
      </c>
    </row>
    <row r="123" spans="1:5" x14ac:dyDescent="0.25">
      <c r="A123">
        <v>128</v>
      </c>
      <c r="B123" t="s">
        <v>355</v>
      </c>
      <c r="C123" t="s">
        <v>356</v>
      </c>
      <c r="D123" t="s">
        <v>141</v>
      </c>
      <c r="E123" t="b">
        <v>0</v>
      </c>
    </row>
    <row r="124" spans="1:5" x14ac:dyDescent="0.25">
      <c r="A124">
        <v>129</v>
      </c>
      <c r="B124" t="s">
        <v>357</v>
      </c>
      <c r="C124" t="s">
        <v>358</v>
      </c>
      <c r="D124" t="s">
        <v>107</v>
      </c>
      <c r="E124" t="b">
        <v>1</v>
      </c>
    </row>
    <row r="125" spans="1:5" x14ac:dyDescent="0.25">
      <c r="A125">
        <v>130</v>
      </c>
      <c r="B125" t="s">
        <v>359</v>
      </c>
      <c r="C125" t="s">
        <v>360</v>
      </c>
      <c r="D125" t="s">
        <v>141</v>
      </c>
      <c r="E125" t="b">
        <v>0</v>
      </c>
    </row>
    <row r="126" spans="1:5" x14ac:dyDescent="0.25">
      <c r="A126">
        <v>131</v>
      </c>
      <c r="B126" t="s">
        <v>361</v>
      </c>
      <c r="C126" t="s">
        <v>1</v>
      </c>
      <c r="D126" t="s">
        <v>107</v>
      </c>
      <c r="E126" t="b">
        <v>1</v>
      </c>
    </row>
    <row r="127" spans="1:5" x14ac:dyDescent="0.25">
      <c r="A127">
        <v>132</v>
      </c>
      <c r="B127" t="s">
        <v>362</v>
      </c>
      <c r="C127" t="s">
        <v>363</v>
      </c>
      <c r="D127" t="s">
        <v>136</v>
      </c>
      <c r="E127" t="b">
        <v>0</v>
      </c>
    </row>
    <row r="128" spans="1:5" x14ac:dyDescent="0.25">
      <c r="A128">
        <v>133</v>
      </c>
      <c r="B128" t="s">
        <v>364</v>
      </c>
      <c r="C128" t="s">
        <v>365</v>
      </c>
      <c r="D128" t="s">
        <v>133</v>
      </c>
      <c r="E128" t="b">
        <v>0</v>
      </c>
    </row>
    <row r="129" spans="1:5" x14ac:dyDescent="0.25">
      <c r="A129">
        <v>134</v>
      </c>
      <c r="B129" t="s">
        <v>366</v>
      </c>
      <c r="C129" t="s">
        <v>367</v>
      </c>
      <c r="D129" t="s">
        <v>136</v>
      </c>
      <c r="E129" t="b">
        <v>0</v>
      </c>
    </row>
    <row r="130" spans="1:5" x14ac:dyDescent="0.25">
      <c r="A130">
        <v>135</v>
      </c>
      <c r="B130" t="s">
        <v>368</v>
      </c>
      <c r="C130" t="s">
        <v>369</v>
      </c>
      <c r="D130" t="s">
        <v>107</v>
      </c>
      <c r="E130" t="b">
        <v>0</v>
      </c>
    </row>
    <row r="131" spans="1:5" x14ac:dyDescent="0.25">
      <c r="A131">
        <v>136</v>
      </c>
      <c r="B131" t="s">
        <v>370</v>
      </c>
      <c r="C131" t="s">
        <v>371</v>
      </c>
      <c r="D131" t="s">
        <v>107</v>
      </c>
      <c r="E131" t="b">
        <v>1</v>
      </c>
    </row>
    <row r="132" spans="1:5" x14ac:dyDescent="0.25">
      <c r="A132">
        <v>137</v>
      </c>
      <c r="B132" t="s">
        <v>372</v>
      </c>
      <c r="C132" t="s">
        <v>373</v>
      </c>
      <c r="D132" t="s">
        <v>141</v>
      </c>
      <c r="E132" t="b">
        <v>0</v>
      </c>
    </row>
    <row r="133" spans="1:5" x14ac:dyDescent="0.25">
      <c r="A133">
        <v>138</v>
      </c>
      <c r="B133" t="s">
        <v>374</v>
      </c>
      <c r="C133" t="s">
        <v>375</v>
      </c>
      <c r="D133" t="s">
        <v>122</v>
      </c>
      <c r="E133" t="b">
        <v>0</v>
      </c>
    </row>
    <row r="134" spans="1:5" x14ac:dyDescent="0.25">
      <c r="A134">
        <v>139</v>
      </c>
      <c r="B134" t="s">
        <v>376</v>
      </c>
      <c r="C134" t="s">
        <v>377</v>
      </c>
      <c r="D134" t="s">
        <v>117</v>
      </c>
      <c r="E134" t="b">
        <v>0</v>
      </c>
    </row>
    <row r="135" spans="1:5" x14ac:dyDescent="0.25">
      <c r="A135">
        <v>140</v>
      </c>
      <c r="B135" t="s">
        <v>378</v>
      </c>
      <c r="C135" t="s">
        <v>379</v>
      </c>
      <c r="D135" t="s">
        <v>117</v>
      </c>
      <c r="E135" t="b">
        <v>0</v>
      </c>
    </row>
    <row r="136" spans="1:5" x14ac:dyDescent="0.25">
      <c r="A136">
        <v>141</v>
      </c>
      <c r="B136" t="s">
        <v>380</v>
      </c>
      <c r="C136" t="s">
        <v>381</v>
      </c>
      <c r="D136" t="s">
        <v>136</v>
      </c>
      <c r="E136" t="b">
        <v>0</v>
      </c>
    </row>
    <row r="137" spans="1:5" x14ac:dyDescent="0.25">
      <c r="A137">
        <v>142</v>
      </c>
      <c r="B137" t="s">
        <v>382</v>
      </c>
      <c r="C137" t="s">
        <v>383</v>
      </c>
      <c r="D137" t="s">
        <v>136</v>
      </c>
      <c r="E137" t="b">
        <v>0</v>
      </c>
    </row>
    <row r="138" spans="1:5" x14ac:dyDescent="0.25">
      <c r="A138">
        <v>143</v>
      </c>
      <c r="B138" t="s">
        <v>384</v>
      </c>
      <c r="C138" t="s">
        <v>385</v>
      </c>
      <c r="D138" t="s">
        <v>136</v>
      </c>
      <c r="E138" t="b">
        <v>0</v>
      </c>
    </row>
    <row r="139" spans="1:5" x14ac:dyDescent="0.25">
      <c r="A139">
        <v>144</v>
      </c>
      <c r="B139" t="s">
        <v>386</v>
      </c>
      <c r="C139" t="s">
        <v>387</v>
      </c>
      <c r="D139" t="s">
        <v>117</v>
      </c>
      <c r="E139" t="b">
        <v>0</v>
      </c>
    </row>
    <row r="140" spans="1:5" x14ac:dyDescent="0.25">
      <c r="A140">
        <v>145</v>
      </c>
      <c r="B140" t="s">
        <v>388</v>
      </c>
      <c r="C140" t="s">
        <v>389</v>
      </c>
      <c r="D140" t="s">
        <v>107</v>
      </c>
      <c r="E140" t="b">
        <v>0</v>
      </c>
    </row>
    <row r="141" spans="1:5" x14ac:dyDescent="0.25">
      <c r="A141">
        <v>146</v>
      </c>
      <c r="B141" t="s">
        <v>390</v>
      </c>
      <c r="C141" t="s">
        <v>391</v>
      </c>
      <c r="D141" t="s">
        <v>107</v>
      </c>
      <c r="E141" t="b">
        <v>1</v>
      </c>
    </row>
    <row r="142" spans="1:5" x14ac:dyDescent="0.25">
      <c r="A142">
        <v>147</v>
      </c>
      <c r="B142" t="s">
        <v>392</v>
      </c>
      <c r="C142" t="s">
        <v>393</v>
      </c>
      <c r="D142" t="s">
        <v>141</v>
      </c>
      <c r="E142" t="b">
        <v>0</v>
      </c>
    </row>
    <row r="143" spans="1:5" x14ac:dyDescent="0.25">
      <c r="A143">
        <v>148</v>
      </c>
      <c r="B143" t="s">
        <v>394</v>
      </c>
      <c r="C143" t="s">
        <v>395</v>
      </c>
      <c r="D143" t="s">
        <v>136</v>
      </c>
      <c r="E143" t="b">
        <v>0</v>
      </c>
    </row>
    <row r="144" spans="1:5" x14ac:dyDescent="0.25">
      <c r="A144">
        <v>149</v>
      </c>
      <c r="B144" t="s">
        <v>396</v>
      </c>
      <c r="C144" t="s">
        <v>397</v>
      </c>
      <c r="D144" t="s">
        <v>141</v>
      </c>
      <c r="E144" t="b">
        <v>0</v>
      </c>
    </row>
    <row r="145" spans="1:5" x14ac:dyDescent="0.25">
      <c r="A145">
        <v>150</v>
      </c>
      <c r="B145" t="s">
        <v>398</v>
      </c>
      <c r="C145" t="s">
        <v>399</v>
      </c>
      <c r="D145" t="s">
        <v>136</v>
      </c>
      <c r="E145" t="b">
        <v>0</v>
      </c>
    </row>
    <row r="146" spans="1:5" x14ac:dyDescent="0.25">
      <c r="A146">
        <v>151</v>
      </c>
      <c r="B146" t="s">
        <v>400</v>
      </c>
      <c r="C146" t="s">
        <v>401</v>
      </c>
      <c r="D146" t="s">
        <v>141</v>
      </c>
      <c r="E146" t="b">
        <v>0</v>
      </c>
    </row>
    <row r="147" spans="1:5" x14ac:dyDescent="0.25">
      <c r="A147">
        <v>152</v>
      </c>
      <c r="B147" t="s">
        <v>402</v>
      </c>
      <c r="C147" t="s">
        <v>403</v>
      </c>
      <c r="D147" t="s">
        <v>141</v>
      </c>
      <c r="E147" t="b">
        <v>0</v>
      </c>
    </row>
    <row r="148" spans="1:5" x14ac:dyDescent="0.25">
      <c r="A148">
        <v>153</v>
      </c>
      <c r="B148" t="s">
        <v>404</v>
      </c>
      <c r="C148" t="s">
        <v>405</v>
      </c>
      <c r="D148" t="s">
        <v>117</v>
      </c>
      <c r="E148" t="b">
        <v>0</v>
      </c>
    </row>
    <row r="149" spans="1:5" x14ac:dyDescent="0.25">
      <c r="A149">
        <v>154</v>
      </c>
      <c r="B149" t="s">
        <v>406</v>
      </c>
      <c r="C149" t="s">
        <v>407</v>
      </c>
      <c r="D149" t="s">
        <v>110</v>
      </c>
      <c r="E149" t="b">
        <v>0</v>
      </c>
    </row>
    <row r="150" spans="1:5" x14ac:dyDescent="0.25">
      <c r="A150">
        <v>155</v>
      </c>
      <c r="B150" t="s">
        <v>408</v>
      </c>
      <c r="C150" t="s">
        <v>409</v>
      </c>
      <c r="D150" t="s">
        <v>117</v>
      </c>
      <c r="E150" t="b">
        <v>0</v>
      </c>
    </row>
    <row r="151" spans="1:5" x14ac:dyDescent="0.25">
      <c r="A151">
        <v>156</v>
      </c>
      <c r="B151" t="s">
        <v>410</v>
      </c>
      <c r="C151" t="s">
        <v>411</v>
      </c>
      <c r="D151" t="s">
        <v>141</v>
      </c>
      <c r="E151" t="b">
        <v>0</v>
      </c>
    </row>
    <row r="152" spans="1:5" x14ac:dyDescent="0.25">
      <c r="A152">
        <v>157</v>
      </c>
      <c r="B152" t="s">
        <v>412</v>
      </c>
      <c r="C152" t="s">
        <v>76</v>
      </c>
      <c r="D152" t="s">
        <v>107</v>
      </c>
      <c r="E152" t="b">
        <v>1</v>
      </c>
    </row>
    <row r="153" spans="1:5" x14ac:dyDescent="0.25">
      <c r="A153">
        <v>158</v>
      </c>
      <c r="B153" t="s">
        <v>413</v>
      </c>
      <c r="C153" t="s">
        <v>414</v>
      </c>
      <c r="D153" t="s">
        <v>110</v>
      </c>
      <c r="E153" t="b">
        <v>0</v>
      </c>
    </row>
    <row r="154" spans="1:5" x14ac:dyDescent="0.25">
      <c r="A154">
        <v>159</v>
      </c>
      <c r="B154" t="s">
        <v>415</v>
      </c>
      <c r="C154" t="s">
        <v>416</v>
      </c>
      <c r="D154" t="s">
        <v>141</v>
      </c>
      <c r="E154" t="b">
        <v>0</v>
      </c>
    </row>
    <row r="155" spans="1:5" x14ac:dyDescent="0.25">
      <c r="A155">
        <v>160</v>
      </c>
      <c r="B155" t="s">
        <v>417</v>
      </c>
      <c r="C155" t="s">
        <v>418</v>
      </c>
      <c r="D155" t="s">
        <v>110</v>
      </c>
      <c r="E155" t="b">
        <v>0</v>
      </c>
    </row>
    <row r="156" spans="1:5" x14ac:dyDescent="0.25">
      <c r="A156">
        <v>161</v>
      </c>
      <c r="B156" t="s">
        <v>419</v>
      </c>
      <c r="C156" t="s">
        <v>420</v>
      </c>
      <c r="D156" t="s">
        <v>136</v>
      </c>
      <c r="E156" t="b">
        <v>0</v>
      </c>
    </row>
    <row r="157" spans="1:5" x14ac:dyDescent="0.25">
      <c r="A157">
        <v>162</v>
      </c>
      <c r="B157" t="s">
        <v>421</v>
      </c>
      <c r="C157" t="s">
        <v>422</v>
      </c>
      <c r="D157" t="s">
        <v>117</v>
      </c>
      <c r="E157" t="b">
        <v>0</v>
      </c>
    </row>
    <row r="158" spans="1:5" x14ac:dyDescent="0.25">
      <c r="A158">
        <v>163</v>
      </c>
      <c r="B158" t="s">
        <v>423</v>
      </c>
      <c r="C158" t="s">
        <v>424</v>
      </c>
      <c r="D158" t="s">
        <v>117</v>
      </c>
      <c r="E158" t="b">
        <v>0</v>
      </c>
    </row>
    <row r="159" spans="1:5" x14ac:dyDescent="0.25">
      <c r="A159">
        <v>164</v>
      </c>
      <c r="B159" t="s">
        <v>425</v>
      </c>
      <c r="C159" t="s">
        <v>426</v>
      </c>
      <c r="D159" t="s">
        <v>117</v>
      </c>
      <c r="E159" t="b">
        <v>0</v>
      </c>
    </row>
    <row r="160" spans="1:5" x14ac:dyDescent="0.25">
      <c r="A160">
        <v>165</v>
      </c>
      <c r="B160" t="s">
        <v>427</v>
      </c>
      <c r="C160" t="s">
        <v>428</v>
      </c>
      <c r="D160" t="s">
        <v>141</v>
      </c>
      <c r="E160" t="b">
        <v>0</v>
      </c>
    </row>
    <row r="161" spans="1:5" x14ac:dyDescent="0.25">
      <c r="A161">
        <v>166</v>
      </c>
      <c r="B161" t="s">
        <v>429</v>
      </c>
      <c r="C161" t="s">
        <v>430</v>
      </c>
      <c r="D161" t="s">
        <v>107</v>
      </c>
      <c r="E161" t="b">
        <v>0</v>
      </c>
    </row>
    <row r="162" spans="1:5" x14ac:dyDescent="0.25">
      <c r="A162">
        <v>167</v>
      </c>
      <c r="B162" t="s">
        <v>431</v>
      </c>
      <c r="C162" t="s">
        <v>432</v>
      </c>
      <c r="D162" t="s">
        <v>136</v>
      </c>
      <c r="E162" t="b">
        <v>0</v>
      </c>
    </row>
    <row r="163" spans="1:5" x14ac:dyDescent="0.25">
      <c r="A163">
        <v>168</v>
      </c>
      <c r="B163" t="s">
        <v>433</v>
      </c>
      <c r="C163" t="s">
        <v>434</v>
      </c>
      <c r="D163" t="s">
        <v>141</v>
      </c>
      <c r="E163" t="b">
        <v>0</v>
      </c>
    </row>
    <row r="164" spans="1:5" x14ac:dyDescent="0.25">
      <c r="A164">
        <v>169</v>
      </c>
      <c r="B164" t="s">
        <v>435</v>
      </c>
      <c r="C164" t="s">
        <v>436</v>
      </c>
      <c r="D164" t="s">
        <v>107</v>
      </c>
      <c r="E164" t="b">
        <v>0</v>
      </c>
    </row>
    <row r="165" spans="1:5" x14ac:dyDescent="0.25">
      <c r="A165">
        <v>170</v>
      </c>
      <c r="B165" t="s">
        <v>437</v>
      </c>
      <c r="C165" t="s">
        <v>438</v>
      </c>
      <c r="D165" t="s">
        <v>107</v>
      </c>
      <c r="E165" t="b">
        <v>0</v>
      </c>
    </row>
    <row r="166" spans="1:5" x14ac:dyDescent="0.25">
      <c r="A166">
        <v>171</v>
      </c>
      <c r="B166" t="s">
        <v>439</v>
      </c>
      <c r="C166" t="s">
        <v>440</v>
      </c>
      <c r="D166" t="s">
        <v>141</v>
      </c>
      <c r="E166" t="b">
        <v>0</v>
      </c>
    </row>
    <row r="167" spans="1:5" x14ac:dyDescent="0.25">
      <c r="A167">
        <v>172</v>
      </c>
      <c r="B167" t="s">
        <v>441</v>
      </c>
      <c r="C167" t="s">
        <v>442</v>
      </c>
      <c r="D167" t="s">
        <v>141</v>
      </c>
      <c r="E167" t="b">
        <v>0</v>
      </c>
    </row>
    <row r="168" spans="1:5" x14ac:dyDescent="0.25">
      <c r="A168">
        <v>173</v>
      </c>
      <c r="B168" t="s">
        <v>443</v>
      </c>
      <c r="C168" t="s">
        <v>17</v>
      </c>
      <c r="D168" t="s">
        <v>107</v>
      </c>
      <c r="E168" t="b">
        <v>1</v>
      </c>
    </row>
    <row r="169" spans="1:5" x14ac:dyDescent="0.25">
      <c r="A169">
        <v>174</v>
      </c>
      <c r="B169" t="s">
        <v>444</v>
      </c>
      <c r="C169" t="s">
        <v>445</v>
      </c>
      <c r="D169" t="s">
        <v>107</v>
      </c>
      <c r="E169" t="b">
        <v>1</v>
      </c>
    </row>
    <row r="170" spans="1:5" x14ac:dyDescent="0.25">
      <c r="A170">
        <v>175</v>
      </c>
      <c r="B170" t="s">
        <v>446</v>
      </c>
      <c r="C170" t="s">
        <v>447</v>
      </c>
      <c r="D170" t="s">
        <v>141</v>
      </c>
      <c r="E170" t="b">
        <v>0</v>
      </c>
    </row>
    <row r="171" spans="1:5" x14ac:dyDescent="0.25">
      <c r="A171">
        <v>176</v>
      </c>
      <c r="B171" t="s">
        <v>448</v>
      </c>
      <c r="C171" t="s">
        <v>449</v>
      </c>
      <c r="D171" t="s">
        <v>141</v>
      </c>
      <c r="E171" t="b">
        <v>0</v>
      </c>
    </row>
    <row r="172" spans="1:5" x14ac:dyDescent="0.25">
      <c r="A172">
        <v>177</v>
      </c>
      <c r="B172" t="s">
        <v>450</v>
      </c>
      <c r="C172" t="s">
        <v>451</v>
      </c>
      <c r="D172" t="s">
        <v>117</v>
      </c>
      <c r="E172" t="b">
        <v>0</v>
      </c>
    </row>
    <row r="173" spans="1:5" x14ac:dyDescent="0.25">
      <c r="A173">
        <v>178</v>
      </c>
      <c r="B173" t="s">
        <v>452</v>
      </c>
      <c r="C173" t="s">
        <v>453</v>
      </c>
      <c r="D173" t="s">
        <v>107</v>
      </c>
      <c r="E173" t="b">
        <v>0</v>
      </c>
    </row>
    <row r="174" spans="1:5" x14ac:dyDescent="0.25">
      <c r="A174">
        <v>179</v>
      </c>
      <c r="B174" t="s">
        <v>454</v>
      </c>
      <c r="C174" t="s">
        <v>455</v>
      </c>
      <c r="D174" t="s">
        <v>122</v>
      </c>
      <c r="E174" t="b">
        <v>0</v>
      </c>
    </row>
    <row r="175" spans="1:5" x14ac:dyDescent="0.25">
      <c r="A175">
        <v>180</v>
      </c>
      <c r="B175" t="s">
        <v>456</v>
      </c>
      <c r="C175" t="s">
        <v>457</v>
      </c>
      <c r="D175" t="s">
        <v>117</v>
      </c>
      <c r="E175" t="b">
        <v>0</v>
      </c>
    </row>
    <row r="176" spans="1:5" x14ac:dyDescent="0.25">
      <c r="A176">
        <v>181</v>
      </c>
      <c r="B176" t="s">
        <v>458</v>
      </c>
      <c r="C176" t="s">
        <v>459</v>
      </c>
      <c r="D176" t="s">
        <v>117</v>
      </c>
      <c r="E176" t="b">
        <v>0</v>
      </c>
    </row>
    <row r="177" spans="1:5" x14ac:dyDescent="0.25">
      <c r="A177">
        <v>182</v>
      </c>
      <c r="B177" t="s">
        <v>460</v>
      </c>
      <c r="C177" t="s">
        <v>461</v>
      </c>
      <c r="D177" t="s">
        <v>117</v>
      </c>
      <c r="E177" t="b">
        <v>0</v>
      </c>
    </row>
    <row r="178" spans="1:5" x14ac:dyDescent="0.25">
      <c r="A178">
        <v>183</v>
      </c>
      <c r="B178" t="s">
        <v>462</v>
      </c>
      <c r="C178" t="s">
        <v>463</v>
      </c>
      <c r="D178" t="s">
        <v>110</v>
      </c>
      <c r="E178" t="b">
        <v>0</v>
      </c>
    </row>
    <row r="179" spans="1:5" x14ac:dyDescent="0.25">
      <c r="A179">
        <v>184</v>
      </c>
      <c r="B179" t="s">
        <v>464</v>
      </c>
      <c r="C179" t="s">
        <v>465</v>
      </c>
      <c r="D179" t="s">
        <v>117</v>
      </c>
      <c r="E179" t="b">
        <v>0</v>
      </c>
    </row>
    <row r="180" spans="1:5" x14ac:dyDescent="0.25">
      <c r="A180">
        <v>185</v>
      </c>
      <c r="B180" t="s">
        <v>466</v>
      </c>
      <c r="C180" t="s">
        <v>467</v>
      </c>
      <c r="D180" t="s">
        <v>122</v>
      </c>
      <c r="E180" t="b">
        <v>0</v>
      </c>
    </row>
    <row r="181" spans="1:5" x14ac:dyDescent="0.25">
      <c r="A181">
        <v>186</v>
      </c>
      <c r="B181" t="s">
        <v>468</v>
      </c>
      <c r="C181" t="s">
        <v>469</v>
      </c>
      <c r="D181" t="s">
        <v>141</v>
      </c>
      <c r="E181" t="b">
        <v>0</v>
      </c>
    </row>
    <row r="182" spans="1:5" x14ac:dyDescent="0.25">
      <c r="A182">
        <v>187</v>
      </c>
      <c r="B182" t="s">
        <v>470</v>
      </c>
      <c r="C182" t="s">
        <v>471</v>
      </c>
      <c r="D182" t="s">
        <v>136</v>
      </c>
      <c r="E182" t="b">
        <v>0</v>
      </c>
    </row>
    <row r="183" spans="1:5" x14ac:dyDescent="0.25">
      <c r="A183">
        <v>188</v>
      </c>
      <c r="B183" t="s">
        <v>472</v>
      </c>
      <c r="C183" t="s">
        <v>473</v>
      </c>
      <c r="D183" t="s">
        <v>117</v>
      </c>
      <c r="E183" t="b">
        <v>0</v>
      </c>
    </row>
    <row r="184" spans="1:5" x14ac:dyDescent="0.25">
      <c r="A184">
        <v>189</v>
      </c>
      <c r="B184" t="s">
        <v>474</v>
      </c>
      <c r="C184" t="s">
        <v>475</v>
      </c>
      <c r="D184" t="s">
        <v>117</v>
      </c>
      <c r="E184" t="b">
        <v>0</v>
      </c>
    </row>
    <row r="185" spans="1:5" x14ac:dyDescent="0.25">
      <c r="A185">
        <v>190</v>
      </c>
      <c r="B185" t="s">
        <v>476</v>
      </c>
      <c r="C185" t="s">
        <v>477</v>
      </c>
      <c r="D185" t="s">
        <v>141</v>
      </c>
      <c r="E185" t="b">
        <v>0</v>
      </c>
    </row>
    <row r="186" spans="1:5" x14ac:dyDescent="0.25">
      <c r="A186">
        <v>191</v>
      </c>
      <c r="B186" t="s">
        <v>478</v>
      </c>
      <c r="C186" t="s">
        <v>479</v>
      </c>
      <c r="D186" t="s">
        <v>117</v>
      </c>
      <c r="E186" t="b">
        <v>0</v>
      </c>
    </row>
    <row r="187" spans="1:5" x14ac:dyDescent="0.25">
      <c r="A187">
        <v>192</v>
      </c>
      <c r="B187" t="s">
        <v>480</v>
      </c>
      <c r="C187" t="s">
        <v>481</v>
      </c>
      <c r="D187" t="s">
        <v>117</v>
      </c>
      <c r="E187" t="b">
        <v>0</v>
      </c>
    </row>
    <row r="188" spans="1:5" x14ac:dyDescent="0.25">
      <c r="A188">
        <v>193</v>
      </c>
      <c r="B188" t="s">
        <v>482</v>
      </c>
      <c r="C188" t="s">
        <v>483</v>
      </c>
      <c r="D188" t="s">
        <v>122</v>
      </c>
      <c r="E188" t="b">
        <v>0</v>
      </c>
    </row>
    <row r="189" spans="1:5" x14ac:dyDescent="0.25">
      <c r="A189">
        <v>194</v>
      </c>
      <c r="B189" t="s">
        <v>484</v>
      </c>
      <c r="C189" t="s">
        <v>485</v>
      </c>
      <c r="D189" t="s">
        <v>107</v>
      </c>
      <c r="E189" t="b">
        <v>1</v>
      </c>
    </row>
    <row r="190" spans="1:5" x14ac:dyDescent="0.25">
      <c r="A190">
        <v>195</v>
      </c>
      <c r="B190" t="s">
        <v>486</v>
      </c>
      <c r="C190" t="s">
        <v>487</v>
      </c>
      <c r="D190" t="s">
        <v>107</v>
      </c>
      <c r="E190" t="b">
        <v>0</v>
      </c>
    </row>
    <row r="191" spans="1:5" x14ac:dyDescent="0.25">
      <c r="A191">
        <v>196</v>
      </c>
      <c r="B191" t="s">
        <v>488</v>
      </c>
      <c r="C191" t="s">
        <v>489</v>
      </c>
      <c r="D191" t="s">
        <v>117</v>
      </c>
      <c r="E191" t="b">
        <v>0</v>
      </c>
    </row>
    <row r="192" spans="1:5" x14ac:dyDescent="0.25">
      <c r="A192">
        <v>197</v>
      </c>
      <c r="B192" t="s">
        <v>490</v>
      </c>
      <c r="C192" t="s">
        <v>491</v>
      </c>
      <c r="D192" t="s">
        <v>117</v>
      </c>
      <c r="E192" t="b">
        <v>0</v>
      </c>
    </row>
    <row r="193" spans="1:5" x14ac:dyDescent="0.25">
      <c r="A193">
        <v>198</v>
      </c>
      <c r="B193" t="s">
        <v>492</v>
      </c>
      <c r="C193" t="s">
        <v>493</v>
      </c>
      <c r="D193" t="s">
        <v>117</v>
      </c>
      <c r="E193" t="b">
        <v>0</v>
      </c>
    </row>
    <row r="194" spans="1:5" x14ac:dyDescent="0.25">
      <c r="A194">
        <v>199</v>
      </c>
      <c r="B194" t="s">
        <v>494</v>
      </c>
      <c r="C194" t="s">
        <v>495</v>
      </c>
      <c r="D194" t="s">
        <v>496</v>
      </c>
      <c r="E194" t="s">
        <v>496</v>
      </c>
    </row>
    <row r="195" spans="1:5" x14ac:dyDescent="0.25">
      <c r="A195">
        <v>200</v>
      </c>
      <c r="B195" t="s">
        <v>497</v>
      </c>
      <c r="C195" t="s">
        <v>498</v>
      </c>
      <c r="D195" t="s">
        <v>117</v>
      </c>
      <c r="E195" t="b">
        <v>0</v>
      </c>
    </row>
    <row r="196" spans="1:5" x14ac:dyDescent="0.25">
      <c r="A196">
        <v>201</v>
      </c>
      <c r="B196" t="s">
        <v>499</v>
      </c>
      <c r="C196" t="s">
        <v>500</v>
      </c>
      <c r="D196" t="s">
        <v>117</v>
      </c>
      <c r="E196" t="b">
        <v>0</v>
      </c>
    </row>
    <row r="197" spans="1:5" x14ac:dyDescent="0.25">
      <c r="A197">
        <v>202</v>
      </c>
      <c r="B197" t="s">
        <v>501</v>
      </c>
      <c r="C197" t="s">
        <v>45</v>
      </c>
      <c r="D197" t="s">
        <v>107</v>
      </c>
      <c r="E197" t="b">
        <v>1</v>
      </c>
    </row>
    <row r="198" spans="1:5" x14ac:dyDescent="0.25">
      <c r="A198">
        <v>203</v>
      </c>
      <c r="B198" t="s">
        <v>502</v>
      </c>
      <c r="C198" t="s">
        <v>503</v>
      </c>
      <c r="D198" t="s">
        <v>117</v>
      </c>
      <c r="E198" t="b">
        <v>0</v>
      </c>
    </row>
    <row r="199" spans="1:5" x14ac:dyDescent="0.25">
      <c r="A199">
        <v>204</v>
      </c>
      <c r="B199" t="s">
        <v>504</v>
      </c>
      <c r="C199" t="s">
        <v>31</v>
      </c>
      <c r="D199" t="s">
        <v>107</v>
      </c>
      <c r="E199" t="b">
        <v>1</v>
      </c>
    </row>
    <row r="200" spans="1:5" x14ac:dyDescent="0.25">
      <c r="A200">
        <v>205</v>
      </c>
      <c r="B200" t="s">
        <v>505</v>
      </c>
      <c r="C200" t="s">
        <v>506</v>
      </c>
      <c r="D200" t="s">
        <v>122</v>
      </c>
      <c r="E200" t="b">
        <v>0</v>
      </c>
    </row>
    <row r="201" spans="1:5" x14ac:dyDescent="0.25">
      <c r="A201">
        <v>206</v>
      </c>
      <c r="B201" t="s">
        <v>507</v>
      </c>
      <c r="C201" t="s">
        <v>508</v>
      </c>
      <c r="D201" t="s">
        <v>107</v>
      </c>
      <c r="E201" t="b">
        <v>1</v>
      </c>
    </row>
    <row r="202" spans="1:5" x14ac:dyDescent="0.25">
      <c r="A202">
        <v>207</v>
      </c>
      <c r="B202" t="s">
        <v>509</v>
      </c>
      <c r="C202" t="s">
        <v>510</v>
      </c>
      <c r="D202" t="s">
        <v>122</v>
      </c>
      <c r="E202" t="b">
        <v>0</v>
      </c>
    </row>
    <row r="203" spans="1:5" x14ac:dyDescent="0.25">
      <c r="A203">
        <v>208</v>
      </c>
      <c r="B203" t="s">
        <v>511</v>
      </c>
      <c r="C203" t="s">
        <v>512</v>
      </c>
      <c r="D203" t="s">
        <v>205</v>
      </c>
      <c r="E203" t="b">
        <v>0</v>
      </c>
    </row>
    <row r="204" spans="1:5" x14ac:dyDescent="0.25">
      <c r="A204">
        <v>209</v>
      </c>
      <c r="B204" t="s">
        <v>513</v>
      </c>
      <c r="C204" t="s">
        <v>514</v>
      </c>
      <c r="D204" t="s">
        <v>117</v>
      </c>
      <c r="E204" t="b">
        <v>0</v>
      </c>
    </row>
    <row r="205" spans="1:5" x14ac:dyDescent="0.25">
      <c r="A205">
        <v>210</v>
      </c>
      <c r="B205" t="s">
        <v>515</v>
      </c>
      <c r="C205" t="s">
        <v>516</v>
      </c>
      <c r="D205" t="s">
        <v>133</v>
      </c>
      <c r="E205" t="b">
        <v>0</v>
      </c>
    </row>
    <row r="206" spans="1:5" x14ac:dyDescent="0.25">
      <c r="A206">
        <v>211</v>
      </c>
      <c r="B206" t="s">
        <v>517</v>
      </c>
      <c r="C206" t="s">
        <v>518</v>
      </c>
      <c r="D206" t="s">
        <v>141</v>
      </c>
      <c r="E206" t="b">
        <v>0</v>
      </c>
    </row>
    <row r="207" spans="1:5" x14ac:dyDescent="0.25">
      <c r="A207">
        <v>212</v>
      </c>
      <c r="B207" t="s">
        <v>519</v>
      </c>
      <c r="C207" t="s">
        <v>520</v>
      </c>
      <c r="D207" t="s">
        <v>136</v>
      </c>
      <c r="E207" t="b">
        <v>0</v>
      </c>
    </row>
    <row r="208" spans="1:5" x14ac:dyDescent="0.25">
      <c r="A208">
        <v>213</v>
      </c>
      <c r="B208" t="s">
        <v>521</v>
      </c>
      <c r="C208" t="s">
        <v>522</v>
      </c>
      <c r="D208" t="s">
        <v>122</v>
      </c>
      <c r="E208" t="b">
        <v>0</v>
      </c>
    </row>
    <row r="209" spans="1:5" x14ac:dyDescent="0.25">
      <c r="A209">
        <v>214</v>
      </c>
      <c r="B209" t="s">
        <v>523</v>
      </c>
      <c r="C209" t="s">
        <v>524</v>
      </c>
      <c r="D209" t="s">
        <v>107</v>
      </c>
      <c r="E209" t="b">
        <v>1</v>
      </c>
    </row>
    <row r="210" spans="1:5" x14ac:dyDescent="0.25">
      <c r="A210">
        <v>215</v>
      </c>
      <c r="B210" t="s">
        <v>525</v>
      </c>
      <c r="C210" t="s">
        <v>526</v>
      </c>
      <c r="D210" t="s">
        <v>141</v>
      </c>
      <c r="E210" t="b">
        <v>0</v>
      </c>
    </row>
    <row r="211" spans="1:5" x14ac:dyDescent="0.25">
      <c r="A211">
        <v>216</v>
      </c>
      <c r="B211" t="s">
        <v>527</v>
      </c>
      <c r="C211" t="s">
        <v>528</v>
      </c>
      <c r="D211" t="s">
        <v>110</v>
      </c>
      <c r="E211" t="b">
        <v>0</v>
      </c>
    </row>
    <row r="212" spans="1:5" x14ac:dyDescent="0.25">
      <c r="A212">
        <v>217</v>
      </c>
      <c r="B212" t="s">
        <v>529</v>
      </c>
      <c r="C212" t="s">
        <v>530</v>
      </c>
      <c r="D212" t="s">
        <v>141</v>
      </c>
      <c r="E212" t="b">
        <v>0</v>
      </c>
    </row>
    <row r="213" spans="1:5" x14ac:dyDescent="0.25">
      <c r="A213">
        <v>218</v>
      </c>
      <c r="B213" t="s">
        <v>531</v>
      </c>
      <c r="C213" t="s">
        <v>532</v>
      </c>
      <c r="D213" t="s">
        <v>141</v>
      </c>
      <c r="E213" t="b">
        <v>0</v>
      </c>
    </row>
    <row r="214" spans="1:5" x14ac:dyDescent="0.25">
      <c r="A214">
        <v>219</v>
      </c>
      <c r="B214" t="s">
        <v>533</v>
      </c>
      <c r="C214" t="s">
        <v>534</v>
      </c>
      <c r="D214" t="s">
        <v>110</v>
      </c>
      <c r="E214" t="b">
        <v>0</v>
      </c>
    </row>
    <row r="215" spans="1:5" x14ac:dyDescent="0.25">
      <c r="A215">
        <v>220</v>
      </c>
      <c r="B215" t="s">
        <v>535</v>
      </c>
      <c r="C215" t="s">
        <v>536</v>
      </c>
      <c r="D215" t="s">
        <v>107</v>
      </c>
      <c r="E215" t="b">
        <v>0</v>
      </c>
    </row>
    <row r="216" spans="1:5" x14ac:dyDescent="0.25">
      <c r="A216">
        <v>221</v>
      </c>
      <c r="B216" t="s">
        <v>537</v>
      </c>
      <c r="C216" t="s">
        <v>538</v>
      </c>
      <c r="D216" t="s">
        <v>141</v>
      </c>
      <c r="E216" t="b">
        <v>0</v>
      </c>
    </row>
    <row r="217" spans="1:5" x14ac:dyDescent="0.25">
      <c r="A217">
        <v>222</v>
      </c>
      <c r="B217" t="s">
        <v>539</v>
      </c>
      <c r="C217" t="s">
        <v>540</v>
      </c>
      <c r="D217" t="s">
        <v>133</v>
      </c>
      <c r="E217" t="b">
        <v>0</v>
      </c>
    </row>
    <row r="218" spans="1:5" x14ac:dyDescent="0.25">
      <c r="A218">
        <v>223</v>
      </c>
      <c r="B218" t="s">
        <v>541</v>
      </c>
      <c r="C218" t="s">
        <v>542</v>
      </c>
      <c r="D218" t="s">
        <v>107</v>
      </c>
      <c r="E218" t="b">
        <v>0</v>
      </c>
    </row>
    <row r="219" spans="1:5" x14ac:dyDescent="0.25">
      <c r="A219">
        <v>224</v>
      </c>
      <c r="B219" t="s">
        <v>543</v>
      </c>
      <c r="C219" t="s">
        <v>24</v>
      </c>
      <c r="D219" t="s">
        <v>107</v>
      </c>
      <c r="E219" t="b">
        <v>1</v>
      </c>
    </row>
    <row r="220" spans="1:5" x14ac:dyDescent="0.25">
      <c r="A220">
        <v>225</v>
      </c>
      <c r="B220" t="s">
        <v>544</v>
      </c>
      <c r="C220" t="s">
        <v>545</v>
      </c>
      <c r="D220" t="s">
        <v>107</v>
      </c>
      <c r="E220" t="b">
        <v>0</v>
      </c>
    </row>
    <row r="221" spans="1:5" x14ac:dyDescent="0.25">
      <c r="A221">
        <v>229</v>
      </c>
      <c r="B221" t="s">
        <v>546</v>
      </c>
      <c r="C221" t="s">
        <v>547</v>
      </c>
      <c r="D221" t="s">
        <v>117</v>
      </c>
      <c r="E221" t="b">
        <v>0</v>
      </c>
    </row>
    <row r="222" spans="1:5" x14ac:dyDescent="0.25">
      <c r="A222">
        <v>231</v>
      </c>
      <c r="B222" t="s">
        <v>548</v>
      </c>
      <c r="C222" t="s">
        <v>549</v>
      </c>
      <c r="D222" t="s">
        <v>110</v>
      </c>
      <c r="E222" t="b">
        <v>0</v>
      </c>
    </row>
    <row r="223" spans="1:5" x14ac:dyDescent="0.25">
      <c r="A223">
        <v>233</v>
      </c>
      <c r="B223" t="s">
        <v>550</v>
      </c>
      <c r="C223" t="s">
        <v>551</v>
      </c>
      <c r="D223" t="s">
        <v>141</v>
      </c>
      <c r="E223" t="b">
        <v>0</v>
      </c>
    </row>
    <row r="224" spans="1:5" x14ac:dyDescent="0.25">
      <c r="A224">
        <v>234</v>
      </c>
      <c r="B224" t="s">
        <v>552</v>
      </c>
      <c r="C224" t="s">
        <v>553</v>
      </c>
      <c r="D224" t="s">
        <v>107</v>
      </c>
      <c r="E224" t="b">
        <v>0</v>
      </c>
    </row>
    <row r="225" spans="1:5" x14ac:dyDescent="0.25">
      <c r="A225">
        <v>244</v>
      </c>
      <c r="B225" t="s">
        <v>554</v>
      </c>
      <c r="C225" t="s">
        <v>555</v>
      </c>
      <c r="D225" t="s">
        <v>122</v>
      </c>
      <c r="E225" t="b">
        <v>0</v>
      </c>
    </row>
    <row r="226" spans="1:5" x14ac:dyDescent="0.25">
      <c r="A226">
        <v>245</v>
      </c>
      <c r="B226" t="s">
        <v>556</v>
      </c>
      <c r="C226" t="s">
        <v>557</v>
      </c>
      <c r="D226" t="s">
        <v>133</v>
      </c>
      <c r="E226" t="b">
        <v>0</v>
      </c>
    </row>
    <row r="227" spans="1:5" x14ac:dyDescent="0.25">
      <c r="A227">
        <v>246</v>
      </c>
      <c r="B227" t="s">
        <v>558</v>
      </c>
      <c r="C227" t="s">
        <v>559</v>
      </c>
      <c r="D227" t="s">
        <v>141</v>
      </c>
      <c r="E227" t="b">
        <v>0</v>
      </c>
    </row>
    <row r="228" spans="1:5" x14ac:dyDescent="0.25">
      <c r="A228">
        <v>247</v>
      </c>
      <c r="B228" t="s">
        <v>560</v>
      </c>
      <c r="C228" t="s">
        <v>561</v>
      </c>
      <c r="D228" t="s">
        <v>141</v>
      </c>
      <c r="E228" t="b">
        <v>0</v>
      </c>
    </row>
    <row r="229" spans="1:5" x14ac:dyDescent="0.25">
      <c r="A229">
        <v>255</v>
      </c>
      <c r="B229" t="s">
        <v>562</v>
      </c>
      <c r="C229" t="s">
        <v>563</v>
      </c>
      <c r="D229" t="s">
        <v>141</v>
      </c>
      <c r="E229" t="b">
        <v>0</v>
      </c>
    </row>
    <row r="230" spans="1:5" x14ac:dyDescent="0.25">
      <c r="A230">
        <v>256</v>
      </c>
      <c r="B230" t="s">
        <v>564</v>
      </c>
      <c r="C230" t="s">
        <v>565</v>
      </c>
      <c r="D230" t="s">
        <v>133</v>
      </c>
      <c r="E230" t="b">
        <v>0</v>
      </c>
    </row>
  </sheetData>
  <sortState xmlns:xlrd2="http://schemas.microsoft.com/office/spreadsheetml/2017/richdata2" ref="A1:E230">
    <sortCondition ref="A1:A2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Donatas Raudonis</dc:creator>
  <cp:lastModifiedBy>Donatas Raudonis</cp:lastModifiedBy>
  <dcterms:created xsi:type="dcterms:W3CDTF">2022-12-01T16:36:56Z</dcterms:created>
  <dcterms:modified xsi:type="dcterms:W3CDTF">2022-12-05T17:42:41Z</dcterms:modified>
</cp:coreProperties>
</file>