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06"/>
  <workbookPr/>
  <mc:AlternateContent xmlns:mc="http://schemas.openxmlformats.org/markup-compatibility/2006">
    <mc:Choice Requires="x15">
      <x15ac:absPath xmlns:x15ac="http://schemas.microsoft.com/office/spreadsheetml/2010/11/ac" url="E:\Study\MSU\Course 4\Этносоциология\Патриотизм\files\analysis\"/>
    </mc:Choice>
  </mc:AlternateContent>
  <xr:revisionPtr revIDLastSave="0" documentId="13_ncr:1_{F9DA7EEB-DB19-4B72-8E57-07563946873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017" sheetId="1" r:id="rId1"/>
    <sheet name="2020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2" i="2" l="1"/>
  <c r="R13" i="2"/>
  <c r="AA13" i="2" s="1"/>
  <c r="Q13" i="2"/>
  <c r="Z13" i="2" s="1"/>
  <c r="P13" i="2"/>
  <c r="Y13" i="2" s="1"/>
  <c r="O13" i="2"/>
  <c r="X13" i="2" s="1"/>
  <c r="N13" i="2"/>
  <c r="W13" i="2" s="1"/>
  <c r="M13" i="2"/>
  <c r="V13" i="2" s="1"/>
  <c r="L13" i="2"/>
  <c r="U13" i="2" s="1"/>
  <c r="K13" i="2"/>
  <c r="T13" i="2" s="1"/>
  <c r="R12" i="2"/>
  <c r="AA12" i="2" s="1"/>
  <c r="Q12" i="2"/>
  <c r="Z12" i="2" s="1"/>
  <c r="P12" i="2"/>
  <c r="Y12" i="2" s="1"/>
  <c r="O12" i="2"/>
  <c r="X12" i="2" s="1"/>
  <c r="N12" i="2"/>
  <c r="W12" i="2" s="1"/>
  <c r="M12" i="2"/>
  <c r="V12" i="2" s="1"/>
  <c r="L12" i="2"/>
  <c r="U12" i="2" s="1"/>
  <c r="K12" i="2"/>
  <c r="T12" i="2" s="1"/>
  <c r="R11" i="2"/>
  <c r="AA11" i="2" s="1"/>
  <c r="Q11" i="2"/>
  <c r="Z11" i="2" s="1"/>
  <c r="P11" i="2"/>
  <c r="Y11" i="2" s="1"/>
  <c r="O11" i="2"/>
  <c r="X11" i="2" s="1"/>
  <c r="N11" i="2"/>
  <c r="W11" i="2" s="1"/>
  <c r="M11" i="2"/>
  <c r="V11" i="2" s="1"/>
  <c r="L11" i="2"/>
  <c r="U11" i="2" s="1"/>
  <c r="K11" i="2"/>
  <c r="T11" i="2" s="1"/>
  <c r="R16" i="2"/>
  <c r="AA16" i="2" s="1"/>
  <c r="Q16" i="2"/>
  <c r="Z16" i="2" s="1"/>
  <c r="P16" i="2"/>
  <c r="Y16" i="2" s="1"/>
  <c r="O16" i="2"/>
  <c r="X16" i="2" s="1"/>
  <c r="N16" i="2"/>
  <c r="W16" i="2" s="1"/>
  <c r="M16" i="2"/>
  <c r="V16" i="2" s="1"/>
  <c r="L16" i="2"/>
  <c r="U16" i="2" s="1"/>
  <c r="K16" i="2"/>
  <c r="T16" i="2" s="1"/>
  <c r="R15" i="2"/>
  <c r="AA15" i="2" s="1"/>
  <c r="Q15" i="2"/>
  <c r="Z15" i="2" s="1"/>
  <c r="P15" i="2"/>
  <c r="Y15" i="2" s="1"/>
  <c r="O15" i="2"/>
  <c r="X15" i="2" s="1"/>
  <c r="N15" i="2"/>
  <c r="W15" i="2" s="1"/>
  <c r="M15" i="2"/>
  <c r="V15" i="2" s="1"/>
  <c r="L15" i="2"/>
  <c r="U15" i="2" s="1"/>
  <c r="K15" i="2"/>
  <c r="T15" i="2" s="1"/>
  <c r="R14" i="2"/>
  <c r="AA14" i="2" s="1"/>
  <c r="Q14" i="2"/>
  <c r="Z14" i="2" s="1"/>
  <c r="P14" i="2"/>
  <c r="Y14" i="2" s="1"/>
  <c r="O14" i="2"/>
  <c r="X14" i="2" s="1"/>
  <c r="N14" i="2"/>
  <c r="W14" i="2" s="1"/>
  <c r="M14" i="2"/>
  <c r="V14" i="2" s="1"/>
  <c r="L14" i="2"/>
  <c r="U14" i="2" s="1"/>
  <c r="K14" i="2"/>
  <c r="T14" i="2" s="1"/>
  <c r="R4" i="2"/>
  <c r="AA4" i="2" s="1"/>
  <c r="Q4" i="2"/>
  <c r="Z4" i="2" s="1"/>
  <c r="P4" i="2"/>
  <c r="Y4" i="2" s="1"/>
  <c r="O4" i="2"/>
  <c r="X4" i="2" s="1"/>
  <c r="N4" i="2"/>
  <c r="W4" i="2" s="1"/>
  <c r="M4" i="2"/>
  <c r="V4" i="2" s="1"/>
  <c r="L4" i="2"/>
  <c r="U4" i="2" s="1"/>
  <c r="K4" i="2"/>
  <c r="T4" i="2" s="1"/>
  <c r="R3" i="2"/>
  <c r="AA3" i="2" s="1"/>
  <c r="Q3" i="2"/>
  <c r="Z3" i="2" s="1"/>
  <c r="P3" i="2"/>
  <c r="Y3" i="2" s="1"/>
  <c r="O3" i="2"/>
  <c r="X3" i="2" s="1"/>
  <c r="N3" i="2"/>
  <c r="W3" i="2" s="1"/>
  <c r="M3" i="2"/>
  <c r="V3" i="2" s="1"/>
  <c r="L3" i="2"/>
  <c r="U3" i="2" s="1"/>
  <c r="K3" i="2"/>
  <c r="T3" i="2" s="1"/>
  <c r="R2" i="2"/>
  <c r="AA2" i="2" s="1"/>
  <c r="Q2" i="2"/>
  <c r="Z2" i="2" s="1"/>
  <c r="P2" i="2"/>
  <c r="Y2" i="2" s="1"/>
  <c r="O2" i="2"/>
  <c r="X2" i="2" s="1"/>
  <c r="N2" i="2"/>
  <c r="W2" i="2" s="1"/>
  <c r="M2" i="2"/>
  <c r="V2" i="2" s="1"/>
  <c r="L2" i="2"/>
  <c r="U2" i="2" s="1"/>
  <c r="K2" i="2"/>
  <c r="T2" i="2" s="1"/>
  <c r="R7" i="2"/>
  <c r="AA7" i="2" s="1"/>
  <c r="Q7" i="2"/>
  <c r="Z7" i="2" s="1"/>
  <c r="P7" i="2"/>
  <c r="Y7" i="2" s="1"/>
  <c r="O7" i="2"/>
  <c r="X7" i="2" s="1"/>
  <c r="N7" i="2"/>
  <c r="W7" i="2" s="1"/>
  <c r="M7" i="2"/>
  <c r="V7" i="2" s="1"/>
  <c r="L7" i="2"/>
  <c r="U7" i="2" s="1"/>
  <c r="K7" i="2"/>
  <c r="T7" i="2" s="1"/>
  <c r="R6" i="2"/>
  <c r="AA6" i="2" s="1"/>
  <c r="Q6" i="2"/>
  <c r="Z6" i="2" s="1"/>
  <c r="P6" i="2"/>
  <c r="Y6" i="2" s="1"/>
  <c r="O6" i="2"/>
  <c r="X6" i="2" s="1"/>
  <c r="N6" i="2"/>
  <c r="W6" i="2" s="1"/>
  <c r="M6" i="2"/>
  <c r="V6" i="2" s="1"/>
  <c r="L6" i="2"/>
  <c r="U6" i="2" s="1"/>
  <c r="K6" i="2"/>
  <c r="T6" i="2" s="1"/>
  <c r="R5" i="2"/>
  <c r="AA5" i="2" s="1"/>
  <c r="Q5" i="2"/>
  <c r="Z5" i="2" s="1"/>
  <c r="P5" i="2"/>
  <c r="Y5" i="2" s="1"/>
  <c r="O5" i="2"/>
  <c r="X5" i="2" s="1"/>
  <c r="N5" i="2"/>
  <c r="W5" i="2" s="1"/>
  <c r="M5" i="2"/>
  <c r="V5" i="2" s="1"/>
  <c r="L5" i="2"/>
  <c r="U5" i="2" s="1"/>
  <c r="K5" i="2"/>
  <c r="T5" i="2" s="1"/>
  <c r="R31" i="2"/>
  <c r="AA31" i="2" s="1"/>
  <c r="Q31" i="2"/>
  <c r="Z31" i="2" s="1"/>
  <c r="P31" i="2"/>
  <c r="Y31" i="2" s="1"/>
  <c r="O31" i="2"/>
  <c r="X31" i="2" s="1"/>
  <c r="N31" i="2"/>
  <c r="W31" i="2" s="1"/>
  <c r="M31" i="2"/>
  <c r="V31" i="2" s="1"/>
  <c r="L31" i="2"/>
  <c r="U31" i="2" s="1"/>
  <c r="K31" i="2"/>
  <c r="T31" i="2" s="1"/>
  <c r="R30" i="2"/>
  <c r="AA30" i="2" s="1"/>
  <c r="Q30" i="2"/>
  <c r="Z30" i="2" s="1"/>
  <c r="P30" i="2"/>
  <c r="Y30" i="2" s="1"/>
  <c r="O30" i="2"/>
  <c r="X30" i="2" s="1"/>
  <c r="N30" i="2"/>
  <c r="W30" i="2" s="1"/>
  <c r="M30" i="2"/>
  <c r="V30" i="2" s="1"/>
  <c r="L30" i="2"/>
  <c r="U30" i="2" s="1"/>
  <c r="K30" i="2"/>
  <c r="T30" i="2" s="1"/>
  <c r="R29" i="2"/>
  <c r="AA29" i="2" s="1"/>
  <c r="Q29" i="2"/>
  <c r="Z29" i="2" s="1"/>
  <c r="P29" i="2"/>
  <c r="Y29" i="2" s="1"/>
  <c r="O29" i="2"/>
  <c r="X29" i="2" s="1"/>
  <c r="N29" i="2"/>
  <c r="W29" i="2" s="1"/>
  <c r="M29" i="2"/>
  <c r="V29" i="2" s="1"/>
  <c r="L29" i="2"/>
  <c r="U29" i="2" s="1"/>
  <c r="K29" i="2"/>
  <c r="T29" i="2" s="1"/>
  <c r="R22" i="2"/>
  <c r="AA22" i="2" s="1"/>
  <c r="Q22" i="2"/>
  <c r="Z22" i="2" s="1"/>
  <c r="P22" i="2"/>
  <c r="Y22" i="2" s="1"/>
  <c r="O22" i="2"/>
  <c r="X22" i="2" s="1"/>
  <c r="N22" i="2"/>
  <c r="W22" i="2" s="1"/>
  <c r="M22" i="2"/>
  <c r="V22" i="2" s="1"/>
  <c r="L22" i="2"/>
  <c r="U22" i="2" s="1"/>
  <c r="K22" i="2"/>
  <c r="T22" i="2" s="1"/>
  <c r="R21" i="2"/>
  <c r="AA21" i="2" s="1"/>
  <c r="Q21" i="2"/>
  <c r="Z21" i="2" s="1"/>
  <c r="P21" i="2"/>
  <c r="Y21" i="2" s="1"/>
  <c r="O21" i="2"/>
  <c r="X21" i="2" s="1"/>
  <c r="N21" i="2"/>
  <c r="W21" i="2" s="1"/>
  <c r="M21" i="2"/>
  <c r="V21" i="2" s="1"/>
  <c r="L21" i="2"/>
  <c r="U21" i="2" s="1"/>
  <c r="K21" i="2"/>
  <c r="T21" i="2" s="1"/>
  <c r="R20" i="2"/>
  <c r="AA20" i="2" s="1"/>
  <c r="Q20" i="2"/>
  <c r="Z20" i="2" s="1"/>
  <c r="P20" i="2"/>
  <c r="Y20" i="2" s="1"/>
  <c r="O20" i="2"/>
  <c r="X20" i="2" s="1"/>
  <c r="N20" i="2"/>
  <c r="W20" i="2" s="1"/>
  <c r="M20" i="2"/>
  <c r="V20" i="2" s="1"/>
  <c r="L20" i="2"/>
  <c r="U20" i="2" s="1"/>
  <c r="K20" i="2"/>
  <c r="T20" i="2" s="1"/>
  <c r="R34" i="2"/>
  <c r="AA34" i="2" s="1"/>
  <c r="Q34" i="2"/>
  <c r="Z34" i="2" s="1"/>
  <c r="P34" i="2"/>
  <c r="Y34" i="2" s="1"/>
  <c r="O34" i="2"/>
  <c r="X34" i="2" s="1"/>
  <c r="N34" i="2"/>
  <c r="W34" i="2" s="1"/>
  <c r="M34" i="2"/>
  <c r="V34" i="2" s="1"/>
  <c r="L34" i="2"/>
  <c r="U34" i="2" s="1"/>
  <c r="K34" i="2"/>
  <c r="T34" i="2" s="1"/>
  <c r="R33" i="2"/>
  <c r="AA33" i="2" s="1"/>
  <c r="Q33" i="2"/>
  <c r="Z33" i="2" s="1"/>
  <c r="P33" i="2"/>
  <c r="Y33" i="2" s="1"/>
  <c r="O33" i="2"/>
  <c r="X33" i="2" s="1"/>
  <c r="N33" i="2"/>
  <c r="W33" i="2" s="1"/>
  <c r="M33" i="2"/>
  <c r="V33" i="2" s="1"/>
  <c r="L33" i="2"/>
  <c r="U33" i="2" s="1"/>
  <c r="K33" i="2"/>
  <c r="T33" i="2" s="1"/>
  <c r="R32" i="2"/>
  <c r="AA32" i="2" s="1"/>
  <c r="Q32" i="2"/>
  <c r="Z32" i="2" s="1"/>
  <c r="P32" i="2"/>
  <c r="Y32" i="2" s="1"/>
  <c r="O32" i="2"/>
  <c r="X32" i="2" s="1"/>
  <c r="N32" i="2"/>
  <c r="W32" i="2" s="1"/>
  <c r="M32" i="2"/>
  <c r="V32" i="2" s="1"/>
  <c r="L32" i="2"/>
  <c r="U32" i="2" s="1"/>
  <c r="K32" i="2"/>
  <c r="T32" i="2" s="1"/>
  <c r="R25" i="2"/>
  <c r="AA25" i="2" s="1"/>
  <c r="Q25" i="2"/>
  <c r="Z25" i="2" s="1"/>
  <c r="P25" i="2"/>
  <c r="Y25" i="2" s="1"/>
  <c r="O25" i="2"/>
  <c r="X25" i="2" s="1"/>
  <c r="N25" i="2"/>
  <c r="W25" i="2" s="1"/>
  <c r="M25" i="2"/>
  <c r="V25" i="2" s="1"/>
  <c r="L25" i="2"/>
  <c r="U25" i="2" s="1"/>
  <c r="K25" i="2"/>
  <c r="T25" i="2" s="1"/>
  <c r="R24" i="2"/>
  <c r="AA24" i="2" s="1"/>
  <c r="Q24" i="2"/>
  <c r="Z24" i="2" s="1"/>
  <c r="P24" i="2"/>
  <c r="Y24" i="2" s="1"/>
  <c r="O24" i="2"/>
  <c r="X24" i="2" s="1"/>
  <c r="N24" i="2"/>
  <c r="W24" i="2" s="1"/>
  <c r="M24" i="2"/>
  <c r="V24" i="2" s="1"/>
  <c r="L24" i="2"/>
  <c r="U24" i="2" s="1"/>
  <c r="K24" i="2"/>
  <c r="T24" i="2" s="1"/>
  <c r="R23" i="2"/>
  <c r="AA23" i="2" s="1"/>
  <c r="Q23" i="2"/>
  <c r="Z23" i="2" s="1"/>
  <c r="P23" i="2"/>
  <c r="Y23" i="2" s="1"/>
  <c r="O23" i="2"/>
  <c r="X23" i="2" s="1"/>
  <c r="N23" i="2"/>
  <c r="W23" i="2" s="1"/>
  <c r="M23" i="2"/>
  <c r="V23" i="2" s="1"/>
  <c r="L23" i="2"/>
  <c r="U23" i="2" s="1"/>
  <c r="K23" i="2"/>
  <c r="T23" i="2" s="1"/>
  <c r="R37" i="2"/>
  <c r="AA37" i="2" s="1"/>
  <c r="Q37" i="2"/>
  <c r="Z37" i="2" s="1"/>
  <c r="P37" i="2"/>
  <c r="Y37" i="2" s="1"/>
  <c r="O37" i="2"/>
  <c r="X37" i="2" s="1"/>
  <c r="N37" i="2"/>
  <c r="W37" i="2" s="1"/>
  <c r="M37" i="2"/>
  <c r="V37" i="2" s="1"/>
  <c r="L37" i="2"/>
  <c r="U37" i="2" s="1"/>
  <c r="K37" i="2"/>
  <c r="T37" i="2" s="1"/>
  <c r="R36" i="2"/>
  <c r="AA36" i="2" s="1"/>
  <c r="Q36" i="2"/>
  <c r="Z36" i="2" s="1"/>
  <c r="P36" i="2"/>
  <c r="Y36" i="2" s="1"/>
  <c r="O36" i="2"/>
  <c r="X36" i="2" s="1"/>
  <c r="N36" i="2"/>
  <c r="W36" i="2" s="1"/>
  <c r="M36" i="2"/>
  <c r="V36" i="2" s="1"/>
  <c r="L36" i="2"/>
  <c r="U36" i="2" s="1"/>
  <c r="K36" i="2"/>
  <c r="T36" i="2" s="1"/>
  <c r="R35" i="2"/>
  <c r="AA35" i="2" s="1"/>
  <c r="Q35" i="2"/>
  <c r="Z35" i="2" s="1"/>
  <c r="P35" i="2"/>
  <c r="Y35" i="2" s="1"/>
  <c r="O35" i="2"/>
  <c r="X35" i="2" s="1"/>
  <c r="N35" i="2"/>
  <c r="W35" i="2" s="1"/>
  <c r="M35" i="2"/>
  <c r="V35" i="2" s="1"/>
  <c r="L35" i="2"/>
  <c r="U35" i="2" s="1"/>
  <c r="K35" i="2"/>
  <c r="T35" i="2" s="1"/>
  <c r="R10" i="2"/>
  <c r="AA10" i="2" s="1"/>
  <c r="Q10" i="2"/>
  <c r="Z10" i="2" s="1"/>
  <c r="P10" i="2"/>
  <c r="Y10" i="2" s="1"/>
  <c r="O10" i="2"/>
  <c r="X10" i="2" s="1"/>
  <c r="N10" i="2"/>
  <c r="W10" i="2" s="1"/>
  <c r="M10" i="2"/>
  <c r="V10" i="2" s="1"/>
  <c r="L10" i="2"/>
  <c r="U10" i="2" s="1"/>
  <c r="K10" i="2"/>
  <c r="T10" i="2" s="1"/>
  <c r="R9" i="2"/>
  <c r="AA9" i="2" s="1"/>
  <c r="Q9" i="2"/>
  <c r="Z9" i="2" s="1"/>
  <c r="P9" i="2"/>
  <c r="Y9" i="2" s="1"/>
  <c r="O9" i="2"/>
  <c r="X9" i="2" s="1"/>
  <c r="N9" i="2"/>
  <c r="W9" i="2" s="1"/>
  <c r="M9" i="2"/>
  <c r="V9" i="2" s="1"/>
  <c r="L9" i="2"/>
  <c r="U9" i="2" s="1"/>
  <c r="K9" i="2"/>
  <c r="T9" i="2" s="1"/>
  <c r="R8" i="2"/>
  <c r="AA8" i="2" s="1"/>
  <c r="Q8" i="2"/>
  <c r="Z8" i="2" s="1"/>
  <c r="P8" i="2"/>
  <c r="Y8" i="2" s="1"/>
  <c r="O8" i="2"/>
  <c r="X8" i="2" s="1"/>
  <c r="N8" i="2"/>
  <c r="W8" i="2" s="1"/>
  <c r="M8" i="2"/>
  <c r="V8" i="2" s="1"/>
  <c r="L8" i="2"/>
  <c r="U8" i="2" s="1"/>
  <c r="K8" i="2"/>
  <c r="T8" i="2" s="1"/>
  <c r="R40" i="2"/>
  <c r="AA40" i="2" s="1"/>
  <c r="Q40" i="2"/>
  <c r="Z40" i="2" s="1"/>
  <c r="P40" i="2"/>
  <c r="Y40" i="2" s="1"/>
  <c r="O40" i="2"/>
  <c r="X40" i="2" s="1"/>
  <c r="N40" i="2"/>
  <c r="W40" i="2" s="1"/>
  <c r="M40" i="2"/>
  <c r="V40" i="2" s="1"/>
  <c r="L40" i="2"/>
  <c r="U40" i="2" s="1"/>
  <c r="K40" i="2"/>
  <c r="T40" i="2" s="1"/>
  <c r="R39" i="2"/>
  <c r="AA39" i="2" s="1"/>
  <c r="Q39" i="2"/>
  <c r="Z39" i="2" s="1"/>
  <c r="P39" i="2"/>
  <c r="Y39" i="2" s="1"/>
  <c r="O39" i="2"/>
  <c r="X39" i="2" s="1"/>
  <c r="N39" i="2"/>
  <c r="W39" i="2" s="1"/>
  <c r="M39" i="2"/>
  <c r="V39" i="2" s="1"/>
  <c r="L39" i="2"/>
  <c r="U39" i="2" s="1"/>
  <c r="K39" i="2"/>
  <c r="T39" i="2" s="1"/>
  <c r="R38" i="2"/>
  <c r="AA38" i="2" s="1"/>
  <c r="Q38" i="2"/>
  <c r="Z38" i="2" s="1"/>
  <c r="P38" i="2"/>
  <c r="Y38" i="2" s="1"/>
  <c r="O38" i="2"/>
  <c r="X38" i="2" s="1"/>
  <c r="N38" i="2"/>
  <c r="W38" i="2" s="1"/>
  <c r="M38" i="2"/>
  <c r="V38" i="2" s="1"/>
  <c r="L38" i="2"/>
  <c r="U38" i="2" s="1"/>
  <c r="K38" i="2"/>
  <c r="T38" i="2" s="1"/>
  <c r="R19" i="2"/>
  <c r="AA19" i="2" s="1"/>
  <c r="Q19" i="2"/>
  <c r="Z19" i="2" s="1"/>
  <c r="P19" i="2"/>
  <c r="Y19" i="2" s="1"/>
  <c r="O19" i="2"/>
  <c r="X19" i="2" s="1"/>
  <c r="N19" i="2"/>
  <c r="W19" i="2" s="1"/>
  <c r="M19" i="2"/>
  <c r="V19" i="2" s="1"/>
  <c r="L19" i="2"/>
  <c r="U19" i="2" s="1"/>
  <c r="K19" i="2"/>
  <c r="T19" i="2" s="1"/>
  <c r="R18" i="2"/>
  <c r="AA18" i="2" s="1"/>
  <c r="Q18" i="2"/>
  <c r="Z18" i="2" s="1"/>
  <c r="P18" i="2"/>
  <c r="Y18" i="2" s="1"/>
  <c r="O18" i="2"/>
  <c r="X18" i="2" s="1"/>
  <c r="N18" i="2"/>
  <c r="W18" i="2" s="1"/>
  <c r="M18" i="2"/>
  <c r="V18" i="2" s="1"/>
  <c r="L18" i="2"/>
  <c r="U18" i="2" s="1"/>
  <c r="K18" i="2"/>
  <c r="T18" i="2" s="1"/>
  <c r="R17" i="2"/>
  <c r="AA17" i="2" s="1"/>
  <c r="Q17" i="2"/>
  <c r="Z17" i="2" s="1"/>
  <c r="P17" i="2"/>
  <c r="Y17" i="2" s="1"/>
  <c r="O17" i="2"/>
  <c r="X17" i="2" s="1"/>
  <c r="N17" i="2"/>
  <c r="W17" i="2" s="1"/>
  <c r="M17" i="2"/>
  <c r="V17" i="2" s="1"/>
  <c r="L17" i="2"/>
  <c r="U17" i="2" s="1"/>
  <c r="K17" i="2"/>
  <c r="T17" i="2" s="1"/>
  <c r="R28" i="2"/>
  <c r="AA28" i="2" s="1"/>
  <c r="Q28" i="2"/>
  <c r="Z28" i="2" s="1"/>
  <c r="P28" i="2"/>
  <c r="Y28" i="2" s="1"/>
  <c r="O28" i="2"/>
  <c r="X28" i="2" s="1"/>
  <c r="N28" i="2"/>
  <c r="W28" i="2" s="1"/>
  <c r="M28" i="2"/>
  <c r="V28" i="2" s="1"/>
  <c r="L28" i="2"/>
  <c r="U28" i="2" s="1"/>
  <c r="K28" i="2"/>
  <c r="T28" i="2" s="1"/>
  <c r="R27" i="2"/>
  <c r="AA27" i="2" s="1"/>
  <c r="Q27" i="2"/>
  <c r="Z27" i="2" s="1"/>
  <c r="P27" i="2"/>
  <c r="Y27" i="2" s="1"/>
  <c r="O27" i="2"/>
  <c r="X27" i="2" s="1"/>
  <c r="N27" i="2"/>
  <c r="W27" i="2" s="1"/>
  <c r="M27" i="2"/>
  <c r="V27" i="2" s="1"/>
  <c r="L27" i="2"/>
  <c r="U27" i="2" s="1"/>
  <c r="K27" i="2"/>
  <c r="T27" i="2" s="1"/>
  <c r="R26" i="2"/>
  <c r="AA26" i="2" s="1"/>
  <c r="Q26" i="2"/>
  <c r="Z26" i="2" s="1"/>
  <c r="P26" i="2"/>
  <c r="Y26" i="2" s="1"/>
  <c r="O26" i="2"/>
  <c r="X26" i="2" s="1"/>
  <c r="N26" i="2"/>
  <c r="W26" i="2" s="1"/>
  <c r="M26" i="2"/>
  <c r="V26" i="2" s="1"/>
  <c r="L26" i="2"/>
  <c r="U26" i="2" s="1"/>
  <c r="K26" i="2"/>
  <c r="T26" i="2" s="1"/>
  <c r="AD38" i="1"/>
  <c r="AE38" i="1"/>
  <c r="AF38" i="1"/>
  <c r="AG38" i="1"/>
  <c r="AH38" i="1"/>
  <c r="AI38" i="1"/>
  <c r="AJ38" i="1"/>
  <c r="AD39" i="1"/>
  <c r="AE39" i="1"/>
  <c r="AF39" i="1"/>
  <c r="AG39" i="1"/>
  <c r="AH39" i="1"/>
  <c r="AI39" i="1"/>
  <c r="AJ39" i="1"/>
  <c r="AD40" i="1"/>
  <c r="AE40" i="1"/>
  <c r="AF40" i="1"/>
  <c r="AG40" i="1"/>
  <c r="AH40" i="1"/>
  <c r="AI40" i="1"/>
  <c r="AJ40" i="1"/>
  <c r="AC39" i="1"/>
  <c r="AC40" i="1"/>
  <c r="AC38" i="1"/>
  <c r="AD35" i="1"/>
  <c r="AE35" i="1"/>
  <c r="AF35" i="1"/>
  <c r="AG35" i="1"/>
  <c r="AH35" i="1"/>
  <c r="AI35" i="1"/>
  <c r="AJ35" i="1"/>
  <c r="AD36" i="1"/>
  <c r="AE36" i="1"/>
  <c r="AF36" i="1"/>
  <c r="AG36" i="1"/>
  <c r="AH36" i="1"/>
  <c r="AI36" i="1"/>
  <c r="AJ36" i="1"/>
  <c r="AD37" i="1"/>
  <c r="AE37" i="1"/>
  <c r="AF37" i="1"/>
  <c r="AG37" i="1"/>
  <c r="AH37" i="1"/>
  <c r="AI37" i="1"/>
  <c r="AJ37" i="1"/>
  <c r="AC36" i="1"/>
  <c r="AC37" i="1"/>
  <c r="AC35" i="1"/>
  <c r="AD32" i="1"/>
  <c r="AE32" i="1"/>
  <c r="AF32" i="1"/>
  <c r="AG32" i="1"/>
  <c r="AH32" i="1"/>
  <c r="AI32" i="1"/>
  <c r="AJ32" i="1"/>
  <c r="AD33" i="1"/>
  <c r="AE33" i="1"/>
  <c r="AF33" i="1"/>
  <c r="AG33" i="1"/>
  <c r="AH33" i="1"/>
  <c r="AI33" i="1"/>
  <c r="AJ33" i="1"/>
  <c r="AD34" i="1"/>
  <c r="AE34" i="1"/>
  <c r="AF34" i="1"/>
  <c r="AG34" i="1"/>
  <c r="AH34" i="1"/>
  <c r="AI34" i="1"/>
  <c r="AJ34" i="1"/>
  <c r="AC33" i="1"/>
  <c r="AC34" i="1"/>
  <c r="AC32" i="1"/>
  <c r="AD29" i="1"/>
  <c r="AE29" i="1"/>
  <c r="AF29" i="1"/>
  <c r="AG29" i="1"/>
  <c r="AH29" i="1"/>
  <c r="AI29" i="1"/>
  <c r="AJ29" i="1"/>
  <c r="AD30" i="1"/>
  <c r="AE30" i="1"/>
  <c r="AF30" i="1"/>
  <c r="AG30" i="1"/>
  <c r="AH30" i="1"/>
  <c r="AI30" i="1"/>
  <c r="AJ30" i="1"/>
  <c r="AD31" i="1"/>
  <c r="AE31" i="1"/>
  <c r="AF31" i="1"/>
  <c r="AG31" i="1"/>
  <c r="AH31" i="1"/>
  <c r="AI31" i="1"/>
  <c r="AJ31" i="1"/>
  <c r="AC30" i="1"/>
  <c r="AC31" i="1"/>
  <c r="AC29" i="1"/>
  <c r="AD26" i="1"/>
  <c r="AE26" i="1"/>
  <c r="AF26" i="1"/>
  <c r="AG26" i="1"/>
  <c r="AH26" i="1"/>
  <c r="AI26" i="1"/>
  <c r="AJ26" i="1"/>
  <c r="AD27" i="1"/>
  <c r="AE27" i="1"/>
  <c r="AF27" i="1"/>
  <c r="AG27" i="1"/>
  <c r="AH27" i="1"/>
  <c r="AI27" i="1"/>
  <c r="AJ27" i="1"/>
  <c r="AD28" i="1"/>
  <c r="AE28" i="1"/>
  <c r="AF28" i="1"/>
  <c r="AG28" i="1"/>
  <c r="AH28" i="1"/>
  <c r="AI28" i="1"/>
  <c r="AJ28" i="1"/>
  <c r="AC27" i="1"/>
  <c r="AC28" i="1"/>
  <c r="AC26" i="1"/>
  <c r="AD23" i="1"/>
  <c r="AE23" i="1"/>
  <c r="AF23" i="1"/>
  <c r="AG23" i="1"/>
  <c r="AH23" i="1"/>
  <c r="AI23" i="1"/>
  <c r="AJ23" i="1"/>
  <c r="AD24" i="1"/>
  <c r="AE24" i="1"/>
  <c r="AF24" i="1"/>
  <c r="AG24" i="1"/>
  <c r="AH24" i="1"/>
  <c r="AI24" i="1"/>
  <c r="AJ24" i="1"/>
  <c r="AD25" i="1"/>
  <c r="AE25" i="1"/>
  <c r="AF25" i="1"/>
  <c r="AG25" i="1"/>
  <c r="AH25" i="1"/>
  <c r="AI25" i="1"/>
  <c r="AJ25" i="1"/>
  <c r="AC24" i="1"/>
  <c r="AC25" i="1"/>
  <c r="AC23" i="1"/>
  <c r="AD20" i="1"/>
  <c r="AE20" i="1"/>
  <c r="AF20" i="1"/>
  <c r="AG20" i="1"/>
  <c r="AH20" i="1"/>
  <c r="AI20" i="1"/>
  <c r="AJ20" i="1"/>
  <c r="AD21" i="1"/>
  <c r="AE21" i="1"/>
  <c r="AF21" i="1"/>
  <c r="AG21" i="1"/>
  <c r="AH21" i="1"/>
  <c r="AI21" i="1"/>
  <c r="AJ21" i="1"/>
  <c r="AD22" i="1"/>
  <c r="AE22" i="1"/>
  <c r="AF22" i="1"/>
  <c r="AG22" i="1"/>
  <c r="AH22" i="1"/>
  <c r="AI22" i="1"/>
  <c r="AJ22" i="1"/>
  <c r="AC21" i="1"/>
  <c r="AC22" i="1"/>
  <c r="AC20" i="1"/>
  <c r="AD17" i="1"/>
  <c r="AE17" i="1"/>
  <c r="AF17" i="1"/>
  <c r="AG17" i="1"/>
  <c r="AH17" i="1"/>
  <c r="AI17" i="1"/>
  <c r="AJ17" i="1"/>
  <c r="AD18" i="1"/>
  <c r="AE18" i="1"/>
  <c r="AF18" i="1"/>
  <c r="AG18" i="1"/>
  <c r="AH18" i="1"/>
  <c r="AI18" i="1"/>
  <c r="AJ18" i="1"/>
  <c r="AD19" i="1"/>
  <c r="AE19" i="1"/>
  <c r="AF19" i="1"/>
  <c r="AG19" i="1"/>
  <c r="AH19" i="1"/>
  <c r="AI19" i="1"/>
  <c r="AJ19" i="1"/>
  <c r="AC18" i="1"/>
  <c r="AC19" i="1"/>
  <c r="AC17" i="1"/>
  <c r="AD14" i="1"/>
  <c r="AE14" i="1"/>
  <c r="AF14" i="1"/>
  <c r="AG14" i="1"/>
  <c r="AH14" i="1"/>
  <c r="AI14" i="1"/>
  <c r="AJ14" i="1"/>
  <c r="AD15" i="1"/>
  <c r="AE15" i="1"/>
  <c r="AF15" i="1"/>
  <c r="AG15" i="1"/>
  <c r="AH15" i="1"/>
  <c r="AI15" i="1"/>
  <c r="AJ15" i="1"/>
  <c r="AD16" i="1"/>
  <c r="AE16" i="1"/>
  <c r="AF16" i="1"/>
  <c r="AG16" i="1"/>
  <c r="AH16" i="1"/>
  <c r="AI16" i="1"/>
  <c r="AJ16" i="1"/>
  <c r="AC15" i="1"/>
  <c r="AC16" i="1"/>
  <c r="AC14" i="1"/>
  <c r="AD11" i="1"/>
  <c r="AE11" i="1"/>
  <c r="AF11" i="1"/>
  <c r="AG11" i="1"/>
  <c r="AH11" i="1"/>
  <c r="AI11" i="1"/>
  <c r="AJ11" i="1"/>
  <c r="AD12" i="1"/>
  <c r="AE12" i="1"/>
  <c r="AF12" i="1"/>
  <c r="AG12" i="1"/>
  <c r="AH12" i="1"/>
  <c r="AI12" i="1"/>
  <c r="AJ12" i="1"/>
  <c r="AD13" i="1"/>
  <c r="AE13" i="1"/>
  <c r="AF13" i="1"/>
  <c r="AG13" i="1"/>
  <c r="AH13" i="1"/>
  <c r="AI13" i="1"/>
  <c r="AJ13" i="1"/>
  <c r="AC12" i="1"/>
  <c r="AC13" i="1"/>
  <c r="AC11" i="1"/>
  <c r="AD8" i="1"/>
  <c r="AE8" i="1"/>
  <c r="AF8" i="1"/>
  <c r="AG8" i="1"/>
  <c r="AH8" i="1"/>
  <c r="AI8" i="1"/>
  <c r="AJ8" i="1"/>
  <c r="AD9" i="1"/>
  <c r="AE9" i="1"/>
  <c r="AF9" i="1"/>
  <c r="AG9" i="1"/>
  <c r="AH9" i="1"/>
  <c r="AI9" i="1"/>
  <c r="AJ9" i="1"/>
  <c r="AD10" i="1"/>
  <c r="AE10" i="1"/>
  <c r="AF10" i="1"/>
  <c r="AG10" i="1"/>
  <c r="AH10" i="1"/>
  <c r="AI10" i="1"/>
  <c r="AJ10" i="1"/>
  <c r="AC9" i="1"/>
  <c r="AC10" i="1"/>
  <c r="AC8" i="1"/>
  <c r="AD5" i="1"/>
  <c r="AE5" i="1"/>
  <c r="AF5" i="1"/>
  <c r="AG5" i="1"/>
  <c r="AH5" i="1"/>
  <c r="AI5" i="1"/>
  <c r="AJ5" i="1"/>
  <c r="AD6" i="1"/>
  <c r="AE6" i="1"/>
  <c r="AF6" i="1"/>
  <c r="AG6" i="1"/>
  <c r="AH6" i="1"/>
  <c r="AI6" i="1"/>
  <c r="AJ6" i="1"/>
  <c r="AD7" i="1"/>
  <c r="AE7" i="1"/>
  <c r="AF7" i="1"/>
  <c r="AG7" i="1"/>
  <c r="AH7" i="1"/>
  <c r="AI7" i="1"/>
  <c r="AJ7" i="1"/>
  <c r="AC6" i="1"/>
  <c r="AC7" i="1"/>
  <c r="AC5" i="1"/>
  <c r="AD2" i="1"/>
  <c r="AE2" i="1"/>
  <c r="AF2" i="1"/>
  <c r="AG2" i="1"/>
  <c r="AH2" i="1"/>
  <c r="AI2" i="1"/>
  <c r="AJ2" i="1"/>
  <c r="AD3" i="1"/>
  <c r="AE3" i="1"/>
  <c r="AF3" i="1"/>
  <c r="AG3" i="1"/>
  <c r="AH3" i="1"/>
  <c r="AI3" i="1"/>
  <c r="AJ3" i="1"/>
  <c r="AD4" i="1"/>
  <c r="AE4" i="1"/>
  <c r="AF4" i="1"/>
  <c r="AG4" i="1"/>
  <c r="AH4" i="1"/>
  <c r="AI4" i="1"/>
  <c r="AJ4" i="1"/>
  <c r="AC3" i="1"/>
  <c r="AC4" i="1"/>
  <c r="AC2" i="1"/>
  <c r="K2" i="1"/>
  <c r="P14" i="1"/>
  <c r="O10" i="1"/>
  <c r="X10" i="1" s="1"/>
  <c r="T3" i="1"/>
  <c r="U3" i="1"/>
  <c r="V3" i="1"/>
  <c r="W3" i="1"/>
  <c r="X3" i="1"/>
  <c r="Y3" i="1"/>
  <c r="Z3" i="1"/>
  <c r="AA3" i="1"/>
  <c r="T4" i="1"/>
  <c r="U4" i="1"/>
  <c r="V4" i="1"/>
  <c r="W4" i="1"/>
  <c r="X4" i="1"/>
  <c r="Y4" i="1"/>
  <c r="Z4" i="1"/>
  <c r="AA4" i="1"/>
  <c r="T5" i="1"/>
  <c r="U5" i="1"/>
  <c r="V5" i="1"/>
  <c r="W5" i="1"/>
  <c r="X5" i="1"/>
  <c r="Y5" i="1"/>
  <c r="Z5" i="1"/>
  <c r="AA5" i="1"/>
  <c r="T6" i="1"/>
  <c r="U6" i="1"/>
  <c r="V6" i="1"/>
  <c r="W6" i="1"/>
  <c r="X6" i="1"/>
  <c r="Y6" i="1"/>
  <c r="Z6" i="1"/>
  <c r="AA6" i="1"/>
  <c r="T7" i="1"/>
  <c r="U7" i="1"/>
  <c r="V7" i="1"/>
  <c r="W7" i="1"/>
  <c r="X7" i="1"/>
  <c r="Y7" i="1"/>
  <c r="Z7" i="1"/>
  <c r="AA7" i="1"/>
  <c r="T8" i="1"/>
  <c r="U8" i="1"/>
  <c r="V8" i="1"/>
  <c r="W8" i="1"/>
  <c r="X8" i="1"/>
  <c r="Y8" i="1"/>
  <c r="Z8" i="1"/>
  <c r="AA8" i="1"/>
  <c r="T9" i="1"/>
  <c r="U9" i="1"/>
  <c r="V9" i="1"/>
  <c r="W9" i="1"/>
  <c r="X9" i="1"/>
  <c r="Y9" i="1"/>
  <c r="Z9" i="1"/>
  <c r="AA9" i="1"/>
  <c r="T10" i="1"/>
  <c r="U10" i="1"/>
  <c r="V10" i="1"/>
  <c r="W10" i="1"/>
  <c r="Y10" i="1"/>
  <c r="Z10" i="1"/>
  <c r="AA10" i="1"/>
  <c r="T11" i="1"/>
  <c r="U11" i="1"/>
  <c r="V11" i="1"/>
  <c r="W11" i="1"/>
  <c r="X11" i="1"/>
  <c r="Y11" i="1"/>
  <c r="Z11" i="1"/>
  <c r="AA11" i="1"/>
  <c r="T12" i="1"/>
  <c r="U12" i="1"/>
  <c r="V12" i="1"/>
  <c r="W12" i="1"/>
  <c r="X12" i="1"/>
  <c r="Y12" i="1"/>
  <c r="Z12" i="1"/>
  <c r="AA12" i="1"/>
  <c r="T13" i="1"/>
  <c r="U13" i="1"/>
  <c r="V13" i="1"/>
  <c r="W13" i="1"/>
  <c r="X13" i="1"/>
  <c r="Y13" i="1"/>
  <c r="Z13" i="1"/>
  <c r="AA13" i="1"/>
  <c r="T14" i="1"/>
  <c r="U14" i="1"/>
  <c r="V14" i="1"/>
  <c r="W14" i="1"/>
  <c r="X14" i="1"/>
  <c r="Y14" i="1"/>
  <c r="Z14" i="1"/>
  <c r="AA14" i="1"/>
  <c r="T15" i="1"/>
  <c r="U15" i="1"/>
  <c r="V15" i="1"/>
  <c r="W15" i="1"/>
  <c r="X15" i="1"/>
  <c r="Y15" i="1"/>
  <c r="Z15" i="1"/>
  <c r="AA15" i="1"/>
  <c r="T16" i="1"/>
  <c r="U16" i="1"/>
  <c r="V16" i="1"/>
  <c r="W16" i="1"/>
  <c r="X16" i="1"/>
  <c r="Y16" i="1"/>
  <c r="Z16" i="1"/>
  <c r="AA16" i="1"/>
  <c r="T17" i="1"/>
  <c r="U17" i="1"/>
  <c r="V17" i="1"/>
  <c r="W17" i="1"/>
  <c r="X17" i="1"/>
  <c r="Y17" i="1"/>
  <c r="Z17" i="1"/>
  <c r="AA17" i="1"/>
  <c r="T18" i="1"/>
  <c r="U18" i="1"/>
  <c r="V18" i="1"/>
  <c r="W18" i="1"/>
  <c r="X18" i="1"/>
  <c r="Y18" i="1"/>
  <c r="Z18" i="1"/>
  <c r="AA18" i="1"/>
  <c r="T19" i="1"/>
  <c r="U19" i="1"/>
  <c r="V19" i="1"/>
  <c r="W19" i="1"/>
  <c r="X19" i="1"/>
  <c r="Y19" i="1"/>
  <c r="Z19" i="1"/>
  <c r="AA19" i="1"/>
  <c r="T20" i="1"/>
  <c r="U20" i="1"/>
  <c r="V20" i="1"/>
  <c r="W20" i="1"/>
  <c r="X20" i="1"/>
  <c r="Y20" i="1"/>
  <c r="Z20" i="1"/>
  <c r="AA20" i="1"/>
  <c r="T21" i="1"/>
  <c r="U21" i="1"/>
  <c r="V21" i="1"/>
  <c r="W21" i="1"/>
  <c r="X21" i="1"/>
  <c r="Y21" i="1"/>
  <c r="Z21" i="1"/>
  <c r="AA21" i="1"/>
  <c r="T22" i="1"/>
  <c r="U22" i="1"/>
  <c r="V22" i="1"/>
  <c r="W22" i="1"/>
  <c r="X22" i="1"/>
  <c r="Y22" i="1"/>
  <c r="Z22" i="1"/>
  <c r="AA22" i="1"/>
  <c r="T23" i="1"/>
  <c r="U23" i="1"/>
  <c r="V23" i="1"/>
  <c r="W23" i="1"/>
  <c r="X23" i="1"/>
  <c r="Y23" i="1"/>
  <c r="Z23" i="1"/>
  <c r="AA23" i="1"/>
  <c r="T24" i="1"/>
  <c r="U24" i="1"/>
  <c r="V24" i="1"/>
  <c r="W24" i="1"/>
  <c r="X24" i="1"/>
  <c r="Y24" i="1"/>
  <c r="Z24" i="1"/>
  <c r="AA24" i="1"/>
  <c r="T25" i="1"/>
  <c r="U25" i="1"/>
  <c r="V25" i="1"/>
  <c r="W25" i="1"/>
  <c r="X25" i="1"/>
  <c r="Y25" i="1"/>
  <c r="Z25" i="1"/>
  <c r="AA25" i="1"/>
  <c r="T26" i="1"/>
  <c r="U26" i="1"/>
  <c r="V26" i="1"/>
  <c r="W26" i="1"/>
  <c r="X26" i="1"/>
  <c r="Y26" i="1"/>
  <c r="Z26" i="1"/>
  <c r="AA26" i="1"/>
  <c r="T27" i="1"/>
  <c r="U27" i="1"/>
  <c r="V27" i="1"/>
  <c r="W27" i="1"/>
  <c r="X27" i="1"/>
  <c r="Y27" i="1"/>
  <c r="Z27" i="1"/>
  <c r="AA27" i="1"/>
  <c r="T28" i="1"/>
  <c r="U28" i="1"/>
  <c r="V28" i="1"/>
  <c r="W28" i="1"/>
  <c r="X28" i="1"/>
  <c r="Y28" i="1"/>
  <c r="Z28" i="1"/>
  <c r="AA28" i="1"/>
  <c r="T29" i="1"/>
  <c r="U29" i="1"/>
  <c r="V29" i="1"/>
  <c r="W29" i="1"/>
  <c r="X29" i="1"/>
  <c r="Y29" i="1"/>
  <c r="Z29" i="1"/>
  <c r="AA29" i="1"/>
  <c r="T30" i="1"/>
  <c r="U30" i="1"/>
  <c r="V30" i="1"/>
  <c r="W30" i="1"/>
  <c r="X30" i="1"/>
  <c r="Y30" i="1"/>
  <c r="Z30" i="1"/>
  <c r="AA30" i="1"/>
  <c r="T31" i="1"/>
  <c r="U31" i="1"/>
  <c r="V31" i="1"/>
  <c r="W31" i="1"/>
  <c r="X31" i="1"/>
  <c r="Y31" i="1"/>
  <c r="Z31" i="1"/>
  <c r="AA31" i="1"/>
  <c r="T32" i="1"/>
  <c r="U32" i="1"/>
  <c r="V32" i="1"/>
  <c r="W32" i="1"/>
  <c r="X32" i="1"/>
  <c r="Y32" i="1"/>
  <c r="Z32" i="1"/>
  <c r="AA32" i="1"/>
  <c r="T33" i="1"/>
  <c r="U33" i="1"/>
  <c r="V33" i="1"/>
  <c r="W33" i="1"/>
  <c r="X33" i="1"/>
  <c r="Y33" i="1"/>
  <c r="Z33" i="1"/>
  <c r="AA33" i="1"/>
  <c r="T34" i="1"/>
  <c r="U34" i="1"/>
  <c r="V34" i="1"/>
  <c r="W34" i="1"/>
  <c r="X34" i="1"/>
  <c r="Y34" i="1"/>
  <c r="Z34" i="1"/>
  <c r="AA34" i="1"/>
  <c r="T35" i="1"/>
  <c r="U35" i="1"/>
  <c r="V35" i="1"/>
  <c r="W35" i="1"/>
  <c r="X35" i="1"/>
  <c r="Y35" i="1"/>
  <c r="Z35" i="1"/>
  <c r="AA35" i="1"/>
  <c r="T36" i="1"/>
  <c r="U36" i="1"/>
  <c r="V36" i="1"/>
  <c r="W36" i="1"/>
  <c r="X36" i="1"/>
  <c r="Y36" i="1"/>
  <c r="Z36" i="1"/>
  <c r="AA36" i="1"/>
  <c r="T37" i="1"/>
  <c r="U37" i="1"/>
  <c r="V37" i="1"/>
  <c r="W37" i="1"/>
  <c r="X37" i="1"/>
  <c r="Y37" i="1"/>
  <c r="Z37" i="1"/>
  <c r="AA37" i="1"/>
  <c r="T38" i="1"/>
  <c r="U38" i="1"/>
  <c r="V38" i="1"/>
  <c r="W38" i="1"/>
  <c r="X38" i="1"/>
  <c r="Y38" i="1"/>
  <c r="Z38" i="1"/>
  <c r="AA38" i="1"/>
  <c r="T39" i="1"/>
  <c r="U39" i="1"/>
  <c r="V39" i="1"/>
  <c r="W39" i="1"/>
  <c r="X39" i="1"/>
  <c r="Y39" i="1"/>
  <c r="Z39" i="1"/>
  <c r="AA39" i="1"/>
  <c r="T40" i="1"/>
  <c r="U40" i="1"/>
  <c r="V40" i="1"/>
  <c r="W40" i="1"/>
  <c r="X40" i="1"/>
  <c r="Y40" i="1"/>
  <c r="Z40" i="1"/>
  <c r="AA40" i="1"/>
  <c r="U2" i="1"/>
  <c r="V2" i="1"/>
  <c r="W2" i="1"/>
  <c r="X2" i="1"/>
  <c r="Y2" i="1"/>
  <c r="Z2" i="1"/>
  <c r="AA2" i="1"/>
  <c r="T2" i="1"/>
  <c r="K5" i="1"/>
  <c r="L5" i="1"/>
  <c r="M5" i="1"/>
  <c r="N5" i="1"/>
  <c r="O5" i="1"/>
  <c r="P5" i="1"/>
  <c r="Q5" i="1"/>
  <c r="R5" i="1"/>
  <c r="K6" i="1"/>
  <c r="L6" i="1"/>
  <c r="M6" i="1"/>
  <c r="N6" i="1"/>
  <c r="O6" i="1"/>
  <c r="P6" i="1"/>
  <c r="Q6" i="1"/>
  <c r="R6" i="1"/>
  <c r="K7" i="1"/>
  <c r="L7" i="1"/>
  <c r="M7" i="1"/>
  <c r="N7" i="1"/>
  <c r="O7" i="1"/>
  <c r="P7" i="1"/>
  <c r="Q7" i="1"/>
  <c r="R7" i="1"/>
  <c r="K8" i="1"/>
  <c r="L8" i="1"/>
  <c r="M8" i="1"/>
  <c r="N8" i="1"/>
  <c r="O8" i="1"/>
  <c r="P8" i="1"/>
  <c r="Q8" i="1"/>
  <c r="R8" i="1"/>
  <c r="K9" i="1"/>
  <c r="L9" i="1"/>
  <c r="M9" i="1"/>
  <c r="N9" i="1"/>
  <c r="O9" i="1"/>
  <c r="P9" i="1"/>
  <c r="Q9" i="1"/>
  <c r="R9" i="1"/>
  <c r="K10" i="1"/>
  <c r="L10" i="1"/>
  <c r="M10" i="1"/>
  <c r="N10" i="1"/>
  <c r="P10" i="1"/>
  <c r="Q10" i="1"/>
  <c r="R10" i="1"/>
  <c r="K11" i="1"/>
  <c r="L11" i="1"/>
  <c r="M11" i="1"/>
  <c r="N11" i="1"/>
  <c r="O11" i="1"/>
  <c r="P11" i="1"/>
  <c r="Q11" i="1"/>
  <c r="R11" i="1"/>
  <c r="K12" i="1"/>
  <c r="L12" i="1"/>
  <c r="M12" i="1"/>
  <c r="N12" i="1"/>
  <c r="O12" i="1"/>
  <c r="P12" i="1"/>
  <c r="Q12" i="1"/>
  <c r="R12" i="1"/>
  <c r="K13" i="1"/>
  <c r="L13" i="1"/>
  <c r="M13" i="1"/>
  <c r="N13" i="1"/>
  <c r="O13" i="1"/>
  <c r="P13" i="1"/>
  <c r="Q13" i="1"/>
  <c r="R13" i="1"/>
  <c r="K14" i="1"/>
  <c r="L14" i="1"/>
  <c r="M14" i="1"/>
  <c r="N14" i="1"/>
  <c r="O14" i="1"/>
  <c r="Q14" i="1"/>
  <c r="R14" i="1"/>
  <c r="K15" i="1"/>
  <c r="L15" i="1"/>
  <c r="M15" i="1"/>
  <c r="N15" i="1"/>
  <c r="O15" i="1"/>
  <c r="P15" i="1"/>
  <c r="Q15" i="1"/>
  <c r="R15" i="1"/>
  <c r="K16" i="1"/>
  <c r="L16" i="1"/>
  <c r="M16" i="1"/>
  <c r="N16" i="1"/>
  <c r="O16" i="1"/>
  <c r="P16" i="1"/>
  <c r="Q16" i="1"/>
  <c r="R16" i="1"/>
  <c r="K17" i="1"/>
  <c r="L17" i="1"/>
  <c r="M17" i="1"/>
  <c r="N17" i="1"/>
  <c r="O17" i="1"/>
  <c r="P17" i="1"/>
  <c r="Q17" i="1"/>
  <c r="R17" i="1"/>
  <c r="K18" i="1"/>
  <c r="L18" i="1"/>
  <c r="M18" i="1"/>
  <c r="N18" i="1"/>
  <c r="O18" i="1"/>
  <c r="P18" i="1"/>
  <c r="Q18" i="1"/>
  <c r="R18" i="1"/>
  <c r="K19" i="1"/>
  <c r="L19" i="1"/>
  <c r="M19" i="1"/>
  <c r="N19" i="1"/>
  <c r="O19" i="1"/>
  <c r="P19" i="1"/>
  <c r="Q19" i="1"/>
  <c r="R19" i="1"/>
  <c r="K20" i="1"/>
  <c r="L20" i="1"/>
  <c r="M20" i="1"/>
  <c r="N20" i="1"/>
  <c r="O20" i="1"/>
  <c r="P20" i="1"/>
  <c r="Q20" i="1"/>
  <c r="R20" i="1"/>
  <c r="K21" i="1"/>
  <c r="L21" i="1"/>
  <c r="M21" i="1"/>
  <c r="N21" i="1"/>
  <c r="O21" i="1"/>
  <c r="P21" i="1"/>
  <c r="Q21" i="1"/>
  <c r="R21" i="1"/>
  <c r="K22" i="1"/>
  <c r="L22" i="1"/>
  <c r="M22" i="1"/>
  <c r="N22" i="1"/>
  <c r="O22" i="1"/>
  <c r="P22" i="1"/>
  <c r="Q22" i="1"/>
  <c r="R22" i="1"/>
  <c r="K23" i="1"/>
  <c r="L23" i="1"/>
  <c r="M23" i="1"/>
  <c r="N23" i="1"/>
  <c r="O23" i="1"/>
  <c r="P23" i="1"/>
  <c r="Q23" i="1"/>
  <c r="R23" i="1"/>
  <c r="K24" i="1"/>
  <c r="L24" i="1"/>
  <c r="M24" i="1"/>
  <c r="N24" i="1"/>
  <c r="O24" i="1"/>
  <c r="P24" i="1"/>
  <c r="Q24" i="1"/>
  <c r="R24" i="1"/>
  <c r="K25" i="1"/>
  <c r="L25" i="1"/>
  <c r="M25" i="1"/>
  <c r="N25" i="1"/>
  <c r="O25" i="1"/>
  <c r="P25" i="1"/>
  <c r="Q25" i="1"/>
  <c r="R25" i="1"/>
  <c r="K26" i="1"/>
  <c r="L26" i="1"/>
  <c r="M26" i="1"/>
  <c r="N26" i="1"/>
  <c r="O26" i="1"/>
  <c r="P26" i="1"/>
  <c r="Q26" i="1"/>
  <c r="R26" i="1"/>
  <c r="K27" i="1"/>
  <c r="L27" i="1"/>
  <c r="M27" i="1"/>
  <c r="N27" i="1"/>
  <c r="O27" i="1"/>
  <c r="P27" i="1"/>
  <c r="Q27" i="1"/>
  <c r="R27" i="1"/>
  <c r="K28" i="1"/>
  <c r="L28" i="1"/>
  <c r="M28" i="1"/>
  <c r="N28" i="1"/>
  <c r="O28" i="1"/>
  <c r="P28" i="1"/>
  <c r="Q28" i="1"/>
  <c r="R28" i="1"/>
  <c r="K29" i="1"/>
  <c r="L29" i="1"/>
  <c r="M29" i="1"/>
  <c r="N29" i="1"/>
  <c r="O29" i="1"/>
  <c r="P29" i="1"/>
  <c r="Q29" i="1"/>
  <c r="R29" i="1"/>
  <c r="K30" i="1"/>
  <c r="L30" i="1"/>
  <c r="M30" i="1"/>
  <c r="N30" i="1"/>
  <c r="O30" i="1"/>
  <c r="P30" i="1"/>
  <c r="Q30" i="1"/>
  <c r="R30" i="1"/>
  <c r="K31" i="1"/>
  <c r="L31" i="1"/>
  <c r="M31" i="1"/>
  <c r="N31" i="1"/>
  <c r="O31" i="1"/>
  <c r="P31" i="1"/>
  <c r="Q31" i="1"/>
  <c r="R31" i="1"/>
  <c r="K32" i="1"/>
  <c r="L32" i="1"/>
  <c r="M32" i="1"/>
  <c r="N32" i="1"/>
  <c r="O32" i="1"/>
  <c r="P32" i="1"/>
  <c r="Q32" i="1"/>
  <c r="R32" i="1"/>
  <c r="K33" i="1"/>
  <c r="L33" i="1"/>
  <c r="M33" i="1"/>
  <c r="N33" i="1"/>
  <c r="O33" i="1"/>
  <c r="P33" i="1"/>
  <c r="Q33" i="1"/>
  <c r="R33" i="1"/>
  <c r="K34" i="1"/>
  <c r="L34" i="1"/>
  <c r="M34" i="1"/>
  <c r="N34" i="1"/>
  <c r="O34" i="1"/>
  <c r="P34" i="1"/>
  <c r="Q34" i="1"/>
  <c r="R34" i="1"/>
  <c r="K35" i="1"/>
  <c r="L35" i="1"/>
  <c r="M35" i="1"/>
  <c r="N35" i="1"/>
  <c r="O35" i="1"/>
  <c r="P35" i="1"/>
  <c r="Q35" i="1"/>
  <c r="R35" i="1"/>
  <c r="K36" i="1"/>
  <c r="L36" i="1"/>
  <c r="M36" i="1"/>
  <c r="N36" i="1"/>
  <c r="O36" i="1"/>
  <c r="P36" i="1"/>
  <c r="Q36" i="1"/>
  <c r="R36" i="1"/>
  <c r="K37" i="1"/>
  <c r="L37" i="1"/>
  <c r="M37" i="1"/>
  <c r="N37" i="1"/>
  <c r="O37" i="1"/>
  <c r="P37" i="1"/>
  <c r="Q37" i="1"/>
  <c r="R37" i="1"/>
  <c r="K38" i="1"/>
  <c r="L38" i="1"/>
  <c r="M38" i="1"/>
  <c r="N38" i="1"/>
  <c r="O38" i="1"/>
  <c r="P38" i="1"/>
  <c r="Q38" i="1"/>
  <c r="R38" i="1"/>
  <c r="K39" i="1"/>
  <c r="L39" i="1"/>
  <c r="M39" i="1"/>
  <c r="N39" i="1"/>
  <c r="O39" i="1"/>
  <c r="P39" i="1"/>
  <c r="Q39" i="1"/>
  <c r="R39" i="1"/>
  <c r="K40" i="1"/>
  <c r="L40" i="1"/>
  <c r="M40" i="1"/>
  <c r="N40" i="1"/>
  <c r="O40" i="1"/>
  <c r="P40" i="1"/>
  <c r="Q40" i="1"/>
  <c r="R40" i="1"/>
  <c r="L2" i="1"/>
  <c r="M2" i="1"/>
  <c r="N2" i="1"/>
  <c r="O2" i="1"/>
  <c r="P2" i="1"/>
  <c r="Q2" i="1"/>
  <c r="R2" i="1"/>
  <c r="L3" i="1"/>
  <c r="M3" i="1"/>
  <c r="N3" i="1"/>
  <c r="O3" i="1"/>
  <c r="P3" i="1"/>
  <c r="Q3" i="1"/>
  <c r="R3" i="1"/>
  <c r="L4" i="1"/>
  <c r="M4" i="1"/>
  <c r="N4" i="1"/>
  <c r="O4" i="1"/>
  <c r="P4" i="1"/>
  <c r="Q4" i="1"/>
  <c r="R4" i="1"/>
  <c r="K3" i="1"/>
  <c r="K4" i="1"/>
  <c r="AD34" i="2" l="1"/>
  <c r="AD40" i="2"/>
  <c r="AF19" i="2"/>
  <c r="AJ2" i="2"/>
  <c r="AD30" i="2"/>
  <c r="AE38" i="2"/>
  <c r="AC17" i="2"/>
  <c r="AC32" i="2"/>
  <c r="AD32" i="2"/>
  <c r="AH30" i="2"/>
  <c r="AD14" i="2"/>
  <c r="AE32" i="2"/>
  <c r="AE14" i="2"/>
  <c r="AF32" i="2"/>
  <c r="AF14" i="2"/>
  <c r="AE16" i="2"/>
  <c r="AJ35" i="2"/>
  <c r="AC3" i="2"/>
  <c r="AD38" i="2"/>
  <c r="AF2" i="2"/>
  <c r="AG17" i="2"/>
  <c r="AC40" i="2"/>
  <c r="AG23" i="2"/>
  <c r="AC22" i="2"/>
  <c r="AG14" i="2"/>
  <c r="AJ26" i="2"/>
  <c r="AD20" i="2"/>
  <c r="AF35" i="2"/>
  <c r="AG2" i="2"/>
  <c r="AF17" i="2"/>
  <c r="AC38" i="2"/>
  <c r="AI12" i="2"/>
  <c r="AJ39" i="2"/>
  <c r="AI9" i="2"/>
  <c r="AE17" i="2"/>
  <c r="AH32" i="2"/>
  <c r="AE7" i="2"/>
  <c r="AG5" i="2"/>
  <c r="AC5" i="2"/>
  <c r="AE23" i="2"/>
  <c r="AD23" i="2"/>
  <c r="AC23" i="2"/>
  <c r="AD22" i="2"/>
  <c r="AH5" i="2"/>
  <c r="AF16" i="2"/>
  <c r="AJ12" i="2"/>
  <c r="AI21" i="2"/>
  <c r="AI6" i="2"/>
  <c r="AC36" i="2"/>
  <c r="AI30" i="2"/>
  <c r="AC13" i="2"/>
  <c r="AE5" i="2"/>
  <c r="AJ9" i="2"/>
  <c r="AJ24" i="2"/>
  <c r="AJ6" i="2"/>
  <c r="AC10" i="2"/>
  <c r="AF22" i="2"/>
  <c r="AD13" i="2"/>
  <c r="AF5" i="2"/>
  <c r="AD10" i="2"/>
  <c r="AH23" i="2"/>
  <c r="AG22" i="2"/>
  <c r="AE8" i="2"/>
  <c r="AH29" i="2"/>
  <c r="AC29" i="2"/>
  <c r="AH11" i="2"/>
  <c r="AG11" i="2"/>
  <c r="AF11" i="2"/>
  <c r="AE11" i="2"/>
  <c r="AD11" i="2"/>
  <c r="AI36" i="2"/>
  <c r="AE20" i="2"/>
  <c r="AD31" i="2"/>
  <c r="AC7" i="2"/>
  <c r="AD3" i="2"/>
  <c r="AF8" i="2"/>
  <c r="AI26" i="2"/>
  <c r="AI17" i="2"/>
  <c r="AI38" i="2"/>
  <c r="AI8" i="2"/>
  <c r="AI35" i="2"/>
  <c r="AI23" i="2"/>
  <c r="AI32" i="2"/>
  <c r="AI20" i="2"/>
  <c r="AI29" i="2"/>
  <c r="AI5" i="2"/>
  <c r="AE4" i="2"/>
  <c r="AE13" i="2"/>
  <c r="AF10" i="2"/>
  <c r="AJ36" i="2"/>
  <c r="AF20" i="2"/>
  <c r="AD7" i="2"/>
  <c r="AH3" i="2"/>
  <c r="AH14" i="2"/>
  <c r="AG8" i="2"/>
  <c r="AC14" i="2"/>
  <c r="AJ38" i="2"/>
  <c r="AC25" i="2"/>
  <c r="AD29" i="2"/>
  <c r="AD17" i="2"/>
  <c r="AE29" i="2"/>
  <c r="AE27" i="2"/>
  <c r="AE18" i="2"/>
  <c r="AE39" i="2"/>
  <c r="AE9" i="2"/>
  <c r="AI10" i="2"/>
  <c r="AI37" i="2"/>
  <c r="AE24" i="2"/>
  <c r="AI25" i="2"/>
  <c r="AE33" i="2"/>
  <c r="AI34" i="2"/>
  <c r="AE21" i="2"/>
  <c r="AI22" i="2"/>
  <c r="AE30" i="2"/>
  <c r="AE6" i="2"/>
  <c r="AI7" i="2"/>
  <c r="AE3" i="2"/>
  <c r="AI4" i="2"/>
  <c r="AE15" i="2"/>
  <c r="AI16" i="2"/>
  <c r="AF29" i="2"/>
  <c r="AD5" i="2"/>
  <c r="AI18" i="2"/>
  <c r="AI24" i="2"/>
  <c r="AI15" i="2"/>
  <c r="AG19" i="2"/>
  <c r="AF23" i="2"/>
  <c r="AE22" i="2"/>
  <c r="AG16" i="2"/>
  <c r="AJ18" i="2"/>
  <c r="AJ21" i="2"/>
  <c r="AJ15" i="2"/>
  <c r="AD36" i="2"/>
  <c r="AJ30" i="2"/>
  <c r="AH36" i="2"/>
  <c r="AC31" i="2"/>
  <c r="AH26" i="2"/>
  <c r="AG26" i="2"/>
  <c r="AF26" i="2"/>
  <c r="AE26" i="2"/>
  <c r="AD26" i="2"/>
  <c r="AH38" i="2"/>
  <c r="AG38" i="2"/>
  <c r="AF38" i="2"/>
  <c r="AH35" i="2"/>
  <c r="AH2" i="2"/>
  <c r="AE2" i="2"/>
  <c r="AD2" i="2"/>
  <c r="AC2" i="2"/>
  <c r="AC27" i="2"/>
  <c r="AE10" i="2"/>
  <c r="AJ32" i="2"/>
  <c r="AG32" i="2"/>
  <c r="AE28" i="2"/>
  <c r="AE19" i="2"/>
  <c r="AE40" i="2"/>
  <c r="AE37" i="2"/>
  <c r="AE25" i="2"/>
  <c r="AE34" i="2"/>
  <c r="AE31" i="2"/>
  <c r="AI2" i="2"/>
  <c r="AI14" i="2"/>
  <c r="AI11" i="2"/>
  <c r="AD27" i="2"/>
  <c r="AC33" i="2"/>
  <c r="AC20" i="2"/>
  <c r="AH27" i="2"/>
  <c r="AH17" i="2"/>
  <c r="AD8" i="2"/>
  <c r="AC8" i="2"/>
  <c r="AG10" i="2"/>
  <c r="AC37" i="2"/>
  <c r="AD33" i="2"/>
  <c r="AG20" i="2"/>
  <c r="AI3" i="2"/>
  <c r="AC26" i="2"/>
  <c r="AC35" i="2"/>
  <c r="AI27" i="2"/>
  <c r="AD37" i="2"/>
  <c r="AD35" i="2"/>
  <c r="AJ27" i="2"/>
  <c r="AE35" i="2"/>
  <c r="AI28" i="2"/>
  <c r="AI19" i="2"/>
  <c r="AI40" i="2"/>
  <c r="AE36" i="2"/>
  <c r="AI31" i="2"/>
  <c r="AG35" i="2"/>
  <c r="AG29" i="2"/>
  <c r="AC11" i="2"/>
  <c r="AE12" i="2"/>
  <c r="AI13" i="2"/>
  <c r="AC28" i="2"/>
  <c r="AC39" i="2"/>
  <c r="AD25" i="2"/>
  <c r="AH33" i="2"/>
  <c r="AH20" i="2"/>
  <c r="AF7" i="2"/>
  <c r="AJ3" i="2"/>
  <c r="AJ11" i="2"/>
  <c r="AF27" i="2"/>
  <c r="AJ28" i="2"/>
  <c r="AF18" i="2"/>
  <c r="AJ19" i="2"/>
  <c r="AF39" i="2"/>
  <c r="AJ40" i="2"/>
  <c r="AF9" i="2"/>
  <c r="AJ10" i="2"/>
  <c r="AD28" i="2"/>
  <c r="AC19" i="2"/>
  <c r="AD39" i="2"/>
  <c r="AI33" i="2"/>
  <c r="AG7" i="2"/>
  <c r="AC4" i="2"/>
  <c r="AC12" i="2"/>
  <c r="AG27" i="2"/>
  <c r="AG18" i="2"/>
  <c r="AG39" i="2"/>
  <c r="AG9" i="2"/>
  <c r="AG36" i="2"/>
  <c r="AG24" i="2"/>
  <c r="AG33" i="2"/>
  <c r="AG21" i="2"/>
  <c r="AG30" i="2"/>
  <c r="AG6" i="2"/>
  <c r="AG3" i="2"/>
  <c r="AG15" i="2"/>
  <c r="AG12" i="2"/>
  <c r="AD19" i="2"/>
  <c r="AH39" i="2"/>
  <c r="AH8" i="2"/>
  <c r="AF25" i="2"/>
  <c r="AJ33" i="2"/>
  <c r="AJ29" i="2"/>
  <c r="AD4" i="2"/>
  <c r="AC16" i="2"/>
  <c r="AH18" i="2"/>
  <c r="AH9" i="2"/>
  <c r="AH24" i="2"/>
  <c r="AH21" i="2"/>
  <c r="AH6" i="2"/>
  <c r="AH15" i="2"/>
  <c r="AI39" i="2"/>
  <c r="AG25" i="2"/>
  <c r="AC34" i="2"/>
  <c r="AC30" i="2"/>
  <c r="AD16" i="2"/>
  <c r="AH12" i="2"/>
  <c r="AJ23" i="2"/>
  <c r="AC18" i="2"/>
  <c r="AC24" i="2"/>
  <c r="AC15" i="2"/>
  <c r="AD9" i="2"/>
  <c r="AF28" i="2"/>
  <c r="AF40" i="2"/>
  <c r="AF34" i="2"/>
  <c r="AF31" i="2"/>
  <c r="AF4" i="2"/>
  <c r="AF13" i="2"/>
  <c r="AF36" i="2"/>
  <c r="AF24" i="2"/>
  <c r="AF33" i="2"/>
  <c r="AF21" i="2"/>
  <c r="AJ31" i="2"/>
  <c r="AJ7" i="2"/>
  <c r="AJ4" i="2"/>
  <c r="AJ16" i="2"/>
  <c r="AJ13" i="2"/>
  <c r="AH10" i="2"/>
  <c r="AH25" i="2"/>
  <c r="AH16" i="2"/>
  <c r="AJ17" i="2"/>
  <c r="AJ5" i="2"/>
  <c r="AC9" i="2"/>
  <c r="AC21" i="2"/>
  <c r="AC6" i="2"/>
  <c r="AD18" i="2"/>
  <c r="AD24" i="2"/>
  <c r="AD21" i="2"/>
  <c r="AD6" i="2"/>
  <c r="AG28" i="2"/>
  <c r="AG40" i="2"/>
  <c r="AG37" i="2"/>
  <c r="AG34" i="2"/>
  <c r="AG31" i="2"/>
  <c r="AG4" i="2"/>
  <c r="AG13" i="2"/>
  <c r="AJ37" i="2"/>
  <c r="AJ25" i="2"/>
  <c r="AJ34" i="2"/>
  <c r="AJ22" i="2"/>
  <c r="AF30" i="2"/>
  <c r="AF6" i="2"/>
  <c r="AF3" i="2"/>
  <c r="AF15" i="2"/>
  <c r="AF12" i="2"/>
  <c r="AH19" i="2"/>
  <c r="AH22" i="2"/>
  <c r="AH7" i="2"/>
  <c r="AJ8" i="2"/>
  <c r="AJ20" i="2"/>
  <c r="AJ14" i="2"/>
  <c r="AD15" i="2"/>
  <c r="AF37" i="2"/>
  <c r="AH28" i="2"/>
  <c r="AH40" i="2"/>
  <c r="AH37" i="2"/>
  <c r="AH34" i="2"/>
  <c r="AH31" i="2"/>
  <c r="AH4" i="2"/>
  <c r="AH13" i="2"/>
</calcChain>
</file>

<file path=xl/sharedStrings.xml><?xml version="1.0" encoding="utf-8"?>
<sst xmlns="http://schemas.openxmlformats.org/spreadsheetml/2006/main" count="220" uniqueCount="47">
  <si>
    <t>Центральный федеральный округ</t>
  </si>
  <si>
    <t>Северо-Западный федеральный округ</t>
  </si>
  <si>
    <t>Южный федеральный округ</t>
  </si>
  <si>
    <t>Северо-Кавказский федеральный округ</t>
  </si>
  <si>
    <t>Приволжский федеральный округ</t>
  </si>
  <si>
    <t>Уральский федеральный округ</t>
  </si>
  <si>
    <t>Сибирский федеральный округ</t>
  </si>
  <si>
    <t>Дальневосточный федеральный округ</t>
  </si>
  <si>
    <t>Затрудняюсь ответить</t>
  </si>
  <si>
    <t>Если имеет второе гражданство, то может быть патриотом</t>
  </si>
  <si>
    <t>Если имеет второе гражданство, то не может быть патриотом</t>
  </si>
  <si>
    <t>Если публично высказывает мнение, не совпадающее с точкой зрения государства, то может быть патриотом</t>
  </si>
  <si>
    <t>Если публично высказывает мнение, не совпадающее с точкой зрения государства, то не может быть патриотом</t>
  </si>
  <si>
    <t>Если работает в иностранной фирме, то может быть патриотом</t>
  </si>
  <si>
    <t>Если работает в иностранной фирме, то не может быть патриотом</t>
  </si>
  <si>
    <t>Если уклоняется от службы в армии, то может быть патриотом</t>
  </si>
  <si>
    <t>Если уклоняется от службы в армии, то не может быть патриотом</t>
  </si>
  <si>
    <t>Если работает в некоммерческой организации – «иностранном агенте», то может быть патриотом</t>
  </si>
  <si>
    <t>Если работает в некоммерческой организации – «иностранном агенте», то не может быть патриотом</t>
  </si>
  <si>
    <t>Если хочет вступить в брак с иностранцем, то может быть патриотом</t>
  </si>
  <si>
    <t>Если хочет вступить в брак с иностранцем, то не может быть патриотом</t>
  </si>
  <si>
    <t>Если даёт или берет взятки, то может быть патриотом</t>
  </si>
  <si>
    <t>Если даёт или берет взятки, то не может быть патриотом</t>
  </si>
  <si>
    <t>Если не знает государственной символики россии, то может быть патриотом</t>
  </si>
  <si>
    <t>Если не знает государственной символики россии, то не может быть патриотом</t>
  </si>
  <si>
    <t>Если отказывается от участия в выборах, то может быть патриотом</t>
  </si>
  <si>
    <t>Если отказывается от участия в выборах, то не может быть патриотом</t>
  </si>
  <si>
    <t>Если имеет счета за рубежом, то может быть патриотом</t>
  </si>
  <si>
    <t>Если имеет счета за рубежом, то не может быть патриотом</t>
  </si>
  <si>
    <t>Если хочет переехать в другую страну, то может быть патриотом</t>
  </si>
  <si>
    <t>Если хочет переехать в другую страну, то не может быть патриотом</t>
  </si>
  <si>
    <t>Если уклоняется от уплаты налогов, то может быть патриотом</t>
  </si>
  <si>
    <t>Если уклоняется от уплаты налогов, то не может быть патриотом</t>
  </si>
  <si>
    <t>Если не чувствует любовь к россии, то может быть патриотом</t>
  </si>
  <si>
    <t>Если не чувствует любовь к россии, то не может быть патриотом</t>
  </si>
  <si>
    <t>Если не чувствует любви к россии, то может быть патриотом</t>
  </si>
  <si>
    <t>Если не чувствует любви к россии, то не может быть патриотом</t>
  </si>
  <si>
    <t>Если даёт или берёт взятки, то может быть патриотом</t>
  </si>
  <si>
    <t>Если даёт или берёт взятки, то не может быть патриотом</t>
  </si>
  <si>
    <t>Ц</t>
  </si>
  <si>
    <t>СЗ</t>
  </si>
  <si>
    <t>Ю</t>
  </si>
  <si>
    <t>СК</t>
  </si>
  <si>
    <t>П</t>
  </si>
  <si>
    <t>У</t>
  </si>
  <si>
    <t>С</t>
  </si>
  <si>
    <t>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</si>
</sst>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Обычный" xfId="0" builtinId="0"/>
  </cellStyles>
  <dxfs count="2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40"/>
  <sheetViews>
    <sheetView tabSelected="1" zoomScale="66" zoomScaleNormal="100" workbookViewId="0">
      <selection activeCell="AK1" sqref="AK1"/>
    </sheetView>
  </sheetViews>
  <sheetFormatPr defaultRowHeight="14.4" x14ac:dyDescent="0.3"/>
  <cols>
    <col min="1" max="1" width="100.77734375" bestFit="1" customWidth="1"/>
    <col min="2" max="2" width="31.5546875" bestFit="1" customWidth="1"/>
    <col min="3" max="3" width="35.5546875" bestFit="1" customWidth="1"/>
    <col min="4" max="4" width="26.33203125" bestFit="1" customWidth="1"/>
    <col min="5" max="5" width="36.77734375" bestFit="1" customWidth="1"/>
    <col min="6" max="6" width="31.6640625" bestFit="1" customWidth="1"/>
    <col min="7" max="7" width="28.77734375" bestFit="1" customWidth="1"/>
    <col min="8" max="8" width="29.109375" bestFit="1" customWidth="1"/>
    <col min="9" max="9" width="35.6640625" bestFit="1" customWidth="1"/>
    <col min="29" max="36" width="12.21875" customWidth="1"/>
  </cols>
  <sheetData>
    <row r="1" spans="1:37" ht="15" thickBot="1" x14ac:dyDescent="0.35">
      <c r="A1" s="1">
        <v>2017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K1" s="2" t="s">
        <v>39</v>
      </c>
      <c r="L1" s="2" t="s">
        <v>40</v>
      </c>
      <c r="M1" s="2" t="s">
        <v>41</v>
      </c>
      <c r="N1" s="2" t="s">
        <v>42</v>
      </c>
      <c r="O1" s="2" t="s">
        <v>43</v>
      </c>
      <c r="P1" s="2" t="s">
        <v>44</v>
      </c>
      <c r="Q1" s="2" t="s">
        <v>45</v>
      </c>
      <c r="R1" s="2" t="s">
        <v>46</v>
      </c>
      <c r="T1" s="2" t="s">
        <v>39</v>
      </c>
      <c r="U1" s="2" t="s">
        <v>40</v>
      </c>
      <c r="V1" s="2" t="s">
        <v>41</v>
      </c>
      <c r="W1" s="2" t="s">
        <v>42</v>
      </c>
      <c r="X1" s="2" t="s">
        <v>43</v>
      </c>
      <c r="Y1" s="2" t="s">
        <v>44</v>
      </c>
      <c r="Z1" s="2" t="s">
        <v>45</v>
      </c>
      <c r="AA1" s="2" t="s">
        <v>46</v>
      </c>
      <c r="AC1" s="2" t="s">
        <v>39</v>
      </c>
      <c r="AD1" s="2" t="s">
        <v>40</v>
      </c>
      <c r="AE1" s="2" t="s">
        <v>41</v>
      </c>
      <c r="AF1" s="2" t="s">
        <v>42</v>
      </c>
      <c r="AG1" s="2" t="s">
        <v>43</v>
      </c>
      <c r="AH1" s="2" t="s">
        <v>44</v>
      </c>
      <c r="AI1" s="2" t="s">
        <v>45</v>
      </c>
      <c r="AJ1" s="2" t="s">
        <v>46</v>
      </c>
    </row>
    <row r="2" spans="1:37" x14ac:dyDescent="0.3">
      <c r="A2" t="s">
        <v>9</v>
      </c>
      <c r="B2">
        <v>60</v>
      </c>
      <c r="C2">
        <v>77</v>
      </c>
      <c r="D2">
        <v>61</v>
      </c>
      <c r="E2">
        <v>51</v>
      </c>
      <c r="F2">
        <v>62</v>
      </c>
      <c r="G2">
        <v>72</v>
      </c>
      <c r="H2">
        <v>56</v>
      </c>
      <c r="I2">
        <v>64</v>
      </c>
      <c r="K2">
        <f>SUM($B2:$I2) / COUNTA($B$1:$I$1)</f>
        <v>62.875</v>
      </c>
      <c r="L2">
        <f t="shared" ref="L2:R2" si="0">SUM($B2:$I2) / COUNTA($B$1:$I$1)</f>
        <v>62.875</v>
      </c>
      <c r="M2">
        <f t="shared" si="0"/>
        <v>62.875</v>
      </c>
      <c r="N2">
        <f t="shared" si="0"/>
        <v>62.875</v>
      </c>
      <c r="O2">
        <f t="shared" si="0"/>
        <v>62.875</v>
      </c>
      <c r="P2">
        <f t="shared" si="0"/>
        <v>62.875</v>
      </c>
      <c r="Q2">
        <f t="shared" si="0"/>
        <v>62.875</v>
      </c>
      <c r="R2">
        <f t="shared" si="0"/>
        <v>62.875</v>
      </c>
      <c r="T2">
        <f>B2-K2</f>
        <v>-2.875</v>
      </c>
      <c r="U2">
        <f t="shared" ref="U2:AA2" si="1">C2-L2</f>
        <v>14.125</v>
      </c>
      <c r="V2">
        <f t="shared" si="1"/>
        <v>-1.875</v>
      </c>
      <c r="W2">
        <f t="shared" si="1"/>
        <v>-11.875</v>
      </c>
      <c r="X2">
        <f t="shared" si="1"/>
        <v>-0.875</v>
      </c>
      <c r="Y2">
        <f t="shared" si="1"/>
        <v>9.125</v>
      </c>
      <c r="Z2">
        <f t="shared" si="1"/>
        <v>-6.875</v>
      </c>
      <c r="AA2">
        <f t="shared" si="1"/>
        <v>1.125</v>
      </c>
      <c r="AC2" s="3">
        <f>T2/_xlfn.STDEV.P($T$2:$AA$4)</f>
        <v>-0.4466791387052772</v>
      </c>
      <c r="AD2" s="4">
        <f t="shared" ref="AD2:AJ4" si="2">U2/_xlfn.STDEV.P($T$2:$AA$4)</f>
        <v>2.1945540292911447</v>
      </c>
      <c r="AE2" s="4">
        <f t="shared" si="2"/>
        <v>-0.29131248176431124</v>
      </c>
      <c r="AF2" s="4">
        <f t="shared" si="2"/>
        <v>-1.8449790511739712</v>
      </c>
      <c r="AG2" s="4">
        <f t="shared" si="2"/>
        <v>-0.13594582482334525</v>
      </c>
      <c r="AH2" s="4">
        <f t="shared" si="2"/>
        <v>1.4177207445863147</v>
      </c>
      <c r="AI2" s="4">
        <f t="shared" si="2"/>
        <v>-1.0681457664691412</v>
      </c>
      <c r="AJ2" s="5">
        <f t="shared" si="2"/>
        <v>0.17478748905858674</v>
      </c>
      <c r="AK2" t="s">
        <v>9</v>
      </c>
    </row>
    <row r="3" spans="1:37" x14ac:dyDescent="0.3">
      <c r="A3" t="s">
        <v>10</v>
      </c>
      <c r="B3">
        <v>31</v>
      </c>
      <c r="C3">
        <v>17</v>
      </c>
      <c r="D3">
        <v>31</v>
      </c>
      <c r="E3">
        <v>35</v>
      </c>
      <c r="F3">
        <v>32</v>
      </c>
      <c r="G3">
        <v>23</v>
      </c>
      <c r="H3">
        <v>38</v>
      </c>
      <c r="I3">
        <v>20</v>
      </c>
      <c r="K3">
        <f t="shared" ref="K3:R18" si="3">SUM($B3:$I3) / COUNTA($B$1:$I$1)</f>
        <v>28.375</v>
      </c>
      <c r="L3">
        <f t="shared" si="3"/>
        <v>28.375</v>
      </c>
      <c r="M3">
        <f t="shared" si="3"/>
        <v>28.375</v>
      </c>
      <c r="N3">
        <f t="shared" si="3"/>
        <v>28.375</v>
      </c>
      <c r="O3">
        <f t="shared" si="3"/>
        <v>28.375</v>
      </c>
      <c r="P3">
        <f t="shared" si="3"/>
        <v>28.375</v>
      </c>
      <c r="Q3">
        <f t="shared" si="3"/>
        <v>28.375</v>
      </c>
      <c r="R3">
        <f t="shared" si="3"/>
        <v>28.375</v>
      </c>
      <c r="T3">
        <f t="shared" ref="T3:T40" si="4">B3-K3</f>
        <v>2.625</v>
      </c>
      <c r="U3">
        <f t="shared" ref="U3:U40" si="5">C3-L3</f>
        <v>-11.375</v>
      </c>
      <c r="V3">
        <f t="shared" ref="V3:V40" si="6">D3-M3</f>
        <v>2.625</v>
      </c>
      <c r="W3">
        <f t="shared" ref="W3:W40" si="7">E3-N3</f>
        <v>6.625</v>
      </c>
      <c r="X3">
        <f t="shared" ref="X3:X40" si="8">F3-O3</f>
        <v>3.625</v>
      </c>
      <c r="Y3">
        <f t="shared" ref="Y3:Y40" si="9">G3-P3</f>
        <v>-5.375</v>
      </c>
      <c r="Z3">
        <f t="shared" ref="Z3:Z40" si="10">H3-Q3</f>
        <v>9.625</v>
      </c>
      <c r="AA3">
        <f t="shared" ref="AA3:AA40" si="11">I3-R3</f>
        <v>-8.375</v>
      </c>
      <c r="AC3" s="6">
        <f t="shared" ref="AC3:AC4" si="12">T3/_xlfn.STDEV.P($T$2:$AA$4)</f>
        <v>0.40783747447003571</v>
      </c>
      <c r="AD3">
        <f t="shared" si="2"/>
        <v>-1.767295722703488</v>
      </c>
      <c r="AE3">
        <f t="shared" si="2"/>
        <v>0.40783747447003571</v>
      </c>
      <c r="AF3">
        <f t="shared" si="2"/>
        <v>1.0293041022338996</v>
      </c>
      <c r="AG3">
        <f t="shared" si="2"/>
        <v>0.56320413141100167</v>
      </c>
      <c r="AH3">
        <f t="shared" si="2"/>
        <v>-0.83509578105769222</v>
      </c>
      <c r="AI3">
        <f t="shared" si="2"/>
        <v>1.4954040730567977</v>
      </c>
      <c r="AJ3" s="7">
        <f t="shared" si="2"/>
        <v>-1.3011957518805901</v>
      </c>
      <c r="AK3" t="s">
        <v>10</v>
      </c>
    </row>
    <row r="4" spans="1:37" ht="15" thickBot="1" x14ac:dyDescent="0.35">
      <c r="A4" t="s">
        <v>8</v>
      </c>
      <c r="B4">
        <v>9</v>
      </c>
      <c r="C4">
        <v>6</v>
      </c>
      <c r="D4">
        <v>8</v>
      </c>
      <c r="E4">
        <v>14</v>
      </c>
      <c r="F4">
        <v>6</v>
      </c>
      <c r="G4">
        <v>5</v>
      </c>
      <c r="H4">
        <v>6</v>
      </c>
      <c r="I4">
        <v>16</v>
      </c>
      <c r="K4">
        <f t="shared" si="3"/>
        <v>8.75</v>
      </c>
      <c r="L4">
        <f t="shared" si="3"/>
        <v>8.75</v>
      </c>
      <c r="M4">
        <f t="shared" si="3"/>
        <v>8.75</v>
      </c>
      <c r="N4">
        <f t="shared" si="3"/>
        <v>8.75</v>
      </c>
      <c r="O4">
        <f t="shared" si="3"/>
        <v>8.75</v>
      </c>
      <c r="P4">
        <f t="shared" si="3"/>
        <v>8.75</v>
      </c>
      <c r="Q4">
        <f t="shared" si="3"/>
        <v>8.75</v>
      </c>
      <c r="R4">
        <f t="shared" si="3"/>
        <v>8.75</v>
      </c>
      <c r="T4">
        <f t="shared" si="4"/>
        <v>0.25</v>
      </c>
      <c r="U4">
        <f t="shared" si="5"/>
        <v>-2.75</v>
      </c>
      <c r="V4">
        <f t="shared" si="6"/>
        <v>-0.75</v>
      </c>
      <c r="W4">
        <f t="shared" si="7"/>
        <v>5.25</v>
      </c>
      <c r="X4">
        <f t="shared" si="8"/>
        <v>-2.75</v>
      </c>
      <c r="Y4">
        <f t="shared" si="9"/>
        <v>-3.75</v>
      </c>
      <c r="Z4">
        <f t="shared" si="10"/>
        <v>-2.75</v>
      </c>
      <c r="AA4">
        <f t="shared" si="11"/>
        <v>7.25</v>
      </c>
      <c r="AC4" s="8">
        <f t="shared" si="12"/>
        <v>3.8841664235241498E-2</v>
      </c>
      <c r="AD4" s="9">
        <f t="shared" si="2"/>
        <v>-0.42725830658765646</v>
      </c>
      <c r="AE4" s="9">
        <f t="shared" si="2"/>
        <v>-0.11652499270572449</v>
      </c>
      <c r="AF4" s="9">
        <f t="shared" si="2"/>
        <v>0.81567494894007142</v>
      </c>
      <c r="AG4" s="9">
        <f t="shared" si="2"/>
        <v>-0.42725830658765646</v>
      </c>
      <c r="AH4" s="9">
        <f t="shared" si="2"/>
        <v>-0.58262496352862247</v>
      </c>
      <c r="AI4" s="9">
        <f t="shared" si="2"/>
        <v>-0.42725830658765646</v>
      </c>
      <c r="AJ4" s="10">
        <f t="shared" si="2"/>
        <v>1.1264082628220033</v>
      </c>
      <c r="AK4" t="s">
        <v>8</v>
      </c>
    </row>
    <row r="5" spans="1:37" x14ac:dyDescent="0.3">
      <c r="A5" t="s">
        <v>11</v>
      </c>
      <c r="B5">
        <v>63</v>
      </c>
      <c r="C5">
        <v>68</v>
      </c>
      <c r="D5">
        <v>49</v>
      </c>
      <c r="E5">
        <v>45</v>
      </c>
      <c r="F5">
        <v>59</v>
      </c>
      <c r="G5">
        <v>67</v>
      </c>
      <c r="H5">
        <v>57</v>
      </c>
      <c r="I5">
        <v>60</v>
      </c>
      <c r="K5">
        <f t="shared" si="3"/>
        <v>58.5</v>
      </c>
      <c r="L5">
        <f t="shared" si="3"/>
        <v>58.5</v>
      </c>
      <c r="M5">
        <f t="shared" si="3"/>
        <v>58.5</v>
      </c>
      <c r="N5">
        <f t="shared" si="3"/>
        <v>58.5</v>
      </c>
      <c r="O5">
        <f t="shared" si="3"/>
        <v>58.5</v>
      </c>
      <c r="P5">
        <f t="shared" si="3"/>
        <v>58.5</v>
      </c>
      <c r="Q5">
        <f t="shared" si="3"/>
        <v>58.5</v>
      </c>
      <c r="R5">
        <f t="shared" si="3"/>
        <v>58.5</v>
      </c>
      <c r="T5">
        <f t="shared" si="4"/>
        <v>4.5</v>
      </c>
      <c r="U5">
        <f t="shared" si="5"/>
        <v>9.5</v>
      </c>
      <c r="V5">
        <f t="shared" si="6"/>
        <v>-9.5</v>
      </c>
      <c r="W5">
        <f t="shared" si="7"/>
        <v>-13.5</v>
      </c>
      <c r="X5">
        <f t="shared" si="8"/>
        <v>0.5</v>
      </c>
      <c r="Y5">
        <f t="shared" si="9"/>
        <v>8.5</v>
      </c>
      <c r="Z5">
        <f t="shared" si="10"/>
        <v>-1.5</v>
      </c>
      <c r="AA5">
        <f t="shared" si="11"/>
        <v>1.5</v>
      </c>
      <c r="AC5" s="3">
        <f>T5/_xlfn.STDEV.P($T$5:$AA$7)</f>
        <v>0.7593967847661337</v>
      </c>
      <c r="AD5" s="4">
        <f t="shared" ref="AD5:AJ7" si="13">U5/_xlfn.STDEV.P($T$5:$AA$7)</f>
        <v>1.6031709900618378</v>
      </c>
      <c r="AE5" s="4">
        <f t="shared" si="13"/>
        <v>-1.6031709900618378</v>
      </c>
      <c r="AF5" s="4">
        <f t="shared" si="13"/>
        <v>-2.2781903542984008</v>
      </c>
      <c r="AG5" s="4">
        <f t="shared" si="13"/>
        <v>8.437742052957041E-2</v>
      </c>
      <c r="AH5" s="4">
        <f t="shared" si="13"/>
        <v>1.434416149002697</v>
      </c>
      <c r="AI5" s="4">
        <f t="shared" si="13"/>
        <v>-0.25313226158871122</v>
      </c>
      <c r="AJ5" s="5">
        <f t="shared" si="13"/>
        <v>0.25313226158871122</v>
      </c>
      <c r="AK5" t="s">
        <v>11</v>
      </c>
    </row>
    <row r="6" spans="1:37" x14ac:dyDescent="0.3">
      <c r="A6" t="s">
        <v>12</v>
      </c>
      <c r="B6">
        <v>32</v>
      </c>
      <c r="C6">
        <v>27</v>
      </c>
      <c r="D6">
        <v>42</v>
      </c>
      <c r="E6">
        <v>47</v>
      </c>
      <c r="F6">
        <v>37</v>
      </c>
      <c r="G6">
        <v>26</v>
      </c>
      <c r="H6">
        <v>37</v>
      </c>
      <c r="I6">
        <v>33</v>
      </c>
      <c r="K6">
        <f t="shared" si="3"/>
        <v>35.125</v>
      </c>
      <c r="L6">
        <f t="shared" si="3"/>
        <v>35.125</v>
      </c>
      <c r="M6">
        <f t="shared" si="3"/>
        <v>35.125</v>
      </c>
      <c r="N6">
        <f t="shared" si="3"/>
        <v>35.125</v>
      </c>
      <c r="O6">
        <f t="shared" si="3"/>
        <v>35.125</v>
      </c>
      <c r="P6">
        <f t="shared" si="3"/>
        <v>35.125</v>
      </c>
      <c r="Q6">
        <f t="shared" si="3"/>
        <v>35.125</v>
      </c>
      <c r="R6">
        <f t="shared" si="3"/>
        <v>35.125</v>
      </c>
      <c r="T6">
        <f t="shared" si="4"/>
        <v>-3.125</v>
      </c>
      <c r="U6">
        <f t="shared" si="5"/>
        <v>-8.125</v>
      </c>
      <c r="V6">
        <f t="shared" si="6"/>
        <v>6.875</v>
      </c>
      <c r="W6">
        <f t="shared" si="7"/>
        <v>11.875</v>
      </c>
      <c r="X6">
        <f t="shared" si="8"/>
        <v>1.875</v>
      </c>
      <c r="Y6">
        <f t="shared" si="9"/>
        <v>-9.125</v>
      </c>
      <c r="Z6">
        <f t="shared" si="10"/>
        <v>1.875</v>
      </c>
      <c r="AA6">
        <f t="shared" si="11"/>
        <v>-2.125</v>
      </c>
      <c r="AC6" s="6">
        <f t="shared" ref="AC6:AC7" si="14">T6/_xlfn.STDEV.P($T$5:$AA$7)</f>
        <v>-0.52735887830981509</v>
      </c>
      <c r="AD6">
        <f t="shared" si="13"/>
        <v>-1.3711330836055191</v>
      </c>
      <c r="AE6">
        <f t="shared" si="13"/>
        <v>1.1601895322815932</v>
      </c>
      <c r="AF6">
        <f t="shared" si="13"/>
        <v>2.0039637375772972</v>
      </c>
      <c r="AG6">
        <f t="shared" si="13"/>
        <v>0.31641532698588903</v>
      </c>
      <c r="AH6">
        <f t="shared" si="13"/>
        <v>-1.53988792466466</v>
      </c>
      <c r="AI6">
        <f t="shared" si="13"/>
        <v>0.31641532698588903</v>
      </c>
      <c r="AJ6" s="7">
        <f t="shared" si="13"/>
        <v>-0.35860403725067425</v>
      </c>
      <c r="AK6" t="s">
        <v>12</v>
      </c>
    </row>
    <row r="7" spans="1:37" ht="15" thickBot="1" x14ac:dyDescent="0.35">
      <c r="A7" t="s">
        <v>8</v>
      </c>
      <c r="B7">
        <v>4</v>
      </c>
      <c r="C7">
        <v>5</v>
      </c>
      <c r="D7">
        <v>9</v>
      </c>
      <c r="E7">
        <v>8</v>
      </c>
      <c r="F7">
        <v>4</v>
      </c>
      <c r="G7">
        <v>7</v>
      </c>
      <c r="H7">
        <v>7</v>
      </c>
      <c r="I7">
        <v>7</v>
      </c>
      <c r="K7">
        <f t="shared" si="3"/>
        <v>6.375</v>
      </c>
      <c r="L7">
        <f t="shared" si="3"/>
        <v>6.375</v>
      </c>
      <c r="M7">
        <f t="shared" si="3"/>
        <v>6.375</v>
      </c>
      <c r="N7">
        <f t="shared" si="3"/>
        <v>6.375</v>
      </c>
      <c r="O7">
        <f t="shared" si="3"/>
        <v>6.375</v>
      </c>
      <c r="P7">
        <f t="shared" si="3"/>
        <v>6.375</v>
      </c>
      <c r="Q7">
        <f t="shared" si="3"/>
        <v>6.375</v>
      </c>
      <c r="R7">
        <f t="shared" si="3"/>
        <v>6.375</v>
      </c>
      <c r="T7">
        <f t="shared" si="4"/>
        <v>-2.375</v>
      </c>
      <c r="U7">
        <f t="shared" si="5"/>
        <v>-1.375</v>
      </c>
      <c r="V7">
        <f t="shared" si="6"/>
        <v>2.625</v>
      </c>
      <c r="W7">
        <f t="shared" si="7"/>
        <v>1.625</v>
      </c>
      <c r="X7">
        <f t="shared" si="8"/>
        <v>-2.375</v>
      </c>
      <c r="Y7">
        <f t="shared" si="9"/>
        <v>0.625</v>
      </c>
      <c r="Z7">
        <f t="shared" si="10"/>
        <v>0.625</v>
      </c>
      <c r="AA7">
        <f t="shared" si="11"/>
        <v>0.625</v>
      </c>
      <c r="AC7" s="8">
        <f t="shared" si="14"/>
        <v>-0.40079274751545946</v>
      </c>
      <c r="AD7" s="9">
        <f t="shared" si="13"/>
        <v>-0.23203790645631861</v>
      </c>
      <c r="AE7" s="9">
        <f t="shared" si="13"/>
        <v>0.44298145778024461</v>
      </c>
      <c r="AF7" s="9">
        <f t="shared" si="13"/>
        <v>0.27422661672110382</v>
      </c>
      <c r="AG7" s="9">
        <f t="shared" si="13"/>
        <v>-0.40079274751545946</v>
      </c>
      <c r="AH7" s="9">
        <f t="shared" si="13"/>
        <v>0.105471775661963</v>
      </c>
      <c r="AI7" s="9">
        <f t="shared" si="13"/>
        <v>0.105471775661963</v>
      </c>
      <c r="AJ7" s="10">
        <f t="shared" si="13"/>
        <v>0.105471775661963</v>
      </c>
      <c r="AK7" t="s">
        <v>8</v>
      </c>
    </row>
    <row r="8" spans="1:37" x14ac:dyDescent="0.3">
      <c r="A8" t="s">
        <v>13</v>
      </c>
      <c r="B8">
        <v>78</v>
      </c>
      <c r="C8">
        <v>88</v>
      </c>
      <c r="D8">
        <v>81</v>
      </c>
      <c r="E8">
        <v>69</v>
      </c>
      <c r="F8">
        <v>74</v>
      </c>
      <c r="G8">
        <v>78</v>
      </c>
      <c r="H8">
        <v>78</v>
      </c>
      <c r="I8">
        <v>77</v>
      </c>
      <c r="K8">
        <f t="shared" si="3"/>
        <v>77.875</v>
      </c>
      <c r="L8">
        <f t="shared" si="3"/>
        <v>77.875</v>
      </c>
      <c r="M8">
        <f t="shared" si="3"/>
        <v>77.875</v>
      </c>
      <c r="N8">
        <f t="shared" si="3"/>
        <v>77.875</v>
      </c>
      <c r="O8">
        <f t="shared" si="3"/>
        <v>77.875</v>
      </c>
      <c r="P8">
        <f t="shared" si="3"/>
        <v>77.875</v>
      </c>
      <c r="Q8">
        <f t="shared" si="3"/>
        <v>77.875</v>
      </c>
      <c r="R8">
        <f t="shared" si="3"/>
        <v>77.875</v>
      </c>
      <c r="T8">
        <f t="shared" si="4"/>
        <v>0.125</v>
      </c>
      <c r="U8">
        <f t="shared" si="5"/>
        <v>10.125</v>
      </c>
      <c r="V8">
        <f t="shared" si="6"/>
        <v>3.125</v>
      </c>
      <c r="W8">
        <f t="shared" si="7"/>
        <v>-8.875</v>
      </c>
      <c r="X8">
        <f t="shared" si="8"/>
        <v>-3.875</v>
      </c>
      <c r="Y8">
        <f t="shared" si="9"/>
        <v>0.125</v>
      </c>
      <c r="Z8">
        <f t="shared" si="10"/>
        <v>0.125</v>
      </c>
      <c r="AA8">
        <f t="shared" si="11"/>
        <v>-0.875</v>
      </c>
      <c r="AC8" s="3">
        <f>T8/_xlfn.STDEV.P($T$8:$AA$10)</f>
        <v>2.9726291898657366E-2</v>
      </c>
      <c r="AD8" s="4">
        <f t="shared" ref="AD8:AJ10" si="15">U8/_xlfn.STDEV.P($T$8:$AA$10)</f>
        <v>2.4078296437912465</v>
      </c>
      <c r="AE8" s="4">
        <f t="shared" si="15"/>
        <v>0.74315729746643422</v>
      </c>
      <c r="AF8" s="4">
        <f t="shared" si="15"/>
        <v>-2.1105667248046731</v>
      </c>
      <c r="AG8" s="4">
        <f t="shared" si="15"/>
        <v>-0.92151504885837843</v>
      </c>
      <c r="AH8" s="4">
        <f t="shared" si="15"/>
        <v>2.9726291898657366E-2</v>
      </c>
      <c r="AI8" s="4">
        <f t="shared" si="15"/>
        <v>2.9726291898657366E-2</v>
      </c>
      <c r="AJ8" s="5">
        <f t="shared" si="15"/>
        <v>-0.20808404329060157</v>
      </c>
      <c r="AK8" t="s">
        <v>13</v>
      </c>
    </row>
    <row r="9" spans="1:37" x14ac:dyDescent="0.3">
      <c r="A9" t="s">
        <v>14</v>
      </c>
      <c r="B9">
        <v>14</v>
      </c>
      <c r="C9">
        <v>6</v>
      </c>
      <c r="D9">
        <v>13</v>
      </c>
      <c r="E9">
        <v>18</v>
      </c>
      <c r="F9">
        <v>21</v>
      </c>
      <c r="G9">
        <v>16</v>
      </c>
      <c r="H9">
        <v>17</v>
      </c>
      <c r="I9">
        <v>11</v>
      </c>
      <c r="K9">
        <f t="shared" si="3"/>
        <v>14.5</v>
      </c>
      <c r="L9">
        <f t="shared" si="3"/>
        <v>14.5</v>
      </c>
      <c r="M9">
        <f t="shared" si="3"/>
        <v>14.5</v>
      </c>
      <c r="N9">
        <f t="shared" si="3"/>
        <v>14.5</v>
      </c>
      <c r="O9">
        <f t="shared" si="3"/>
        <v>14.5</v>
      </c>
      <c r="P9">
        <f t="shared" si="3"/>
        <v>14.5</v>
      </c>
      <c r="Q9">
        <f t="shared" si="3"/>
        <v>14.5</v>
      </c>
      <c r="R9">
        <f t="shared" si="3"/>
        <v>14.5</v>
      </c>
      <c r="T9">
        <f t="shared" si="4"/>
        <v>-0.5</v>
      </c>
      <c r="U9">
        <f t="shared" si="5"/>
        <v>-8.5</v>
      </c>
      <c r="V9">
        <f t="shared" si="6"/>
        <v>-1.5</v>
      </c>
      <c r="W9">
        <f t="shared" si="7"/>
        <v>3.5</v>
      </c>
      <c r="X9">
        <f t="shared" si="8"/>
        <v>6.5</v>
      </c>
      <c r="Y9">
        <f t="shared" si="9"/>
        <v>1.5</v>
      </c>
      <c r="Z9">
        <f t="shared" si="10"/>
        <v>2.5</v>
      </c>
      <c r="AA9">
        <f t="shared" si="11"/>
        <v>-3.5</v>
      </c>
      <c r="AC9" s="6">
        <f t="shared" ref="AC9:AC10" si="16">T9/_xlfn.STDEV.P($T$8:$AA$10)</f>
        <v>-0.11890516759462946</v>
      </c>
      <c r="AD9">
        <f t="shared" si="15"/>
        <v>-2.021387849108701</v>
      </c>
      <c r="AE9">
        <f t="shared" si="15"/>
        <v>-0.35671550278388842</v>
      </c>
      <c r="AF9">
        <f t="shared" si="15"/>
        <v>0.83233617316240627</v>
      </c>
      <c r="AG9">
        <f t="shared" si="15"/>
        <v>1.545767178730183</v>
      </c>
      <c r="AH9">
        <f t="shared" si="15"/>
        <v>0.35671550278388842</v>
      </c>
      <c r="AI9">
        <f t="shared" si="15"/>
        <v>0.59452583797314729</v>
      </c>
      <c r="AJ9" s="7">
        <f t="shared" si="15"/>
        <v>-0.83233617316240627</v>
      </c>
      <c r="AK9" t="s">
        <v>14</v>
      </c>
    </row>
    <row r="10" spans="1:37" ht="15" thickBot="1" x14ac:dyDescent="0.35">
      <c r="A10" t="s">
        <v>8</v>
      </c>
      <c r="B10">
        <v>8</v>
      </c>
      <c r="C10">
        <v>6</v>
      </c>
      <c r="D10">
        <v>7</v>
      </c>
      <c r="E10">
        <v>13</v>
      </c>
      <c r="F10">
        <v>5</v>
      </c>
      <c r="G10">
        <v>6</v>
      </c>
      <c r="H10">
        <v>5</v>
      </c>
      <c r="I10">
        <v>12</v>
      </c>
      <c r="K10">
        <f t="shared" si="3"/>
        <v>7.75</v>
      </c>
      <c r="L10">
        <f t="shared" si="3"/>
        <v>7.75</v>
      </c>
      <c r="M10">
        <f t="shared" si="3"/>
        <v>7.75</v>
      </c>
      <c r="N10">
        <f t="shared" si="3"/>
        <v>7.75</v>
      </c>
      <c r="O10">
        <f>SUM($B10:$I10) / COUNTA($B$1:$I$1)</f>
        <v>7.75</v>
      </c>
      <c r="P10">
        <f t="shared" si="3"/>
        <v>7.75</v>
      </c>
      <c r="Q10">
        <f t="shared" si="3"/>
        <v>7.75</v>
      </c>
      <c r="R10">
        <f t="shared" si="3"/>
        <v>7.75</v>
      </c>
      <c r="T10">
        <f t="shared" si="4"/>
        <v>0.25</v>
      </c>
      <c r="U10">
        <f t="shared" si="5"/>
        <v>-1.75</v>
      </c>
      <c r="V10">
        <f t="shared" si="6"/>
        <v>-0.75</v>
      </c>
      <c r="W10">
        <f t="shared" si="7"/>
        <v>5.25</v>
      </c>
      <c r="X10">
        <f t="shared" si="8"/>
        <v>-2.75</v>
      </c>
      <c r="Y10">
        <f t="shared" si="9"/>
        <v>-1.75</v>
      </c>
      <c r="Z10">
        <f t="shared" si="10"/>
        <v>-2.75</v>
      </c>
      <c r="AA10">
        <f t="shared" si="11"/>
        <v>4.25</v>
      </c>
      <c r="AC10" s="8">
        <f t="shared" si="16"/>
        <v>5.9452583797314731E-2</v>
      </c>
      <c r="AD10" s="9">
        <f t="shared" si="15"/>
        <v>-0.41616808658120313</v>
      </c>
      <c r="AE10" s="9">
        <f t="shared" si="15"/>
        <v>-0.17835775139194421</v>
      </c>
      <c r="AF10" s="9">
        <f t="shared" si="15"/>
        <v>1.2485042597436093</v>
      </c>
      <c r="AG10" s="9">
        <f t="shared" si="15"/>
        <v>-0.65397842177046206</v>
      </c>
      <c r="AH10" s="9">
        <f t="shared" si="15"/>
        <v>-0.41616808658120313</v>
      </c>
      <c r="AI10" s="9">
        <f t="shared" si="15"/>
        <v>-0.65397842177046206</v>
      </c>
      <c r="AJ10" s="10">
        <f t="shared" si="15"/>
        <v>1.0106939245543505</v>
      </c>
      <c r="AK10" t="s">
        <v>8</v>
      </c>
    </row>
    <row r="11" spans="1:37" x14ac:dyDescent="0.3">
      <c r="A11" t="s">
        <v>15</v>
      </c>
      <c r="B11">
        <v>29</v>
      </c>
      <c r="C11">
        <v>30</v>
      </c>
      <c r="D11">
        <v>18</v>
      </c>
      <c r="E11">
        <v>17</v>
      </c>
      <c r="F11">
        <v>28</v>
      </c>
      <c r="G11">
        <v>34</v>
      </c>
      <c r="H11">
        <v>18</v>
      </c>
      <c r="I11">
        <v>33</v>
      </c>
      <c r="K11">
        <f t="shared" si="3"/>
        <v>25.875</v>
      </c>
      <c r="L11">
        <f t="shared" si="3"/>
        <v>25.875</v>
      </c>
      <c r="M11">
        <f t="shared" si="3"/>
        <v>25.875</v>
      </c>
      <c r="N11">
        <f t="shared" si="3"/>
        <v>25.875</v>
      </c>
      <c r="O11">
        <f t="shared" si="3"/>
        <v>25.875</v>
      </c>
      <c r="P11">
        <f t="shared" si="3"/>
        <v>25.875</v>
      </c>
      <c r="Q11">
        <f t="shared" si="3"/>
        <v>25.875</v>
      </c>
      <c r="R11">
        <f t="shared" si="3"/>
        <v>25.875</v>
      </c>
      <c r="T11">
        <f t="shared" si="4"/>
        <v>3.125</v>
      </c>
      <c r="U11">
        <f t="shared" si="5"/>
        <v>4.125</v>
      </c>
      <c r="V11">
        <f t="shared" si="6"/>
        <v>-7.875</v>
      </c>
      <c r="W11">
        <f t="shared" si="7"/>
        <v>-8.875</v>
      </c>
      <c r="X11">
        <f t="shared" si="8"/>
        <v>2.125</v>
      </c>
      <c r="Y11">
        <f t="shared" si="9"/>
        <v>8.125</v>
      </c>
      <c r="Z11">
        <f t="shared" si="10"/>
        <v>-7.875</v>
      </c>
      <c r="AA11">
        <f t="shared" si="11"/>
        <v>7.125</v>
      </c>
      <c r="AC11" s="3">
        <f>T11/_xlfn.STDEV.P($T$11:$AA$13)</f>
        <v>0.58865639856539653</v>
      </c>
      <c r="AD11" s="4">
        <f t="shared" ref="AD11:AJ13" si="17">U11/_xlfn.STDEV.P($T$11:$AA$13)</f>
        <v>0.77702644610632343</v>
      </c>
      <c r="AE11" s="4">
        <f t="shared" si="17"/>
        <v>-1.4834141243847991</v>
      </c>
      <c r="AF11" s="4">
        <f t="shared" si="17"/>
        <v>-1.671784171925726</v>
      </c>
      <c r="AG11" s="4">
        <f t="shared" si="17"/>
        <v>0.40028635102446963</v>
      </c>
      <c r="AH11" s="4">
        <f t="shared" si="17"/>
        <v>1.530506636270031</v>
      </c>
      <c r="AI11" s="4">
        <f t="shared" si="17"/>
        <v>-1.4834141243847991</v>
      </c>
      <c r="AJ11" s="5">
        <f t="shared" si="17"/>
        <v>1.3421365887291041</v>
      </c>
      <c r="AK11" t="s">
        <v>15</v>
      </c>
    </row>
    <row r="12" spans="1:37" x14ac:dyDescent="0.3">
      <c r="A12" t="s">
        <v>16</v>
      </c>
      <c r="B12">
        <v>66</v>
      </c>
      <c r="C12">
        <v>66</v>
      </c>
      <c r="D12">
        <v>72</v>
      </c>
      <c r="E12">
        <v>79</v>
      </c>
      <c r="F12">
        <v>68</v>
      </c>
      <c r="G12">
        <v>63</v>
      </c>
      <c r="H12">
        <v>78</v>
      </c>
      <c r="I12">
        <v>62</v>
      </c>
      <c r="K12">
        <f t="shared" si="3"/>
        <v>69.25</v>
      </c>
      <c r="L12">
        <f t="shared" si="3"/>
        <v>69.25</v>
      </c>
      <c r="M12">
        <f t="shared" si="3"/>
        <v>69.25</v>
      </c>
      <c r="N12">
        <f t="shared" si="3"/>
        <v>69.25</v>
      </c>
      <c r="O12">
        <f t="shared" si="3"/>
        <v>69.25</v>
      </c>
      <c r="P12">
        <f t="shared" si="3"/>
        <v>69.25</v>
      </c>
      <c r="Q12">
        <f t="shared" si="3"/>
        <v>69.25</v>
      </c>
      <c r="R12">
        <f t="shared" si="3"/>
        <v>69.25</v>
      </c>
      <c r="T12">
        <f t="shared" si="4"/>
        <v>-3.25</v>
      </c>
      <c r="U12">
        <f t="shared" si="5"/>
        <v>-3.25</v>
      </c>
      <c r="V12">
        <f t="shared" si="6"/>
        <v>2.75</v>
      </c>
      <c r="W12">
        <f t="shared" si="7"/>
        <v>9.75</v>
      </c>
      <c r="X12">
        <f t="shared" si="8"/>
        <v>-1.25</v>
      </c>
      <c r="Y12">
        <f t="shared" si="9"/>
        <v>-6.25</v>
      </c>
      <c r="Z12">
        <f t="shared" si="10"/>
        <v>8.75</v>
      </c>
      <c r="AA12">
        <f t="shared" si="11"/>
        <v>-7.25</v>
      </c>
      <c r="AC12" s="6">
        <f t="shared" ref="AC12:AC13" si="18">T12/_xlfn.STDEV.P($T$11:$AA$13)</f>
        <v>-0.61220265450801237</v>
      </c>
      <c r="AD12">
        <f t="shared" si="17"/>
        <v>-0.61220265450801237</v>
      </c>
      <c r="AE12">
        <f t="shared" si="17"/>
        <v>0.51801763073754892</v>
      </c>
      <c r="AF12">
        <f t="shared" si="17"/>
        <v>1.8366079635240371</v>
      </c>
      <c r="AG12">
        <f t="shared" si="17"/>
        <v>-0.2354625594261586</v>
      </c>
      <c r="AH12">
        <f t="shared" si="17"/>
        <v>-1.1773127971307931</v>
      </c>
      <c r="AI12">
        <f t="shared" si="17"/>
        <v>1.6482379159831102</v>
      </c>
      <c r="AJ12" s="7">
        <f t="shared" si="17"/>
        <v>-1.36568284467172</v>
      </c>
      <c r="AK12" t="s">
        <v>16</v>
      </c>
    </row>
    <row r="13" spans="1:37" ht="15" thickBot="1" x14ac:dyDescent="0.35">
      <c r="A13" t="s">
        <v>8</v>
      </c>
      <c r="B13">
        <v>5</v>
      </c>
      <c r="C13">
        <v>4</v>
      </c>
      <c r="D13">
        <v>10</v>
      </c>
      <c r="E13">
        <v>4</v>
      </c>
      <c r="F13">
        <v>4</v>
      </c>
      <c r="G13">
        <v>3</v>
      </c>
      <c r="H13">
        <v>5</v>
      </c>
      <c r="I13">
        <v>5</v>
      </c>
      <c r="K13">
        <f t="shared" si="3"/>
        <v>5</v>
      </c>
      <c r="L13">
        <f t="shared" si="3"/>
        <v>5</v>
      </c>
      <c r="M13">
        <f t="shared" si="3"/>
        <v>5</v>
      </c>
      <c r="N13">
        <f t="shared" si="3"/>
        <v>5</v>
      </c>
      <c r="O13">
        <f t="shared" si="3"/>
        <v>5</v>
      </c>
      <c r="P13">
        <f t="shared" si="3"/>
        <v>5</v>
      </c>
      <c r="Q13">
        <f t="shared" si="3"/>
        <v>5</v>
      </c>
      <c r="R13">
        <f t="shared" si="3"/>
        <v>5</v>
      </c>
      <c r="T13">
        <f t="shared" si="4"/>
        <v>0</v>
      </c>
      <c r="U13">
        <f t="shared" si="5"/>
        <v>-1</v>
      </c>
      <c r="V13">
        <f t="shared" si="6"/>
        <v>5</v>
      </c>
      <c r="W13">
        <f t="shared" si="7"/>
        <v>-1</v>
      </c>
      <c r="X13">
        <f t="shared" si="8"/>
        <v>-1</v>
      </c>
      <c r="Y13">
        <f t="shared" si="9"/>
        <v>-2</v>
      </c>
      <c r="Z13">
        <f t="shared" si="10"/>
        <v>0</v>
      </c>
      <c r="AA13">
        <f t="shared" si="11"/>
        <v>0</v>
      </c>
      <c r="AC13" s="8">
        <f t="shared" si="18"/>
        <v>0</v>
      </c>
      <c r="AD13" s="9">
        <f t="shared" si="17"/>
        <v>-0.1883700475409269</v>
      </c>
      <c r="AE13" s="9">
        <f t="shared" si="17"/>
        <v>0.94185023770463439</v>
      </c>
      <c r="AF13" s="9">
        <f t="shared" si="17"/>
        <v>-0.1883700475409269</v>
      </c>
      <c r="AG13" s="9">
        <f t="shared" si="17"/>
        <v>-0.1883700475409269</v>
      </c>
      <c r="AH13" s="9">
        <f t="shared" si="17"/>
        <v>-0.3767400950818538</v>
      </c>
      <c r="AI13" s="9">
        <f t="shared" si="17"/>
        <v>0</v>
      </c>
      <c r="AJ13" s="10">
        <f t="shared" si="17"/>
        <v>0</v>
      </c>
      <c r="AK13" t="s">
        <v>8</v>
      </c>
    </row>
    <row r="14" spans="1:37" x14ac:dyDescent="0.3">
      <c r="A14" t="s">
        <v>17</v>
      </c>
      <c r="B14">
        <v>41</v>
      </c>
      <c r="C14">
        <v>47</v>
      </c>
      <c r="D14">
        <v>30</v>
      </c>
      <c r="E14">
        <v>28</v>
      </c>
      <c r="F14">
        <v>29</v>
      </c>
      <c r="G14">
        <v>36</v>
      </c>
      <c r="H14">
        <v>32</v>
      </c>
      <c r="I14">
        <v>32</v>
      </c>
      <c r="K14">
        <f t="shared" si="3"/>
        <v>34.375</v>
      </c>
      <c r="L14">
        <f t="shared" si="3"/>
        <v>34.375</v>
      </c>
      <c r="M14">
        <f t="shared" si="3"/>
        <v>34.375</v>
      </c>
      <c r="N14">
        <f t="shared" si="3"/>
        <v>34.375</v>
      </c>
      <c r="O14">
        <f t="shared" si="3"/>
        <v>34.375</v>
      </c>
      <c r="P14">
        <f>SUM($B14:$I14) / COUNTA($B$1:$I$1)</f>
        <v>34.375</v>
      </c>
      <c r="Q14">
        <f t="shared" si="3"/>
        <v>34.375</v>
      </c>
      <c r="R14">
        <f t="shared" si="3"/>
        <v>34.375</v>
      </c>
      <c r="T14">
        <f t="shared" si="4"/>
        <v>6.625</v>
      </c>
      <c r="U14">
        <f t="shared" si="5"/>
        <v>12.625</v>
      </c>
      <c r="V14">
        <f t="shared" si="6"/>
        <v>-4.375</v>
      </c>
      <c r="W14">
        <f t="shared" si="7"/>
        <v>-6.375</v>
      </c>
      <c r="X14">
        <f t="shared" si="8"/>
        <v>-5.375</v>
      </c>
      <c r="Y14">
        <f t="shared" si="9"/>
        <v>1.625</v>
      </c>
      <c r="Z14">
        <f t="shared" si="10"/>
        <v>-2.375</v>
      </c>
      <c r="AA14">
        <f t="shared" si="11"/>
        <v>-2.375</v>
      </c>
      <c r="AC14" s="3">
        <f>T14/_xlfn.STDEV.P($T$14:$AA$16)</f>
        <v>0.95983627115875603</v>
      </c>
      <c r="AD14" s="4">
        <f t="shared" ref="AD14:AJ16" si="19">U14/_xlfn.STDEV.P($T$14:$AA$16)</f>
        <v>1.8291219506987615</v>
      </c>
      <c r="AE14" s="4">
        <f t="shared" si="19"/>
        <v>-0.63385414133125395</v>
      </c>
      <c r="AF14" s="4">
        <f t="shared" si="19"/>
        <v>-0.92361603451125573</v>
      </c>
      <c r="AG14" s="4">
        <f t="shared" si="19"/>
        <v>-0.7787350879212549</v>
      </c>
      <c r="AH14" s="4">
        <f t="shared" si="19"/>
        <v>0.23543153820875148</v>
      </c>
      <c r="AI14" s="4">
        <f t="shared" si="19"/>
        <v>-0.34409224815125217</v>
      </c>
      <c r="AJ14" s="5">
        <f t="shared" si="19"/>
        <v>-0.34409224815125217</v>
      </c>
      <c r="AK14" t="s">
        <v>17</v>
      </c>
    </row>
    <row r="15" spans="1:37" x14ac:dyDescent="0.3">
      <c r="A15" t="s">
        <v>18</v>
      </c>
      <c r="B15">
        <v>45</v>
      </c>
      <c r="C15">
        <v>44</v>
      </c>
      <c r="D15">
        <v>51</v>
      </c>
      <c r="E15">
        <v>60</v>
      </c>
      <c r="F15">
        <v>61</v>
      </c>
      <c r="G15">
        <v>53</v>
      </c>
      <c r="H15">
        <v>58</v>
      </c>
      <c r="I15">
        <v>38</v>
      </c>
      <c r="K15">
        <f t="shared" si="3"/>
        <v>51.25</v>
      </c>
      <c r="L15">
        <f t="shared" si="3"/>
        <v>51.25</v>
      </c>
      <c r="M15">
        <f t="shared" si="3"/>
        <v>51.25</v>
      </c>
      <c r="N15">
        <f t="shared" si="3"/>
        <v>51.25</v>
      </c>
      <c r="O15">
        <f t="shared" si="3"/>
        <v>51.25</v>
      </c>
      <c r="P15">
        <f t="shared" si="3"/>
        <v>51.25</v>
      </c>
      <c r="Q15">
        <f t="shared" si="3"/>
        <v>51.25</v>
      </c>
      <c r="R15">
        <f t="shared" si="3"/>
        <v>51.25</v>
      </c>
      <c r="T15">
        <f t="shared" si="4"/>
        <v>-6.25</v>
      </c>
      <c r="U15">
        <f t="shared" si="5"/>
        <v>-7.25</v>
      </c>
      <c r="V15">
        <f t="shared" si="6"/>
        <v>-0.25</v>
      </c>
      <c r="W15">
        <f t="shared" si="7"/>
        <v>8.75</v>
      </c>
      <c r="X15">
        <f t="shared" si="8"/>
        <v>9.75</v>
      </c>
      <c r="Y15">
        <f t="shared" si="9"/>
        <v>1.75</v>
      </c>
      <c r="Z15">
        <f t="shared" si="10"/>
        <v>6.75</v>
      </c>
      <c r="AA15">
        <f t="shared" si="11"/>
        <v>-13.25</v>
      </c>
      <c r="AC15" s="6">
        <f t="shared" ref="AC15:AC16" si="20">T15/_xlfn.STDEV.P($T$14:$AA$16)</f>
        <v>-0.90550591618750564</v>
      </c>
      <c r="AD15">
        <f t="shared" si="19"/>
        <v>-1.0503868627775066</v>
      </c>
      <c r="AE15">
        <f t="shared" si="19"/>
        <v>-3.622023664750023E-2</v>
      </c>
      <c r="AF15">
        <f t="shared" si="19"/>
        <v>1.2677082826625079</v>
      </c>
      <c r="AG15">
        <f t="shared" si="19"/>
        <v>1.4125892292525088</v>
      </c>
      <c r="AH15">
        <f t="shared" si="19"/>
        <v>0.2535416565325016</v>
      </c>
      <c r="AI15">
        <f t="shared" si="19"/>
        <v>0.97794638948250612</v>
      </c>
      <c r="AJ15" s="7">
        <f t="shared" si="19"/>
        <v>-1.9196725423175121</v>
      </c>
      <c r="AK15" t="s">
        <v>18</v>
      </c>
    </row>
    <row r="16" spans="1:37" ht="15" thickBot="1" x14ac:dyDescent="0.35">
      <c r="A16" t="s">
        <v>8</v>
      </c>
      <c r="B16">
        <v>15</v>
      </c>
      <c r="C16">
        <v>9</v>
      </c>
      <c r="D16">
        <v>19</v>
      </c>
      <c r="E16">
        <v>12</v>
      </c>
      <c r="F16">
        <v>10</v>
      </c>
      <c r="G16">
        <v>11</v>
      </c>
      <c r="H16">
        <v>10</v>
      </c>
      <c r="I16">
        <v>30</v>
      </c>
      <c r="K16">
        <f t="shared" si="3"/>
        <v>14.5</v>
      </c>
      <c r="L16">
        <f t="shared" si="3"/>
        <v>14.5</v>
      </c>
      <c r="M16">
        <f t="shared" si="3"/>
        <v>14.5</v>
      </c>
      <c r="N16">
        <f t="shared" si="3"/>
        <v>14.5</v>
      </c>
      <c r="O16">
        <f t="shared" si="3"/>
        <v>14.5</v>
      </c>
      <c r="P16">
        <f t="shared" si="3"/>
        <v>14.5</v>
      </c>
      <c r="Q16">
        <f t="shared" si="3"/>
        <v>14.5</v>
      </c>
      <c r="R16">
        <f t="shared" si="3"/>
        <v>14.5</v>
      </c>
      <c r="T16">
        <f t="shared" si="4"/>
        <v>0.5</v>
      </c>
      <c r="U16">
        <f t="shared" si="5"/>
        <v>-5.5</v>
      </c>
      <c r="V16">
        <f t="shared" si="6"/>
        <v>4.5</v>
      </c>
      <c r="W16">
        <f t="shared" si="7"/>
        <v>-2.5</v>
      </c>
      <c r="X16">
        <f t="shared" si="8"/>
        <v>-4.5</v>
      </c>
      <c r="Y16">
        <f t="shared" si="9"/>
        <v>-3.5</v>
      </c>
      <c r="Z16">
        <f t="shared" si="10"/>
        <v>-4.5</v>
      </c>
      <c r="AA16">
        <f t="shared" si="11"/>
        <v>15.5</v>
      </c>
      <c r="AC16" s="8">
        <f t="shared" si="20"/>
        <v>7.244047329500046E-2</v>
      </c>
      <c r="AD16" s="9">
        <f t="shared" si="19"/>
        <v>-0.79684520624500499</v>
      </c>
      <c r="AE16" s="9">
        <f t="shared" si="19"/>
        <v>0.65196425965500404</v>
      </c>
      <c r="AF16" s="9">
        <f t="shared" si="19"/>
        <v>-0.36220236647500226</v>
      </c>
      <c r="AG16" s="9">
        <f t="shared" si="19"/>
        <v>-0.65196425965500404</v>
      </c>
      <c r="AH16" s="9">
        <f t="shared" si="19"/>
        <v>-0.50708331306500321</v>
      </c>
      <c r="AI16" s="9">
        <f t="shared" si="19"/>
        <v>-0.65196425965500404</v>
      </c>
      <c r="AJ16" s="10">
        <f t="shared" si="19"/>
        <v>2.2456546721450139</v>
      </c>
      <c r="AK16" t="s">
        <v>8</v>
      </c>
    </row>
    <row r="17" spans="1:37" x14ac:dyDescent="0.3">
      <c r="A17" t="s">
        <v>19</v>
      </c>
      <c r="B17">
        <v>72</v>
      </c>
      <c r="C17">
        <v>78</v>
      </c>
      <c r="D17">
        <v>67</v>
      </c>
      <c r="E17">
        <v>62</v>
      </c>
      <c r="F17">
        <v>68</v>
      </c>
      <c r="G17">
        <v>75</v>
      </c>
      <c r="H17">
        <v>67</v>
      </c>
      <c r="I17">
        <v>69</v>
      </c>
      <c r="K17">
        <f t="shared" si="3"/>
        <v>69.75</v>
      </c>
      <c r="L17">
        <f t="shared" si="3"/>
        <v>69.75</v>
      </c>
      <c r="M17">
        <f t="shared" si="3"/>
        <v>69.75</v>
      </c>
      <c r="N17">
        <f t="shared" si="3"/>
        <v>69.75</v>
      </c>
      <c r="O17">
        <f t="shared" si="3"/>
        <v>69.75</v>
      </c>
      <c r="P17">
        <f t="shared" si="3"/>
        <v>69.75</v>
      </c>
      <c r="Q17">
        <f t="shared" si="3"/>
        <v>69.75</v>
      </c>
      <c r="R17">
        <f t="shared" si="3"/>
        <v>69.75</v>
      </c>
      <c r="T17">
        <f t="shared" si="4"/>
        <v>2.25</v>
      </c>
      <c r="U17">
        <f t="shared" si="5"/>
        <v>8.25</v>
      </c>
      <c r="V17">
        <f t="shared" si="6"/>
        <v>-2.75</v>
      </c>
      <c r="W17">
        <f t="shared" si="7"/>
        <v>-7.75</v>
      </c>
      <c r="X17">
        <f t="shared" si="8"/>
        <v>-1.75</v>
      </c>
      <c r="Y17">
        <f t="shared" si="9"/>
        <v>5.25</v>
      </c>
      <c r="Z17">
        <f t="shared" si="10"/>
        <v>-2.75</v>
      </c>
      <c r="AA17">
        <f t="shared" si="11"/>
        <v>-0.75</v>
      </c>
      <c r="AC17" s="3">
        <f>T17/_xlfn.STDEV.P($T$17:$AA$19)</f>
        <v>0.49744766071693364</v>
      </c>
      <c r="AD17" s="4">
        <f t="shared" ref="AD17:AJ19" si="21">U17/_xlfn.STDEV.P($T$17:$AA$19)</f>
        <v>1.82397475596209</v>
      </c>
      <c r="AE17" s="4">
        <f t="shared" si="21"/>
        <v>-0.60799158532069675</v>
      </c>
      <c r="AF17" s="4">
        <f t="shared" si="21"/>
        <v>-1.7134308313583271</v>
      </c>
      <c r="AG17" s="4">
        <f t="shared" si="21"/>
        <v>-0.38690373611317064</v>
      </c>
      <c r="AH17" s="4">
        <f t="shared" si="21"/>
        <v>1.1607112083395119</v>
      </c>
      <c r="AI17" s="4">
        <f t="shared" si="21"/>
        <v>-0.60799158532069675</v>
      </c>
      <c r="AJ17" s="5">
        <f t="shared" si="21"/>
        <v>-0.16581588690564456</v>
      </c>
      <c r="AK17" t="s">
        <v>19</v>
      </c>
    </row>
    <row r="18" spans="1:37" x14ac:dyDescent="0.3">
      <c r="A18" t="s">
        <v>20</v>
      </c>
      <c r="B18">
        <v>18</v>
      </c>
      <c r="C18">
        <v>12</v>
      </c>
      <c r="D18">
        <v>20</v>
      </c>
      <c r="E18">
        <v>21</v>
      </c>
      <c r="F18">
        <v>28</v>
      </c>
      <c r="G18">
        <v>20</v>
      </c>
      <c r="H18">
        <v>22</v>
      </c>
      <c r="I18">
        <v>15</v>
      </c>
      <c r="K18">
        <f t="shared" si="3"/>
        <v>19.5</v>
      </c>
      <c r="L18">
        <f t="shared" si="3"/>
        <v>19.5</v>
      </c>
      <c r="M18">
        <f t="shared" si="3"/>
        <v>19.5</v>
      </c>
      <c r="N18">
        <f t="shared" si="3"/>
        <v>19.5</v>
      </c>
      <c r="O18">
        <f t="shared" si="3"/>
        <v>19.5</v>
      </c>
      <c r="P18">
        <f t="shared" si="3"/>
        <v>19.5</v>
      </c>
      <c r="Q18">
        <f t="shared" si="3"/>
        <v>19.5</v>
      </c>
      <c r="R18">
        <f t="shared" si="3"/>
        <v>19.5</v>
      </c>
      <c r="T18">
        <f t="shared" si="4"/>
        <v>-1.5</v>
      </c>
      <c r="U18">
        <f t="shared" si="5"/>
        <v>-7.5</v>
      </c>
      <c r="V18">
        <f t="shared" si="6"/>
        <v>0.5</v>
      </c>
      <c r="W18">
        <f t="shared" si="7"/>
        <v>1.5</v>
      </c>
      <c r="X18">
        <f t="shared" si="8"/>
        <v>8.5</v>
      </c>
      <c r="Y18">
        <f t="shared" si="9"/>
        <v>0.5</v>
      </c>
      <c r="Z18">
        <f t="shared" si="10"/>
        <v>2.5</v>
      </c>
      <c r="AA18">
        <f t="shared" si="11"/>
        <v>-4.5</v>
      </c>
      <c r="AC18" s="6">
        <f t="shared" ref="AC18:AC19" si="22">T18/_xlfn.STDEV.P($T$17:$AA$19)</f>
        <v>-0.33163177381128911</v>
      </c>
      <c r="AD18">
        <f t="shared" si="21"/>
        <v>-1.6581588690564455</v>
      </c>
      <c r="AE18">
        <f t="shared" si="21"/>
        <v>0.11054392460376304</v>
      </c>
      <c r="AF18">
        <f t="shared" si="21"/>
        <v>0.33163177381128911</v>
      </c>
      <c r="AG18">
        <f t="shared" si="21"/>
        <v>1.8792467182639716</v>
      </c>
      <c r="AH18">
        <f t="shared" si="21"/>
        <v>0.11054392460376304</v>
      </c>
      <c r="AI18">
        <f t="shared" si="21"/>
        <v>0.55271962301881516</v>
      </c>
      <c r="AJ18" s="7">
        <f t="shared" si="21"/>
        <v>-0.99489532143386727</v>
      </c>
      <c r="AK18" t="s">
        <v>20</v>
      </c>
    </row>
    <row r="19" spans="1:37" ht="15" thickBot="1" x14ac:dyDescent="0.35">
      <c r="A19" t="s">
        <v>8</v>
      </c>
      <c r="B19">
        <v>10</v>
      </c>
      <c r="C19">
        <v>10</v>
      </c>
      <c r="D19">
        <v>13</v>
      </c>
      <c r="E19">
        <v>17</v>
      </c>
      <c r="F19">
        <v>4</v>
      </c>
      <c r="G19">
        <v>5</v>
      </c>
      <c r="H19">
        <v>11</v>
      </c>
      <c r="I19">
        <v>16</v>
      </c>
      <c r="K19">
        <f t="shared" ref="K19:R40" si="23">SUM($B19:$I19) / COUNTA($B$1:$I$1)</f>
        <v>10.75</v>
      </c>
      <c r="L19">
        <f t="shared" si="23"/>
        <v>10.75</v>
      </c>
      <c r="M19">
        <f t="shared" si="23"/>
        <v>10.75</v>
      </c>
      <c r="N19">
        <f t="shared" si="23"/>
        <v>10.75</v>
      </c>
      <c r="O19">
        <f t="shared" si="23"/>
        <v>10.75</v>
      </c>
      <c r="P19">
        <f t="shared" si="23"/>
        <v>10.75</v>
      </c>
      <c r="Q19">
        <f t="shared" si="23"/>
        <v>10.75</v>
      </c>
      <c r="R19">
        <f t="shared" si="23"/>
        <v>10.75</v>
      </c>
      <c r="T19">
        <f t="shared" si="4"/>
        <v>-0.75</v>
      </c>
      <c r="U19">
        <f t="shared" si="5"/>
        <v>-0.75</v>
      </c>
      <c r="V19">
        <f t="shared" si="6"/>
        <v>2.25</v>
      </c>
      <c r="W19">
        <f t="shared" si="7"/>
        <v>6.25</v>
      </c>
      <c r="X19">
        <f t="shared" si="8"/>
        <v>-6.75</v>
      </c>
      <c r="Y19">
        <f t="shared" si="9"/>
        <v>-5.75</v>
      </c>
      <c r="Z19">
        <f t="shared" si="10"/>
        <v>0.25</v>
      </c>
      <c r="AA19">
        <f t="shared" si="11"/>
        <v>5.25</v>
      </c>
      <c r="AC19" s="8">
        <f t="shared" si="22"/>
        <v>-0.16581588690564456</v>
      </c>
      <c r="AD19" s="9">
        <f t="shared" si="21"/>
        <v>-0.16581588690564456</v>
      </c>
      <c r="AE19" s="9">
        <f t="shared" si="21"/>
        <v>0.49744766071693364</v>
      </c>
      <c r="AF19" s="9">
        <f t="shared" si="21"/>
        <v>1.381799057547038</v>
      </c>
      <c r="AG19" s="9">
        <f t="shared" si="21"/>
        <v>-1.492342982150801</v>
      </c>
      <c r="AH19" s="9">
        <f t="shared" si="21"/>
        <v>-1.2712551329432749</v>
      </c>
      <c r="AI19" s="9">
        <f t="shared" si="21"/>
        <v>5.5271962301881521E-2</v>
      </c>
      <c r="AJ19" s="10">
        <f t="shared" si="21"/>
        <v>1.1607112083395119</v>
      </c>
      <c r="AK19" t="s">
        <v>8</v>
      </c>
    </row>
    <row r="20" spans="1:37" x14ac:dyDescent="0.3">
      <c r="A20" t="s">
        <v>21</v>
      </c>
      <c r="B20">
        <v>21</v>
      </c>
      <c r="C20">
        <v>20</v>
      </c>
      <c r="D20">
        <v>21</v>
      </c>
      <c r="E20">
        <v>5</v>
      </c>
      <c r="F20">
        <v>23</v>
      </c>
      <c r="G20">
        <v>25</v>
      </c>
      <c r="H20">
        <v>18</v>
      </c>
      <c r="I20">
        <v>16</v>
      </c>
      <c r="K20">
        <f t="shared" si="23"/>
        <v>18.625</v>
      </c>
      <c r="L20">
        <f t="shared" si="23"/>
        <v>18.625</v>
      </c>
      <c r="M20">
        <f t="shared" si="23"/>
        <v>18.625</v>
      </c>
      <c r="N20">
        <f t="shared" si="23"/>
        <v>18.625</v>
      </c>
      <c r="O20">
        <f t="shared" si="23"/>
        <v>18.625</v>
      </c>
      <c r="P20">
        <f t="shared" si="23"/>
        <v>18.625</v>
      </c>
      <c r="Q20">
        <f t="shared" si="23"/>
        <v>18.625</v>
      </c>
      <c r="R20">
        <f t="shared" si="23"/>
        <v>18.625</v>
      </c>
      <c r="T20">
        <f t="shared" si="4"/>
        <v>2.375</v>
      </c>
      <c r="U20">
        <f t="shared" si="5"/>
        <v>1.375</v>
      </c>
      <c r="V20">
        <f t="shared" si="6"/>
        <v>2.375</v>
      </c>
      <c r="W20">
        <f t="shared" si="7"/>
        <v>-13.625</v>
      </c>
      <c r="X20">
        <f t="shared" si="8"/>
        <v>4.375</v>
      </c>
      <c r="Y20">
        <f t="shared" si="9"/>
        <v>6.375</v>
      </c>
      <c r="Z20">
        <f t="shared" si="10"/>
        <v>-0.625</v>
      </c>
      <c r="AA20">
        <f t="shared" si="11"/>
        <v>-2.625</v>
      </c>
      <c r="AC20" s="3">
        <f>T20/_xlfn.STDEV.P($T$20:$AA$22)</f>
        <v>0.44186046511627908</v>
      </c>
      <c r="AD20" s="4">
        <f t="shared" ref="AD20:AJ22" si="24">U20/_xlfn.STDEV.P($T$20:$AA$22)</f>
        <v>0.2558139534883721</v>
      </c>
      <c r="AE20" s="4">
        <f t="shared" si="24"/>
        <v>0.44186046511627908</v>
      </c>
      <c r="AF20" s="4">
        <f t="shared" si="24"/>
        <v>-2.5348837209302326</v>
      </c>
      <c r="AG20" s="4">
        <f t="shared" si="24"/>
        <v>0.81395348837209303</v>
      </c>
      <c r="AH20" s="4">
        <f t="shared" si="24"/>
        <v>1.1860465116279071</v>
      </c>
      <c r="AI20" s="4">
        <f t="shared" si="24"/>
        <v>-0.11627906976744186</v>
      </c>
      <c r="AJ20" s="5">
        <f t="shared" si="24"/>
        <v>-0.48837209302325579</v>
      </c>
      <c r="AK20" t="s">
        <v>21</v>
      </c>
    </row>
    <row r="21" spans="1:37" x14ac:dyDescent="0.3">
      <c r="A21" t="s">
        <v>22</v>
      </c>
      <c r="B21">
        <v>76</v>
      </c>
      <c r="C21">
        <v>77</v>
      </c>
      <c r="D21">
        <v>71</v>
      </c>
      <c r="E21">
        <v>91</v>
      </c>
      <c r="F21">
        <v>73</v>
      </c>
      <c r="G21">
        <v>67</v>
      </c>
      <c r="H21">
        <v>78</v>
      </c>
      <c r="I21">
        <v>73</v>
      </c>
      <c r="K21">
        <f t="shared" si="23"/>
        <v>75.75</v>
      </c>
      <c r="L21">
        <f t="shared" si="23"/>
        <v>75.75</v>
      </c>
      <c r="M21">
        <f t="shared" si="23"/>
        <v>75.75</v>
      </c>
      <c r="N21">
        <f t="shared" si="23"/>
        <v>75.75</v>
      </c>
      <c r="O21">
        <f t="shared" si="23"/>
        <v>75.75</v>
      </c>
      <c r="P21">
        <f t="shared" si="23"/>
        <v>75.75</v>
      </c>
      <c r="Q21">
        <f t="shared" si="23"/>
        <v>75.75</v>
      </c>
      <c r="R21">
        <f t="shared" si="23"/>
        <v>75.75</v>
      </c>
      <c r="T21">
        <f t="shared" si="4"/>
        <v>0.25</v>
      </c>
      <c r="U21">
        <f t="shared" si="5"/>
        <v>1.25</v>
      </c>
      <c r="V21">
        <f t="shared" si="6"/>
        <v>-4.75</v>
      </c>
      <c r="W21">
        <f t="shared" si="7"/>
        <v>15.25</v>
      </c>
      <c r="X21">
        <f t="shared" si="8"/>
        <v>-2.75</v>
      </c>
      <c r="Y21">
        <f t="shared" si="9"/>
        <v>-8.75</v>
      </c>
      <c r="Z21">
        <f t="shared" si="10"/>
        <v>2.25</v>
      </c>
      <c r="AA21">
        <f t="shared" si="11"/>
        <v>-2.75</v>
      </c>
      <c r="AC21" s="6">
        <f t="shared" ref="AC21:AC22" si="25">T21/_xlfn.STDEV.P($T$20:$AA$22)</f>
        <v>4.6511627906976744E-2</v>
      </c>
      <c r="AD21">
        <f t="shared" si="24"/>
        <v>0.23255813953488372</v>
      </c>
      <c r="AE21">
        <f t="shared" si="24"/>
        <v>-0.88372093023255816</v>
      </c>
      <c r="AF21">
        <f t="shared" si="24"/>
        <v>2.8372093023255816</v>
      </c>
      <c r="AG21">
        <f t="shared" si="24"/>
        <v>-0.51162790697674421</v>
      </c>
      <c r="AH21">
        <f t="shared" si="24"/>
        <v>-1.6279069767441861</v>
      </c>
      <c r="AI21">
        <f t="shared" si="24"/>
        <v>0.41860465116279072</v>
      </c>
      <c r="AJ21" s="7">
        <f t="shared" si="24"/>
        <v>-0.51162790697674421</v>
      </c>
      <c r="AK21" t="s">
        <v>22</v>
      </c>
    </row>
    <row r="22" spans="1:37" ht="15" thickBot="1" x14ac:dyDescent="0.35">
      <c r="A22" t="s">
        <v>8</v>
      </c>
      <c r="B22">
        <v>3</v>
      </c>
      <c r="C22">
        <v>3</v>
      </c>
      <c r="D22">
        <v>8</v>
      </c>
      <c r="E22">
        <v>3</v>
      </c>
      <c r="F22">
        <v>4</v>
      </c>
      <c r="G22">
        <v>7</v>
      </c>
      <c r="H22">
        <v>4</v>
      </c>
      <c r="I22">
        <v>12</v>
      </c>
      <c r="K22">
        <f t="shared" si="23"/>
        <v>5.5</v>
      </c>
      <c r="L22">
        <f t="shared" si="23"/>
        <v>5.5</v>
      </c>
      <c r="M22">
        <f t="shared" si="23"/>
        <v>5.5</v>
      </c>
      <c r="N22">
        <f t="shared" si="23"/>
        <v>5.5</v>
      </c>
      <c r="O22">
        <f t="shared" si="23"/>
        <v>5.5</v>
      </c>
      <c r="P22">
        <f t="shared" si="23"/>
        <v>5.5</v>
      </c>
      <c r="Q22">
        <f t="shared" si="23"/>
        <v>5.5</v>
      </c>
      <c r="R22">
        <f t="shared" si="23"/>
        <v>5.5</v>
      </c>
      <c r="T22">
        <f t="shared" si="4"/>
        <v>-2.5</v>
      </c>
      <c r="U22">
        <f t="shared" si="5"/>
        <v>-2.5</v>
      </c>
      <c r="V22">
        <f t="shared" si="6"/>
        <v>2.5</v>
      </c>
      <c r="W22">
        <f t="shared" si="7"/>
        <v>-2.5</v>
      </c>
      <c r="X22">
        <f t="shared" si="8"/>
        <v>-1.5</v>
      </c>
      <c r="Y22">
        <f t="shared" si="9"/>
        <v>1.5</v>
      </c>
      <c r="Z22">
        <f t="shared" si="10"/>
        <v>-1.5</v>
      </c>
      <c r="AA22">
        <f t="shared" si="11"/>
        <v>6.5</v>
      </c>
      <c r="AC22" s="8">
        <f t="shared" si="25"/>
        <v>-0.46511627906976744</v>
      </c>
      <c r="AD22" s="9">
        <f t="shared" si="24"/>
        <v>-0.46511627906976744</v>
      </c>
      <c r="AE22" s="9">
        <f t="shared" si="24"/>
        <v>0.46511627906976744</v>
      </c>
      <c r="AF22" s="9">
        <f t="shared" si="24"/>
        <v>-0.46511627906976744</v>
      </c>
      <c r="AG22" s="9">
        <f t="shared" si="24"/>
        <v>-0.27906976744186046</v>
      </c>
      <c r="AH22" s="9">
        <f t="shared" si="24"/>
        <v>0.27906976744186046</v>
      </c>
      <c r="AI22" s="9">
        <f t="shared" si="24"/>
        <v>-0.27906976744186046</v>
      </c>
      <c r="AJ22" s="10">
        <f t="shared" si="24"/>
        <v>1.2093023255813953</v>
      </c>
      <c r="AK22" t="s">
        <v>8</v>
      </c>
    </row>
    <row r="23" spans="1:37" x14ac:dyDescent="0.3">
      <c r="A23" t="s">
        <v>23</v>
      </c>
      <c r="B23">
        <v>32</v>
      </c>
      <c r="C23">
        <v>37</v>
      </c>
      <c r="D23">
        <v>35</v>
      </c>
      <c r="E23">
        <v>20</v>
      </c>
      <c r="F23">
        <v>33</v>
      </c>
      <c r="G23">
        <v>43</v>
      </c>
      <c r="H23">
        <v>35</v>
      </c>
      <c r="I23">
        <v>33</v>
      </c>
      <c r="K23">
        <f t="shared" si="23"/>
        <v>33.5</v>
      </c>
      <c r="L23">
        <f t="shared" si="23"/>
        <v>33.5</v>
      </c>
      <c r="M23">
        <f t="shared" si="23"/>
        <v>33.5</v>
      </c>
      <c r="N23">
        <f t="shared" si="23"/>
        <v>33.5</v>
      </c>
      <c r="O23">
        <f t="shared" si="23"/>
        <v>33.5</v>
      </c>
      <c r="P23">
        <f t="shared" si="23"/>
        <v>33.5</v>
      </c>
      <c r="Q23">
        <f t="shared" si="23"/>
        <v>33.5</v>
      </c>
      <c r="R23">
        <f t="shared" si="23"/>
        <v>33.5</v>
      </c>
      <c r="T23">
        <f t="shared" si="4"/>
        <v>-1.5</v>
      </c>
      <c r="U23">
        <f t="shared" si="5"/>
        <v>3.5</v>
      </c>
      <c r="V23">
        <f t="shared" si="6"/>
        <v>1.5</v>
      </c>
      <c r="W23">
        <f t="shared" si="7"/>
        <v>-13.5</v>
      </c>
      <c r="X23">
        <f t="shared" si="8"/>
        <v>-0.5</v>
      </c>
      <c r="Y23">
        <f t="shared" si="9"/>
        <v>9.5</v>
      </c>
      <c r="Z23">
        <f t="shared" si="10"/>
        <v>1.5</v>
      </c>
      <c r="AA23">
        <f t="shared" si="11"/>
        <v>-0.5</v>
      </c>
      <c r="AC23" s="3">
        <f>T23/_xlfn.STDEV.P($T$23:$AA$25)</f>
        <v>-0.26748246638694878</v>
      </c>
      <c r="AD23" s="4">
        <f t="shared" ref="AD23:AJ25" si="26">U23/_xlfn.STDEV.P($T$23:$AA$25)</f>
        <v>0.62412575490288047</v>
      </c>
      <c r="AE23" s="4">
        <f t="shared" si="26"/>
        <v>0.26748246638694878</v>
      </c>
      <c r="AF23" s="4">
        <f t="shared" si="26"/>
        <v>-2.4073421974825391</v>
      </c>
      <c r="AG23" s="4">
        <f t="shared" si="26"/>
        <v>-8.9160822128982922E-2</v>
      </c>
      <c r="AH23" s="4">
        <f t="shared" si="26"/>
        <v>1.6940556204506756</v>
      </c>
      <c r="AI23" s="4">
        <f t="shared" si="26"/>
        <v>0.26748246638694878</v>
      </c>
      <c r="AJ23" s="5">
        <f t="shared" si="26"/>
        <v>-8.9160822128982922E-2</v>
      </c>
      <c r="AK23" t="s">
        <v>23</v>
      </c>
    </row>
    <row r="24" spans="1:37" x14ac:dyDescent="0.3">
      <c r="A24" t="s">
        <v>24</v>
      </c>
      <c r="B24">
        <v>63</v>
      </c>
      <c r="C24">
        <v>56</v>
      </c>
      <c r="D24">
        <v>54</v>
      </c>
      <c r="E24">
        <v>73</v>
      </c>
      <c r="F24">
        <v>61</v>
      </c>
      <c r="G24">
        <v>53</v>
      </c>
      <c r="H24">
        <v>60</v>
      </c>
      <c r="I24">
        <v>51</v>
      </c>
      <c r="K24">
        <f t="shared" si="23"/>
        <v>58.875</v>
      </c>
      <c r="L24">
        <f t="shared" si="23"/>
        <v>58.875</v>
      </c>
      <c r="M24">
        <f t="shared" si="23"/>
        <v>58.875</v>
      </c>
      <c r="N24">
        <f t="shared" si="23"/>
        <v>58.875</v>
      </c>
      <c r="O24">
        <f t="shared" si="23"/>
        <v>58.875</v>
      </c>
      <c r="P24">
        <f t="shared" si="23"/>
        <v>58.875</v>
      </c>
      <c r="Q24">
        <f t="shared" si="23"/>
        <v>58.875</v>
      </c>
      <c r="R24">
        <f t="shared" si="23"/>
        <v>58.875</v>
      </c>
      <c r="T24">
        <f t="shared" si="4"/>
        <v>4.125</v>
      </c>
      <c r="U24">
        <f t="shared" si="5"/>
        <v>-2.875</v>
      </c>
      <c r="V24">
        <f t="shared" si="6"/>
        <v>-4.875</v>
      </c>
      <c r="W24">
        <f t="shared" si="7"/>
        <v>14.125</v>
      </c>
      <c r="X24">
        <f t="shared" si="8"/>
        <v>2.125</v>
      </c>
      <c r="Y24">
        <f t="shared" si="9"/>
        <v>-5.875</v>
      </c>
      <c r="Z24">
        <f t="shared" si="10"/>
        <v>1.125</v>
      </c>
      <c r="AA24">
        <f t="shared" si="11"/>
        <v>-7.875</v>
      </c>
      <c r="AC24" s="6">
        <f t="shared" ref="AC24:AC25" si="27">T24/_xlfn.STDEV.P($T$23:$AA$25)</f>
        <v>0.73557678256410908</v>
      </c>
      <c r="AD24">
        <f t="shared" si="26"/>
        <v>-0.51267472724165175</v>
      </c>
      <c r="AE24">
        <f t="shared" si="26"/>
        <v>-0.8693180157575835</v>
      </c>
      <c r="AF24">
        <f t="shared" si="26"/>
        <v>2.5187932251437677</v>
      </c>
      <c r="AG24">
        <f t="shared" si="26"/>
        <v>0.37893349404817744</v>
      </c>
      <c r="AH24">
        <f t="shared" si="26"/>
        <v>-1.0476396600155493</v>
      </c>
      <c r="AI24">
        <f t="shared" si="26"/>
        <v>0.20061184979021157</v>
      </c>
      <c r="AJ24" s="7">
        <f t="shared" si="26"/>
        <v>-1.4042829485314809</v>
      </c>
      <c r="AK24" t="s">
        <v>24</v>
      </c>
    </row>
    <row r="25" spans="1:37" ht="15" thickBot="1" x14ac:dyDescent="0.35">
      <c r="A25" t="s">
        <v>8</v>
      </c>
      <c r="B25">
        <v>5</v>
      </c>
      <c r="C25">
        <v>7</v>
      </c>
      <c r="D25">
        <v>11</v>
      </c>
      <c r="E25">
        <v>7</v>
      </c>
      <c r="F25">
        <v>6</v>
      </c>
      <c r="G25">
        <v>4</v>
      </c>
      <c r="H25">
        <v>5</v>
      </c>
      <c r="I25">
        <v>16</v>
      </c>
      <c r="K25">
        <f t="shared" si="23"/>
        <v>7.625</v>
      </c>
      <c r="L25">
        <f t="shared" si="23"/>
        <v>7.625</v>
      </c>
      <c r="M25">
        <f t="shared" si="23"/>
        <v>7.625</v>
      </c>
      <c r="N25">
        <f t="shared" si="23"/>
        <v>7.625</v>
      </c>
      <c r="O25">
        <f t="shared" si="23"/>
        <v>7.625</v>
      </c>
      <c r="P25">
        <f t="shared" si="23"/>
        <v>7.625</v>
      </c>
      <c r="Q25">
        <f t="shared" si="23"/>
        <v>7.625</v>
      </c>
      <c r="R25">
        <f t="shared" si="23"/>
        <v>7.625</v>
      </c>
      <c r="T25">
        <f t="shared" si="4"/>
        <v>-2.625</v>
      </c>
      <c r="U25">
        <f t="shared" si="5"/>
        <v>-0.625</v>
      </c>
      <c r="V25">
        <f t="shared" si="6"/>
        <v>3.375</v>
      </c>
      <c r="W25">
        <f t="shared" si="7"/>
        <v>-0.625</v>
      </c>
      <c r="X25">
        <f t="shared" si="8"/>
        <v>-1.625</v>
      </c>
      <c r="Y25">
        <f t="shared" si="9"/>
        <v>-3.625</v>
      </c>
      <c r="Z25">
        <f t="shared" si="10"/>
        <v>-2.625</v>
      </c>
      <c r="AA25">
        <f t="shared" si="11"/>
        <v>8.375</v>
      </c>
      <c r="AC25" s="8">
        <f t="shared" si="27"/>
        <v>-0.46809431617716035</v>
      </c>
      <c r="AD25" s="9">
        <f t="shared" si="26"/>
        <v>-0.11145102766122865</v>
      </c>
      <c r="AE25" s="9">
        <f t="shared" si="26"/>
        <v>0.60183554937063477</v>
      </c>
      <c r="AF25" s="9">
        <f t="shared" si="26"/>
        <v>-0.11145102766122865</v>
      </c>
      <c r="AG25" s="9">
        <f t="shared" si="26"/>
        <v>-0.28977267191919448</v>
      </c>
      <c r="AH25" s="9">
        <f t="shared" si="26"/>
        <v>-0.64641596043512617</v>
      </c>
      <c r="AI25" s="9">
        <f t="shared" si="26"/>
        <v>-0.46809431617716035</v>
      </c>
      <c r="AJ25" s="10">
        <f t="shared" si="26"/>
        <v>1.493443770660464</v>
      </c>
      <c r="AK25" t="s">
        <v>8</v>
      </c>
    </row>
    <row r="26" spans="1:37" x14ac:dyDescent="0.3">
      <c r="A26" t="s">
        <v>25</v>
      </c>
      <c r="B26">
        <v>47</v>
      </c>
      <c r="C26">
        <v>50</v>
      </c>
      <c r="D26">
        <v>43</v>
      </c>
      <c r="E26">
        <v>37</v>
      </c>
      <c r="F26">
        <v>41</v>
      </c>
      <c r="G26">
        <v>50</v>
      </c>
      <c r="H26">
        <v>39</v>
      </c>
      <c r="I26">
        <v>53</v>
      </c>
      <c r="K26">
        <f t="shared" si="23"/>
        <v>45</v>
      </c>
      <c r="L26">
        <f t="shared" si="23"/>
        <v>45</v>
      </c>
      <c r="M26">
        <f t="shared" si="23"/>
        <v>45</v>
      </c>
      <c r="N26">
        <f t="shared" si="23"/>
        <v>45</v>
      </c>
      <c r="O26">
        <f t="shared" si="23"/>
        <v>45</v>
      </c>
      <c r="P26">
        <f t="shared" si="23"/>
        <v>45</v>
      </c>
      <c r="Q26">
        <f t="shared" si="23"/>
        <v>45</v>
      </c>
      <c r="R26">
        <f t="shared" si="23"/>
        <v>45</v>
      </c>
      <c r="T26">
        <f t="shared" si="4"/>
        <v>2</v>
      </c>
      <c r="U26">
        <f t="shared" si="5"/>
        <v>5</v>
      </c>
      <c r="V26">
        <f t="shared" si="6"/>
        <v>-2</v>
      </c>
      <c r="W26">
        <f t="shared" si="7"/>
        <v>-8</v>
      </c>
      <c r="X26">
        <f t="shared" si="8"/>
        <v>-4</v>
      </c>
      <c r="Y26">
        <f t="shared" si="9"/>
        <v>5</v>
      </c>
      <c r="Z26">
        <f t="shared" si="10"/>
        <v>-6</v>
      </c>
      <c r="AA26">
        <f t="shared" si="11"/>
        <v>8</v>
      </c>
      <c r="AC26" s="3">
        <f>T26/_xlfn.STDEV.P($T$26:$AA$28)</f>
        <v>0.36527522537262441</v>
      </c>
      <c r="AD26" s="4">
        <f t="shared" ref="AD26:AJ28" si="28">U26/_xlfn.STDEV.P($T$26:$AA$28)</f>
        <v>0.913188063431561</v>
      </c>
      <c r="AE26" s="4">
        <f t="shared" si="28"/>
        <v>-0.36527522537262441</v>
      </c>
      <c r="AF26" s="4">
        <f t="shared" si="28"/>
        <v>-1.4611009014904976</v>
      </c>
      <c r="AG26" s="4">
        <f t="shared" si="28"/>
        <v>-0.73055045074524882</v>
      </c>
      <c r="AH26" s="4">
        <f t="shared" si="28"/>
        <v>0.913188063431561</v>
      </c>
      <c r="AI26" s="4">
        <f t="shared" si="28"/>
        <v>-1.0958256761178733</v>
      </c>
      <c r="AJ26" s="5">
        <f t="shared" si="28"/>
        <v>1.4611009014904976</v>
      </c>
      <c r="AK26" t="s">
        <v>25</v>
      </c>
    </row>
    <row r="27" spans="1:37" x14ac:dyDescent="0.3">
      <c r="A27" t="s">
        <v>26</v>
      </c>
      <c r="B27">
        <v>45</v>
      </c>
      <c r="C27">
        <v>40</v>
      </c>
      <c r="D27">
        <v>45</v>
      </c>
      <c r="E27">
        <v>54</v>
      </c>
      <c r="F27">
        <v>52</v>
      </c>
      <c r="G27">
        <v>43</v>
      </c>
      <c r="H27">
        <v>56</v>
      </c>
      <c r="I27">
        <v>33</v>
      </c>
      <c r="K27">
        <f t="shared" si="23"/>
        <v>46</v>
      </c>
      <c r="L27">
        <f t="shared" si="23"/>
        <v>46</v>
      </c>
      <c r="M27">
        <f t="shared" si="23"/>
        <v>46</v>
      </c>
      <c r="N27">
        <f t="shared" si="23"/>
        <v>46</v>
      </c>
      <c r="O27">
        <f t="shared" si="23"/>
        <v>46</v>
      </c>
      <c r="P27">
        <f t="shared" si="23"/>
        <v>46</v>
      </c>
      <c r="Q27">
        <f t="shared" si="23"/>
        <v>46</v>
      </c>
      <c r="R27">
        <f t="shared" si="23"/>
        <v>46</v>
      </c>
      <c r="T27">
        <f t="shared" si="4"/>
        <v>-1</v>
      </c>
      <c r="U27">
        <f t="shared" si="5"/>
        <v>-6</v>
      </c>
      <c r="V27">
        <f t="shared" si="6"/>
        <v>-1</v>
      </c>
      <c r="W27">
        <f t="shared" si="7"/>
        <v>8</v>
      </c>
      <c r="X27">
        <f t="shared" si="8"/>
        <v>6</v>
      </c>
      <c r="Y27">
        <f t="shared" si="9"/>
        <v>-3</v>
      </c>
      <c r="Z27">
        <f t="shared" si="10"/>
        <v>10</v>
      </c>
      <c r="AA27">
        <f t="shared" si="11"/>
        <v>-13</v>
      </c>
      <c r="AC27" s="6">
        <f t="shared" ref="AC27:AC28" si="29">T27/_xlfn.STDEV.P($T$26:$AA$28)</f>
        <v>-0.18263761268631221</v>
      </c>
      <c r="AD27">
        <f t="shared" si="28"/>
        <v>-1.0958256761178733</v>
      </c>
      <c r="AE27">
        <f t="shared" si="28"/>
        <v>-0.18263761268631221</v>
      </c>
      <c r="AF27">
        <f t="shared" si="28"/>
        <v>1.4611009014904976</v>
      </c>
      <c r="AG27">
        <f t="shared" si="28"/>
        <v>1.0958256761178733</v>
      </c>
      <c r="AH27">
        <f t="shared" si="28"/>
        <v>-0.54791283805893665</v>
      </c>
      <c r="AI27">
        <f t="shared" si="28"/>
        <v>1.826376126863122</v>
      </c>
      <c r="AJ27" s="7">
        <f t="shared" si="28"/>
        <v>-2.3742889649220587</v>
      </c>
      <c r="AK27" t="s">
        <v>26</v>
      </c>
    </row>
    <row r="28" spans="1:37" ht="15" thickBot="1" x14ac:dyDescent="0.35">
      <c r="A28" t="s">
        <v>8</v>
      </c>
      <c r="B28">
        <v>9</v>
      </c>
      <c r="C28">
        <v>10</v>
      </c>
      <c r="D28">
        <v>13</v>
      </c>
      <c r="E28">
        <v>9</v>
      </c>
      <c r="F28">
        <v>7</v>
      </c>
      <c r="G28">
        <v>7</v>
      </c>
      <c r="H28">
        <v>5</v>
      </c>
      <c r="I28">
        <v>14</v>
      </c>
      <c r="K28">
        <f t="shared" si="23"/>
        <v>9.25</v>
      </c>
      <c r="L28">
        <f t="shared" si="23"/>
        <v>9.25</v>
      </c>
      <c r="M28">
        <f t="shared" si="23"/>
        <v>9.25</v>
      </c>
      <c r="N28">
        <f t="shared" si="23"/>
        <v>9.25</v>
      </c>
      <c r="O28">
        <f t="shared" si="23"/>
        <v>9.25</v>
      </c>
      <c r="P28">
        <f t="shared" si="23"/>
        <v>9.25</v>
      </c>
      <c r="Q28">
        <f t="shared" si="23"/>
        <v>9.25</v>
      </c>
      <c r="R28">
        <f t="shared" si="23"/>
        <v>9.25</v>
      </c>
      <c r="T28">
        <f t="shared" si="4"/>
        <v>-0.25</v>
      </c>
      <c r="U28">
        <f t="shared" si="5"/>
        <v>0.75</v>
      </c>
      <c r="V28">
        <f t="shared" si="6"/>
        <v>3.75</v>
      </c>
      <c r="W28">
        <f t="shared" si="7"/>
        <v>-0.25</v>
      </c>
      <c r="X28">
        <f t="shared" si="8"/>
        <v>-2.25</v>
      </c>
      <c r="Y28">
        <f t="shared" si="9"/>
        <v>-2.25</v>
      </c>
      <c r="Z28">
        <f t="shared" si="10"/>
        <v>-4.25</v>
      </c>
      <c r="AA28">
        <f t="shared" si="11"/>
        <v>4.75</v>
      </c>
      <c r="AC28" s="8">
        <f t="shared" si="29"/>
        <v>-4.5659403171578052E-2</v>
      </c>
      <c r="AD28" s="9">
        <f t="shared" si="28"/>
        <v>0.13697820951473416</v>
      </c>
      <c r="AE28" s="9">
        <f t="shared" si="28"/>
        <v>0.68489104757367081</v>
      </c>
      <c r="AF28" s="9">
        <f t="shared" si="28"/>
        <v>-4.5659403171578052E-2</v>
      </c>
      <c r="AG28" s="9">
        <f t="shared" si="28"/>
        <v>-0.41093462854420243</v>
      </c>
      <c r="AH28" s="9">
        <f t="shared" si="28"/>
        <v>-0.41093462854420243</v>
      </c>
      <c r="AI28" s="9">
        <f t="shared" si="28"/>
        <v>-0.77620985391682684</v>
      </c>
      <c r="AJ28" s="10">
        <f t="shared" si="28"/>
        <v>0.86752866025998299</v>
      </c>
      <c r="AK28" t="s">
        <v>8</v>
      </c>
    </row>
    <row r="29" spans="1:37" x14ac:dyDescent="0.3">
      <c r="A29" t="s">
        <v>27</v>
      </c>
      <c r="B29">
        <v>47</v>
      </c>
      <c r="C29">
        <v>47</v>
      </c>
      <c r="D29">
        <v>43</v>
      </c>
      <c r="E29">
        <v>21</v>
      </c>
      <c r="F29">
        <v>45</v>
      </c>
      <c r="G29">
        <v>50</v>
      </c>
      <c r="H29">
        <v>38</v>
      </c>
      <c r="I29">
        <v>50</v>
      </c>
      <c r="K29">
        <f t="shared" si="23"/>
        <v>42.625</v>
      </c>
      <c r="L29">
        <f t="shared" si="23"/>
        <v>42.625</v>
      </c>
      <c r="M29">
        <f t="shared" si="23"/>
        <v>42.625</v>
      </c>
      <c r="N29">
        <f t="shared" si="23"/>
        <v>42.625</v>
      </c>
      <c r="O29">
        <f t="shared" si="23"/>
        <v>42.625</v>
      </c>
      <c r="P29">
        <f t="shared" si="23"/>
        <v>42.625</v>
      </c>
      <c r="Q29">
        <f t="shared" si="23"/>
        <v>42.625</v>
      </c>
      <c r="R29">
        <f t="shared" si="23"/>
        <v>42.625</v>
      </c>
      <c r="T29">
        <f t="shared" si="4"/>
        <v>4.375</v>
      </c>
      <c r="U29">
        <f t="shared" si="5"/>
        <v>4.375</v>
      </c>
      <c r="V29">
        <f t="shared" si="6"/>
        <v>0.375</v>
      </c>
      <c r="W29">
        <f t="shared" si="7"/>
        <v>-21.625</v>
      </c>
      <c r="X29">
        <f t="shared" si="8"/>
        <v>2.375</v>
      </c>
      <c r="Y29">
        <f t="shared" si="9"/>
        <v>7.375</v>
      </c>
      <c r="Z29">
        <f t="shared" si="10"/>
        <v>-4.625</v>
      </c>
      <c r="AA29">
        <f t="shared" si="11"/>
        <v>7.375</v>
      </c>
      <c r="AC29" s="3">
        <f>T29/_xlfn.STDEV.P($T$29:$AA$31)</f>
        <v>0.52995843414198718</v>
      </c>
      <c r="AD29" s="4">
        <f t="shared" ref="AD29:AJ31" si="30">U29/_xlfn.STDEV.P($T$29:$AA$31)</f>
        <v>0.52995843414198718</v>
      </c>
      <c r="AE29" s="4">
        <f t="shared" si="30"/>
        <v>4.5425008640741754E-2</v>
      </c>
      <c r="AF29" s="4">
        <f t="shared" si="30"/>
        <v>-2.6195088316161081</v>
      </c>
      <c r="AG29" s="4">
        <f t="shared" si="30"/>
        <v>0.28769172139136445</v>
      </c>
      <c r="AH29" s="4">
        <f t="shared" si="30"/>
        <v>0.89335850326792121</v>
      </c>
      <c r="AI29" s="4">
        <f t="shared" si="30"/>
        <v>-0.56024177323581503</v>
      </c>
      <c r="AJ29" s="5">
        <f t="shared" si="30"/>
        <v>0.89335850326792121</v>
      </c>
      <c r="AK29" t="s">
        <v>27</v>
      </c>
    </row>
    <row r="30" spans="1:37" x14ac:dyDescent="0.3">
      <c r="A30" t="s">
        <v>28</v>
      </c>
      <c r="B30">
        <v>45</v>
      </c>
      <c r="C30">
        <v>46</v>
      </c>
      <c r="D30">
        <v>49</v>
      </c>
      <c r="E30">
        <v>70</v>
      </c>
      <c r="F30">
        <v>48</v>
      </c>
      <c r="G30">
        <v>44</v>
      </c>
      <c r="H30">
        <v>56</v>
      </c>
      <c r="I30">
        <v>31</v>
      </c>
      <c r="K30">
        <f t="shared" si="23"/>
        <v>48.625</v>
      </c>
      <c r="L30">
        <f t="shared" si="23"/>
        <v>48.625</v>
      </c>
      <c r="M30">
        <f t="shared" si="23"/>
        <v>48.625</v>
      </c>
      <c r="N30">
        <f t="shared" si="23"/>
        <v>48.625</v>
      </c>
      <c r="O30">
        <f t="shared" si="23"/>
        <v>48.625</v>
      </c>
      <c r="P30">
        <f t="shared" si="23"/>
        <v>48.625</v>
      </c>
      <c r="Q30">
        <f t="shared" si="23"/>
        <v>48.625</v>
      </c>
      <c r="R30">
        <f t="shared" si="23"/>
        <v>48.625</v>
      </c>
      <c r="T30">
        <f t="shared" si="4"/>
        <v>-3.625</v>
      </c>
      <c r="U30">
        <f t="shared" si="5"/>
        <v>-2.625</v>
      </c>
      <c r="V30">
        <f t="shared" si="6"/>
        <v>0.375</v>
      </c>
      <c r="W30">
        <f t="shared" si="7"/>
        <v>21.375</v>
      </c>
      <c r="X30">
        <f t="shared" si="8"/>
        <v>-0.625</v>
      </c>
      <c r="Y30">
        <f t="shared" si="9"/>
        <v>-4.625</v>
      </c>
      <c r="Z30">
        <f t="shared" si="10"/>
        <v>7.375</v>
      </c>
      <c r="AA30">
        <f t="shared" si="11"/>
        <v>-17.625</v>
      </c>
      <c r="AC30" s="6">
        <f t="shared" ref="AC30:AC31" si="31">T30/_xlfn.STDEV.P($T$29:$AA$31)</f>
        <v>-0.43910841686050361</v>
      </c>
      <c r="AD30">
        <f t="shared" si="30"/>
        <v>-0.31797506048519231</v>
      </c>
      <c r="AE30">
        <f t="shared" si="30"/>
        <v>4.5425008640741754E-2</v>
      </c>
      <c r="AF30">
        <f t="shared" si="30"/>
        <v>2.5892254925222802</v>
      </c>
      <c r="AG30">
        <f t="shared" si="30"/>
        <v>-7.5708347734569595E-2</v>
      </c>
      <c r="AH30">
        <f t="shared" si="30"/>
        <v>-0.56024177323581503</v>
      </c>
      <c r="AI30">
        <f t="shared" si="30"/>
        <v>0.89335850326792121</v>
      </c>
      <c r="AJ30" s="7">
        <f t="shared" si="30"/>
        <v>-2.1349754061148625</v>
      </c>
      <c r="AK30" t="s">
        <v>28</v>
      </c>
    </row>
    <row r="31" spans="1:37" ht="15" thickBot="1" x14ac:dyDescent="0.35">
      <c r="A31" t="s">
        <v>8</v>
      </c>
      <c r="B31">
        <v>7</v>
      </c>
      <c r="C31">
        <v>7</v>
      </c>
      <c r="D31">
        <v>8</v>
      </c>
      <c r="E31">
        <v>9</v>
      </c>
      <c r="F31">
        <v>7</v>
      </c>
      <c r="G31">
        <v>6</v>
      </c>
      <c r="H31">
        <v>6</v>
      </c>
      <c r="I31">
        <v>19</v>
      </c>
      <c r="K31">
        <f t="shared" si="23"/>
        <v>8.625</v>
      </c>
      <c r="L31">
        <f t="shared" si="23"/>
        <v>8.625</v>
      </c>
      <c r="M31">
        <f t="shared" si="23"/>
        <v>8.625</v>
      </c>
      <c r="N31">
        <f t="shared" si="23"/>
        <v>8.625</v>
      </c>
      <c r="O31">
        <f t="shared" si="23"/>
        <v>8.625</v>
      </c>
      <c r="P31">
        <f t="shared" si="23"/>
        <v>8.625</v>
      </c>
      <c r="Q31">
        <f t="shared" si="23"/>
        <v>8.625</v>
      </c>
      <c r="R31">
        <f t="shared" si="23"/>
        <v>8.625</v>
      </c>
      <c r="T31">
        <f t="shared" si="4"/>
        <v>-1.625</v>
      </c>
      <c r="U31">
        <f t="shared" si="5"/>
        <v>-1.625</v>
      </c>
      <c r="V31">
        <f t="shared" si="6"/>
        <v>-0.625</v>
      </c>
      <c r="W31">
        <f t="shared" si="7"/>
        <v>0.375</v>
      </c>
      <c r="X31">
        <f t="shared" si="8"/>
        <v>-1.625</v>
      </c>
      <c r="Y31">
        <f t="shared" si="9"/>
        <v>-2.625</v>
      </c>
      <c r="Z31">
        <f t="shared" si="10"/>
        <v>-2.625</v>
      </c>
      <c r="AA31">
        <f t="shared" si="11"/>
        <v>10.375</v>
      </c>
      <c r="AC31" s="8">
        <f t="shared" si="31"/>
        <v>-0.19684170410988094</v>
      </c>
      <c r="AD31" s="9">
        <f t="shared" si="30"/>
        <v>-0.19684170410988094</v>
      </c>
      <c r="AE31" s="9">
        <f t="shared" si="30"/>
        <v>-7.5708347734569595E-2</v>
      </c>
      <c r="AF31" s="9">
        <f t="shared" si="30"/>
        <v>4.5425008640741754E-2</v>
      </c>
      <c r="AG31" s="9">
        <f t="shared" si="30"/>
        <v>-0.19684170410988094</v>
      </c>
      <c r="AH31" s="9">
        <f t="shared" si="30"/>
        <v>-0.31797506048519231</v>
      </c>
      <c r="AI31" s="9">
        <f t="shared" si="30"/>
        <v>-0.31797506048519231</v>
      </c>
      <c r="AJ31" s="10">
        <f t="shared" si="30"/>
        <v>1.2567585723938552</v>
      </c>
      <c r="AK31" t="s">
        <v>8</v>
      </c>
    </row>
    <row r="32" spans="1:37" x14ac:dyDescent="0.3">
      <c r="A32" t="s">
        <v>29</v>
      </c>
      <c r="B32">
        <v>44</v>
      </c>
      <c r="C32">
        <v>54</v>
      </c>
      <c r="D32">
        <v>33</v>
      </c>
      <c r="E32">
        <v>33</v>
      </c>
      <c r="F32">
        <v>40</v>
      </c>
      <c r="G32">
        <v>47</v>
      </c>
      <c r="H32">
        <v>40</v>
      </c>
      <c r="I32">
        <v>34</v>
      </c>
      <c r="K32">
        <f t="shared" si="23"/>
        <v>40.625</v>
      </c>
      <c r="L32">
        <f t="shared" si="23"/>
        <v>40.625</v>
      </c>
      <c r="M32">
        <f t="shared" si="23"/>
        <v>40.625</v>
      </c>
      <c r="N32">
        <f t="shared" si="23"/>
        <v>40.625</v>
      </c>
      <c r="O32">
        <f t="shared" si="23"/>
        <v>40.625</v>
      </c>
      <c r="P32">
        <f t="shared" si="23"/>
        <v>40.625</v>
      </c>
      <c r="Q32">
        <f t="shared" si="23"/>
        <v>40.625</v>
      </c>
      <c r="R32">
        <f t="shared" si="23"/>
        <v>40.625</v>
      </c>
      <c r="T32">
        <f t="shared" si="4"/>
        <v>3.375</v>
      </c>
      <c r="U32">
        <f t="shared" si="5"/>
        <v>13.375</v>
      </c>
      <c r="V32">
        <f t="shared" si="6"/>
        <v>-7.625</v>
      </c>
      <c r="W32">
        <f t="shared" si="7"/>
        <v>-7.625</v>
      </c>
      <c r="X32">
        <f t="shared" si="8"/>
        <v>-0.625</v>
      </c>
      <c r="Y32">
        <f t="shared" si="9"/>
        <v>6.375</v>
      </c>
      <c r="Z32">
        <f t="shared" si="10"/>
        <v>-0.625</v>
      </c>
      <c r="AA32">
        <f t="shared" si="11"/>
        <v>-6.625</v>
      </c>
      <c r="AC32" s="3">
        <f>T32/_xlfn.STDEV.P($T$32:$AA$34)</f>
        <v>0.49476778850280834</v>
      </c>
      <c r="AD32" s="4">
        <f t="shared" ref="AD32:AJ34" si="32">U32/_xlfn.STDEV.P($T$32:$AA$34)</f>
        <v>1.960746421103722</v>
      </c>
      <c r="AE32" s="4">
        <f t="shared" si="32"/>
        <v>-1.1178087073581966</v>
      </c>
      <c r="AF32" s="4">
        <f t="shared" si="32"/>
        <v>-1.1178087073581966</v>
      </c>
      <c r="AG32" s="4">
        <f t="shared" si="32"/>
        <v>-9.1623664537557103E-2</v>
      </c>
      <c r="AH32" s="4">
        <f t="shared" si="32"/>
        <v>0.93456137828308239</v>
      </c>
      <c r="AI32" s="4">
        <f t="shared" si="32"/>
        <v>-9.1623664537557103E-2</v>
      </c>
      <c r="AJ32" s="5">
        <f t="shared" si="32"/>
        <v>-0.97121084409810521</v>
      </c>
      <c r="AK32" t="s">
        <v>29</v>
      </c>
    </row>
    <row r="33" spans="1:37" x14ac:dyDescent="0.3">
      <c r="A33" t="s">
        <v>30</v>
      </c>
      <c r="B33">
        <v>51</v>
      </c>
      <c r="C33">
        <v>40</v>
      </c>
      <c r="D33">
        <v>58</v>
      </c>
      <c r="E33">
        <v>64</v>
      </c>
      <c r="F33">
        <v>54</v>
      </c>
      <c r="G33">
        <v>49</v>
      </c>
      <c r="H33">
        <v>54</v>
      </c>
      <c r="I33">
        <v>42</v>
      </c>
      <c r="K33">
        <f t="shared" si="23"/>
        <v>51.5</v>
      </c>
      <c r="L33">
        <f t="shared" si="23"/>
        <v>51.5</v>
      </c>
      <c r="M33">
        <f t="shared" si="23"/>
        <v>51.5</v>
      </c>
      <c r="N33">
        <f t="shared" si="23"/>
        <v>51.5</v>
      </c>
      <c r="O33">
        <f t="shared" si="23"/>
        <v>51.5</v>
      </c>
      <c r="P33">
        <f t="shared" si="23"/>
        <v>51.5</v>
      </c>
      <c r="Q33">
        <f t="shared" si="23"/>
        <v>51.5</v>
      </c>
      <c r="R33">
        <f t="shared" si="23"/>
        <v>51.5</v>
      </c>
      <c r="T33">
        <f t="shared" si="4"/>
        <v>-0.5</v>
      </c>
      <c r="U33">
        <f t="shared" si="5"/>
        <v>-11.5</v>
      </c>
      <c r="V33">
        <f t="shared" si="6"/>
        <v>6.5</v>
      </c>
      <c r="W33">
        <f t="shared" si="7"/>
        <v>12.5</v>
      </c>
      <c r="X33">
        <f t="shared" si="8"/>
        <v>2.5</v>
      </c>
      <c r="Y33">
        <f t="shared" si="9"/>
        <v>-2.5</v>
      </c>
      <c r="Z33">
        <f t="shared" si="10"/>
        <v>2.5</v>
      </c>
      <c r="AA33">
        <f t="shared" si="11"/>
        <v>-9.5</v>
      </c>
      <c r="AC33" s="6">
        <f t="shared" ref="AC33:AC34" si="33">T33/_xlfn.STDEV.P($T$32:$AA$34)</f>
        <v>-7.329893163004568E-2</v>
      </c>
      <c r="AD33">
        <f t="shared" si="32"/>
        <v>-1.6858754274910506</v>
      </c>
      <c r="AE33">
        <f t="shared" si="32"/>
        <v>0.95288611119059385</v>
      </c>
      <c r="AF33">
        <f t="shared" si="32"/>
        <v>1.8324732907511421</v>
      </c>
      <c r="AG33">
        <f t="shared" si="32"/>
        <v>0.36649465815022841</v>
      </c>
      <c r="AH33">
        <f t="shared" si="32"/>
        <v>-0.36649465815022841</v>
      </c>
      <c r="AI33">
        <f t="shared" si="32"/>
        <v>0.36649465815022841</v>
      </c>
      <c r="AJ33" s="7">
        <f t="shared" si="32"/>
        <v>-1.392679700970868</v>
      </c>
      <c r="AK33" t="s">
        <v>30</v>
      </c>
    </row>
    <row r="34" spans="1:37" ht="15" thickBot="1" x14ac:dyDescent="0.35">
      <c r="A34" t="s">
        <v>8</v>
      </c>
      <c r="B34">
        <v>6</v>
      </c>
      <c r="C34">
        <v>7</v>
      </c>
      <c r="D34">
        <v>9</v>
      </c>
      <c r="E34">
        <v>3</v>
      </c>
      <c r="F34">
        <v>5</v>
      </c>
      <c r="G34">
        <v>4</v>
      </c>
      <c r="H34">
        <v>6</v>
      </c>
      <c r="I34">
        <v>23</v>
      </c>
      <c r="K34">
        <f t="shared" si="23"/>
        <v>7.875</v>
      </c>
      <c r="L34">
        <f t="shared" si="23"/>
        <v>7.875</v>
      </c>
      <c r="M34">
        <f t="shared" si="23"/>
        <v>7.875</v>
      </c>
      <c r="N34">
        <f t="shared" si="23"/>
        <v>7.875</v>
      </c>
      <c r="O34">
        <f t="shared" si="23"/>
        <v>7.875</v>
      </c>
      <c r="P34">
        <f t="shared" si="23"/>
        <v>7.875</v>
      </c>
      <c r="Q34">
        <f t="shared" si="23"/>
        <v>7.875</v>
      </c>
      <c r="R34">
        <f t="shared" si="23"/>
        <v>7.875</v>
      </c>
      <c r="T34">
        <f t="shared" si="4"/>
        <v>-1.875</v>
      </c>
      <c r="U34">
        <f t="shared" si="5"/>
        <v>-0.875</v>
      </c>
      <c r="V34">
        <f t="shared" si="6"/>
        <v>1.125</v>
      </c>
      <c r="W34">
        <f t="shared" si="7"/>
        <v>-4.875</v>
      </c>
      <c r="X34">
        <f t="shared" si="8"/>
        <v>-2.875</v>
      </c>
      <c r="Y34">
        <f t="shared" si="9"/>
        <v>-3.875</v>
      </c>
      <c r="Z34">
        <f t="shared" si="10"/>
        <v>-1.875</v>
      </c>
      <c r="AA34">
        <f t="shared" si="11"/>
        <v>15.125</v>
      </c>
      <c r="AC34" s="8">
        <f t="shared" si="33"/>
        <v>-0.27487099361267131</v>
      </c>
      <c r="AD34" s="9">
        <f t="shared" si="32"/>
        <v>-0.12827313035257995</v>
      </c>
      <c r="AE34" s="9">
        <f t="shared" si="32"/>
        <v>0.16492259616760277</v>
      </c>
      <c r="AF34" s="9">
        <f t="shared" si="32"/>
        <v>-0.71466458339294536</v>
      </c>
      <c r="AG34" s="9">
        <f t="shared" si="32"/>
        <v>-0.42146885687276264</v>
      </c>
      <c r="AH34" s="9">
        <f t="shared" si="32"/>
        <v>-0.56806672013285398</v>
      </c>
      <c r="AI34" s="9">
        <f t="shared" si="32"/>
        <v>-0.27487099361267131</v>
      </c>
      <c r="AJ34" s="10">
        <f t="shared" si="32"/>
        <v>2.2172926818088818</v>
      </c>
      <c r="AK34" t="s">
        <v>8</v>
      </c>
    </row>
    <row r="35" spans="1:37" x14ac:dyDescent="0.3">
      <c r="A35" t="s">
        <v>31</v>
      </c>
      <c r="B35">
        <v>35</v>
      </c>
      <c r="C35">
        <v>32</v>
      </c>
      <c r="D35">
        <v>20</v>
      </c>
      <c r="E35">
        <v>22</v>
      </c>
      <c r="F35">
        <v>30</v>
      </c>
      <c r="G35">
        <v>32</v>
      </c>
      <c r="H35">
        <v>26</v>
      </c>
      <c r="I35">
        <v>46</v>
      </c>
      <c r="K35">
        <f t="shared" si="23"/>
        <v>30.375</v>
      </c>
      <c r="L35">
        <f t="shared" si="23"/>
        <v>30.375</v>
      </c>
      <c r="M35">
        <f t="shared" si="23"/>
        <v>30.375</v>
      </c>
      <c r="N35">
        <f t="shared" si="23"/>
        <v>30.375</v>
      </c>
      <c r="O35">
        <f t="shared" si="23"/>
        <v>30.375</v>
      </c>
      <c r="P35">
        <f t="shared" si="23"/>
        <v>30.375</v>
      </c>
      <c r="Q35">
        <f t="shared" si="23"/>
        <v>30.375</v>
      </c>
      <c r="R35">
        <f t="shared" si="23"/>
        <v>30.375</v>
      </c>
      <c r="T35">
        <f t="shared" si="4"/>
        <v>4.625</v>
      </c>
      <c r="U35">
        <f t="shared" si="5"/>
        <v>1.625</v>
      </c>
      <c r="V35">
        <f t="shared" si="6"/>
        <v>-10.375</v>
      </c>
      <c r="W35">
        <f t="shared" si="7"/>
        <v>-8.375</v>
      </c>
      <c r="X35">
        <f t="shared" si="8"/>
        <v>-0.375</v>
      </c>
      <c r="Y35">
        <f t="shared" si="9"/>
        <v>1.625</v>
      </c>
      <c r="Z35">
        <f t="shared" si="10"/>
        <v>-4.375</v>
      </c>
      <c r="AA35">
        <f t="shared" si="11"/>
        <v>15.625</v>
      </c>
      <c r="AC35" s="3">
        <f>T35/_xlfn.STDEV.P($T$35:$AA$37)</f>
        <v>0.65465367070797709</v>
      </c>
      <c r="AD35" s="4">
        <f t="shared" ref="AD35:AJ37" si="34">U35/_xlfn.STDEV.P($T$35:$AA$37)</f>
        <v>0.23001345187037034</v>
      </c>
      <c r="AE35" s="4">
        <f t="shared" si="34"/>
        <v>-1.4685474234800566</v>
      </c>
      <c r="AF35" s="4">
        <f t="shared" si="34"/>
        <v>-1.1854539442549856</v>
      </c>
      <c r="AG35" s="4">
        <f t="shared" si="34"/>
        <v>-5.3080027354700847E-2</v>
      </c>
      <c r="AH35" s="4">
        <f t="shared" si="34"/>
        <v>0.23001345187037034</v>
      </c>
      <c r="AI35" s="4">
        <f t="shared" si="34"/>
        <v>-0.61926698580484318</v>
      </c>
      <c r="AJ35" s="5">
        <f t="shared" si="34"/>
        <v>2.2116678064458686</v>
      </c>
      <c r="AK35" t="s">
        <v>31</v>
      </c>
    </row>
    <row r="36" spans="1:37" x14ac:dyDescent="0.3">
      <c r="A36" t="s">
        <v>32</v>
      </c>
      <c r="B36">
        <v>56</v>
      </c>
      <c r="C36">
        <v>57</v>
      </c>
      <c r="D36">
        <v>69</v>
      </c>
      <c r="E36">
        <v>67</v>
      </c>
      <c r="F36">
        <v>66</v>
      </c>
      <c r="G36">
        <v>62</v>
      </c>
      <c r="H36">
        <v>64</v>
      </c>
      <c r="I36">
        <v>39</v>
      </c>
      <c r="K36">
        <f t="shared" si="23"/>
        <v>60</v>
      </c>
      <c r="L36">
        <f t="shared" si="23"/>
        <v>60</v>
      </c>
      <c r="M36">
        <f t="shared" si="23"/>
        <v>60</v>
      </c>
      <c r="N36">
        <f t="shared" si="23"/>
        <v>60</v>
      </c>
      <c r="O36">
        <f t="shared" si="23"/>
        <v>60</v>
      </c>
      <c r="P36">
        <f t="shared" si="23"/>
        <v>60</v>
      </c>
      <c r="Q36">
        <f t="shared" si="23"/>
        <v>60</v>
      </c>
      <c r="R36">
        <f t="shared" si="23"/>
        <v>60</v>
      </c>
      <c r="T36">
        <f t="shared" si="4"/>
        <v>-4</v>
      </c>
      <c r="U36">
        <f t="shared" si="5"/>
        <v>-3</v>
      </c>
      <c r="V36">
        <f t="shared" si="6"/>
        <v>9</v>
      </c>
      <c r="W36">
        <f t="shared" si="7"/>
        <v>7</v>
      </c>
      <c r="X36">
        <f t="shared" si="8"/>
        <v>6</v>
      </c>
      <c r="Y36">
        <f t="shared" si="9"/>
        <v>2</v>
      </c>
      <c r="Z36">
        <f t="shared" si="10"/>
        <v>4</v>
      </c>
      <c r="AA36">
        <f t="shared" si="11"/>
        <v>-21</v>
      </c>
      <c r="AC36" s="6">
        <f t="shared" ref="AC36:AC37" si="35">T36/_xlfn.STDEV.P($T$35:$AA$37)</f>
        <v>-0.56618695845014233</v>
      </c>
      <c r="AD36">
        <f t="shared" si="34"/>
        <v>-0.42464021883760678</v>
      </c>
      <c r="AE36">
        <f t="shared" si="34"/>
        <v>1.2739206565128203</v>
      </c>
      <c r="AF36">
        <f t="shared" si="34"/>
        <v>0.99082717728774916</v>
      </c>
      <c r="AG36">
        <f t="shared" si="34"/>
        <v>0.84928043767521355</v>
      </c>
      <c r="AH36">
        <f t="shared" si="34"/>
        <v>0.28309347922507117</v>
      </c>
      <c r="AI36">
        <f t="shared" si="34"/>
        <v>0.56618695845014233</v>
      </c>
      <c r="AJ36" s="7">
        <f t="shared" si="34"/>
        <v>-2.9724815318632474</v>
      </c>
      <c r="AK36" t="s">
        <v>32</v>
      </c>
    </row>
    <row r="37" spans="1:37" ht="15" thickBot="1" x14ac:dyDescent="0.35">
      <c r="A37" t="s">
        <v>8</v>
      </c>
      <c r="B37">
        <v>10</v>
      </c>
      <c r="C37">
        <v>11</v>
      </c>
      <c r="D37">
        <v>10</v>
      </c>
      <c r="E37">
        <v>11</v>
      </c>
      <c r="F37">
        <v>4</v>
      </c>
      <c r="G37">
        <v>6</v>
      </c>
      <c r="H37">
        <v>9</v>
      </c>
      <c r="I37">
        <v>15</v>
      </c>
      <c r="K37">
        <f t="shared" si="23"/>
        <v>9.5</v>
      </c>
      <c r="L37">
        <f t="shared" si="23"/>
        <v>9.5</v>
      </c>
      <c r="M37">
        <f t="shared" si="23"/>
        <v>9.5</v>
      </c>
      <c r="N37">
        <f t="shared" si="23"/>
        <v>9.5</v>
      </c>
      <c r="O37">
        <f t="shared" si="23"/>
        <v>9.5</v>
      </c>
      <c r="P37">
        <f t="shared" si="23"/>
        <v>9.5</v>
      </c>
      <c r="Q37">
        <f t="shared" si="23"/>
        <v>9.5</v>
      </c>
      <c r="R37">
        <f t="shared" si="23"/>
        <v>9.5</v>
      </c>
      <c r="T37">
        <f t="shared" si="4"/>
        <v>0.5</v>
      </c>
      <c r="U37">
        <f t="shared" si="5"/>
        <v>1.5</v>
      </c>
      <c r="V37">
        <f t="shared" si="6"/>
        <v>0.5</v>
      </c>
      <c r="W37">
        <f t="shared" si="7"/>
        <v>1.5</v>
      </c>
      <c r="X37">
        <f t="shared" si="8"/>
        <v>-5.5</v>
      </c>
      <c r="Y37">
        <f t="shared" si="9"/>
        <v>-3.5</v>
      </c>
      <c r="Z37">
        <f t="shared" si="10"/>
        <v>-0.5</v>
      </c>
      <c r="AA37">
        <f t="shared" si="11"/>
        <v>5.5</v>
      </c>
      <c r="AC37" s="8">
        <f t="shared" si="35"/>
        <v>7.0773369806267791E-2</v>
      </c>
      <c r="AD37" s="9">
        <f t="shared" si="34"/>
        <v>0.21232010941880339</v>
      </c>
      <c r="AE37" s="9">
        <f t="shared" si="34"/>
        <v>7.0773369806267791E-2</v>
      </c>
      <c r="AF37" s="9">
        <f t="shared" si="34"/>
        <v>0.21232010941880339</v>
      </c>
      <c r="AG37" s="9">
        <f t="shared" si="34"/>
        <v>-0.77850706786894575</v>
      </c>
      <c r="AH37" s="9">
        <f t="shared" si="34"/>
        <v>-0.49541358864387458</v>
      </c>
      <c r="AI37" s="9">
        <f t="shared" si="34"/>
        <v>-7.0773369806267791E-2</v>
      </c>
      <c r="AJ37" s="10">
        <f t="shared" si="34"/>
        <v>0.77850706786894575</v>
      </c>
      <c r="AK37" t="s">
        <v>8</v>
      </c>
    </row>
    <row r="38" spans="1:37" x14ac:dyDescent="0.3">
      <c r="A38" t="s">
        <v>33</v>
      </c>
      <c r="B38">
        <v>20</v>
      </c>
      <c r="C38">
        <v>24</v>
      </c>
      <c r="D38">
        <v>15</v>
      </c>
      <c r="E38">
        <v>7</v>
      </c>
      <c r="F38">
        <v>20</v>
      </c>
      <c r="G38">
        <v>19</v>
      </c>
      <c r="H38">
        <v>20</v>
      </c>
      <c r="I38">
        <v>23</v>
      </c>
      <c r="K38">
        <f t="shared" si="23"/>
        <v>18.5</v>
      </c>
      <c r="L38">
        <f t="shared" si="23"/>
        <v>18.5</v>
      </c>
      <c r="M38">
        <f t="shared" si="23"/>
        <v>18.5</v>
      </c>
      <c r="N38">
        <f t="shared" si="23"/>
        <v>18.5</v>
      </c>
      <c r="O38">
        <f t="shared" si="23"/>
        <v>18.5</v>
      </c>
      <c r="P38">
        <f t="shared" si="23"/>
        <v>18.5</v>
      </c>
      <c r="Q38">
        <f t="shared" si="23"/>
        <v>18.5</v>
      </c>
      <c r="R38">
        <f t="shared" si="23"/>
        <v>18.5</v>
      </c>
      <c r="T38">
        <f t="shared" si="4"/>
        <v>1.5</v>
      </c>
      <c r="U38">
        <f t="shared" si="5"/>
        <v>5.5</v>
      </c>
      <c r="V38">
        <f t="shared" si="6"/>
        <v>-3.5</v>
      </c>
      <c r="W38">
        <f t="shared" si="7"/>
        <v>-11.5</v>
      </c>
      <c r="X38">
        <f t="shared" si="8"/>
        <v>1.5</v>
      </c>
      <c r="Y38">
        <f t="shared" si="9"/>
        <v>0.5</v>
      </c>
      <c r="Z38">
        <f t="shared" si="10"/>
        <v>1.5</v>
      </c>
      <c r="AA38">
        <f t="shared" si="11"/>
        <v>4.5</v>
      </c>
      <c r="AC38" s="3">
        <f>T38/_xlfn.STDEV.P($T$38:$AA$40)</f>
        <v>0.33333333333333331</v>
      </c>
      <c r="AD38" s="4">
        <f t="shared" ref="AD38:AJ40" si="36">U38/_xlfn.STDEV.P($T$38:$AA$40)</f>
        <v>1.2222222222222223</v>
      </c>
      <c r="AE38" s="4">
        <f t="shared" si="36"/>
        <v>-0.77777777777777779</v>
      </c>
      <c r="AF38" s="4">
        <f t="shared" si="36"/>
        <v>-2.5555555555555554</v>
      </c>
      <c r="AG38" s="4">
        <f t="shared" si="36"/>
        <v>0.33333333333333331</v>
      </c>
      <c r="AH38" s="4">
        <f t="shared" si="36"/>
        <v>0.1111111111111111</v>
      </c>
      <c r="AI38" s="4">
        <f t="shared" si="36"/>
        <v>0.33333333333333331</v>
      </c>
      <c r="AJ38" s="5">
        <f t="shared" si="36"/>
        <v>1</v>
      </c>
      <c r="AK38" t="s">
        <v>33</v>
      </c>
    </row>
    <row r="39" spans="1:37" x14ac:dyDescent="0.3">
      <c r="A39" t="s">
        <v>34</v>
      </c>
      <c r="B39">
        <v>76</v>
      </c>
      <c r="C39">
        <v>68</v>
      </c>
      <c r="D39">
        <v>79</v>
      </c>
      <c r="E39">
        <v>88</v>
      </c>
      <c r="F39">
        <v>75</v>
      </c>
      <c r="G39">
        <v>80</v>
      </c>
      <c r="H39">
        <v>78</v>
      </c>
      <c r="I39">
        <v>72</v>
      </c>
      <c r="K39">
        <f t="shared" si="23"/>
        <v>77</v>
      </c>
      <c r="L39">
        <f t="shared" si="23"/>
        <v>77</v>
      </c>
      <c r="M39">
        <f t="shared" si="23"/>
        <v>77</v>
      </c>
      <c r="N39">
        <f t="shared" si="23"/>
        <v>77</v>
      </c>
      <c r="O39">
        <f t="shared" si="23"/>
        <v>77</v>
      </c>
      <c r="P39">
        <f t="shared" si="23"/>
        <v>77</v>
      </c>
      <c r="Q39">
        <f t="shared" si="23"/>
        <v>77</v>
      </c>
      <c r="R39">
        <f t="shared" si="23"/>
        <v>77</v>
      </c>
      <c r="T39">
        <f t="shared" si="4"/>
        <v>-1</v>
      </c>
      <c r="U39">
        <f t="shared" si="5"/>
        <v>-9</v>
      </c>
      <c r="V39">
        <f t="shared" si="6"/>
        <v>2</v>
      </c>
      <c r="W39">
        <f t="shared" si="7"/>
        <v>11</v>
      </c>
      <c r="X39">
        <f t="shared" si="8"/>
        <v>-2</v>
      </c>
      <c r="Y39">
        <f t="shared" si="9"/>
        <v>3</v>
      </c>
      <c r="Z39">
        <f t="shared" si="10"/>
        <v>1</v>
      </c>
      <c r="AA39">
        <f t="shared" si="11"/>
        <v>-5</v>
      </c>
      <c r="AC39" s="6">
        <f t="shared" ref="AC39:AC40" si="37">T39/_xlfn.STDEV.P($T$38:$AA$40)</f>
        <v>-0.22222222222222221</v>
      </c>
      <c r="AD39">
        <f t="shared" si="36"/>
        <v>-2</v>
      </c>
      <c r="AE39">
        <f t="shared" si="36"/>
        <v>0.44444444444444442</v>
      </c>
      <c r="AF39">
        <f t="shared" si="36"/>
        <v>2.4444444444444446</v>
      </c>
      <c r="AG39">
        <f t="shared" si="36"/>
        <v>-0.44444444444444442</v>
      </c>
      <c r="AH39">
        <f t="shared" si="36"/>
        <v>0.66666666666666663</v>
      </c>
      <c r="AI39">
        <f t="shared" si="36"/>
        <v>0.22222222222222221</v>
      </c>
      <c r="AJ39" s="7">
        <f t="shared" si="36"/>
        <v>-1.1111111111111112</v>
      </c>
      <c r="AK39" t="s">
        <v>34</v>
      </c>
    </row>
    <row r="40" spans="1:37" ht="15" thickBot="1" x14ac:dyDescent="0.35">
      <c r="A40" t="s">
        <v>8</v>
      </c>
      <c r="B40">
        <v>4</v>
      </c>
      <c r="C40">
        <v>8</v>
      </c>
      <c r="D40">
        <v>7</v>
      </c>
      <c r="E40">
        <v>4</v>
      </c>
      <c r="F40">
        <v>5</v>
      </c>
      <c r="G40">
        <v>2</v>
      </c>
      <c r="H40">
        <v>1</v>
      </c>
      <c r="I40">
        <v>5</v>
      </c>
      <c r="K40">
        <f t="shared" si="23"/>
        <v>4.5</v>
      </c>
      <c r="L40">
        <f t="shared" si="23"/>
        <v>4.5</v>
      </c>
      <c r="M40">
        <f t="shared" si="23"/>
        <v>4.5</v>
      </c>
      <c r="N40">
        <f t="shared" si="23"/>
        <v>4.5</v>
      </c>
      <c r="O40">
        <f t="shared" si="23"/>
        <v>4.5</v>
      </c>
      <c r="P40">
        <f t="shared" si="23"/>
        <v>4.5</v>
      </c>
      <c r="Q40">
        <f t="shared" si="23"/>
        <v>4.5</v>
      </c>
      <c r="R40">
        <f t="shared" si="23"/>
        <v>4.5</v>
      </c>
      <c r="T40">
        <f t="shared" si="4"/>
        <v>-0.5</v>
      </c>
      <c r="U40">
        <f t="shared" si="5"/>
        <v>3.5</v>
      </c>
      <c r="V40">
        <f t="shared" si="6"/>
        <v>2.5</v>
      </c>
      <c r="W40">
        <f t="shared" si="7"/>
        <v>-0.5</v>
      </c>
      <c r="X40">
        <f t="shared" si="8"/>
        <v>0.5</v>
      </c>
      <c r="Y40">
        <f t="shared" si="9"/>
        <v>-2.5</v>
      </c>
      <c r="Z40">
        <f t="shared" si="10"/>
        <v>-3.5</v>
      </c>
      <c r="AA40">
        <f t="shared" si="11"/>
        <v>0.5</v>
      </c>
      <c r="AC40" s="8">
        <f t="shared" si="37"/>
        <v>-0.1111111111111111</v>
      </c>
      <c r="AD40" s="9">
        <f t="shared" si="36"/>
        <v>0.77777777777777779</v>
      </c>
      <c r="AE40" s="9">
        <f t="shared" si="36"/>
        <v>0.55555555555555558</v>
      </c>
      <c r="AF40" s="9">
        <f t="shared" si="36"/>
        <v>-0.1111111111111111</v>
      </c>
      <c r="AG40" s="9">
        <f t="shared" si="36"/>
        <v>0.1111111111111111</v>
      </c>
      <c r="AH40" s="9">
        <f t="shared" si="36"/>
        <v>-0.55555555555555558</v>
      </c>
      <c r="AI40" s="9">
        <f t="shared" si="36"/>
        <v>-0.77777777777777779</v>
      </c>
      <c r="AJ40" s="10">
        <f t="shared" si="36"/>
        <v>0.1111111111111111</v>
      </c>
      <c r="AK40" t="s">
        <v>8</v>
      </c>
    </row>
  </sheetData>
  <conditionalFormatting sqref="AC2:AJ40">
    <cfRule type="cellIs" dxfId="1" priority="1" operator="notBetween">
      <formula>-1.99</formula>
      <formula>1.99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9EC40-A26A-4106-B88B-4CED9CF6171B}">
  <dimension ref="A1:AK40"/>
  <sheetViews>
    <sheetView topLeftCell="V1" zoomScale="78" workbookViewId="0">
      <selection activeCell="AH5" sqref="AH5"/>
    </sheetView>
  </sheetViews>
  <sheetFormatPr defaultRowHeight="14.4" x14ac:dyDescent="0.3"/>
  <cols>
    <col min="1" max="1" width="100.77734375" bestFit="1" customWidth="1"/>
    <col min="2" max="2" width="31.5546875" bestFit="1" customWidth="1"/>
    <col min="3" max="3" width="35.5546875" bestFit="1" customWidth="1"/>
    <col min="4" max="4" width="26.33203125" bestFit="1" customWidth="1"/>
    <col min="5" max="5" width="36.77734375" bestFit="1" customWidth="1"/>
    <col min="6" max="6" width="31.6640625" bestFit="1" customWidth="1"/>
    <col min="7" max="7" width="28.77734375" bestFit="1" customWidth="1"/>
    <col min="8" max="8" width="29.109375" bestFit="1" customWidth="1"/>
    <col min="9" max="9" width="35.6640625" bestFit="1" customWidth="1"/>
  </cols>
  <sheetData>
    <row r="1" spans="1:37" ht="15" thickBot="1" x14ac:dyDescent="0.35">
      <c r="A1" s="1">
        <v>2020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45</v>
      </c>
      <c r="R1" s="1" t="s">
        <v>46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C1" s="1" t="s">
        <v>39</v>
      </c>
      <c r="AD1" s="1" t="s">
        <v>40</v>
      </c>
      <c r="AE1" s="1" t="s">
        <v>41</v>
      </c>
      <c r="AF1" s="1" t="s">
        <v>42</v>
      </c>
      <c r="AG1" s="1" t="s">
        <v>43</v>
      </c>
      <c r="AH1" s="1" t="s">
        <v>44</v>
      </c>
      <c r="AI1" s="1" t="s">
        <v>45</v>
      </c>
      <c r="AJ1" s="1" t="s">
        <v>46</v>
      </c>
    </row>
    <row r="2" spans="1:37" x14ac:dyDescent="0.3">
      <c r="A2" t="s">
        <v>9</v>
      </c>
      <c r="B2">
        <v>48</v>
      </c>
      <c r="C2">
        <v>40</v>
      </c>
      <c r="D2">
        <v>32</v>
      </c>
      <c r="E2">
        <v>41</v>
      </c>
      <c r="F2">
        <v>39</v>
      </c>
      <c r="G2">
        <v>46</v>
      </c>
      <c r="H2">
        <v>44</v>
      </c>
      <c r="I2">
        <v>36</v>
      </c>
      <c r="K2">
        <f t="shared" ref="K2:R11" si="0">SUM($B2:$I2) / COUNTA($B$1:$I$1)</f>
        <v>40.75</v>
      </c>
      <c r="L2">
        <f t="shared" si="0"/>
        <v>40.75</v>
      </c>
      <c r="M2">
        <f t="shared" si="0"/>
        <v>40.75</v>
      </c>
      <c r="N2">
        <f t="shared" si="0"/>
        <v>40.75</v>
      </c>
      <c r="O2">
        <f t="shared" si="0"/>
        <v>40.75</v>
      </c>
      <c r="P2">
        <f t="shared" si="0"/>
        <v>40.75</v>
      </c>
      <c r="Q2">
        <f t="shared" si="0"/>
        <v>40.75</v>
      </c>
      <c r="R2">
        <f t="shared" si="0"/>
        <v>40.75</v>
      </c>
      <c r="T2">
        <f t="shared" ref="T2:T37" si="1">B2-K2</f>
        <v>7.25</v>
      </c>
      <c r="U2">
        <f t="shared" ref="U2:U37" si="2">C2-L2</f>
        <v>-0.75</v>
      </c>
      <c r="V2">
        <f t="shared" ref="V2:V37" si="3">D2-M2</f>
        <v>-8.75</v>
      </c>
      <c r="W2">
        <f t="shared" ref="W2:W37" si="4">E2-N2</f>
        <v>0.25</v>
      </c>
      <c r="X2">
        <f t="shared" ref="X2:X37" si="5">F2-O2</f>
        <v>-1.75</v>
      </c>
      <c r="Y2">
        <f t="shared" ref="Y2:Y37" si="6">G2-P2</f>
        <v>5.25</v>
      </c>
      <c r="Z2">
        <f t="shared" ref="Z2:Z37" si="7">H2-Q2</f>
        <v>3.25</v>
      </c>
      <c r="AA2">
        <f t="shared" ref="AA2:AA37" si="8">I2-R2</f>
        <v>-4.75</v>
      </c>
      <c r="AC2" s="3">
        <f t="shared" ref="AC2:AJ4" si="9">T2/_xlfn.STDEV.P($T$2:$AA$4)</f>
        <v>1.576809018698407</v>
      </c>
      <c r="AD2" s="4">
        <f t="shared" si="9"/>
        <v>-0.16311817434811104</v>
      </c>
      <c r="AE2" s="4">
        <f t="shared" si="9"/>
        <v>-1.903045367394629</v>
      </c>
      <c r="AF2" s="4">
        <f t="shared" si="9"/>
        <v>5.4372724782703684E-2</v>
      </c>
      <c r="AG2" s="4">
        <f t="shared" si="9"/>
        <v>-0.38060907347892581</v>
      </c>
      <c r="AH2" s="4">
        <f t="shared" si="9"/>
        <v>1.1418272204367774</v>
      </c>
      <c r="AI2" s="4">
        <f t="shared" si="9"/>
        <v>0.7068454221751479</v>
      </c>
      <c r="AJ2" s="5">
        <f t="shared" si="9"/>
        <v>-1.03308177087137</v>
      </c>
      <c r="AK2" t="s">
        <v>9</v>
      </c>
    </row>
    <row r="3" spans="1:37" x14ac:dyDescent="0.3">
      <c r="A3" t="s">
        <v>10</v>
      </c>
      <c r="B3">
        <v>45</v>
      </c>
      <c r="C3">
        <v>53</v>
      </c>
      <c r="D3">
        <v>57</v>
      </c>
      <c r="E3">
        <v>53</v>
      </c>
      <c r="F3">
        <v>52</v>
      </c>
      <c r="G3">
        <v>47</v>
      </c>
      <c r="H3">
        <v>42</v>
      </c>
      <c r="I3">
        <v>59</v>
      </c>
      <c r="K3">
        <f t="shared" si="0"/>
        <v>51</v>
      </c>
      <c r="L3">
        <f t="shared" si="0"/>
        <v>51</v>
      </c>
      <c r="M3">
        <f t="shared" si="0"/>
        <v>51</v>
      </c>
      <c r="N3">
        <f t="shared" si="0"/>
        <v>51</v>
      </c>
      <c r="O3">
        <f t="shared" si="0"/>
        <v>51</v>
      </c>
      <c r="P3">
        <f t="shared" si="0"/>
        <v>51</v>
      </c>
      <c r="Q3">
        <f t="shared" si="0"/>
        <v>51</v>
      </c>
      <c r="R3">
        <f t="shared" si="0"/>
        <v>51</v>
      </c>
      <c r="T3">
        <f t="shared" si="1"/>
        <v>-6</v>
      </c>
      <c r="U3">
        <f t="shared" si="2"/>
        <v>2</v>
      </c>
      <c r="V3">
        <f t="shared" si="3"/>
        <v>6</v>
      </c>
      <c r="W3">
        <f t="shared" si="4"/>
        <v>2</v>
      </c>
      <c r="X3">
        <f t="shared" si="5"/>
        <v>1</v>
      </c>
      <c r="Y3">
        <f t="shared" si="6"/>
        <v>-4</v>
      </c>
      <c r="Z3">
        <f t="shared" si="7"/>
        <v>-9</v>
      </c>
      <c r="AA3">
        <f t="shared" si="8"/>
        <v>8</v>
      </c>
      <c r="AC3" s="6">
        <f t="shared" si="9"/>
        <v>-1.3049453947848884</v>
      </c>
      <c r="AD3">
        <f t="shared" si="9"/>
        <v>0.43498179826162947</v>
      </c>
      <c r="AE3">
        <f t="shared" si="9"/>
        <v>1.3049453947848884</v>
      </c>
      <c r="AF3">
        <f t="shared" si="9"/>
        <v>0.43498179826162947</v>
      </c>
      <c r="AG3">
        <f t="shared" si="9"/>
        <v>0.21749089913081474</v>
      </c>
      <c r="AH3">
        <f t="shared" si="9"/>
        <v>-0.86996359652325894</v>
      </c>
      <c r="AI3">
        <f t="shared" si="9"/>
        <v>-1.9574180921773328</v>
      </c>
      <c r="AJ3" s="7">
        <f t="shared" si="9"/>
        <v>1.7399271930465179</v>
      </c>
      <c r="AK3" t="s">
        <v>10</v>
      </c>
    </row>
    <row r="4" spans="1:37" ht="15" thickBot="1" x14ac:dyDescent="0.35">
      <c r="A4" t="s">
        <v>8</v>
      </c>
      <c r="B4">
        <v>7</v>
      </c>
      <c r="C4">
        <v>7</v>
      </c>
      <c r="D4">
        <v>12</v>
      </c>
      <c r="E4">
        <v>5</v>
      </c>
      <c r="F4">
        <v>9</v>
      </c>
      <c r="G4">
        <v>8</v>
      </c>
      <c r="H4">
        <v>14</v>
      </c>
      <c r="I4">
        <v>5</v>
      </c>
      <c r="K4">
        <f t="shared" si="0"/>
        <v>8.375</v>
      </c>
      <c r="L4">
        <f t="shared" si="0"/>
        <v>8.375</v>
      </c>
      <c r="M4">
        <f t="shared" si="0"/>
        <v>8.375</v>
      </c>
      <c r="N4">
        <f t="shared" si="0"/>
        <v>8.375</v>
      </c>
      <c r="O4">
        <f t="shared" si="0"/>
        <v>8.375</v>
      </c>
      <c r="P4">
        <f t="shared" si="0"/>
        <v>8.375</v>
      </c>
      <c r="Q4">
        <f t="shared" si="0"/>
        <v>8.375</v>
      </c>
      <c r="R4">
        <f t="shared" si="0"/>
        <v>8.375</v>
      </c>
      <c r="T4">
        <f t="shared" si="1"/>
        <v>-1.375</v>
      </c>
      <c r="U4">
        <f t="shared" si="2"/>
        <v>-1.375</v>
      </c>
      <c r="V4">
        <f t="shared" si="3"/>
        <v>3.625</v>
      </c>
      <c r="W4">
        <f t="shared" si="4"/>
        <v>-3.375</v>
      </c>
      <c r="X4">
        <f t="shared" si="5"/>
        <v>0.625</v>
      </c>
      <c r="Y4">
        <f t="shared" si="6"/>
        <v>-0.375</v>
      </c>
      <c r="Z4">
        <f t="shared" si="7"/>
        <v>5.625</v>
      </c>
      <c r="AA4">
        <f t="shared" si="8"/>
        <v>-3.375</v>
      </c>
      <c r="AC4" s="8">
        <f t="shared" si="9"/>
        <v>-0.29904998630487029</v>
      </c>
      <c r="AD4" s="9">
        <f t="shared" si="9"/>
        <v>-0.29904998630487029</v>
      </c>
      <c r="AE4" s="9">
        <f t="shared" si="9"/>
        <v>0.78840450934920348</v>
      </c>
      <c r="AF4" s="9">
        <f t="shared" si="9"/>
        <v>-0.73403178456649976</v>
      </c>
      <c r="AG4" s="9">
        <f t="shared" si="9"/>
        <v>0.13593181195675921</v>
      </c>
      <c r="AH4" s="9">
        <f t="shared" si="9"/>
        <v>-8.1559087174055522E-2</v>
      </c>
      <c r="AI4" s="9">
        <f t="shared" si="9"/>
        <v>1.2233863076108329</v>
      </c>
      <c r="AJ4" s="10">
        <f t="shared" si="9"/>
        <v>-0.73403178456649976</v>
      </c>
      <c r="AK4" t="s">
        <v>8</v>
      </c>
    </row>
    <row r="5" spans="1:37" x14ac:dyDescent="0.3">
      <c r="A5" t="s">
        <v>11</v>
      </c>
      <c r="B5">
        <v>74</v>
      </c>
      <c r="C5">
        <v>75</v>
      </c>
      <c r="D5">
        <v>60</v>
      </c>
      <c r="E5">
        <v>70</v>
      </c>
      <c r="F5">
        <v>65</v>
      </c>
      <c r="G5">
        <v>57</v>
      </c>
      <c r="H5">
        <v>70</v>
      </c>
      <c r="I5">
        <v>71</v>
      </c>
      <c r="K5">
        <f t="shared" si="0"/>
        <v>67.75</v>
      </c>
      <c r="L5">
        <f t="shared" si="0"/>
        <v>67.75</v>
      </c>
      <c r="M5">
        <f t="shared" si="0"/>
        <v>67.75</v>
      </c>
      <c r="N5">
        <f t="shared" si="0"/>
        <v>67.75</v>
      </c>
      <c r="O5">
        <f t="shared" si="0"/>
        <v>67.75</v>
      </c>
      <c r="P5">
        <f t="shared" si="0"/>
        <v>67.75</v>
      </c>
      <c r="Q5">
        <f t="shared" si="0"/>
        <v>67.75</v>
      </c>
      <c r="R5">
        <f t="shared" si="0"/>
        <v>67.75</v>
      </c>
      <c r="T5">
        <f t="shared" si="1"/>
        <v>6.25</v>
      </c>
      <c r="U5">
        <f t="shared" si="2"/>
        <v>7.25</v>
      </c>
      <c r="V5">
        <f t="shared" si="3"/>
        <v>-7.75</v>
      </c>
      <c r="W5">
        <f t="shared" si="4"/>
        <v>2.25</v>
      </c>
      <c r="X5">
        <f t="shared" si="5"/>
        <v>-2.75</v>
      </c>
      <c r="Y5">
        <f t="shared" si="6"/>
        <v>-10.75</v>
      </c>
      <c r="Z5">
        <f t="shared" si="7"/>
        <v>2.25</v>
      </c>
      <c r="AA5">
        <f t="shared" si="8"/>
        <v>3.25</v>
      </c>
      <c r="AC5" s="3">
        <f t="shared" ref="AC5:AJ7" si="10">T5/_xlfn.STDEV.P($T$5:$AA$7)</f>
        <v>1.3237584555341395</v>
      </c>
      <c r="AD5" s="4">
        <f t="shared" si="10"/>
        <v>1.5355598084196018</v>
      </c>
      <c r="AE5" s="4">
        <f t="shared" si="10"/>
        <v>-1.6414604848623331</v>
      </c>
      <c r="AF5" s="4">
        <f t="shared" si="10"/>
        <v>0.47655304399229026</v>
      </c>
      <c r="AG5" s="4">
        <f t="shared" si="10"/>
        <v>-0.58245372043502142</v>
      </c>
      <c r="AH5" s="4">
        <f t="shared" si="10"/>
        <v>-2.27686454351872</v>
      </c>
      <c r="AI5" s="4">
        <f t="shared" si="10"/>
        <v>0.47655304399229026</v>
      </c>
      <c r="AJ5" s="5">
        <f t="shared" si="10"/>
        <v>0.68835439687775257</v>
      </c>
      <c r="AK5" t="s">
        <v>11</v>
      </c>
    </row>
    <row r="6" spans="1:37" x14ac:dyDescent="0.3">
      <c r="A6" t="s">
        <v>12</v>
      </c>
      <c r="B6">
        <v>18</v>
      </c>
      <c r="C6">
        <v>20</v>
      </c>
      <c r="D6">
        <v>30</v>
      </c>
      <c r="E6">
        <v>22</v>
      </c>
      <c r="F6">
        <v>25</v>
      </c>
      <c r="G6">
        <v>34</v>
      </c>
      <c r="H6">
        <v>21</v>
      </c>
      <c r="I6">
        <v>20</v>
      </c>
      <c r="K6">
        <f t="shared" si="0"/>
        <v>23.75</v>
      </c>
      <c r="L6">
        <f t="shared" si="0"/>
        <v>23.75</v>
      </c>
      <c r="M6">
        <f t="shared" si="0"/>
        <v>23.75</v>
      </c>
      <c r="N6">
        <f t="shared" si="0"/>
        <v>23.75</v>
      </c>
      <c r="O6">
        <f t="shared" si="0"/>
        <v>23.75</v>
      </c>
      <c r="P6">
        <f t="shared" si="0"/>
        <v>23.75</v>
      </c>
      <c r="Q6">
        <f t="shared" si="0"/>
        <v>23.75</v>
      </c>
      <c r="R6">
        <f t="shared" si="0"/>
        <v>23.75</v>
      </c>
      <c r="T6">
        <f t="shared" si="1"/>
        <v>-5.75</v>
      </c>
      <c r="U6">
        <f t="shared" si="2"/>
        <v>-3.75</v>
      </c>
      <c r="V6">
        <f t="shared" si="3"/>
        <v>6.25</v>
      </c>
      <c r="W6">
        <f t="shared" si="4"/>
        <v>-1.75</v>
      </c>
      <c r="X6">
        <f t="shared" si="5"/>
        <v>1.25</v>
      </c>
      <c r="Y6">
        <f t="shared" si="6"/>
        <v>10.25</v>
      </c>
      <c r="Z6">
        <f t="shared" si="7"/>
        <v>-2.75</v>
      </c>
      <c r="AA6">
        <f t="shared" si="8"/>
        <v>-3.75</v>
      </c>
      <c r="AC6" s="6">
        <f t="shared" si="10"/>
        <v>-1.2178577790914085</v>
      </c>
      <c r="AD6">
        <f t="shared" si="10"/>
        <v>-0.79425507332048373</v>
      </c>
      <c r="AE6">
        <f t="shared" si="10"/>
        <v>1.3237584555341395</v>
      </c>
      <c r="AF6">
        <f t="shared" si="10"/>
        <v>-0.37065236754955905</v>
      </c>
      <c r="AG6">
        <f t="shared" si="10"/>
        <v>0.26475169110682789</v>
      </c>
      <c r="AH6">
        <f t="shared" si="10"/>
        <v>2.1709638670759888</v>
      </c>
      <c r="AI6">
        <f t="shared" si="10"/>
        <v>-0.58245372043502142</v>
      </c>
      <c r="AJ6" s="7">
        <f t="shared" si="10"/>
        <v>-0.79425507332048373</v>
      </c>
      <c r="AK6" t="s">
        <v>12</v>
      </c>
    </row>
    <row r="7" spans="1:37" ht="15" thickBot="1" x14ac:dyDescent="0.35">
      <c r="A7" t="s">
        <v>8</v>
      </c>
      <c r="B7">
        <v>8</v>
      </c>
      <c r="C7">
        <v>5</v>
      </c>
      <c r="D7">
        <v>10</v>
      </c>
      <c r="E7">
        <v>8</v>
      </c>
      <c r="F7">
        <v>11</v>
      </c>
      <c r="G7">
        <v>9</v>
      </c>
      <c r="H7">
        <v>8</v>
      </c>
      <c r="I7">
        <v>9</v>
      </c>
      <c r="K7">
        <f t="shared" si="0"/>
        <v>8.5</v>
      </c>
      <c r="L7">
        <f t="shared" si="0"/>
        <v>8.5</v>
      </c>
      <c r="M7">
        <f t="shared" si="0"/>
        <v>8.5</v>
      </c>
      <c r="N7">
        <f t="shared" si="0"/>
        <v>8.5</v>
      </c>
      <c r="O7">
        <f t="shared" si="0"/>
        <v>8.5</v>
      </c>
      <c r="P7">
        <f t="shared" si="0"/>
        <v>8.5</v>
      </c>
      <c r="Q7">
        <f t="shared" si="0"/>
        <v>8.5</v>
      </c>
      <c r="R7">
        <f t="shared" si="0"/>
        <v>8.5</v>
      </c>
      <c r="T7">
        <f t="shared" si="1"/>
        <v>-0.5</v>
      </c>
      <c r="U7">
        <f t="shared" si="2"/>
        <v>-3.5</v>
      </c>
      <c r="V7">
        <f t="shared" si="3"/>
        <v>1.5</v>
      </c>
      <c r="W7">
        <f t="shared" si="4"/>
        <v>-0.5</v>
      </c>
      <c r="X7">
        <f t="shared" si="5"/>
        <v>2.5</v>
      </c>
      <c r="Y7">
        <f t="shared" si="6"/>
        <v>0.5</v>
      </c>
      <c r="Z7">
        <f t="shared" si="7"/>
        <v>-0.5</v>
      </c>
      <c r="AA7">
        <f t="shared" si="8"/>
        <v>0.5</v>
      </c>
      <c r="AC7" s="8">
        <f t="shared" si="10"/>
        <v>-0.10590067644273116</v>
      </c>
      <c r="AD7" s="9">
        <f t="shared" si="10"/>
        <v>-0.7413047350991181</v>
      </c>
      <c r="AE7" s="9">
        <f t="shared" si="10"/>
        <v>0.31770202932819347</v>
      </c>
      <c r="AF7" s="9">
        <f t="shared" si="10"/>
        <v>-0.10590067644273116</v>
      </c>
      <c r="AG7" s="9">
        <f t="shared" si="10"/>
        <v>0.52950338221365578</v>
      </c>
      <c r="AH7" s="9">
        <f t="shared" si="10"/>
        <v>0.10590067644273116</v>
      </c>
      <c r="AI7" s="9">
        <f t="shared" si="10"/>
        <v>-0.10590067644273116</v>
      </c>
      <c r="AJ7" s="10">
        <f t="shared" si="10"/>
        <v>0.10590067644273116</v>
      </c>
      <c r="AK7" t="s">
        <v>8</v>
      </c>
    </row>
    <row r="8" spans="1:37" x14ac:dyDescent="0.3">
      <c r="A8" t="s">
        <v>13</v>
      </c>
      <c r="B8">
        <v>76</v>
      </c>
      <c r="C8">
        <v>74</v>
      </c>
      <c r="D8">
        <v>61</v>
      </c>
      <c r="E8">
        <v>66</v>
      </c>
      <c r="F8">
        <v>67</v>
      </c>
      <c r="G8">
        <v>60</v>
      </c>
      <c r="H8">
        <v>66</v>
      </c>
      <c r="I8">
        <v>67</v>
      </c>
      <c r="K8">
        <f t="shared" si="0"/>
        <v>67.125</v>
      </c>
      <c r="L8">
        <f t="shared" si="0"/>
        <v>67.125</v>
      </c>
      <c r="M8">
        <f t="shared" si="0"/>
        <v>67.125</v>
      </c>
      <c r="N8">
        <f t="shared" si="0"/>
        <v>67.125</v>
      </c>
      <c r="O8">
        <f t="shared" si="0"/>
        <v>67.125</v>
      </c>
      <c r="P8">
        <f t="shared" si="0"/>
        <v>67.125</v>
      </c>
      <c r="Q8">
        <f t="shared" si="0"/>
        <v>67.125</v>
      </c>
      <c r="R8">
        <f t="shared" si="0"/>
        <v>67.125</v>
      </c>
      <c r="T8">
        <f t="shared" si="1"/>
        <v>8.875</v>
      </c>
      <c r="U8">
        <f t="shared" si="2"/>
        <v>6.875</v>
      </c>
      <c r="V8">
        <f t="shared" si="3"/>
        <v>-6.125</v>
      </c>
      <c r="W8">
        <f t="shared" si="4"/>
        <v>-1.125</v>
      </c>
      <c r="X8">
        <f t="shared" si="5"/>
        <v>-0.125</v>
      </c>
      <c r="Y8">
        <f t="shared" si="6"/>
        <v>-7.125</v>
      </c>
      <c r="Z8">
        <f t="shared" si="7"/>
        <v>-1.125</v>
      </c>
      <c r="AA8">
        <f t="shared" si="8"/>
        <v>-0.125</v>
      </c>
      <c r="AC8" s="3">
        <f t="shared" ref="AC8:AJ10" si="11">T8/_xlfn.STDEV.P($T$8:$AA$10)</f>
        <v>1.8183224296703371</v>
      </c>
      <c r="AD8" s="4">
        <f t="shared" si="11"/>
        <v>1.4085596286178668</v>
      </c>
      <c r="AE8" s="4">
        <f t="shared" si="11"/>
        <v>-1.2548985782231903</v>
      </c>
      <c r="AF8" s="4">
        <f t="shared" si="11"/>
        <v>-0.23049157559201455</v>
      </c>
      <c r="AG8" s="4">
        <f t="shared" si="11"/>
        <v>-2.5610175065779395E-2</v>
      </c>
      <c r="AH8" s="4">
        <f t="shared" si="11"/>
        <v>-1.4597799787494257</v>
      </c>
      <c r="AI8" s="4">
        <f t="shared" si="11"/>
        <v>-0.23049157559201455</v>
      </c>
      <c r="AJ8" s="5">
        <f t="shared" si="11"/>
        <v>-2.5610175065779395E-2</v>
      </c>
      <c r="AK8" t="s">
        <v>13</v>
      </c>
    </row>
    <row r="9" spans="1:37" x14ac:dyDescent="0.3">
      <c r="A9" t="s">
        <v>14</v>
      </c>
      <c r="B9">
        <v>16</v>
      </c>
      <c r="C9">
        <v>22</v>
      </c>
      <c r="D9">
        <v>32</v>
      </c>
      <c r="E9">
        <v>31</v>
      </c>
      <c r="F9">
        <v>24</v>
      </c>
      <c r="G9">
        <v>21</v>
      </c>
      <c r="H9">
        <v>29</v>
      </c>
      <c r="I9">
        <v>24</v>
      </c>
      <c r="K9">
        <f t="shared" si="0"/>
        <v>24.875</v>
      </c>
      <c r="L9">
        <f t="shared" si="0"/>
        <v>24.875</v>
      </c>
      <c r="M9">
        <f t="shared" si="0"/>
        <v>24.875</v>
      </c>
      <c r="N9">
        <f t="shared" si="0"/>
        <v>24.875</v>
      </c>
      <c r="O9">
        <f t="shared" si="0"/>
        <v>24.875</v>
      </c>
      <c r="P9">
        <f t="shared" si="0"/>
        <v>24.875</v>
      </c>
      <c r="Q9">
        <f t="shared" si="0"/>
        <v>24.875</v>
      </c>
      <c r="R9">
        <f t="shared" si="0"/>
        <v>24.875</v>
      </c>
      <c r="T9">
        <f t="shared" si="1"/>
        <v>-8.875</v>
      </c>
      <c r="U9">
        <f t="shared" si="2"/>
        <v>-2.875</v>
      </c>
      <c r="V9">
        <f t="shared" si="3"/>
        <v>7.125</v>
      </c>
      <c r="W9">
        <f t="shared" si="4"/>
        <v>6.125</v>
      </c>
      <c r="X9">
        <f t="shared" si="5"/>
        <v>-0.875</v>
      </c>
      <c r="Y9">
        <f t="shared" si="6"/>
        <v>-3.875</v>
      </c>
      <c r="Z9">
        <f t="shared" si="7"/>
        <v>4.125</v>
      </c>
      <c r="AA9">
        <f t="shared" si="8"/>
        <v>-0.875</v>
      </c>
      <c r="AC9" s="6">
        <f t="shared" si="11"/>
        <v>-1.8183224296703371</v>
      </c>
      <c r="AD9">
        <f t="shared" si="11"/>
        <v>-0.58903402651292613</v>
      </c>
      <c r="AE9">
        <f t="shared" si="11"/>
        <v>1.4597799787494257</v>
      </c>
      <c r="AF9">
        <f t="shared" si="11"/>
        <v>1.2548985782231903</v>
      </c>
      <c r="AG9">
        <f t="shared" si="11"/>
        <v>-0.17927122546045576</v>
      </c>
      <c r="AH9">
        <f t="shared" si="11"/>
        <v>-0.79391542703916129</v>
      </c>
      <c r="AI9">
        <f t="shared" si="11"/>
        <v>0.84513577717072008</v>
      </c>
      <c r="AJ9" s="7">
        <f t="shared" si="11"/>
        <v>-0.17927122546045576</v>
      </c>
      <c r="AK9" t="s">
        <v>14</v>
      </c>
    </row>
    <row r="10" spans="1:37" ht="15" thickBot="1" x14ac:dyDescent="0.35">
      <c r="A10" t="s">
        <v>8</v>
      </c>
      <c r="B10">
        <v>8</v>
      </c>
      <c r="C10">
        <v>4</v>
      </c>
      <c r="D10">
        <v>8</v>
      </c>
      <c r="E10">
        <v>3</v>
      </c>
      <c r="F10">
        <v>8</v>
      </c>
      <c r="G10">
        <v>18</v>
      </c>
      <c r="H10">
        <v>6</v>
      </c>
      <c r="I10">
        <v>9</v>
      </c>
      <c r="K10">
        <f t="shared" si="0"/>
        <v>8</v>
      </c>
      <c r="L10">
        <f t="shared" si="0"/>
        <v>8</v>
      </c>
      <c r="M10">
        <f t="shared" si="0"/>
        <v>8</v>
      </c>
      <c r="N10">
        <f t="shared" si="0"/>
        <v>8</v>
      </c>
      <c r="O10">
        <f t="shared" si="0"/>
        <v>8</v>
      </c>
      <c r="P10">
        <f t="shared" si="0"/>
        <v>8</v>
      </c>
      <c r="Q10">
        <f t="shared" si="0"/>
        <v>8</v>
      </c>
      <c r="R10">
        <f t="shared" si="0"/>
        <v>8</v>
      </c>
      <c r="T10">
        <f t="shared" si="1"/>
        <v>0</v>
      </c>
      <c r="U10">
        <f t="shared" si="2"/>
        <v>-4</v>
      </c>
      <c r="V10">
        <f t="shared" si="3"/>
        <v>0</v>
      </c>
      <c r="W10">
        <f t="shared" si="4"/>
        <v>-5</v>
      </c>
      <c r="X10">
        <f t="shared" si="5"/>
        <v>0</v>
      </c>
      <c r="Y10">
        <f t="shared" si="6"/>
        <v>10</v>
      </c>
      <c r="Z10">
        <f t="shared" si="7"/>
        <v>-2</v>
      </c>
      <c r="AA10">
        <f t="shared" si="8"/>
        <v>1</v>
      </c>
      <c r="AC10" s="8">
        <f t="shared" si="11"/>
        <v>0</v>
      </c>
      <c r="AD10" s="9">
        <f t="shared" si="11"/>
        <v>-0.81952560210494063</v>
      </c>
      <c r="AE10" s="9">
        <f t="shared" si="11"/>
        <v>0</v>
      </c>
      <c r="AF10" s="9">
        <f t="shared" si="11"/>
        <v>-1.0244070026311758</v>
      </c>
      <c r="AG10" s="9">
        <f t="shared" si="11"/>
        <v>0</v>
      </c>
      <c r="AH10" s="9">
        <f t="shared" si="11"/>
        <v>2.0488140052623516</v>
      </c>
      <c r="AI10" s="9">
        <f t="shared" si="11"/>
        <v>-0.40976280105247032</v>
      </c>
      <c r="AJ10" s="10">
        <f t="shared" si="11"/>
        <v>0.20488140052623516</v>
      </c>
      <c r="AK10" t="s">
        <v>8</v>
      </c>
    </row>
    <row r="11" spans="1:37" x14ac:dyDescent="0.3">
      <c r="A11" t="s">
        <v>15</v>
      </c>
      <c r="B11">
        <v>39</v>
      </c>
      <c r="C11">
        <v>28</v>
      </c>
      <c r="D11">
        <v>19</v>
      </c>
      <c r="E11">
        <v>21</v>
      </c>
      <c r="F11">
        <v>25</v>
      </c>
      <c r="G11">
        <v>23</v>
      </c>
      <c r="H11">
        <v>37</v>
      </c>
      <c r="I11">
        <v>15</v>
      </c>
      <c r="K11">
        <f t="shared" si="0"/>
        <v>25.875</v>
      </c>
      <c r="L11">
        <f t="shared" si="0"/>
        <v>25.875</v>
      </c>
      <c r="M11">
        <f t="shared" si="0"/>
        <v>25.875</v>
      </c>
      <c r="N11">
        <f t="shared" si="0"/>
        <v>25.875</v>
      </c>
      <c r="O11">
        <f t="shared" si="0"/>
        <v>25.875</v>
      </c>
      <c r="P11">
        <f t="shared" si="0"/>
        <v>25.875</v>
      </c>
      <c r="Q11">
        <f t="shared" si="0"/>
        <v>25.875</v>
      </c>
      <c r="R11">
        <f t="shared" si="0"/>
        <v>25.875</v>
      </c>
      <c r="T11">
        <f t="shared" si="1"/>
        <v>13.125</v>
      </c>
      <c r="U11">
        <f t="shared" si="2"/>
        <v>2.125</v>
      </c>
      <c r="V11">
        <f t="shared" si="3"/>
        <v>-6.875</v>
      </c>
      <c r="W11">
        <f t="shared" si="4"/>
        <v>-4.875</v>
      </c>
      <c r="X11">
        <f t="shared" si="5"/>
        <v>-0.875</v>
      </c>
      <c r="Y11">
        <f t="shared" si="6"/>
        <v>-2.875</v>
      </c>
      <c r="Z11">
        <f t="shared" si="7"/>
        <v>11.125</v>
      </c>
      <c r="AA11">
        <f t="shared" si="8"/>
        <v>-10.875</v>
      </c>
      <c r="AC11" s="3">
        <f t="shared" ref="AC11:AJ13" si="12">T11/_xlfn.STDEV.P($T$11:$AA$13)</f>
        <v>1.9727225628351328</v>
      </c>
      <c r="AD11" s="4">
        <f t="shared" si="12"/>
        <v>0.31939317683997387</v>
      </c>
      <c r="AE11" s="4">
        <f t="shared" si="12"/>
        <v>-1.0333308662469742</v>
      </c>
      <c r="AF11" s="4">
        <f t="shared" si="12"/>
        <v>-0.73272552333876362</v>
      </c>
      <c r="AG11" s="4">
        <f t="shared" si="12"/>
        <v>-0.13151483752234219</v>
      </c>
      <c r="AH11" s="4">
        <f t="shared" si="12"/>
        <v>-0.43212018043055289</v>
      </c>
      <c r="AI11" s="4">
        <f t="shared" si="12"/>
        <v>1.6721172199269221</v>
      </c>
      <c r="AJ11" s="5">
        <f t="shared" si="12"/>
        <v>-1.6345415520633957</v>
      </c>
      <c r="AK11" t="s">
        <v>15</v>
      </c>
    </row>
    <row r="12" spans="1:37" x14ac:dyDescent="0.3">
      <c r="A12" t="s">
        <v>16</v>
      </c>
      <c r="B12">
        <v>56</v>
      </c>
      <c r="C12">
        <v>62</v>
      </c>
      <c r="D12">
        <v>74</v>
      </c>
      <c r="E12">
        <v>76</v>
      </c>
      <c r="F12">
        <v>68</v>
      </c>
      <c r="G12">
        <v>73</v>
      </c>
      <c r="H12">
        <v>59</v>
      </c>
      <c r="I12">
        <v>80</v>
      </c>
      <c r="K12">
        <f t="shared" ref="K12:R21" si="13">SUM($B12:$I12) / COUNTA($B$1:$I$1)</f>
        <v>68.5</v>
      </c>
      <c r="L12">
        <f t="shared" si="13"/>
        <v>68.5</v>
      </c>
      <c r="M12">
        <f t="shared" si="13"/>
        <v>68.5</v>
      </c>
      <c r="N12">
        <f t="shared" si="13"/>
        <v>68.5</v>
      </c>
      <c r="O12">
        <f t="shared" si="13"/>
        <v>68.5</v>
      </c>
      <c r="P12">
        <f t="shared" si="13"/>
        <v>68.5</v>
      </c>
      <c r="Q12">
        <f t="shared" si="13"/>
        <v>68.5</v>
      </c>
      <c r="R12">
        <f t="shared" si="13"/>
        <v>68.5</v>
      </c>
      <c r="T12">
        <f t="shared" si="1"/>
        <v>-12.5</v>
      </c>
      <c r="U12">
        <f t="shared" si="2"/>
        <v>-6.5</v>
      </c>
      <c r="V12">
        <f t="shared" si="3"/>
        <v>5.5</v>
      </c>
      <c r="W12">
        <f t="shared" si="4"/>
        <v>7.5</v>
      </c>
      <c r="X12">
        <f t="shared" si="5"/>
        <v>-0.5</v>
      </c>
      <c r="Y12">
        <f t="shared" si="6"/>
        <v>4.5</v>
      </c>
      <c r="Z12">
        <f t="shared" si="7"/>
        <v>-9.5</v>
      </c>
      <c r="AA12">
        <f t="shared" si="8"/>
        <v>11.5</v>
      </c>
      <c r="AC12" s="6">
        <f t="shared" si="12"/>
        <v>-1.8787833931763169</v>
      </c>
      <c r="AD12">
        <f t="shared" si="12"/>
        <v>-0.97696736445168475</v>
      </c>
      <c r="AE12">
        <f t="shared" si="12"/>
        <v>0.82666469299757939</v>
      </c>
      <c r="AF12">
        <f t="shared" si="12"/>
        <v>1.1272700359057901</v>
      </c>
      <c r="AG12">
        <f t="shared" si="12"/>
        <v>-7.5151335727052682E-2</v>
      </c>
      <c r="AH12">
        <f t="shared" si="12"/>
        <v>0.67636202154347402</v>
      </c>
      <c r="AI12">
        <f t="shared" si="12"/>
        <v>-1.4278753788140008</v>
      </c>
      <c r="AJ12" s="7">
        <f t="shared" si="12"/>
        <v>1.7284807217222116</v>
      </c>
      <c r="AK12" t="s">
        <v>16</v>
      </c>
    </row>
    <row r="13" spans="1:37" ht="15" thickBot="1" x14ac:dyDescent="0.35">
      <c r="A13" t="s">
        <v>8</v>
      </c>
      <c r="B13">
        <v>6</v>
      </c>
      <c r="C13">
        <v>10</v>
      </c>
      <c r="D13">
        <v>7</v>
      </c>
      <c r="E13">
        <v>3</v>
      </c>
      <c r="F13">
        <v>7</v>
      </c>
      <c r="G13">
        <v>4</v>
      </c>
      <c r="H13">
        <v>4</v>
      </c>
      <c r="I13">
        <v>5</v>
      </c>
      <c r="K13">
        <f t="shared" si="13"/>
        <v>5.75</v>
      </c>
      <c r="L13">
        <f t="shared" si="13"/>
        <v>5.75</v>
      </c>
      <c r="M13">
        <f t="shared" si="13"/>
        <v>5.75</v>
      </c>
      <c r="N13">
        <f t="shared" si="13"/>
        <v>5.75</v>
      </c>
      <c r="O13">
        <f t="shared" si="13"/>
        <v>5.75</v>
      </c>
      <c r="P13">
        <f t="shared" si="13"/>
        <v>5.75</v>
      </c>
      <c r="Q13">
        <f t="shared" si="13"/>
        <v>5.75</v>
      </c>
      <c r="R13">
        <f t="shared" si="13"/>
        <v>5.75</v>
      </c>
      <c r="T13">
        <f t="shared" si="1"/>
        <v>0.25</v>
      </c>
      <c r="U13">
        <f t="shared" si="2"/>
        <v>4.25</v>
      </c>
      <c r="V13">
        <f t="shared" si="3"/>
        <v>1.25</v>
      </c>
      <c r="W13">
        <f t="shared" si="4"/>
        <v>-2.75</v>
      </c>
      <c r="X13">
        <f t="shared" si="5"/>
        <v>1.25</v>
      </c>
      <c r="Y13">
        <f t="shared" si="6"/>
        <v>-1.75</v>
      </c>
      <c r="Z13">
        <f t="shared" si="7"/>
        <v>-1.75</v>
      </c>
      <c r="AA13">
        <f t="shared" si="8"/>
        <v>-0.75</v>
      </c>
      <c r="AC13" s="8">
        <f t="shared" si="12"/>
        <v>3.7575667863526341E-2</v>
      </c>
      <c r="AD13" s="9">
        <f t="shared" si="12"/>
        <v>0.63878635367994774</v>
      </c>
      <c r="AE13" s="9">
        <f t="shared" si="12"/>
        <v>0.18787833931763168</v>
      </c>
      <c r="AF13" s="9">
        <f t="shared" si="12"/>
        <v>-0.41333234649878969</v>
      </c>
      <c r="AG13" s="9">
        <f t="shared" si="12"/>
        <v>0.18787833931763168</v>
      </c>
      <c r="AH13" s="9">
        <f t="shared" si="12"/>
        <v>-0.26302967504468439</v>
      </c>
      <c r="AI13" s="9">
        <f t="shared" si="12"/>
        <v>-0.26302967504468439</v>
      </c>
      <c r="AJ13" s="10">
        <f t="shared" si="12"/>
        <v>-0.11272700359057901</v>
      </c>
      <c r="AK13" t="s">
        <v>8</v>
      </c>
    </row>
    <row r="14" spans="1:37" x14ac:dyDescent="0.3">
      <c r="A14" t="s">
        <v>17</v>
      </c>
      <c r="B14">
        <v>52</v>
      </c>
      <c r="C14">
        <v>35</v>
      </c>
      <c r="D14">
        <v>27</v>
      </c>
      <c r="E14">
        <v>39</v>
      </c>
      <c r="F14">
        <v>37</v>
      </c>
      <c r="G14">
        <v>33</v>
      </c>
      <c r="H14">
        <v>36</v>
      </c>
      <c r="I14">
        <v>36</v>
      </c>
      <c r="K14">
        <f t="shared" si="13"/>
        <v>36.875</v>
      </c>
      <c r="L14">
        <f t="shared" si="13"/>
        <v>36.875</v>
      </c>
      <c r="M14">
        <f t="shared" si="13"/>
        <v>36.875</v>
      </c>
      <c r="N14">
        <f t="shared" si="13"/>
        <v>36.875</v>
      </c>
      <c r="O14">
        <f t="shared" si="13"/>
        <v>36.875</v>
      </c>
      <c r="P14">
        <f t="shared" si="13"/>
        <v>36.875</v>
      </c>
      <c r="Q14">
        <f t="shared" si="13"/>
        <v>36.875</v>
      </c>
      <c r="R14">
        <f t="shared" si="13"/>
        <v>36.875</v>
      </c>
      <c r="T14">
        <f t="shared" si="1"/>
        <v>15.125</v>
      </c>
      <c r="U14">
        <f t="shared" si="2"/>
        <v>-1.875</v>
      </c>
      <c r="V14">
        <f t="shared" si="3"/>
        <v>-9.875</v>
      </c>
      <c r="W14">
        <f t="shared" si="4"/>
        <v>2.125</v>
      </c>
      <c r="X14">
        <f t="shared" si="5"/>
        <v>0.125</v>
      </c>
      <c r="Y14">
        <f t="shared" si="6"/>
        <v>-3.875</v>
      </c>
      <c r="Z14">
        <f t="shared" si="7"/>
        <v>-0.875</v>
      </c>
      <c r="AA14">
        <f t="shared" si="8"/>
        <v>-0.875</v>
      </c>
      <c r="AC14" s="3">
        <f t="shared" ref="AC14:AJ16" si="14">T14/_xlfn.STDEV.P($T$14:$AA$16)</f>
        <v>2.5255879016975986</v>
      </c>
      <c r="AD14" s="4">
        <f t="shared" si="14"/>
        <v>-0.31308940930135515</v>
      </c>
      <c r="AE14" s="4">
        <f t="shared" si="14"/>
        <v>-1.648937555653804</v>
      </c>
      <c r="AF14" s="4">
        <f t="shared" si="14"/>
        <v>0.35483466387486917</v>
      </c>
      <c r="AG14" s="4">
        <f t="shared" si="14"/>
        <v>2.0872627286757012E-2</v>
      </c>
      <c r="AH14" s="4">
        <f t="shared" si="14"/>
        <v>-0.64705144588946739</v>
      </c>
      <c r="AI14" s="4">
        <f t="shared" si="14"/>
        <v>-0.14610839100729908</v>
      </c>
      <c r="AJ14" s="5">
        <f t="shared" si="14"/>
        <v>-0.14610839100729908</v>
      </c>
      <c r="AK14" t="s">
        <v>17</v>
      </c>
    </row>
    <row r="15" spans="1:37" x14ac:dyDescent="0.3">
      <c r="A15" t="s">
        <v>18</v>
      </c>
      <c r="B15">
        <v>37</v>
      </c>
      <c r="C15">
        <v>56</v>
      </c>
      <c r="D15">
        <v>58</v>
      </c>
      <c r="E15">
        <v>56</v>
      </c>
      <c r="F15">
        <v>44</v>
      </c>
      <c r="G15">
        <v>55</v>
      </c>
      <c r="H15">
        <v>51</v>
      </c>
      <c r="I15">
        <v>46</v>
      </c>
      <c r="K15">
        <f t="shared" si="13"/>
        <v>50.375</v>
      </c>
      <c r="L15">
        <f t="shared" si="13"/>
        <v>50.375</v>
      </c>
      <c r="M15">
        <f t="shared" si="13"/>
        <v>50.375</v>
      </c>
      <c r="N15">
        <f t="shared" si="13"/>
        <v>50.375</v>
      </c>
      <c r="O15">
        <f t="shared" si="13"/>
        <v>50.375</v>
      </c>
      <c r="P15">
        <f t="shared" si="13"/>
        <v>50.375</v>
      </c>
      <c r="Q15">
        <f t="shared" si="13"/>
        <v>50.375</v>
      </c>
      <c r="R15">
        <f t="shared" si="13"/>
        <v>50.375</v>
      </c>
      <c r="T15">
        <f t="shared" si="1"/>
        <v>-13.375</v>
      </c>
      <c r="U15">
        <f t="shared" si="2"/>
        <v>5.625</v>
      </c>
      <c r="V15">
        <f t="shared" si="3"/>
        <v>7.625</v>
      </c>
      <c r="W15">
        <f t="shared" si="4"/>
        <v>5.625</v>
      </c>
      <c r="X15">
        <f t="shared" si="5"/>
        <v>-6.375</v>
      </c>
      <c r="Y15">
        <f t="shared" si="6"/>
        <v>4.625</v>
      </c>
      <c r="Z15">
        <f t="shared" si="7"/>
        <v>0.625</v>
      </c>
      <c r="AA15">
        <f t="shared" si="8"/>
        <v>-4.375</v>
      </c>
      <c r="AC15" s="6">
        <f t="shared" si="14"/>
        <v>-2.2333711196830004</v>
      </c>
      <c r="AD15">
        <f t="shared" si="14"/>
        <v>0.9392682279040655</v>
      </c>
      <c r="AE15">
        <f t="shared" si="14"/>
        <v>1.2732302644921778</v>
      </c>
      <c r="AF15">
        <f t="shared" si="14"/>
        <v>0.9392682279040655</v>
      </c>
      <c r="AG15">
        <f t="shared" si="14"/>
        <v>-1.0645039916246075</v>
      </c>
      <c r="AH15">
        <f t="shared" si="14"/>
        <v>0.77228720961000941</v>
      </c>
      <c r="AI15">
        <f t="shared" si="14"/>
        <v>0.10436313643378506</v>
      </c>
      <c r="AJ15" s="7">
        <f t="shared" si="14"/>
        <v>-0.73054195503649544</v>
      </c>
      <c r="AK15" t="s">
        <v>18</v>
      </c>
    </row>
    <row r="16" spans="1:37" ht="15" thickBot="1" x14ac:dyDescent="0.35">
      <c r="A16" t="s">
        <v>8</v>
      </c>
      <c r="B16">
        <v>11</v>
      </c>
      <c r="C16">
        <v>9</v>
      </c>
      <c r="D16">
        <v>15</v>
      </c>
      <c r="E16">
        <v>5</v>
      </c>
      <c r="F16">
        <v>18</v>
      </c>
      <c r="G16">
        <v>12</v>
      </c>
      <c r="H16">
        <v>13</v>
      </c>
      <c r="I16">
        <v>17</v>
      </c>
      <c r="K16">
        <f t="shared" si="13"/>
        <v>12.5</v>
      </c>
      <c r="L16">
        <f t="shared" si="13"/>
        <v>12.5</v>
      </c>
      <c r="M16">
        <f t="shared" si="13"/>
        <v>12.5</v>
      </c>
      <c r="N16">
        <f t="shared" si="13"/>
        <v>12.5</v>
      </c>
      <c r="O16">
        <f t="shared" si="13"/>
        <v>12.5</v>
      </c>
      <c r="P16">
        <f t="shared" si="13"/>
        <v>12.5</v>
      </c>
      <c r="Q16">
        <f t="shared" si="13"/>
        <v>12.5</v>
      </c>
      <c r="R16">
        <f t="shared" si="13"/>
        <v>12.5</v>
      </c>
      <c r="T16">
        <f t="shared" si="1"/>
        <v>-1.5</v>
      </c>
      <c r="U16">
        <f t="shared" si="2"/>
        <v>-3.5</v>
      </c>
      <c r="V16">
        <f t="shared" si="3"/>
        <v>2.5</v>
      </c>
      <c r="W16">
        <f t="shared" si="4"/>
        <v>-7.5</v>
      </c>
      <c r="X16">
        <f t="shared" si="5"/>
        <v>5.5</v>
      </c>
      <c r="Y16">
        <f t="shared" si="6"/>
        <v>-0.5</v>
      </c>
      <c r="Z16">
        <f t="shared" si="7"/>
        <v>0.5</v>
      </c>
      <c r="AA16">
        <f t="shared" si="8"/>
        <v>4.5</v>
      </c>
      <c r="AC16" s="8">
        <f t="shared" si="14"/>
        <v>-0.25047152744108414</v>
      </c>
      <c r="AD16" s="9">
        <f t="shared" si="14"/>
        <v>-0.58443356402919633</v>
      </c>
      <c r="AE16" s="9">
        <f t="shared" si="14"/>
        <v>0.41745254573514023</v>
      </c>
      <c r="AF16" s="9">
        <f t="shared" si="14"/>
        <v>-1.2523576372054206</v>
      </c>
      <c r="AG16" s="9">
        <f t="shared" si="14"/>
        <v>0.91839560061730852</v>
      </c>
      <c r="AH16" s="9">
        <f t="shared" si="14"/>
        <v>-8.3490509147028047E-2</v>
      </c>
      <c r="AI16" s="9">
        <f t="shared" si="14"/>
        <v>8.3490509147028047E-2</v>
      </c>
      <c r="AJ16" s="10">
        <f t="shared" si="14"/>
        <v>0.75141458232325242</v>
      </c>
      <c r="AK16" t="s">
        <v>8</v>
      </c>
    </row>
    <row r="17" spans="1:37" x14ac:dyDescent="0.3">
      <c r="A17" t="s">
        <v>19</v>
      </c>
      <c r="B17">
        <v>81</v>
      </c>
      <c r="C17">
        <v>80</v>
      </c>
      <c r="D17">
        <v>69</v>
      </c>
      <c r="E17">
        <v>61</v>
      </c>
      <c r="F17">
        <v>67</v>
      </c>
      <c r="G17">
        <v>72</v>
      </c>
      <c r="H17">
        <v>69</v>
      </c>
      <c r="I17">
        <v>62</v>
      </c>
      <c r="K17">
        <f t="shared" si="13"/>
        <v>70.125</v>
      </c>
      <c r="L17">
        <f t="shared" si="13"/>
        <v>70.125</v>
      </c>
      <c r="M17">
        <f t="shared" si="13"/>
        <v>70.125</v>
      </c>
      <c r="N17">
        <f t="shared" si="13"/>
        <v>70.125</v>
      </c>
      <c r="O17">
        <f t="shared" si="13"/>
        <v>70.125</v>
      </c>
      <c r="P17">
        <f t="shared" si="13"/>
        <v>70.125</v>
      </c>
      <c r="Q17">
        <f t="shared" si="13"/>
        <v>70.125</v>
      </c>
      <c r="R17">
        <f t="shared" si="13"/>
        <v>70.125</v>
      </c>
      <c r="T17">
        <f t="shared" si="1"/>
        <v>10.875</v>
      </c>
      <c r="U17">
        <f t="shared" si="2"/>
        <v>9.875</v>
      </c>
      <c r="V17">
        <f t="shared" si="3"/>
        <v>-1.125</v>
      </c>
      <c r="W17">
        <f t="shared" si="4"/>
        <v>-9.125</v>
      </c>
      <c r="X17">
        <f t="shared" si="5"/>
        <v>-3.125</v>
      </c>
      <c r="Y17">
        <f t="shared" si="6"/>
        <v>1.875</v>
      </c>
      <c r="Z17">
        <f t="shared" si="7"/>
        <v>-1.125</v>
      </c>
      <c r="AA17">
        <f t="shared" si="8"/>
        <v>-8.125</v>
      </c>
      <c r="AC17" s="3">
        <f t="shared" ref="AC17:AJ19" si="15">T17/_xlfn.STDEV.P($T$17:$AA$19)</f>
        <v>1.9860115288185798</v>
      </c>
      <c r="AD17" s="4">
        <f t="shared" si="15"/>
        <v>1.8033897790421587</v>
      </c>
      <c r="AE17" s="4">
        <f t="shared" si="15"/>
        <v>-0.20544946849847376</v>
      </c>
      <c r="AF17" s="4">
        <f t="shared" si="15"/>
        <v>-1.6664234667098428</v>
      </c>
      <c r="AG17" s="4">
        <f t="shared" si="15"/>
        <v>-0.57069296805131597</v>
      </c>
      <c r="AH17" s="4">
        <f t="shared" si="15"/>
        <v>0.34241578083078961</v>
      </c>
      <c r="AI17" s="4">
        <f t="shared" si="15"/>
        <v>-0.20544946849847376</v>
      </c>
      <c r="AJ17" s="5">
        <f t="shared" si="15"/>
        <v>-1.4838017169334217</v>
      </c>
      <c r="AK17" t="s">
        <v>19</v>
      </c>
    </row>
    <row r="18" spans="1:37" x14ac:dyDescent="0.3">
      <c r="A18" t="s">
        <v>20</v>
      </c>
      <c r="B18">
        <v>15</v>
      </c>
      <c r="C18">
        <v>13</v>
      </c>
      <c r="D18">
        <v>22</v>
      </c>
      <c r="E18">
        <v>33</v>
      </c>
      <c r="F18">
        <v>21</v>
      </c>
      <c r="G18">
        <v>19</v>
      </c>
      <c r="H18">
        <v>22</v>
      </c>
      <c r="I18">
        <v>22</v>
      </c>
      <c r="K18">
        <f t="shared" si="13"/>
        <v>20.875</v>
      </c>
      <c r="L18">
        <f t="shared" si="13"/>
        <v>20.875</v>
      </c>
      <c r="M18">
        <f t="shared" si="13"/>
        <v>20.875</v>
      </c>
      <c r="N18">
        <f t="shared" si="13"/>
        <v>20.875</v>
      </c>
      <c r="O18">
        <f t="shared" si="13"/>
        <v>20.875</v>
      </c>
      <c r="P18">
        <f t="shared" si="13"/>
        <v>20.875</v>
      </c>
      <c r="Q18">
        <f t="shared" si="13"/>
        <v>20.875</v>
      </c>
      <c r="R18">
        <f t="shared" si="13"/>
        <v>20.875</v>
      </c>
      <c r="T18">
        <f t="shared" si="1"/>
        <v>-5.875</v>
      </c>
      <c r="U18">
        <f t="shared" si="2"/>
        <v>-7.875</v>
      </c>
      <c r="V18">
        <f t="shared" si="3"/>
        <v>1.125</v>
      </c>
      <c r="W18">
        <f t="shared" si="4"/>
        <v>12.125</v>
      </c>
      <c r="X18">
        <f t="shared" si="5"/>
        <v>0.125</v>
      </c>
      <c r="Y18">
        <f t="shared" si="6"/>
        <v>-1.875</v>
      </c>
      <c r="Z18">
        <f t="shared" si="7"/>
        <v>1.125</v>
      </c>
      <c r="AA18">
        <f t="shared" si="8"/>
        <v>1.125</v>
      </c>
      <c r="AC18" s="6">
        <f t="shared" si="15"/>
        <v>-1.0729027799364741</v>
      </c>
      <c r="AD18">
        <f t="shared" si="15"/>
        <v>-1.4381462794893163</v>
      </c>
      <c r="AE18">
        <f t="shared" si="15"/>
        <v>0.20544946849847376</v>
      </c>
      <c r="AF18">
        <f t="shared" si="15"/>
        <v>2.214288716039106</v>
      </c>
      <c r="AG18">
        <f t="shared" si="15"/>
        <v>2.282771872205264E-2</v>
      </c>
      <c r="AH18">
        <f t="shared" si="15"/>
        <v>-0.34241578083078961</v>
      </c>
      <c r="AI18">
        <f t="shared" si="15"/>
        <v>0.20544946849847376</v>
      </c>
      <c r="AJ18" s="7">
        <f t="shared" si="15"/>
        <v>0.20544946849847376</v>
      </c>
      <c r="AK18" t="s">
        <v>20</v>
      </c>
    </row>
    <row r="19" spans="1:37" ht="15" thickBot="1" x14ac:dyDescent="0.35">
      <c r="A19" t="s">
        <v>8</v>
      </c>
      <c r="B19">
        <v>5</v>
      </c>
      <c r="C19">
        <v>7</v>
      </c>
      <c r="D19">
        <v>9</v>
      </c>
      <c r="E19">
        <v>6</v>
      </c>
      <c r="F19">
        <v>12</v>
      </c>
      <c r="G19">
        <v>10</v>
      </c>
      <c r="H19">
        <v>10</v>
      </c>
      <c r="I19">
        <v>16</v>
      </c>
      <c r="K19">
        <f t="shared" si="13"/>
        <v>9.375</v>
      </c>
      <c r="L19">
        <f t="shared" si="13"/>
        <v>9.375</v>
      </c>
      <c r="M19">
        <f t="shared" si="13"/>
        <v>9.375</v>
      </c>
      <c r="N19">
        <f t="shared" si="13"/>
        <v>9.375</v>
      </c>
      <c r="O19">
        <f t="shared" si="13"/>
        <v>9.375</v>
      </c>
      <c r="P19">
        <f t="shared" si="13"/>
        <v>9.375</v>
      </c>
      <c r="Q19">
        <f t="shared" si="13"/>
        <v>9.375</v>
      </c>
      <c r="R19">
        <f t="shared" si="13"/>
        <v>9.375</v>
      </c>
      <c r="T19">
        <f t="shared" si="1"/>
        <v>-4.375</v>
      </c>
      <c r="U19">
        <f t="shared" si="2"/>
        <v>-2.375</v>
      </c>
      <c r="V19">
        <f t="shared" si="3"/>
        <v>-0.375</v>
      </c>
      <c r="W19">
        <f t="shared" si="4"/>
        <v>-3.375</v>
      </c>
      <c r="X19">
        <f t="shared" si="5"/>
        <v>2.625</v>
      </c>
      <c r="Y19">
        <f t="shared" si="6"/>
        <v>0.625</v>
      </c>
      <c r="Z19">
        <f t="shared" si="7"/>
        <v>0.625</v>
      </c>
      <c r="AA19">
        <f t="shared" si="8"/>
        <v>6.625</v>
      </c>
      <c r="AC19" s="8">
        <f t="shared" si="15"/>
        <v>-0.79897015527184245</v>
      </c>
      <c r="AD19" s="9">
        <f t="shared" si="15"/>
        <v>-0.43372665571900015</v>
      </c>
      <c r="AE19" s="9">
        <f t="shared" si="15"/>
        <v>-6.8483156166157924E-2</v>
      </c>
      <c r="AF19" s="9">
        <f t="shared" si="15"/>
        <v>-0.61634840549542125</v>
      </c>
      <c r="AG19" s="9">
        <f t="shared" si="15"/>
        <v>0.47938209316310543</v>
      </c>
      <c r="AH19" s="9">
        <f t="shared" si="15"/>
        <v>0.1141385936102632</v>
      </c>
      <c r="AI19" s="9">
        <f t="shared" si="15"/>
        <v>0.1141385936102632</v>
      </c>
      <c r="AJ19" s="10">
        <f t="shared" si="15"/>
        <v>1.20986909226879</v>
      </c>
      <c r="AK19" t="s">
        <v>8</v>
      </c>
    </row>
    <row r="20" spans="1:37" x14ac:dyDescent="0.3">
      <c r="A20" t="s">
        <v>37</v>
      </c>
      <c r="B20">
        <v>17</v>
      </c>
      <c r="C20">
        <v>19</v>
      </c>
      <c r="D20">
        <v>9</v>
      </c>
      <c r="E20">
        <v>9</v>
      </c>
      <c r="F20">
        <v>13</v>
      </c>
      <c r="G20">
        <v>8</v>
      </c>
      <c r="H20">
        <v>12</v>
      </c>
      <c r="I20">
        <v>17</v>
      </c>
      <c r="K20">
        <f t="shared" si="13"/>
        <v>13</v>
      </c>
      <c r="L20">
        <f t="shared" si="13"/>
        <v>13</v>
      </c>
      <c r="M20">
        <f t="shared" si="13"/>
        <v>13</v>
      </c>
      <c r="N20">
        <f t="shared" si="13"/>
        <v>13</v>
      </c>
      <c r="O20">
        <f t="shared" si="13"/>
        <v>13</v>
      </c>
      <c r="P20">
        <f t="shared" si="13"/>
        <v>13</v>
      </c>
      <c r="Q20">
        <f t="shared" si="13"/>
        <v>13</v>
      </c>
      <c r="R20">
        <f t="shared" si="13"/>
        <v>13</v>
      </c>
      <c r="T20">
        <f t="shared" si="1"/>
        <v>4</v>
      </c>
      <c r="U20">
        <f t="shared" si="2"/>
        <v>6</v>
      </c>
      <c r="V20">
        <f t="shared" si="3"/>
        <v>-4</v>
      </c>
      <c r="W20">
        <f t="shared" si="4"/>
        <v>-4</v>
      </c>
      <c r="X20">
        <f t="shared" si="5"/>
        <v>0</v>
      </c>
      <c r="Y20">
        <f t="shared" si="6"/>
        <v>-5</v>
      </c>
      <c r="Z20">
        <f t="shared" si="7"/>
        <v>-1</v>
      </c>
      <c r="AA20">
        <f t="shared" si="8"/>
        <v>4</v>
      </c>
      <c r="AC20" s="3">
        <f t="shared" ref="AC20:AJ22" si="16">T20/_xlfn.STDEV.P($T$20:$AA$22)</f>
        <v>1.191742276358174</v>
      </c>
      <c r="AD20" s="4">
        <f t="shared" si="16"/>
        <v>1.7876134145372609</v>
      </c>
      <c r="AE20" s="4">
        <f t="shared" si="16"/>
        <v>-1.191742276358174</v>
      </c>
      <c r="AF20" s="4">
        <f t="shared" si="16"/>
        <v>-1.191742276358174</v>
      </c>
      <c r="AG20" s="4">
        <f t="shared" si="16"/>
        <v>0</v>
      </c>
      <c r="AH20" s="4">
        <f t="shared" si="16"/>
        <v>-1.4896778454477173</v>
      </c>
      <c r="AI20" s="4">
        <f t="shared" si="16"/>
        <v>-0.29793556908954349</v>
      </c>
      <c r="AJ20" s="5">
        <f t="shared" si="16"/>
        <v>1.191742276358174</v>
      </c>
      <c r="AK20" t="s">
        <v>37</v>
      </c>
    </row>
    <row r="21" spans="1:37" x14ac:dyDescent="0.3">
      <c r="A21" t="s">
        <v>38</v>
      </c>
      <c r="B21">
        <v>76</v>
      </c>
      <c r="C21">
        <v>76</v>
      </c>
      <c r="D21">
        <v>83</v>
      </c>
      <c r="E21">
        <v>87</v>
      </c>
      <c r="F21">
        <v>79</v>
      </c>
      <c r="G21">
        <v>85</v>
      </c>
      <c r="H21">
        <v>84</v>
      </c>
      <c r="I21">
        <v>79</v>
      </c>
      <c r="K21">
        <f t="shared" si="13"/>
        <v>81.125</v>
      </c>
      <c r="L21">
        <f t="shared" si="13"/>
        <v>81.125</v>
      </c>
      <c r="M21">
        <f t="shared" si="13"/>
        <v>81.125</v>
      </c>
      <c r="N21">
        <f t="shared" si="13"/>
        <v>81.125</v>
      </c>
      <c r="O21">
        <f t="shared" si="13"/>
        <v>81.125</v>
      </c>
      <c r="P21">
        <f t="shared" si="13"/>
        <v>81.125</v>
      </c>
      <c r="Q21">
        <f t="shared" si="13"/>
        <v>81.125</v>
      </c>
      <c r="R21">
        <f t="shared" si="13"/>
        <v>81.125</v>
      </c>
      <c r="T21">
        <f t="shared" si="1"/>
        <v>-5.125</v>
      </c>
      <c r="U21">
        <f t="shared" si="2"/>
        <v>-5.125</v>
      </c>
      <c r="V21">
        <f t="shared" si="3"/>
        <v>1.875</v>
      </c>
      <c r="W21">
        <f t="shared" si="4"/>
        <v>5.875</v>
      </c>
      <c r="X21">
        <f t="shared" si="5"/>
        <v>-2.125</v>
      </c>
      <c r="Y21">
        <f t="shared" si="6"/>
        <v>3.875</v>
      </c>
      <c r="Z21">
        <f t="shared" si="7"/>
        <v>2.875</v>
      </c>
      <c r="AA21">
        <f t="shared" si="8"/>
        <v>-2.125</v>
      </c>
      <c r="AC21" s="6">
        <f t="shared" si="16"/>
        <v>-1.5269197915839103</v>
      </c>
      <c r="AD21">
        <f t="shared" si="16"/>
        <v>-1.5269197915839103</v>
      </c>
      <c r="AE21">
        <f t="shared" si="16"/>
        <v>0.55862919204289396</v>
      </c>
      <c r="AF21">
        <f t="shared" si="16"/>
        <v>1.7503714684010678</v>
      </c>
      <c r="AG21">
        <f t="shared" si="16"/>
        <v>-0.63311308431527991</v>
      </c>
      <c r="AH21">
        <f t="shared" si="16"/>
        <v>1.154500330221981</v>
      </c>
      <c r="AI21">
        <f t="shared" si="16"/>
        <v>0.85656476113243751</v>
      </c>
      <c r="AJ21" s="7">
        <f t="shared" si="16"/>
        <v>-0.63311308431527991</v>
      </c>
      <c r="AK21" t="s">
        <v>38</v>
      </c>
    </row>
    <row r="22" spans="1:37" ht="15" thickBot="1" x14ac:dyDescent="0.35">
      <c r="A22" t="s">
        <v>8</v>
      </c>
      <c r="B22">
        <v>6</v>
      </c>
      <c r="C22">
        <v>4</v>
      </c>
      <c r="D22">
        <v>8</v>
      </c>
      <c r="E22">
        <v>5</v>
      </c>
      <c r="F22">
        <v>7</v>
      </c>
      <c r="G22">
        <v>8</v>
      </c>
      <c r="H22">
        <v>4</v>
      </c>
      <c r="I22">
        <v>4</v>
      </c>
      <c r="K22">
        <f t="shared" ref="K22:R31" si="17">SUM($B22:$I22) / COUNTA($B$1:$I$1)</f>
        <v>5.75</v>
      </c>
      <c r="L22">
        <f t="shared" si="17"/>
        <v>5.75</v>
      </c>
      <c r="M22">
        <f t="shared" si="17"/>
        <v>5.75</v>
      </c>
      <c r="N22">
        <f t="shared" si="17"/>
        <v>5.75</v>
      </c>
      <c r="O22">
        <f t="shared" si="17"/>
        <v>5.75</v>
      </c>
      <c r="P22">
        <f t="shared" si="17"/>
        <v>5.75</v>
      </c>
      <c r="Q22">
        <f t="shared" si="17"/>
        <v>5.75</v>
      </c>
      <c r="R22">
        <f t="shared" si="17"/>
        <v>5.75</v>
      </c>
      <c r="T22">
        <f t="shared" si="1"/>
        <v>0.25</v>
      </c>
      <c r="U22">
        <f t="shared" si="2"/>
        <v>-1.75</v>
      </c>
      <c r="V22">
        <f t="shared" si="3"/>
        <v>2.25</v>
      </c>
      <c r="W22">
        <f t="shared" si="4"/>
        <v>-0.75</v>
      </c>
      <c r="X22">
        <f t="shared" si="5"/>
        <v>1.25</v>
      </c>
      <c r="Y22">
        <f t="shared" si="6"/>
        <v>2.25</v>
      </c>
      <c r="Z22">
        <f t="shared" si="7"/>
        <v>-1.75</v>
      </c>
      <c r="AA22">
        <f t="shared" si="8"/>
        <v>-1.75</v>
      </c>
      <c r="AC22" s="8">
        <f t="shared" si="16"/>
        <v>7.4483892272385874E-2</v>
      </c>
      <c r="AD22" s="9">
        <f t="shared" si="16"/>
        <v>-0.52138724590670105</v>
      </c>
      <c r="AE22" s="9">
        <f t="shared" si="16"/>
        <v>0.67035503045147282</v>
      </c>
      <c r="AF22" s="9">
        <f t="shared" si="16"/>
        <v>-0.22345167681715761</v>
      </c>
      <c r="AG22" s="9">
        <f t="shared" si="16"/>
        <v>0.37241946136192933</v>
      </c>
      <c r="AH22" s="9">
        <f t="shared" si="16"/>
        <v>0.67035503045147282</v>
      </c>
      <c r="AI22" s="9">
        <f t="shared" si="16"/>
        <v>-0.52138724590670105</v>
      </c>
      <c r="AJ22" s="10">
        <f t="shared" si="16"/>
        <v>-0.52138724590670105</v>
      </c>
      <c r="AK22" t="s">
        <v>8</v>
      </c>
    </row>
    <row r="23" spans="1:37" x14ac:dyDescent="0.3">
      <c r="A23" t="s">
        <v>23</v>
      </c>
      <c r="B23">
        <v>37</v>
      </c>
      <c r="C23">
        <v>36</v>
      </c>
      <c r="D23">
        <v>29</v>
      </c>
      <c r="E23">
        <v>25</v>
      </c>
      <c r="F23">
        <v>31</v>
      </c>
      <c r="G23">
        <v>30</v>
      </c>
      <c r="H23">
        <v>40</v>
      </c>
      <c r="I23">
        <v>50</v>
      </c>
      <c r="K23">
        <f t="shared" si="17"/>
        <v>34.75</v>
      </c>
      <c r="L23">
        <f t="shared" si="17"/>
        <v>34.75</v>
      </c>
      <c r="M23">
        <f t="shared" si="17"/>
        <v>34.75</v>
      </c>
      <c r="N23">
        <f t="shared" si="17"/>
        <v>34.75</v>
      </c>
      <c r="O23">
        <f t="shared" si="17"/>
        <v>34.75</v>
      </c>
      <c r="P23">
        <f t="shared" si="17"/>
        <v>34.75</v>
      </c>
      <c r="Q23">
        <f t="shared" si="17"/>
        <v>34.75</v>
      </c>
      <c r="R23">
        <f t="shared" si="17"/>
        <v>34.75</v>
      </c>
      <c r="T23">
        <f t="shared" si="1"/>
        <v>2.25</v>
      </c>
      <c r="U23">
        <f t="shared" si="2"/>
        <v>1.25</v>
      </c>
      <c r="V23">
        <f t="shared" si="3"/>
        <v>-5.75</v>
      </c>
      <c r="W23">
        <f t="shared" si="4"/>
        <v>-9.75</v>
      </c>
      <c r="X23">
        <f t="shared" si="5"/>
        <v>-3.75</v>
      </c>
      <c r="Y23">
        <f t="shared" si="6"/>
        <v>-4.75</v>
      </c>
      <c r="Z23">
        <f t="shared" si="7"/>
        <v>5.25</v>
      </c>
      <c r="AA23">
        <f t="shared" si="8"/>
        <v>15.25</v>
      </c>
      <c r="AC23" s="3">
        <f t="shared" ref="AC23:AJ25" si="18">T23/_xlfn.STDEV.P($T$23:$AA$25)</f>
        <v>0.33465574761076206</v>
      </c>
      <c r="AD23" s="4">
        <f t="shared" si="18"/>
        <v>0.18591985978375669</v>
      </c>
      <c r="AE23" s="4">
        <f t="shared" si="18"/>
        <v>-0.8552313550052808</v>
      </c>
      <c r="AF23" s="4">
        <f t="shared" si="18"/>
        <v>-1.4501749063133023</v>
      </c>
      <c r="AG23" s="4">
        <f t="shared" si="18"/>
        <v>-0.55775957935127007</v>
      </c>
      <c r="AH23" s="4">
        <f t="shared" si="18"/>
        <v>-0.70649546717827549</v>
      </c>
      <c r="AI23" s="4">
        <f t="shared" si="18"/>
        <v>0.78086341109177815</v>
      </c>
      <c r="AJ23" s="5">
        <f t="shared" si="18"/>
        <v>2.2682222893618316</v>
      </c>
      <c r="AK23" t="s">
        <v>23</v>
      </c>
    </row>
    <row r="24" spans="1:37" x14ac:dyDescent="0.3">
      <c r="A24" t="s">
        <v>24</v>
      </c>
      <c r="B24">
        <v>57</v>
      </c>
      <c r="C24">
        <v>56</v>
      </c>
      <c r="D24">
        <v>64</v>
      </c>
      <c r="E24">
        <v>71</v>
      </c>
      <c r="F24">
        <v>64</v>
      </c>
      <c r="G24">
        <v>64</v>
      </c>
      <c r="H24">
        <v>47</v>
      </c>
      <c r="I24">
        <v>44</v>
      </c>
      <c r="K24">
        <f t="shared" si="17"/>
        <v>58.375</v>
      </c>
      <c r="L24">
        <f t="shared" si="17"/>
        <v>58.375</v>
      </c>
      <c r="M24">
        <f t="shared" si="17"/>
        <v>58.375</v>
      </c>
      <c r="N24">
        <f t="shared" si="17"/>
        <v>58.375</v>
      </c>
      <c r="O24">
        <f t="shared" si="17"/>
        <v>58.375</v>
      </c>
      <c r="P24">
        <f t="shared" si="17"/>
        <v>58.375</v>
      </c>
      <c r="Q24">
        <f t="shared" si="17"/>
        <v>58.375</v>
      </c>
      <c r="R24">
        <f t="shared" si="17"/>
        <v>58.375</v>
      </c>
      <c r="T24">
        <f t="shared" si="1"/>
        <v>-1.375</v>
      </c>
      <c r="U24">
        <f t="shared" si="2"/>
        <v>-2.375</v>
      </c>
      <c r="V24">
        <f t="shared" si="3"/>
        <v>5.625</v>
      </c>
      <c r="W24">
        <f t="shared" si="4"/>
        <v>12.625</v>
      </c>
      <c r="X24">
        <f t="shared" si="5"/>
        <v>5.625</v>
      </c>
      <c r="Y24">
        <f t="shared" si="6"/>
        <v>5.625</v>
      </c>
      <c r="Z24">
        <f t="shared" si="7"/>
        <v>-11.375</v>
      </c>
      <c r="AA24">
        <f t="shared" si="8"/>
        <v>-14.375</v>
      </c>
      <c r="AC24" s="6">
        <f t="shared" si="18"/>
        <v>-0.20451184576213235</v>
      </c>
      <c r="AD24">
        <f t="shared" si="18"/>
        <v>-0.35324773358913775</v>
      </c>
      <c r="AE24">
        <f t="shared" si="18"/>
        <v>0.83663936902690517</v>
      </c>
      <c r="AF24">
        <f t="shared" si="18"/>
        <v>1.8777905838159425</v>
      </c>
      <c r="AG24">
        <f t="shared" si="18"/>
        <v>0.83663936902690517</v>
      </c>
      <c r="AH24">
        <f t="shared" si="18"/>
        <v>0.83663936902690517</v>
      </c>
      <c r="AI24">
        <f t="shared" si="18"/>
        <v>-1.691870724032186</v>
      </c>
      <c r="AJ24" s="7">
        <f t="shared" si="18"/>
        <v>-2.1380783875132021</v>
      </c>
      <c r="AK24" t="s">
        <v>24</v>
      </c>
    </row>
    <row r="25" spans="1:37" ht="15" thickBot="1" x14ac:dyDescent="0.35">
      <c r="A25" t="s">
        <v>8</v>
      </c>
      <c r="B25">
        <v>6</v>
      </c>
      <c r="C25">
        <v>8</v>
      </c>
      <c r="D25">
        <v>7</v>
      </c>
      <c r="E25">
        <v>4</v>
      </c>
      <c r="F25">
        <v>5</v>
      </c>
      <c r="G25">
        <v>5</v>
      </c>
      <c r="H25">
        <v>13</v>
      </c>
      <c r="I25">
        <v>6</v>
      </c>
      <c r="K25">
        <f t="shared" si="17"/>
        <v>6.75</v>
      </c>
      <c r="L25">
        <f t="shared" si="17"/>
        <v>6.75</v>
      </c>
      <c r="M25">
        <f t="shared" si="17"/>
        <v>6.75</v>
      </c>
      <c r="N25">
        <f t="shared" si="17"/>
        <v>6.75</v>
      </c>
      <c r="O25">
        <f t="shared" si="17"/>
        <v>6.75</v>
      </c>
      <c r="P25">
        <f t="shared" si="17"/>
        <v>6.75</v>
      </c>
      <c r="Q25">
        <f t="shared" si="17"/>
        <v>6.75</v>
      </c>
      <c r="R25">
        <f t="shared" si="17"/>
        <v>6.75</v>
      </c>
      <c r="T25">
        <f t="shared" si="1"/>
        <v>-0.75</v>
      </c>
      <c r="U25">
        <f t="shared" si="2"/>
        <v>1.25</v>
      </c>
      <c r="V25">
        <f t="shared" si="3"/>
        <v>0.25</v>
      </c>
      <c r="W25">
        <f t="shared" si="4"/>
        <v>-2.75</v>
      </c>
      <c r="X25">
        <f t="shared" si="5"/>
        <v>-1.75</v>
      </c>
      <c r="Y25">
        <f t="shared" si="6"/>
        <v>-1.75</v>
      </c>
      <c r="Z25">
        <f t="shared" si="7"/>
        <v>6.25</v>
      </c>
      <c r="AA25">
        <f t="shared" si="8"/>
        <v>-0.75</v>
      </c>
      <c r="AC25" s="8">
        <f t="shared" si="18"/>
        <v>-0.11155191587025402</v>
      </c>
      <c r="AD25" s="9">
        <f t="shared" si="18"/>
        <v>0.18591985978375669</v>
      </c>
      <c r="AE25" s="9">
        <f t="shared" si="18"/>
        <v>3.7183971956751341E-2</v>
      </c>
      <c r="AF25" s="9">
        <f t="shared" si="18"/>
        <v>-0.40902369152426471</v>
      </c>
      <c r="AG25" s="9">
        <f t="shared" si="18"/>
        <v>-0.2602878036972594</v>
      </c>
      <c r="AH25" s="9">
        <f t="shared" si="18"/>
        <v>-0.2602878036972594</v>
      </c>
      <c r="AI25" s="9">
        <f t="shared" si="18"/>
        <v>0.92959929891878346</v>
      </c>
      <c r="AJ25" s="10">
        <f t="shared" si="18"/>
        <v>-0.11155191587025402</v>
      </c>
      <c r="AK25" t="s">
        <v>8</v>
      </c>
    </row>
    <row r="26" spans="1:37" x14ac:dyDescent="0.3">
      <c r="A26" t="s">
        <v>25</v>
      </c>
      <c r="B26">
        <v>50</v>
      </c>
      <c r="C26">
        <v>42</v>
      </c>
      <c r="D26">
        <v>45</v>
      </c>
      <c r="E26">
        <v>45</v>
      </c>
      <c r="F26">
        <v>48</v>
      </c>
      <c r="G26">
        <v>31</v>
      </c>
      <c r="H26">
        <v>45</v>
      </c>
      <c r="I26">
        <v>48</v>
      </c>
      <c r="K26">
        <f t="shared" si="17"/>
        <v>44.25</v>
      </c>
      <c r="L26">
        <f t="shared" si="17"/>
        <v>44.25</v>
      </c>
      <c r="M26">
        <f t="shared" si="17"/>
        <v>44.25</v>
      </c>
      <c r="N26">
        <f t="shared" si="17"/>
        <v>44.25</v>
      </c>
      <c r="O26">
        <f t="shared" si="17"/>
        <v>44.25</v>
      </c>
      <c r="P26">
        <f t="shared" si="17"/>
        <v>44.25</v>
      </c>
      <c r="Q26">
        <f t="shared" si="17"/>
        <v>44.25</v>
      </c>
      <c r="R26">
        <f t="shared" si="17"/>
        <v>44.25</v>
      </c>
      <c r="T26">
        <f t="shared" si="1"/>
        <v>5.75</v>
      </c>
      <c r="U26">
        <f t="shared" si="2"/>
        <v>-2.25</v>
      </c>
      <c r="V26">
        <f t="shared" si="3"/>
        <v>0.75</v>
      </c>
      <c r="W26">
        <f t="shared" si="4"/>
        <v>0.75</v>
      </c>
      <c r="X26">
        <f t="shared" si="5"/>
        <v>3.75</v>
      </c>
      <c r="Y26">
        <f t="shared" si="6"/>
        <v>-13.25</v>
      </c>
      <c r="Z26">
        <f t="shared" si="7"/>
        <v>0.75</v>
      </c>
      <c r="AA26">
        <f t="shared" si="8"/>
        <v>3.75</v>
      </c>
      <c r="AC26" s="3">
        <f t="shared" ref="AC26:AJ28" si="19">T26/_xlfn.STDEV.P($T$26:$AA$28)</f>
        <v>1.2906217646897744</v>
      </c>
      <c r="AD26" s="4">
        <f t="shared" si="19"/>
        <v>-0.50502590792208568</v>
      </c>
      <c r="AE26" s="4">
        <f t="shared" si="19"/>
        <v>0.16834196930736189</v>
      </c>
      <c r="AF26" s="4">
        <f t="shared" si="19"/>
        <v>0.16834196930736189</v>
      </c>
      <c r="AG26" s="4">
        <f t="shared" si="19"/>
        <v>0.84170984653680947</v>
      </c>
      <c r="AH26" s="4">
        <f t="shared" si="19"/>
        <v>-2.9740414577633931</v>
      </c>
      <c r="AI26" s="4">
        <f t="shared" si="19"/>
        <v>0.16834196930736189</v>
      </c>
      <c r="AJ26" s="5">
        <f t="shared" si="19"/>
        <v>0.84170984653680947</v>
      </c>
      <c r="AK26" t="s">
        <v>25</v>
      </c>
    </row>
    <row r="27" spans="1:37" x14ac:dyDescent="0.3">
      <c r="A27" t="s">
        <v>26</v>
      </c>
      <c r="B27">
        <v>42</v>
      </c>
      <c r="C27">
        <v>46</v>
      </c>
      <c r="D27">
        <v>49</v>
      </c>
      <c r="E27">
        <v>50</v>
      </c>
      <c r="F27">
        <v>43</v>
      </c>
      <c r="G27">
        <v>59</v>
      </c>
      <c r="H27">
        <v>47</v>
      </c>
      <c r="I27">
        <v>44</v>
      </c>
      <c r="K27">
        <f t="shared" si="17"/>
        <v>47.5</v>
      </c>
      <c r="L27">
        <f t="shared" si="17"/>
        <v>47.5</v>
      </c>
      <c r="M27">
        <f t="shared" si="17"/>
        <v>47.5</v>
      </c>
      <c r="N27">
        <f t="shared" si="17"/>
        <v>47.5</v>
      </c>
      <c r="O27">
        <f t="shared" si="17"/>
        <v>47.5</v>
      </c>
      <c r="P27">
        <f t="shared" si="17"/>
        <v>47.5</v>
      </c>
      <c r="Q27">
        <f t="shared" si="17"/>
        <v>47.5</v>
      </c>
      <c r="R27">
        <f t="shared" si="17"/>
        <v>47.5</v>
      </c>
      <c r="T27">
        <f t="shared" si="1"/>
        <v>-5.5</v>
      </c>
      <c r="U27">
        <f t="shared" si="2"/>
        <v>-1.5</v>
      </c>
      <c r="V27">
        <f t="shared" si="3"/>
        <v>1.5</v>
      </c>
      <c r="W27">
        <f t="shared" si="4"/>
        <v>2.5</v>
      </c>
      <c r="X27">
        <f t="shared" si="5"/>
        <v>-4.5</v>
      </c>
      <c r="Y27">
        <f t="shared" si="6"/>
        <v>11.5</v>
      </c>
      <c r="Z27">
        <f t="shared" si="7"/>
        <v>-0.5</v>
      </c>
      <c r="AA27">
        <f t="shared" si="8"/>
        <v>-3.5</v>
      </c>
      <c r="AC27" s="6">
        <f t="shared" si="19"/>
        <v>-1.2345077749206539</v>
      </c>
      <c r="AD27">
        <f t="shared" si="19"/>
        <v>-0.33668393861472379</v>
      </c>
      <c r="AE27">
        <f t="shared" si="19"/>
        <v>0.33668393861472379</v>
      </c>
      <c r="AF27">
        <f t="shared" si="19"/>
        <v>0.56113989769120631</v>
      </c>
      <c r="AG27">
        <f t="shared" si="19"/>
        <v>-1.0100518158441714</v>
      </c>
      <c r="AH27">
        <f t="shared" si="19"/>
        <v>2.5812435293795488</v>
      </c>
      <c r="AI27">
        <f t="shared" si="19"/>
        <v>-0.11222797953824125</v>
      </c>
      <c r="AJ27" s="7">
        <f t="shared" si="19"/>
        <v>-0.78559585676768884</v>
      </c>
      <c r="AK27" t="s">
        <v>26</v>
      </c>
    </row>
    <row r="28" spans="1:37" ht="15" thickBot="1" x14ac:dyDescent="0.35">
      <c r="A28" t="s">
        <v>8</v>
      </c>
      <c r="B28">
        <v>8</v>
      </c>
      <c r="C28">
        <v>11</v>
      </c>
      <c r="D28">
        <v>6</v>
      </c>
      <c r="E28">
        <v>5</v>
      </c>
      <c r="F28">
        <v>9</v>
      </c>
      <c r="G28">
        <v>10</v>
      </c>
      <c r="H28">
        <v>8</v>
      </c>
      <c r="I28">
        <v>8</v>
      </c>
      <c r="K28">
        <f t="shared" si="17"/>
        <v>8.125</v>
      </c>
      <c r="L28">
        <f t="shared" si="17"/>
        <v>8.125</v>
      </c>
      <c r="M28">
        <f t="shared" si="17"/>
        <v>8.125</v>
      </c>
      <c r="N28">
        <f t="shared" si="17"/>
        <v>8.125</v>
      </c>
      <c r="O28">
        <f t="shared" si="17"/>
        <v>8.125</v>
      </c>
      <c r="P28">
        <f t="shared" si="17"/>
        <v>8.125</v>
      </c>
      <c r="Q28">
        <f t="shared" si="17"/>
        <v>8.125</v>
      </c>
      <c r="R28">
        <f t="shared" si="17"/>
        <v>8.125</v>
      </c>
      <c r="T28">
        <f t="shared" si="1"/>
        <v>-0.125</v>
      </c>
      <c r="U28">
        <f t="shared" si="2"/>
        <v>2.875</v>
      </c>
      <c r="V28">
        <f t="shared" si="3"/>
        <v>-2.125</v>
      </c>
      <c r="W28">
        <f t="shared" si="4"/>
        <v>-3.125</v>
      </c>
      <c r="X28">
        <f t="shared" si="5"/>
        <v>0.875</v>
      </c>
      <c r="Y28">
        <f t="shared" si="6"/>
        <v>1.875</v>
      </c>
      <c r="Z28">
        <f t="shared" si="7"/>
        <v>-0.125</v>
      </c>
      <c r="AA28">
        <f t="shared" si="8"/>
        <v>-0.125</v>
      </c>
      <c r="AC28" s="8">
        <f t="shared" si="19"/>
        <v>-2.8056994884560312E-2</v>
      </c>
      <c r="AD28" s="9">
        <f t="shared" si="19"/>
        <v>0.6453108823448872</v>
      </c>
      <c r="AE28" s="9">
        <f t="shared" si="19"/>
        <v>-0.47696891303752531</v>
      </c>
      <c r="AF28" s="9">
        <f t="shared" si="19"/>
        <v>-0.70142487211400784</v>
      </c>
      <c r="AG28" s="9">
        <f t="shared" si="19"/>
        <v>0.19639896419192221</v>
      </c>
      <c r="AH28" s="9">
        <f t="shared" si="19"/>
        <v>0.42085492326840473</v>
      </c>
      <c r="AI28" s="9">
        <f t="shared" si="19"/>
        <v>-2.8056994884560312E-2</v>
      </c>
      <c r="AJ28" s="10">
        <f t="shared" si="19"/>
        <v>-2.8056994884560312E-2</v>
      </c>
      <c r="AK28" t="s">
        <v>8</v>
      </c>
    </row>
    <row r="29" spans="1:37" x14ac:dyDescent="0.3">
      <c r="A29" t="s">
        <v>27</v>
      </c>
      <c r="B29">
        <v>45</v>
      </c>
      <c r="C29">
        <v>42</v>
      </c>
      <c r="D29">
        <v>28</v>
      </c>
      <c r="E29">
        <v>32</v>
      </c>
      <c r="F29">
        <v>32</v>
      </c>
      <c r="G29">
        <v>28</v>
      </c>
      <c r="H29">
        <v>30</v>
      </c>
      <c r="I29">
        <v>30</v>
      </c>
      <c r="K29">
        <f t="shared" si="17"/>
        <v>33.375</v>
      </c>
      <c r="L29">
        <f t="shared" si="17"/>
        <v>33.375</v>
      </c>
      <c r="M29">
        <f t="shared" si="17"/>
        <v>33.375</v>
      </c>
      <c r="N29">
        <f t="shared" si="17"/>
        <v>33.375</v>
      </c>
      <c r="O29">
        <f t="shared" si="17"/>
        <v>33.375</v>
      </c>
      <c r="P29">
        <f t="shared" si="17"/>
        <v>33.375</v>
      </c>
      <c r="Q29">
        <f t="shared" si="17"/>
        <v>33.375</v>
      </c>
      <c r="R29">
        <f t="shared" si="17"/>
        <v>33.375</v>
      </c>
      <c r="T29">
        <f t="shared" si="1"/>
        <v>11.625</v>
      </c>
      <c r="U29">
        <f t="shared" si="2"/>
        <v>8.625</v>
      </c>
      <c r="V29">
        <f t="shared" si="3"/>
        <v>-5.375</v>
      </c>
      <c r="W29">
        <f t="shared" si="4"/>
        <v>-1.375</v>
      </c>
      <c r="X29">
        <f t="shared" si="5"/>
        <v>-1.375</v>
      </c>
      <c r="Y29">
        <f t="shared" si="6"/>
        <v>-5.375</v>
      </c>
      <c r="Z29">
        <f t="shared" si="7"/>
        <v>-3.375</v>
      </c>
      <c r="AA29">
        <f t="shared" si="8"/>
        <v>-3.375</v>
      </c>
      <c r="AC29" s="3">
        <f t="shared" ref="AC29:AJ31" si="20">T29/_xlfn.STDEV.P($T$29:$AA$31)</f>
        <v>2.5374123705975618</v>
      </c>
      <c r="AD29" s="4">
        <f t="shared" si="20"/>
        <v>1.8825962749594813</v>
      </c>
      <c r="AE29" s="4">
        <f t="shared" si="20"/>
        <v>-1.1732121713515609</v>
      </c>
      <c r="AF29" s="4">
        <f t="shared" si="20"/>
        <v>-0.30012404383412022</v>
      </c>
      <c r="AG29" s="4">
        <f t="shared" si="20"/>
        <v>-0.30012404383412022</v>
      </c>
      <c r="AH29" s="4">
        <f t="shared" si="20"/>
        <v>-1.1732121713515609</v>
      </c>
      <c r="AI29" s="4">
        <f t="shared" si="20"/>
        <v>-0.73666810759284052</v>
      </c>
      <c r="AJ29" s="5">
        <f t="shared" si="20"/>
        <v>-0.73666810759284052</v>
      </c>
      <c r="AK29" t="s">
        <v>27</v>
      </c>
    </row>
    <row r="30" spans="1:37" x14ac:dyDescent="0.3">
      <c r="A30" t="s">
        <v>28</v>
      </c>
      <c r="B30">
        <v>50</v>
      </c>
      <c r="C30">
        <v>51</v>
      </c>
      <c r="D30">
        <v>65</v>
      </c>
      <c r="E30">
        <v>61</v>
      </c>
      <c r="F30">
        <v>58</v>
      </c>
      <c r="G30">
        <v>61</v>
      </c>
      <c r="H30">
        <v>61</v>
      </c>
      <c r="I30">
        <v>61</v>
      </c>
      <c r="K30">
        <f t="shared" si="17"/>
        <v>58.5</v>
      </c>
      <c r="L30">
        <f t="shared" si="17"/>
        <v>58.5</v>
      </c>
      <c r="M30">
        <f t="shared" si="17"/>
        <v>58.5</v>
      </c>
      <c r="N30">
        <f t="shared" si="17"/>
        <v>58.5</v>
      </c>
      <c r="O30">
        <f t="shared" si="17"/>
        <v>58.5</v>
      </c>
      <c r="P30">
        <f t="shared" si="17"/>
        <v>58.5</v>
      </c>
      <c r="Q30">
        <f t="shared" si="17"/>
        <v>58.5</v>
      </c>
      <c r="R30">
        <f t="shared" si="17"/>
        <v>58.5</v>
      </c>
      <c r="T30">
        <f t="shared" si="1"/>
        <v>-8.5</v>
      </c>
      <c r="U30">
        <f t="shared" si="2"/>
        <v>-7.5</v>
      </c>
      <c r="V30">
        <f t="shared" si="3"/>
        <v>6.5</v>
      </c>
      <c r="W30">
        <f t="shared" si="4"/>
        <v>2.5</v>
      </c>
      <c r="X30">
        <f t="shared" si="5"/>
        <v>-0.5</v>
      </c>
      <c r="Y30">
        <f t="shared" si="6"/>
        <v>2.5</v>
      </c>
      <c r="Z30">
        <f t="shared" si="7"/>
        <v>2.5</v>
      </c>
      <c r="AA30">
        <f t="shared" si="8"/>
        <v>2.5</v>
      </c>
      <c r="AC30" s="6">
        <f t="shared" si="20"/>
        <v>-1.8553122709745613</v>
      </c>
      <c r="AD30">
        <f t="shared" si="20"/>
        <v>-1.637040239095201</v>
      </c>
      <c r="AE30">
        <f t="shared" si="20"/>
        <v>1.418768207215841</v>
      </c>
      <c r="AF30">
        <f t="shared" si="20"/>
        <v>0.54568007969840038</v>
      </c>
      <c r="AG30">
        <f t="shared" si="20"/>
        <v>-0.10913601593968007</v>
      </c>
      <c r="AH30">
        <f t="shared" si="20"/>
        <v>0.54568007969840038</v>
      </c>
      <c r="AI30">
        <f t="shared" si="20"/>
        <v>0.54568007969840038</v>
      </c>
      <c r="AJ30" s="7">
        <f t="shared" si="20"/>
        <v>0.54568007969840038</v>
      </c>
      <c r="AK30" t="s">
        <v>28</v>
      </c>
    </row>
    <row r="31" spans="1:37" ht="15" thickBot="1" x14ac:dyDescent="0.35">
      <c r="A31" t="s">
        <v>8</v>
      </c>
      <c r="B31">
        <v>6</v>
      </c>
      <c r="C31">
        <v>8</v>
      </c>
      <c r="D31">
        <v>8</v>
      </c>
      <c r="E31">
        <v>7</v>
      </c>
      <c r="F31">
        <v>10</v>
      </c>
      <c r="G31">
        <v>10</v>
      </c>
      <c r="H31">
        <v>9</v>
      </c>
      <c r="I31">
        <v>9</v>
      </c>
      <c r="K31">
        <f t="shared" si="17"/>
        <v>8.375</v>
      </c>
      <c r="L31">
        <f t="shared" si="17"/>
        <v>8.375</v>
      </c>
      <c r="M31">
        <f t="shared" si="17"/>
        <v>8.375</v>
      </c>
      <c r="N31">
        <f t="shared" si="17"/>
        <v>8.375</v>
      </c>
      <c r="O31">
        <f t="shared" si="17"/>
        <v>8.375</v>
      </c>
      <c r="P31">
        <f t="shared" si="17"/>
        <v>8.375</v>
      </c>
      <c r="Q31">
        <f t="shared" si="17"/>
        <v>8.375</v>
      </c>
      <c r="R31">
        <f t="shared" si="17"/>
        <v>8.375</v>
      </c>
      <c r="T31">
        <f t="shared" si="1"/>
        <v>-2.375</v>
      </c>
      <c r="U31">
        <f t="shared" si="2"/>
        <v>-0.375</v>
      </c>
      <c r="V31">
        <f t="shared" si="3"/>
        <v>-0.375</v>
      </c>
      <c r="W31">
        <f t="shared" si="4"/>
        <v>-1.375</v>
      </c>
      <c r="X31">
        <f t="shared" si="5"/>
        <v>1.625</v>
      </c>
      <c r="Y31">
        <f t="shared" si="6"/>
        <v>1.625</v>
      </c>
      <c r="Z31">
        <f t="shared" si="7"/>
        <v>0.625</v>
      </c>
      <c r="AA31">
        <f t="shared" si="8"/>
        <v>0.625</v>
      </c>
      <c r="AC31" s="8">
        <f t="shared" si="20"/>
        <v>-0.51839607571348034</v>
      </c>
      <c r="AD31" s="9">
        <f t="shared" si="20"/>
        <v>-8.1852011954760051E-2</v>
      </c>
      <c r="AE31" s="9">
        <f t="shared" si="20"/>
        <v>-8.1852011954760051E-2</v>
      </c>
      <c r="AF31" s="9">
        <f t="shared" si="20"/>
        <v>-0.30012404383412022</v>
      </c>
      <c r="AG31" s="9">
        <f t="shared" si="20"/>
        <v>0.35469205180396024</v>
      </c>
      <c r="AH31" s="9">
        <f t="shared" si="20"/>
        <v>0.35469205180396024</v>
      </c>
      <c r="AI31" s="9">
        <f t="shared" si="20"/>
        <v>0.13642001992460009</v>
      </c>
      <c r="AJ31" s="10">
        <f t="shared" si="20"/>
        <v>0.13642001992460009</v>
      </c>
      <c r="AK31" t="s">
        <v>8</v>
      </c>
    </row>
    <row r="32" spans="1:37" x14ac:dyDescent="0.3">
      <c r="A32" t="s">
        <v>29</v>
      </c>
      <c r="B32">
        <v>33</v>
      </c>
      <c r="C32">
        <v>34</v>
      </c>
      <c r="D32">
        <v>21</v>
      </c>
      <c r="E32">
        <v>24</v>
      </c>
      <c r="F32">
        <v>25</v>
      </c>
      <c r="G32">
        <v>27</v>
      </c>
      <c r="H32">
        <v>34</v>
      </c>
      <c r="I32">
        <v>25</v>
      </c>
      <c r="K32">
        <f t="shared" ref="K32:R40" si="21">SUM($B32:$I32) / COUNTA($B$1:$I$1)</f>
        <v>27.875</v>
      </c>
      <c r="L32">
        <f t="shared" si="21"/>
        <v>27.875</v>
      </c>
      <c r="M32">
        <f t="shared" si="21"/>
        <v>27.875</v>
      </c>
      <c r="N32">
        <f t="shared" si="21"/>
        <v>27.875</v>
      </c>
      <c r="O32">
        <f t="shared" si="21"/>
        <v>27.875</v>
      </c>
      <c r="P32">
        <f t="shared" si="21"/>
        <v>27.875</v>
      </c>
      <c r="Q32">
        <f t="shared" si="21"/>
        <v>27.875</v>
      </c>
      <c r="R32">
        <f t="shared" si="21"/>
        <v>27.875</v>
      </c>
      <c r="T32">
        <f t="shared" si="1"/>
        <v>5.125</v>
      </c>
      <c r="U32">
        <f t="shared" si="2"/>
        <v>6.125</v>
      </c>
      <c r="V32">
        <f t="shared" si="3"/>
        <v>-6.875</v>
      </c>
      <c r="W32">
        <f t="shared" si="4"/>
        <v>-3.875</v>
      </c>
      <c r="X32">
        <f t="shared" si="5"/>
        <v>-2.875</v>
      </c>
      <c r="Y32">
        <f t="shared" si="6"/>
        <v>-0.875</v>
      </c>
      <c r="Z32">
        <f t="shared" si="7"/>
        <v>6.125</v>
      </c>
      <c r="AA32">
        <f t="shared" si="8"/>
        <v>-2.875</v>
      </c>
      <c r="AC32" s="3">
        <f t="shared" ref="AC32:AJ34" si="22">T32/_xlfn.STDEV.P($T$32:$AA$34)</f>
        <v>1.2481682593733652</v>
      </c>
      <c r="AD32" s="4">
        <f t="shared" si="22"/>
        <v>1.4917132855925583</v>
      </c>
      <c r="AE32" s="4">
        <f t="shared" si="22"/>
        <v>-1.6743720552569532</v>
      </c>
      <c r="AF32" s="4">
        <f t="shared" si="22"/>
        <v>-0.94373697659937361</v>
      </c>
      <c r="AG32" s="4">
        <f t="shared" si="22"/>
        <v>-0.70019195038018045</v>
      </c>
      <c r="AH32" s="4">
        <f t="shared" si="22"/>
        <v>-0.21310189794179404</v>
      </c>
      <c r="AI32" s="4">
        <f t="shared" si="22"/>
        <v>1.4917132855925583</v>
      </c>
      <c r="AJ32" s="5">
        <f t="shared" si="22"/>
        <v>-0.70019195038018045</v>
      </c>
      <c r="AK32" t="s">
        <v>29</v>
      </c>
    </row>
    <row r="33" spans="1:37" x14ac:dyDescent="0.3">
      <c r="A33" t="s">
        <v>30</v>
      </c>
      <c r="B33">
        <v>60</v>
      </c>
      <c r="C33">
        <v>59</v>
      </c>
      <c r="D33">
        <v>72</v>
      </c>
      <c r="E33">
        <v>71</v>
      </c>
      <c r="F33">
        <v>68</v>
      </c>
      <c r="G33">
        <v>66</v>
      </c>
      <c r="H33">
        <v>59</v>
      </c>
      <c r="I33">
        <v>70</v>
      </c>
      <c r="K33">
        <f t="shared" si="21"/>
        <v>65.625</v>
      </c>
      <c r="L33">
        <f t="shared" si="21"/>
        <v>65.625</v>
      </c>
      <c r="M33">
        <f t="shared" si="21"/>
        <v>65.625</v>
      </c>
      <c r="N33">
        <f t="shared" si="21"/>
        <v>65.625</v>
      </c>
      <c r="O33">
        <f t="shared" si="21"/>
        <v>65.625</v>
      </c>
      <c r="P33">
        <f t="shared" si="21"/>
        <v>65.625</v>
      </c>
      <c r="Q33">
        <f t="shared" si="21"/>
        <v>65.625</v>
      </c>
      <c r="R33">
        <f t="shared" si="21"/>
        <v>65.625</v>
      </c>
      <c r="T33">
        <f t="shared" si="1"/>
        <v>-5.625</v>
      </c>
      <c r="U33">
        <f t="shared" si="2"/>
        <v>-6.625</v>
      </c>
      <c r="V33">
        <f t="shared" si="3"/>
        <v>6.375</v>
      </c>
      <c r="W33">
        <f t="shared" si="4"/>
        <v>5.375</v>
      </c>
      <c r="X33">
        <f t="shared" si="5"/>
        <v>2.375</v>
      </c>
      <c r="Y33">
        <f t="shared" si="6"/>
        <v>0.375</v>
      </c>
      <c r="Z33">
        <f t="shared" si="7"/>
        <v>-6.625</v>
      </c>
      <c r="AA33">
        <f t="shared" si="8"/>
        <v>4.375</v>
      </c>
      <c r="AC33" s="6">
        <f t="shared" si="22"/>
        <v>-1.3699407724829618</v>
      </c>
      <c r="AD33">
        <f t="shared" si="22"/>
        <v>-1.6134857987021549</v>
      </c>
      <c r="AE33">
        <f t="shared" si="22"/>
        <v>1.5525995421473566</v>
      </c>
      <c r="AF33">
        <f t="shared" si="22"/>
        <v>1.3090545159281635</v>
      </c>
      <c r="AG33">
        <f t="shared" si="22"/>
        <v>0.57841943727058387</v>
      </c>
      <c r="AH33">
        <f t="shared" si="22"/>
        <v>9.1329384832197449E-2</v>
      </c>
      <c r="AI33">
        <f t="shared" si="22"/>
        <v>-1.6134857987021549</v>
      </c>
      <c r="AJ33" s="7">
        <f t="shared" si="22"/>
        <v>1.0655094897089703</v>
      </c>
      <c r="AK33" t="s">
        <v>30</v>
      </c>
    </row>
    <row r="34" spans="1:37" ht="15" thickBot="1" x14ac:dyDescent="0.35">
      <c r="A34" t="s">
        <v>8</v>
      </c>
      <c r="B34">
        <v>7</v>
      </c>
      <c r="C34">
        <v>7</v>
      </c>
      <c r="D34">
        <v>7</v>
      </c>
      <c r="E34">
        <v>5</v>
      </c>
      <c r="F34">
        <v>7</v>
      </c>
      <c r="G34">
        <v>7</v>
      </c>
      <c r="H34">
        <v>7</v>
      </c>
      <c r="I34">
        <v>4</v>
      </c>
      <c r="K34">
        <f t="shared" si="21"/>
        <v>6.375</v>
      </c>
      <c r="L34">
        <f t="shared" si="21"/>
        <v>6.375</v>
      </c>
      <c r="M34">
        <f t="shared" si="21"/>
        <v>6.375</v>
      </c>
      <c r="N34">
        <f t="shared" si="21"/>
        <v>6.375</v>
      </c>
      <c r="O34">
        <f t="shared" si="21"/>
        <v>6.375</v>
      </c>
      <c r="P34">
        <f t="shared" si="21"/>
        <v>6.375</v>
      </c>
      <c r="Q34">
        <f t="shared" si="21"/>
        <v>6.375</v>
      </c>
      <c r="R34">
        <f t="shared" si="21"/>
        <v>6.375</v>
      </c>
      <c r="T34">
        <f t="shared" si="1"/>
        <v>0.625</v>
      </c>
      <c r="U34">
        <f t="shared" si="2"/>
        <v>0.625</v>
      </c>
      <c r="V34">
        <f t="shared" si="3"/>
        <v>0.625</v>
      </c>
      <c r="W34">
        <f t="shared" si="4"/>
        <v>-1.375</v>
      </c>
      <c r="X34">
        <f t="shared" si="5"/>
        <v>0.625</v>
      </c>
      <c r="Y34">
        <f t="shared" si="6"/>
        <v>0.625</v>
      </c>
      <c r="Z34">
        <f t="shared" si="7"/>
        <v>0.625</v>
      </c>
      <c r="AA34">
        <f t="shared" si="8"/>
        <v>-2.375</v>
      </c>
      <c r="AC34" s="8">
        <f t="shared" si="22"/>
        <v>0.15221564138699575</v>
      </c>
      <c r="AD34" s="9">
        <f t="shared" si="22"/>
        <v>0.15221564138699575</v>
      </c>
      <c r="AE34" s="9">
        <f t="shared" si="22"/>
        <v>0.15221564138699575</v>
      </c>
      <c r="AF34" s="9">
        <f t="shared" si="22"/>
        <v>-0.33487441105139065</v>
      </c>
      <c r="AG34" s="9">
        <f t="shared" si="22"/>
        <v>0.15221564138699575</v>
      </c>
      <c r="AH34" s="9">
        <f t="shared" si="22"/>
        <v>0.15221564138699575</v>
      </c>
      <c r="AI34" s="9">
        <f t="shared" si="22"/>
        <v>0.15221564138699575</v>
      </c>
      <c r="AJ34" s="10">
        <f t="shared" si="22"/>
        <v>-0.57841943727058387</v>
      </c>
      <c r="AK34" t="s">
        <v>8</v>
      </c>
    </row>
    <row r="35" spans="1:37" x14ac:dyDescent="0.3">
      <c r="A35" t="s">
        <v>31</v>
      </c>
      <c r="B35">
        <v>30</v>
      </c>
      <c r="C35">
        <v>28</v>
      </c>
      <c r="D35">
        <v>21</v>
      </c>
      <c r="E35">
        <v>32</v>
      </c>
      <c r="F35">
        <v>31</v>
      </c>
      <c r="G35">
        <v>28</v>
      </c>
      <c r="H35">
        <v>32</v>
      </c>
      <c r="I35">
        <v>28</v>
      </c>
      <c r="K35">
        <f t="shared" si="21"/>
        <v>28.75</v>
      </c>
      <c r="L35">
        <f t="shared" si="21"/>
        <v>28.75</v>
      </c>
      <c r="M35">
        <f t="shared" si="21"/>
        <v>28.75</v>
      </c>
      <c r="N35">
        <f t="shared" si="21"/>
        <v>28.75</v>
      </c>
      <c r="O35">
        <f t="shared" si="21"/>
        <v>28.75</v>
      </c>
      <c r="P35">
        <f t="shared" si="21"/>
        <v>28.75</v>
      </c>
      <c r="Q35">
        <f t="shared" si="21"/>
        <v>28.75</v>
      </c>
      <c r="R35">
        <f t="shared" si="21"/>
        <v>28.75</v>
      </c>
      <c r="T35">
        <f t="shared" si="1"/>
        <v>1.25</v>
      </c>
      <c r="U35">
        <f t="shared" si="2"/>
        <v>-0.75</v>
      </c>
      <c r="V35">
        <f t="shared" si="3"/>
        <v>-7.75</v>
      </c>
      <c r="W35">
        <f t="shared" si="4"/>
        <v>3.25</v>
      </c>
      <c r="X35">
        <f t="shared" si="5"/>
        <v>2.25</v>
      </c>
      <c r="Y35">
        <f t="shared" si="6"/>
        <v>-0.75</v>
      </c>
      <c r="Z35">
        <f t="shared" si="7"/>
        <v>3.25</v>
      </c>
      <c r="AA35">
        <f t="shared" si="8"/>
        <v>-0.75</v>
      </c>
      <c r="AC35" s="3">
        <f t="shared" ref="AC35:AJ37" si="23">T35/_xlfn.STDEV.P($T$35:$AA$37)</f>
        <v>0.42730880872716015</v>
      </c>
      <c r="AD35" s="4">
        <f t="shared" si="23"/>
        <v>-0.25638528523629611</v>
      </c>
      <c r="AE35" s="4">
        <f t="shared" si="23"/>
        <v>-2.649314614108393</v>
      </c>
      <c r="AF35" s="4">
        <f t="shared" si="23"/>
        <v>1.1110029026906163</v>
      </c>
      <c r="AG35" s="4">
        <f t="shared" si="23"/>
        <v>0.76915585570888823</v>
      </c>
      <c r="AH35" s="4">
        <f t="shared" si="23"/>
        <v>-0.25638528523629611</v>
      </c>
      <c r="AI35" s="4">
        <f t="shared" si="23"/>
        <v>1.1110029026906163</v>
      </c>
      <c r="AJ35" s="5">
        <f t="shared" si="23"/>
        <v>-0.25638528523629611</v>
      </c>
      <c r="AK35" t="s">
        <v>31</v>
      </c>
    </row>
    <row r="36" spans="1:37" x14ac:dyDescent="0.3">
      <c r="A36" t="s">
        <v>32</v>
      </c>
      <c r="B36">
        <v>64</v>
      </c>
      <c r="C36">
        <v>65</v>
      </c>
      <c r="D36">
        <v>68</v>
      </c>
      <c r="E36">
        <v>64</v>
      </c>
      <c r="F36">
        <v>63</v>
      </c>
      <c r="G36">
        <v>68</v>
      </c>
      <c r="H36">
        <v>58</v>
      </c>
      <c r="I36">
        <v>67</v>
      </c>
      <c r="K36">
        <f t="shared" si="21"/>
        <v>64.625</v>
      </c>
      <c r="L36">
        <f t="shared" si="21"/>
        <v>64.625</v>
      </c>
      <c r="M36">
        <f t="shared" si="21"/>
        <v>64.625</v>
      </c>
      <c r="N36">
        <f t="shared" si="21"/>
        <v>64.625</v>
      </c>
      <c r="O36">
        <f t="shared" si="21"/>
        <v>64.625</v>
      </c>
      <c r="P36">
        <f t="shared" si="21"/>
        <v>64.625</v>
      </c>
      <c r="Q36">
        <f t="shared" si="21"/>
        <v>64.625</v>
      </c>
      <c r="R36">
        <f t="shared" si="21"/>
        <v>64.625</v>
      </c>
      <c r="T36">
        <f t="shared" si="1"/>
        <v>-0.625</v>
      </c>
      <c r="U36">
        <f t="shared" si="2"/>
        <v>0.375</v>
      </c>
      <c r="V36">
        <f t="shared" si="3"/>
        <v>3.375</v>
      </c>
      <c r="W36">
        <f t="shared" si="4"/>
        <v>-0.625</v>
      </c>
      <c r="X36">
        <f t="shared" si="5"/>
        <v>-1.625</v>
      </c>
      <c r="Y36">
        <f t="shared" si="6"/>
        <v>3.375</v>
      </c>
      <c r="Z36">
        <f t="shared" si="7"/>
        <v>-6.625</v>
      </c>
      <c r="AA36">
        <f t="shared" si="8"/>
        <v>2.375</v>
      </c>
      <c r="AC36" s="6">
        <f t="shared" si="23"/>
        <v>-0.21365440436358007</v>
      </c>
      <c r="AD36">
        <f t="shared" si="23"/>
        <v>0.12819264261814806</v>
      </c>
      <c r="AE36">
        <f t="shared" si="23"/>
        <v>1.1537337835633323</v>
      </c>
      <c r="AF36">
        <f t="shared" si="23"/>
        <v>-0.21365440436358007</v>
      </c>
      <c r="AG36">
        <f t="shared" si="23"/>
        <v>-0.55550145134530815</v>
      </c>
      <c r="AH36">
        <f t="shared" si="23"/>
        <v>1.1537337835633323</v>
      </c>
      <c r="AI36">
        <f t="shared" si="23"/>
        <v>-2.2647366862539489</v>
      </c>
      <c r="AJ36" s="7">
        <f t="shared" si="23"/>
        <v>0.81188673658160426</v>
      </c>
      <c r="AK36" t="s">
        <v>32</v>
      </c>
    </row>
    <row r="37" spans="1:37" ht="15" thickBot="1" x14ac:dyDescent="0.35">
      <c r="A37" t="s">
        <v>8</v>
      </c>
      <c r="B37">
        <v>6</v>
      </c>
      <c r="C37">
        <v>7</v>
      </c>
      <c r="D37">
        <v>10</v>
      </c>
      <c r="E37">
        <v>4</v>
      </c>
      <c r="F37">
        <v>6</v>
      </c>
      <c r="G37">
        <v>4</v>
      </c>
      <c r="H37">
        <v>10</v>
      </c>
      <c r="I37">
        <v>5</v>
      </c>
      <c r="K37">
        <f t="shared" si="21"/>
        <v>6.5</v>
      </c>
      <c r="L37">
        <f t="shared" si="21"/>
        <v>6.5</v>
      </c>
      <c r="M37">
        <f t="shared" si="21"/>
        <v>6.5</v>
      </c>
      <c r="N37">
        <f t="shared" si="21"/>
        <v>6.5</v>
      </c>
      <c r="O37">
        <f t="shared" si="21"/>
        <v>6.5</v>
      </c>
      <c r="P37">
        <f t="shared" si="21"/>
        <v>6.5</v>
      </c>
      <c r="Q37">
        <f t="shared" si="21"/>
        <v>6.5</v>
      </c>
      <c r="R37">
        <f t="shared" si="21"/>
        <v>6.5</v>
      </c>
      <c r="T37">
        <f t="shared" si="1"/>
        <v>-0.5</v>
      </c>
      <c r="U37">
        <f t="shared" si="2"/>
        <v>0.5</v>
      </c>
      <c r="V37">
        <f t="shared" si="3"/>
        <v>3.5</v>
      </c>
      <c r="W37">
        <f t="shared" si="4"/>
        <v>-2.5</v>
      </c>
      <c r="X37">
        <f t="shared" si="5"/>
        <v>-0.5</v>
      </c>
      <c r="Y37">
        <f t="shared" si="6"/>
        <v>-2.5</v>
      </c>
      <c r="Z37">
        <f t="shared" si="7"/>
        <v>3.5</v>
      </c>
      <c r="AA37">
        <f t="shared" si="8"/>
        <v>-1.5</v>
      </c>
      <c r="AC37" s="8">
        <f t="shared" si="23"/>
        <v>-0.17092352349086407</v>
      </c>
      <c r="AD37" s="9">
        <f t="shared" si="23"/>
        <v>0.17092352349086407</v>
      </c>
      <c r="AE37" s="9">
        <f t="shared" si="23"/>
        <v>1.1964646644360484</v>
      </c>
      <c r="AF37" s="9">
        <f t="shared" si="23"/>
        <v>-0.8546176174543203</v>
      </c>
      <c r="AG37" s="9">
        <f t="shared" si="23"/>
        <v>-0.17092352349086407</v>
      </c>
      <c r="AH37" s="9">
        <f t="shared" si="23"/>
        <v>-0.8546176174543203</v>
      </c>
      <c r="AI37" s="9">
        <f t="shared" si="23"/>
        <v>1.1964646644360484</v>
      </c>
      <c r="AJ37" s="10">
        <f t="shared" si="23"/>
        <v>-0.51277057047259222</v>
      </c>
      <c r="AK37" t="s">
        <v>8</v>
      </c>
    </row>
    <row r="38" spans="1:37" x14ac:dyDescent="0.3">
      <c r="A38" t="s">
        <v>35</v>
      </c>
      <c r="B38">
        <v>11</v>
      </c>
      <c r="C38">
        <v>14</v>
      </c>
      <c r="D38">
        <v>8</v>
      </c>
      <c r="E38">
        <v>8</v>
      </c>
      <c r="F38">
        <v>5</v>
      </c>
      <c r="G38">
        <v>11</v>
      </c>
      <c r="H38">
        <v>12</v>
      </c>
      <c r="I38">
        <v>12</v>
      </c>
      <c r="K38">
        <f t="shared" si="21"/>
        <v>10.125</v>
      </c>
      <c r="L38">
        <f t="shared" si="21"/>
        <v>10.125</v>
      </c>
      <c r="M38">
        <f t="shared" si="21"/>
        <v>10.125</v>
      </c>
      <c r="N38">
        <f t="shared" si="21"/>
        <v>10.125</v>
      </c>
      <c r="O38">
        <f t="shared" si="21"/>
        <v>10.125</v>
      </c>
      <c r="P38">
        <f t="shared" si="21"/>
        <v>10.125</v>
      </c>
      <c r="Q38">
        <f t="shared" si="21"/>
        <v>10.125</v>
      </c>
      <c r="R38">
        <f t="shared" si="21"/>
        <v>10.125</v>
      </c>
      <c r="T38">
        <f t="shared" ref="T38:T40" si="24">B38-K38</f>
        <v>0.875</v>
      </c>
      <c r="U38">
        <f t="shared" ref="U38:AA40" si="25">C38-L38</f>
        <v>3.875</v>
      </c>
      <c r="V38">
        <f t="shared" si="25"/>
        <v>-2.125</v>
      </c>
      <c r="W38">
        <f t="shared" si="25"/>
        <v>-2.125</v>
      </c>
      <c r="X38">
        <f t="shared" si="25"/>
        <v>-5.125</v>
      </c>
      <c r="Y38">
        <f t="shared" si="25"/>
        <v>0.875</v>
      </c>
      <c r="Z38">
        <f t="shared" si="25"/>
        <v>1.875</v>
      </c>
      <c r="AA38">
        <f t="shared" si="25"/>
        <v>1.875</v>
      </c>
      <c r="AC38" s="3">
        <f t="shared" ref="AC38:AJ40" si="26">T38/_xlfn.STDEV.P($T$38:$AA$40)</f>
        <v>0.29251429026911052</v>
      </c>
      <c r="AD38" s="4">
        <f t="shared" si="26"/>
        <v>1.2954204283346322</v>
      </c>
      <c r="AE38" s="4">
        <f t="shared" si="26"/>
        <v>-0.71039184779641129</v>
      </c>
      <c r="AF38" s="4">
        <f t="shared" si="26"/>
        <v>-0.71039184779641129</v>
      </c>
      <c r="AG38" s="4">
        <f t="shared" si="26"/>
        <v>-1.713297985861933</v>
      </c>
      <c r="AH38" s="4">
        <f t="shared" si="26"/>
        <v>0.29251429026911052</v>
      </c>
      <c r="AI38" s="4">
        <f t="shared" si="26"/>
        <v>0.62681633629095113</v>
      </c>
      <c r="AJ38" s="5">
        <f t="shared" si="26"/>
        <v>0.62681633629095113</v>
      </c>
      <c r="AK38" t="s">
        <v>35</v>
      </c>
    </row>
    <row r="39" spans="1:37" x14ac:dyDescent="0.3">
      <c r="A39" t="s">
        <v>36</v>
      </c>
      <c r="B39">
        <v>84</v>
      </c>
      <c r="C39">
        <v>79</v>
      </c>
      <c r="D39">
        <v>91</v>
      </c>
      <c r="E39">
        <v>90</v>
      </c>
      <c r="F39">
        <v>88</v>
      </c>
      <c r="G39">
        <v>85</v>
      </c>
      <c r="H39">
        <v>82</v>
      </c>
      <c r="I39">
        <v>86</v>
      </c>
      <c r="K39">
        <f t="shared" si="21"/>
        <v>85.625</v>
      </c>
      <c r="L39">
        <f t="shared" si="21"/>
        <v>85.625</v>
      </c>
      <c r="M39">
        <f t="shared" si="21"/>
        <v>85.625</v>
      </c>
      <c r="N39">
        <f t="shared" si="21"/>
        <v>85.625</v>
      </c>
      <c r="O39">
        <f t="shared" si="21"/>
        <v>85.625</v>
      </c>
      <c r="P39">
        <f t="shared" si="21"/>
        <v>85.625</v>
      </c>
      <c r="Q39">
        <f t="shared" si="21"/>
        <v>85.625</v>
      </c>
      <c r="R39">
        <f t="shared" si="21"/>
        <v>85.625</v>
      </c>
      <c r="T39">
        <f t="shared" si="24"/>
        <v>-1.625</v>
      </c>
      <c r="U39">
        <f t="shared" si="25"/>
        <v>-6.625</v>
      </c>
      <c r="V39">
        <f t="shared" si="25"/>
        <v>5.375</v>
      </c>
      <c r="W39">
        <f t="shared" si="25"/>
        <v>4.375</v>
      </c>
      <c r="X39">
        <f t="shared" si="25"/>
        <v>2.375</v>
      </c>
      <c r="Y39">
        <f t="shared" si="25"/>
        <v>-0.625</v>
      </c>
      <c r="Z39">
        <f t="shared" si="25"/>
        <v>-3.625</v>
      </c>
      <c r="AA39">
        <f t="shared" si="25"/>
        <v>0.375</v>
      </c>
      <c r="AC39" s="6">
        <f t="shared" si="26"/>
        <v>-0.54324082478549096</v>
      </c>
      <c r="AD39">
        <f t="shared" si="26"/>
        <v>-2.2147510548946938</v>
      </c>
      <c r="AE39">
        <f t="shared" si="26"/>
        <v>1.7968734973673932</v>
      </c>
      <c r="AF39">
        <f t="shared" si="26"/>
        <v>1.4625714513455526</v>
      </c>
      <c r="AG39">
        <f t="shared" si="26"/>
        <v>0.79396735930187146</v>
      </c>
      <c r="AH39">
        <f t="shared" si="26"/>
        <v>-0.20893877876365036</v>
      </c>
      <c r="AI39">
        <f t="shared" si="26"/>
        <v>-1.2118449168291721</v>
      </c>
      <c r="AJ39" s="7">
        <f t="shared" si="26"/>
        <v>0.12536326725819022</v>
      </c>
      <c r="AK39" t="s">
        <v>36</v>
      </c>
    </row>
    <row r="40" spans="1:37" ht="15" thickBot="1" x14ac:dyDescent="0.35">
      <c r="A40" t="s">
        <v>8</v>
      </c>
      <c r="B40">
        <v>5</v>
      </c>
      <c r="C40">
        <v>8</v>
      </c>
      <c r="D40">
        <v>1</v>
      </c>
      <c r="E40">
        <v>3</v>
      </c>
      <c r="F40">
        <v>7</v>
      </c>
      <c r="G40">
        <v>4</v>
      </c>
      <c r="H40">
        <v>6</v>
      </c>
      <c r="I40">
        <v>2</v>
      </c>
      <c r="K40">
        <f t="shared" si="21"/>
        <v>4.5</v>
      </c>
      <c r="L40">
        <f t="shared" si="21"/>
        <v>4.5</v>
      </c>
      <c r="M40">
        <f t="shared" si="21"/>
        <v>4.5</v>
      </c>
      <c r="N40">
        <f t="shared" si="21"/>
        <v>4.5</v>
      </c>
      <c r="O40">
        <f t="shared" si="21"/>
        <v>4.5</v>
      </c>
      <c r="P40">
        <f t="shared" si="21"/>
        <v>4.5</v>
      </c>
      <c r="Q40">
        <f t="shared" si="21"/>
        <v>4.5</v>
      </c>
      <c r="R40">
        <f t="shared" si="21"/>
        <v>4.5</v>
      </c>
      <c r="T40">
        <f t="shared" si="24"/>
        <v>0.5</v>
      </c>
      <c r="U40">
        <f t="shared" si="25"/>
        <v>3.5</v>
      </c>
      <c r="V40">
        <f t="shared" si="25"/>
        <v>-3.5</v>
      </c>
      <c r="W40">
        <f t="shared" si="25"/>
        <v>-1.5</v>
      </c>
      <c r="X40">
        <f t="shared" si="25"/>
        <v>2.5</v>
      </c>
      <c r="Y40">
        <f t="shared" si="25"/>
        <v>-0.5</v>
      </c>
      <c r="Z40">
        <f t="shared" si="25"/>
        <v>1.5</v>
      </c>
      <c r="AA40">
        <f t="shared" si="25"/>
        <v>-2.5</v>
      </c>
      <c r="AC40" s="8">
        <f t="shared" si="26"/>
        <v>0.1671510230109203</v>
      </c>
      <c r="AD40" s="9">
        <f t="shared" si="26"/>
        <v>1.1700571610764421</v>
      </c>
      <c r="AE40" s="9">
        <f t="shared" si="26"/>
        <v>-1.1700571610764421</v>
      </c>
      <c r="AF40" s="9">
        <f t="shared" si="26"/>
        <v>-0.50145306903276088</v>
      </c>
      <c r="AG40" s="9">
        <f t="shared" si="26"/>
        <v>0.83575511505460143</v>
      </c>
      <c r="AH40" s="9">
        <f t="shared" si="26"/>
        <v>-0.1671510230109203</v>
      </c>
      <c r="AI40" s="9">
        <f t="shared" si="26"/>
        <v>0.50145306903276088</v>
      </c>
      <c r="AJ40" s="10">
        <f t="shared" si="26"/>
        <v>-0.83575511505460143</v>
      </c>
      <c r="AK40" t="s">
        <v>8</v>
      </c>
    </row>
  </sheetData>
  <conditionalFormatting sqref="AC2:AJ40">
    <cfRule type="cellIs" dxfId="0" priority="1" operator="notBetween">
      <formula>-1.99</formula>
      <formula>1.99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2017</vt:lpstr>
      <vt:lpstr>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</cp:lastModifiedBy>
  <dcterms:created xsi:type="dcterms:W3CDTF">2024-11-09T22:46:11Z</dcterms:created>
  <dcterms:modified xsi:type="dcterms:W3CDTF">2024-11-10T13:22:42Z</dcterms:modified>
</cp:coreProperties>
</file>