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1860" yWindow="0" windowWidth="8625" windowHeight="8205"/>
  </bookViews>
  <sheets>
    <sheet name="neargauss_test" sheetId="1" r:id="rId1"/>
    <sheet name="nextgauss_test" sheetId="2" r:id="rId2"/>
    <sheet name="Expected" sheetId="3" r:id="rId3"/>
  </sheets>
  <calcPr calcId="152511"/>
</workbook>
</file>

<file path=xl/calcChain.xml><?xml version="1.0" encoding="utf-8"?>
<calcChain xmlns="http://schemas.openxmlformats.org/spreadsheetml/2006/main">
  <c r="E59" i="2" l="1"/>
  <c r="E59" i="1"/>
  <c r="C10" i="3" l="1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9" i="3"/>
  <c r="D9" i="3" s="1"/>
  <c r="E54" i="1" l="1"/>
  <c r="E54" i="2"/>
  <c r="E53" i="2"/>
  <c r="E53" i="1"/>
  <c r="E45" i="2"/>
  <c r="E45" i="1"/>
  <c r="E37" i="2"/>
  <c r="E37" i="1"/>
  <c r="E29" i="2"/>
  <c r="E29" i="1"/>
  <c r="E17" i="2"/>
  <c r="E17" i="1"/>
  <c r="E56" i="1"/>
  <c r="E56" i="2"/>
  <c r="E52" i="1"/>
  <c r="E52" i="2"/>
  <c r="E48" i="1"/>
  <c r="E48" i="2"/>
  <c r="E44" i="1"/>
  <c r="E44" i="2"/>
  <c r="E40" i="1"/>
  <c r="E40" i="2"/>
  <c r="E36" i="1"/>
  <c r="E36" i="2"/>
  <c r="E32" i="1"/>
  <c r="E32" i="2"/>
  <c r="E28" i="1"/>
  <c r="E28" i="2"/>
  <c r="E24" i="1"/>
  <c r="E24" i="2"/>
  <c r="E20" i="1"/>
  <c r="E20" i="2"/>
  <c r="E16" i="1"/>
  <c r="E16" i="2"/>
  <c r="E12" i="1"/>
  <c r="E12" i="2"/>
  <c r="E58" i="1"/>
  <c r="E58" i="2"/>
  <c r="E57" i="2"/>
  <c r="E57" i="1"/>
  <c r="E49" i="2"/>
  <c r="E49" i="1"/>
  <c r="E41" i="2"/>
  <c r="E41" i="1"/>
  <c r="E33" i="2"/>
  <c r="E33" i="1"/>
  <c r="E25" i="2"/>
  <c r="E25" i="1"/>
  <c r="E21" i="2"/>
  <c r="E21" i="1"/>
  <c r="E13" i="2"/>
  <c r="E13" i="1"/>
  <c r="E9" i="1"/>
  <c r="E9" i="2"/>
  <c r="E55" i="1"/>
  <c r="E55" i="2"/>
  <c r="E51" i="1"/>
  <c r="E51" i="2"/>
  <c r="E47" i="1"/>
  <c r="E47" i="2"/>
  <c r="E43" i="1"/>
  <c r="E43" i="2"/>
  <c r="E39" i="1"/>
  <c r="E39" i="2"/>
  <c r="E35" i="1"/>
  <c r="E35" i="2"/>
  <c r="E31" i="1"/>
  <c r="E31" i="2"/>
  <c r="E27" i="1"/>
  <c r="E27" i="2"/>
  <c r="E23" i="1"/>
  <c r="E23" i="2"/>
  <c r="E19" i="1"/>
  <c r="E19" i="2"/>
  <c r="E15" i="1"/>
  <c r="E15" i="2"/>
  <c r="E11" i="1"/>
  <c r="E11" i="2"/>
  <c r="E50" i="1"/>
  <c r="E50" i="2"/>
  <c r="E46" i="1"/>
  <c r="E46" i="2"/>
  <c r="E42" i="1"/>
  <c r="E42" i="2"/>
  <c r="E38" i="1"/>
  <c r="E38" i="2"/>
  <c r="E34" i="1"/>
  <c r="E34" i="2"/>
  <c r="E30" i="1"/>
  <c r="E30" i="2"/>
  <c r="E26" i="1"/>
  <c r="E26" i="2"/>
  <c r="E22" i="1"/>
  <c r="E22" i="2"/>
  <c r="E18" i="1"/>
  <c r="E18" i="2"/>
  <c r="E14" i="1"/>
  <c r="E14" i="2"/>
  <c r="E10" i="1"/>
  <c r="E10" i="2"/>
</calcChain>
</file>

<file path=xl/sharedStrings.xml><?xml version="1.0" encoding="utf-8"?>
<sst xmlns="http://schemas.openxmlformats.org/spreadsheetml/2006/main" count="36" uniqueCount="16">
  <si>
    <t xml:space="preserve">Binlow </t>
  </si>
  <si>
    <t xml:space="preserve">Binint </t>
  </si>
  <si>
    <t xml:space="preserve">nbins  </t>
  </si>
  <si>
    <t xml:space="preserve">Trials </t>
  </si>
  <si>
    <t xml:space="preserve">Integral </t>
  </si>
  <si>
    <t xml:space="preserve">Overflows </t>
  </si>
  <si>
    <t xml:space="preserve">Underflows </t>
  </si>
  <si>
    <t xml:space="preserve">bin# </t>
  </si>
  <si>
    <t xml:space="preserve"> bin_centre </t>
  </si>
  <si>
    <t xml:space="preserve"> counts </t>
  </si>
  <si>
    <t xml:space="preserve"> error</t>
  </si>
  <si>
    <t>expected</t>
  </si>
  <si>
    <t xml:space="preserve">sigma </t>
  </si>
  <si>
    <t>mean</t>
  </si>
  <si>
    <t>coeff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</si>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</sst>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neargauss_test!$B$9:$B$58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neargauss_test!$C$9:$C$58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40</c:v>
                </c:pt>
                <c:pt idx="6">
                  <c:v>63</c:v>
                </c:pt>
                <c:pt idx="7">
                  <c:v>118</c:v>
                </c:pt>
                <c:pt idx="8">
                  <c:v>209</c:v>
                </c:pt>
                <c:pt idx="9">
                  <c:v>308</c:v>
                </c:pt>
                <c:pt idx="10">
                  <c:v>405</c:v>
                </c:pt>
                <c:pt idx="11">
                  <c:v>629</c:v>
                </c:pt>
                <c:pt idx="12">
                  <c:v>878</c:v>
                </c:pt>
                <c:pt idx="13">
                  <c:v>1247</c:v>
                </c:pt>
                <c:pt idx="14">
                  <c:v>1538</c:v>
                </c:pt>
                <c:pt idx="15">
                  <c:v>2022</c:v>
                </c:pt>
                <c:pt idx="16">
                  <c:v>2599</c:v>
                </c:pt>
                <c:pt idx="17">
                  <c:v>3165</c:v>
                </c:pt>
                <c:pt idx="18">
                  <c:v>3860</c:v>
                </c:pt>
                <c:pt idx="19">
                  <c:v>4171</c:v>
                </c:pt>
                <c:pt idx="20">
                  <c:v>4925</c:v>
                </c:pt>
                <c:pt idx="21">
                  <c:v>5444</c:v>
                </c:pt>
                <c:pt idx="22">
                  <c:v>5881</c:v>
                </c:pt>
                <c:pt idx="23">
                  <c:v>6117</c:v>
                </c:pt>
                <c:pt idx="24">
                  <c:v>6341</c:v>
                </c:pt>
                <c:pt idx="25">
                  <c:v>6182</c:v>
                </c:pt>
                <c:pt idx="26">
                  <c:v>6172</c:v>
                </c:pt>
                <c:pt idx="27">
                  <c:v>5813</c:v>
                </c:pt>
                <c:pt idx="28">
                  <c:v>5387</c:v>
                </c:pt>
                <c:pt idx="29">
                  <c:v>4863</c:v>
                </c:pt>
                <c:pt idx="30">
                  <c:v>4401</c:v>
                </c:pt>
                <c:pt idx="31">
                  <c:v>3702</c:v>
                </c:pt>
                <c:pt idx="32">
                  <c:v>3243</c:v>
                </c:pt>
                <c:pt idx="33">
                  <c:v>2658</c:v>
                </c:pt>
                <c:pt idx="34">
                  <c:v>2056</c:v>
                </c:pt>
                <c:pt idx="35">
                  <c:v>1583</c:v>
                </c:pt>
                <c:pt idx="36">
                  <c:v>1209</c:v>
                </c:pt>
                <c:pt idx="37">
                  <c:v>927</c:v>
                </c:pt>
                <c:pt idx="38">
                  <c:v>610</c:v>
                </c:pt>
                <c:pt idx="39">
                  <c:v>458</c:v>
                </c:pt>
                <c:pt idx="40">
                  <c:v>272</c:v>
                </c:pt>
                <c:pt idx="41">
                  <c:v>175</c:v>
                </c:pt>
                <c:pt idx="42">
                  <c:v>125</c:v>
                </c:pt>
                <c:pt idx="43">
                  <c:v>74</c:v>
                </c:pt>
                <c:pt idx="44">
                  <c:v>40</c:v>
                </c:pt>
                <c:pt idx="45">
                  <c:v>24</c:v>
                </c:pt>
                <c:pt idx="46">
                  <c:v>14</c:v>
                </c:pt>
                <c:pt idx="47">
                  <c:v>6</c:v>
                </c:pt>
                <c:pt idx="48">
                  <c:v>2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nextgauss_test!$B$9:$B$58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nextgauss_test!$C$9:$C$58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29</c:v>
                </c:pt>
                <c:pt idx="5">
                  <c:v>50</c:v>
                </c:pt>
                <c:pt idx="6">
                  <c:v>97</c:v>
                </c:pt>
                <c:pt idx="7">
                  <c:v>105</c:v>
                </c:pt>
                <c:pt idx="8">
                  <c:v>205</c:v>
                </c:pt>
                <c:pt idx="9">
                  <c:v>285</c:v>
                </c:pt>
                <c:pt idx="10">
                  <c:v>426</c:v>
                </c:pt>
                <c:pt idx="11">
                  <c:v>630</c:v>
                </c:pt>
                <c:pt idx="12">
                  <c:v>878</c:v>
                </c:pt>
                <c:pt idx="13">
                  <c:v>1136</c:v>
                </c:pt>
                <c:pt idx="14">
                  <c:v>1583</c:v>
                </c:pt>
                <c:pt idx="15">
                  <c:v>2025</c:v>
                </c:pt>
                <c:pt idx="16">
                  <c:v>2517</c:v>
                </c:pt>
                <c:pt idx="17">
                  <c:v>3035</c:v>
                </c:pt>
                <c:pt idx="18">
                  <c:v>3735</c:v>
                </c:pt>
                <c:pt idx="19">
                  <c:v>4348</c:v>
                </c:pt>
                <c:pt idx="20">
                  <c:v>4839</c:v>
                </c:pt>
                <c:pt idx="21">
                  <c:v>5490</c:v>
                </c:pt>
                <c:pt idx="22">
                  <c:v>6015</c:v>
                </c:pt>
                <c:pt idx="23">
                  <c:v>6292</c:v>
                </c:pt>
                <c:pt idx="24">
                  <c:v>6424</c:v>
                </c:pt>
                <c:pt idx="25">
                  <c:v>6465</c:v>
                </c:pt>
                <c:pt idx="26">
                  <c:v>6135</c:v>
                </c:pt>
                <c:pt idx="27">
                  <c:v>5830</c:v>
                </c:pt>
                <c:pt idx="28">
                  <c:v>5437</c:v>
                </c:pt>
                <c:pt idx="29">
                  <c:v>4990</c:v>
                </c:pt>
                <c:pt idx="30">
                  <c:v>4340</c:v>
                </c:pt>
                <c:pt idx="31">
                  <c:v>3628</c:v>
                </c:pt>
                <c:pt idx="32">
                  <c:v>3085</c:v>
                </c:pt>
                <c:pt idx="33">
                  <c:v>2563</c:v>
                </c:pt>
                <c:pt idx="34">
                  <c:v>1966</c:v>
                </c:pt>
                <c:pt idx="35">
                  <c:v>1542</c:v>
                </c:pt>
                <c:pt idx="36">
                  <c:v>1150</c:v>
                </c:pt>
                <c:pt idx="37">
                  <c:v>833</c:v>
                </c:pt>
                <c:pt idx="38">
                  <c:v>599</c:v>
                </c:pt>
                <c:pt idx="39">
                  <c:v>451</c:v>
                </c:pt>
                <c:pt idx="40">
                  <c:v>308</c:v>
                </c:pt>
                <c:pt idx="41">
                  <c:v>201</c:v>
                </c:pt>
                <c:pt idx="42">
                  <c:v>114</c:v>
                </c:pt>
                <c:pt idx="43">
                  <c:v>62</c:v>
                </c:pt>
                <c:pt idx="44">
                  <c:v>51</c:v>
                </c:pt>
                <c:pt idx="45">
                  <c:v>41</c:v>
                </c:pt>
                <c:pt idx="46">
                  <c:v>19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Expected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Expected!$B$9:$B$58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Expected!$D$9:$D$58</c:f>
              <c:numCache>
                <c:formatCode>General</c:formatCode>
                <c:ptCount val="50"/>
                <c:pt idx="0">
                  <c:v>2.9393999680393135</c:v>
                </c:pt>
                <c:pt idx="1">
                  <c:v>5.4336193997384763</c:v>
                </c:pt>
                <c:pt idx="2">
                  <c:v>9.7904308818203507</c:v>
                </c:pt>
                <c:pt idx="3">
                  <c:v>17.19477344245977</c:v>
                </c:pt>
                <c:pt idx="4">
                  <c:v>29.435618893188497</c:v>
                </c:pt>
                <c:pt idx="5">
                  <c:v>49.117012817675842</c:v>
                </c:pt>
                <c:pt idx="6">
                  <c:v>79.886387417798019</c:v>
                </c:pt>
                <c:pt idx="7">
                  <c:v>126.64722532767949</c:v>
                </c:pt>
                <c:pt idx="8">
                  <c:v>195.70442162045788</c:v>
                </c:pt>
                <c:pt idx="9">
                  <c:v>294.77297034979273</c:v>
                </c:pt>
                <c:pt idx="10">
                  <c:v>432.76959275010853</c:v>
                </c:pt>
                <c:pt idx="11">
                  <c:v>619.30969835928965</c:v>
                </c:pt>
                <c:pt idx="12">
                  <c:v>863.85546421100889</c:v>
                </c:pt>
                <c:pt idx="13">
                  <c:v>1174.5090013065142</c:v>
                </c:pt>
                <c:pt idx="14">
                  <c:v>1556.5163093034855</c:v>
                </c:pt>
                <c:pt idx="15">
                  <c:v>2010.6341886254102</c:v>
                </c:pt>
                <c:pt idx="16">
                  <c:v>2531.5966459261354</c:v>
                </c:pt>
                <c:pt idx="17">
                  <c:v>3106.976879731415</c:v>
                </c:pt>
                <c:pt idx="18">
                  <c:v>3716.752075893859</c:v>
                </c:pt>
                <c:pt idx="19">
                  <c:v>4333.8235487734155</c:v>
                </c:pt>
                <c:pt idx="20">
                  <c:v>4925.6201675176544</c:v>
                </c:pt>
                <c:pt idx="21">
                  <c:v>5456.7326180856408</c:v>
                </c:pt>
                <c:pt idx="22">
                  <c:v>5892.3222448531778</c:v>
                </c:pt>
                <c:pt idx="23">
                  <c:v>6201.8658420002293</c:v>
                </c:pt>
                <c:pt idx="24">
                  <c:v>6362.6832881857417</c:v>
                </c:pt>
                <c:pt idx="25">
                  <c:v>6362.6832881857417</c:v>
                </c:pt>
                <c:pt idx="26">
                  <c:v>6201.8658420002266</c:v>
                </c:pt>
                <c:pt idx="27">
                  <c:v>5892.3222448531733</c:v>
                </c:pt>
                <c:pt idx="28">
                  <c:v>5456.7326180856408</c:v>
                </c:pt>
                <c:pt idx="29">
                  <c:v>4925.6201675176544</c:v>
                </c:pt>
                <c:pt idx="30">
                  <c:v>4333.8235487734155</c:v>
                </c:pt>
                <c:pt idx="31">
                  <c:v>3716.752075893859</c:v>
                </c:pt>
                <c:pt idx="32">
                  <c:v>3106.9768797314073</c:v>
                </c:pt>
                <c:pt idx="33">
                  <c:v>2531.5966459261285</c:v>
                </c:pt>
                <c:pt idx="34">
                  <c:v>2010.6341886254102</c:v>
                </c:pt>
                <c:pt idx="35">
                  <c:v>1556.5163093034803</c:v>
                </c:pt>
                <c:pt idx="36">
                  <c:v>1174.5090013065142</c:v>
                </c:pt>
                <c:pt idx="37">
                  <c:v>863.85546421100889</c:v>
                </c:pt>
                <c:pt idx="38">
                  <c:v>619.30969835928965</c:v>
                </c:pt>
                <c:pt idx="39">
                  <c:v>432.76959275010853</c:v>
                </c:pt>
                <c:pt idx="40">
                  <c:v>294.77297034979273</c:v>
                </c:pt>
                <c:pt idx="41">
                  <c:v>195.70442162044753</c:v>
                </c:pt>
                <c:pt idx="42">
                  <c:v>126.64722532767949</c:v>
                </c:pt>
                <c:pt idx="43">
                  <c:v>79.886387417798019</c:v>
                </c:pt>
                <c:pt idx="44">
                  <c:v>49.117012817675842</c:v>
                </c:pt>
                <c:pt idx="45">
                  <c:v>29.435618893188497</c:v>
                </c:pt>
                <c:pt idx="46">
                  <c:v>17.19477344245977</c:v>
                </c:pt>
                <c:pt idx="47">
                  <c:v>9.7904308818203507</c:v>
                </c:pt>
                <c:pt idx="48">
                  <c:v>5.4336193997384763</c:v>
                </c:pt>
                <c:pt idx="49">
                  <c:v>2.9393999680393135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544864"/>
        <c:axId val="-393538336"/>
      </c:scatterChart>
      <c:valAx>
        <c:axId val="-3935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538336"/>
        <c:crosses val="autoZero"/>
        <c:crossBetween val="midCat"/>
      </c:valAx>
      <c:valAx>
        <c:axId val="-3935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5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Expected!$B$9:$B$58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Expected!$D$9:$D$58</c:f>
              <c:numCache>
                <c:formatCode>General</c:formatCode>
                <c:ptCount val="50"/>
                <c:pt idx="0">
                  <c:v>2.9393999680393135</c:v>
                </c:pt>
                <c:pt idx="1">
                  <c:v>5.4336193997384763</c:v>
                </c:pt>
                <c:pt idx="2">
                  <c:v>9.7904308818203507</c:v>
                </c:pt>
                <c:pt idx="3">
                  <c:v>17.19477344245977</c:v>
                </c:pt>
                <c:pt idx="4">
                  <c:v>29.435618893188497</c:v>
                </c:pt>
                <c:pt idx="5">
                  <c:v>49.117012817675842</c:v>
                </c:pt>
                <c:pt idx="6">
                  <c:v>79.886387417798019</c:v>
                </c:pt>
                <c:pt idx="7">
                  <c:v>126.64722532767949</c:v>
                </c:pt>
                <c:pt idx="8">
                  <c:v>195.70442162045788</c:v>
                </c:pt>
                <c:pt idx="9">
                  <c:v>294.77297034979273</c:v>
                </c:pt>
                <c:pt idx="10">
                  <c:v>432.76959275010853</c:v>
                </c:pt>
                <c:pt idx="11">
                  <c:v>619.30969835928965</c:v>
                </c:pt>
                <c:pt idx="12">
                  <c:v>863.85546421100889</c:v>
                </c:pt>
                <c:pt idx="13">
                  <c:v>1174.5090013065142</c:v>
                </c:pt>
                <c:pt idx="14">
                  <c:v>1556.5163093034855</c:v>
                </c:pt>
                <c:pt idx="15">
                  <c:v>2010.6341886254102</c:v>
                </c:pt>
                <c:pt idx="16">
                  <c:v>2531.5966459261354</c:v>
                </c:pt>
                <c:pt idx="17">
                  <c:v>3106.976879731415</c:v>
                </c:pt>
                <c:pt idx="18">
                  <c:v>3716.752075893859</c:v>
                </c:pt>
                <c:pt idx="19">
                  <c:v>4333.8235487734155</c:v>
                </c:pt>
                <c:pt idx="20">
                  <c:v>4925.6201675176544</c:v>
                </c:pt>
                <c:pt idx="21">
                  <c:v>5456.7326180856408</c:v>
                </c:pt>
                <c:pt idx="22">
                  <c:v>5892.3222448531778</c:v>
                </c:pt>
                <c:pt idx="23">
                  <c:v>6201.8658420002293</c:v>
                </c:pt>
                <c:pt idx="24">
                  <c:v>6362.6832881857417</c:v>
                </c:pt>
                <c:pt idx="25">
                  <c:v>6362.6832881857417</c:v>
                </c:pt>
                <c:pt idx="26">
                  <c:v>6201.8658420002266</c:v>
                </c:pt>
                <c:pt idx="27">
                  <c:v>5892.3222448531733</c:v>
                </c:pt>
                <c:pt idx="28">
                  <c:v>5456.7326180856408</c:v>
                </c:pt>
                <c:pt idx="29">
                  <c:v>4925.6201675176544</c:v>
                </c:pt>
                <c:pt idx="30">
                  <c:v>4333.8235487734155</c:v>
                </c:pt>
                <c:pt idx="31">
                  <c:v>3716.752075893859</c:v>
                </c:pt>
                <c:pt idx="32">
                  <c:v>3106.9768797314073</c:v>
                </c:pt>
                <c:pt idx="33">
                  <c:v>2531.5966459261285</c:v>
                </c:pt>
                <c:pt idx="34">
                  <c:v>2010.6341886254102</c:v>
                </c:pt>
                <c:pt idx="35">
                  <c:v>1556.5163093034803</c:v>
                </c:pt>
                <c:pt idx="36">
                  <c:v>1174.5090013065142</c:v>
                </c:pt>
                <c:pt idx="37">
                  <c:v>863.85546421100889</c:v>
                </c:pt>
                <c:pt idx="38">
                  <c:v>619.30969835928965</c:v>
                </c:pt>
                <c:pt idx="39">
                  <c:v>432.76959275010853</c:v>
                </c:pt>
                <c:pt idx="40">
                  <c:v>294.77297034979273</c:v>
                </c:pt>
                <c:pt idx="41">
                  <c:v>195.70442162044753</c:v>
                </c:pt>
                <c:pt idx="42">
                  <c:v>126.64722532767949</c:v>
                </c:pt>
                <c:pt idx="43">
                  <c:v>79.886387417798019</c:v>
                </c:pt>
                <c:pt idx="44">
                  <c:v>49.117012817675842</c:v>
                </c:pt>
                <c:pt idx="45">
                  <c:v>29.435618893188497</c:v>
                </c:pt>
                <c:pt idx="46">
                  <c:v>17.19477344245977</c:v>
                </c:pt>
                <c:pt idx="47">
                  <c:v>9.7904308818203507</c:v>
                </c:pt>
                <c:pt idx="48">
                  <c:v>5.4336193997384763</c:v>
                </c:pt>
                <c:pt idx="49">
                  <c:v>2.9393999680393135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3542688"/>
        <c:axId val="-467453232"/>
      </c:scatterChart>
      <c:valAx>
        <c:axId val="-3935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453232"/>
        <c:crosses val="autoZero"/>
        <c:crossBetween val="midCat"/>
      </c:valAx>
      <c:valAx>
        <c:axId val="-4674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5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158523</xdr:colOff>
      <xdr:row>9</xdr:row>
      <xdr:rowOff>83004</xdr:rowOff>
    </xdr:from>
    <xdr:to>
      <xdr:col>16</xdr:col>
      <xdr:colOff>158523</xdr:colOff>
      <xdr:row>28</xdr:row>
      <xdr:rowOff>111579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386882</xdr:colOff>
      <xdr:row>7</xdr:row>
      <xdr:rowOff>142314</xdr:rowOff>
    </xdr:from>
    <xdr:to>
      <xdr:col>14</xdr:col>
      <xdr:colOff>386882</xdr:colOff>
      <xdr:row>27</xdr:row>
      <xdr:rowOff>25212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25" zoomScaleNormal="100" workbookViewId="0">
      <selection activeCell="E60" sqref="E60"/>
    </sheetView>
  </sheetViews>
  <sheetFormatPr defaultRowHeight="11.25" x14ac:dyDescent="0.2"/>
  <sheetData>
    <row r="1" spans="1:5" x14ac:dyDescent="0.2">
      <c r="A1" t="s">
        <v>0</v>
      </c>
      <c r="B1">
        <v>-2</v>
      </c>
    </row>
    <row r="2" spans="1:5" x14ac:dyDescent="0.2">
      <c r="A2" t="s">
        <v>1</v>
      </c>
      <c r="B2">
        <v>0.08</v>
      </c>
    </row>
    <row r="3" spans="1:5" x14ac:dyDescent="0.2">
      <c r="A3" t="s">
        <v>2</v>
      </c>
      <c r="B3">
        <v>50</v>
      </c>
    </row>
    <row r="4" spans="1:5" x14ac:dyDescent="0.2">
      <c r="A4" t="s">
        <v>3</v>
      </c>
      <c r="B4">
        <v>100000</v>
      </c>
    </row>
    <row r="5" spans="1:5" x14ac:dyDescent="0.2">
      <c r="A5" t="s">
        <v>4</v>
      </c>
      <c r="B5">
        <v>99998</v>
      </c>
    </row>
    <row r="6" spans="1:5" x14ac:dyDescent="0.2">
      <c r="A6" t="s">
        <v>5</v>
      </c>
      <c r="B6">
        <v>1</v>
      </c>
    </row>
    <row r="7" spans="1:5" x14ac:dyDescent="0.2">
      <c r="A7" t="s">
        <v>6</v>
      </c>
      <c r="B7">
        <v>1</v>
      </c>
    </row>
    <row r="8" spans="1:5" x14ac:dyDescent="0.2">
      <c r="A8" t="s">
        <v>7</v>
      </c>
      <c r="B8" t="s">
        <v>8</v>
      </c>
      <c r="C8" t="s">
        <v>9</v>
      </c>
      <c r="D8" t="s">
        <v>10</v>
      </c>
      <c r="E8" t="s">
        <v>15</v>
      </c>
    </row>
    <row r="9" spans="1:5" x14ac:dyDescent="0.2">
      <c r="A9">
        <v>0</v>
      </c>
      <c r="B9">
        <v>-1.96</v>
      </c>
      <c r="C9">
        <v>2</v>
      </c>
      <c r="D9">
        <v>1.41421356237309</v>
      </c>
      <c r="E9">
        <f>(C9-Expected!D9)^2/neargauss_test!D9^2</f>
        <v>0.4412361499761347</v>
      </c>
    </row>
    <row r="10" spans="1:5" x14ac:dyDescent="0.2">
      <c r="A10">
        <v>1</v>
      </c>
      <c r="B10">
        <v>-1.88</v>
      </c>
      <c r="C10">
        <v>1</v>
      </c>
      <c r="D10">
        <v>1</v>
      </c>
      <c r="E10">
        <f>(C10-Expected!D10)^2/neargauss_test!D10^2</f>
        <v>19.656980981737366</v>
      </c>
    </row>
    <row r="11" spans="1:5" x14ac:dyDescent="0.2">
      <c r="A11">
        <v>2</v>
      </c>
      <c r="B11">
        <v>-1.8</v>
      </c>
      <c r="C11">
        <v>8</v>
      </c>
      <c r="D11">
        <v>2.8284271247461898</v>
      </c>
      <c r="E11">
        <f>(C11-Expected!D11)^2/neargauss_test!D11^2</f>
        <v>0.40070534282199993</v>
      </c>
    </row>
    <row r="12" spans="1:5" x14ac:dyDescent="0.2">
      <c r="A12">
        <v>3</v>
      </c>
      <c r="B12">
        <v>-1.72</v>
      </c>
      <c r="C12">
        <v>11</v>
      </c>
      <c r="D12">
        <v>3.3166247903553998</v>
      </c>
      <c r="E12">
        <f>(C12-Expected!D12)^2/neargauss_test!D12^2</f>
        <v>3.4886561821277153</v>
      </c>
    </row>
    <row r="13" spans="1:5" x14ac:dyDescent="0.2">
      <c r="A13">
        <v>4</v>
      </c>
      <c r="B13">
        <v>-1.64</v>
      </c>
      <c r="C13">
        <v>20</v>
      </c>
      <c r="D13">
        <v>4.4721359549995796</v>
      </c>
      <c r="E13">
        <f>(C13-Expected!D13)^2/neargauss_test!D13^2</f>
        <v>4.4515451948747851</v>
      </c>
    </row>
    <row r="14" spans="1:5" x14ac:dyDescent="0.2">
      <c r="A14">
        <v>5</v>
      </c>
      <c r="B14">
        <v>-1.56</v>
      </c>
      <c r="C14">
        <v>40</v>
      </c>
      <c r="D14">
        <v>6.3245553203367502</v>
      </c>
      <c r="E14">
        <f>(C14-Expected!D14)^2/neargauss_test!D14^2</f>
        <v>2.0779980679416457</v>
      </c>
    </row>
    <row r="15" spans="1:5" x14ac:dyDescent="0.2">
      <c r="A15">
        <v>6</v>
      </c>
      <c r="B15">
        <v>-1.48</v>
      </c>
      <c r="C15">
        <v>63</v>
      </c>
      <c r="D15">
        <v>7.9372539331937704</v>
      </c>
      <c r="E15">
        <f>(C15-Expected!D15)^2/neargauss_test!D15^2</f>
        <v>4.5261917464121799</v>
      </c>
    </row>
    <row r="16" spans="1:5" x14ac:dyDescent="0.2">
      <c r="A16">
        <v>7</v>
      </c>
      <c r="B16">
        <v>-1.4</v>
      </c>
      <c r="C16">
        <v>118</v>
      </c>
      <c r="D16">
        <v>10.8627804912002</v>
      </c>
      <c r="E16">
        <f>(C16-Expected!D16)^2/neargauss_test!D16^2</f>
        <v>0.63368225311577919</v>
      </c>
    </row>
    <row r="17" spans="1:5" x14ac:dyDescent="0.2">
      <c r="A17">
        <v>8</v>
      </c>
      <c r="B17">
        <v>-1.3199999999999901</v>
      </c>
      <c r="C17">
        <v>209</v>
      </c>
      <c r="D17">
        <v>14.4568322948009</v>
      </c>
      <c r="E17">
        <f>(C17-Expected!D17)^2/neargauss_test!D17^2</f>
        <v>0.84580097821315492</v>
      </c>
    </row>
    <row r="18" spans="1:5" x14ac:dyDescent="0.2">
      <c r="A18">
        <v>9</v>
      </c>
      <c r="B18">
        <v>-1.24</v>
      </c>
      <c r="C18">
        <v>308</v>
      </c>
      <c r="D18">
        <v>17.549928774784199</v>
      </c>
      <c r="E18">
        <f>(C18-Expected!D18)^2/neargauss_test!D18^2</f>
        <v>0.56803348495929606</v>
      </c>
    </row>
    <row r="19" spans="1:5" x14ac:dyDescent="0.2">
      <c r="A19">
        <v>10</v>
      </c>
      <c r="B19">
        <v>-1.1599999999999999</v>
      </c>
      <c r="C19">
        <v>405</v>
      </c>
      <c r="D19">
        <v>20.124611797498101</v>
      </c>
      <c r="E19">
        <f>(C19-Expected!D19)^2/neargauss_test!D19^2</f>
        <v>1.9040747691527917</v>
      </c>
    </row>
    <row r="20" spans="1:5" x14ac:dyDescent="0.2">
      <c r="A20">
        <v>11</v>
      </c>
      <c r="B20">
        <v>-1.08</v>
      </c>
      <c r="C20">
        <v>629</v>
      </c>
      <c r="D20">
        <v>25.079872407968899</v>
      </c>
      <c r="E20">
        <f>(C20-Expected!D20)^2/neargauss_test!D20^2</f>
        <v>0.14928767231789131</v>
      </c>
    </row>
    <row r="21" spans="1:5" x14ac:dyDescent="0.2">
      <c r="A21">
        <v>12</v>
      </c>
      <c r="B21">
        <v>-1</v>
      </c>
      <c r="C21">
        <v>878</v>
      </c>
      <c r="D21">
        <v>29.6310647800581</v>
      </c>
      <c r="E21">
        <f>(C21-Expected!D21)^2/neargauss_test!D21^2</f>
        <v>0.2278677593235198</v>
      </c>
    </row>
    <row r="22" spans="1:5" x14ac:dyDescent="0.2">
      <c r="A22">
        <v>13</v>
      </c>
      <c r="B22">
        <v>-0.91999999999999904</v>
      </c>
      <c r="C22">
        <v>1247</v>
      </c>
      <c r="D22">
        <v>35.312887166019102</v>
      </c>
      <c r="E22">
        <f>(C22-Expected!D22)^2/neargauss_test!D22^2</f>
        <v>4.2140696804963751</v>
      </c>
    </row>
    <row r="23" spans="1:5" x14ac:dyDescent="0.2">
      <c r="A23">
        <v>14</v>
      </c>
      <c r="B23">
        <v>-0.83999999999999897</v>
      </c>
      <c r="C23">
        <v>1538</v>
      </c>
      <c r="D23">
        <v>39.2173431022551</v>
      </c>
      <c r="E23">
        <f>(C23-Expected!D23)^2/neargauss_test!D23^2</f>
        <v>0.22292178818097866</v>
      </c>
    </row>
    <row r="24" spans="1:5" x14ac:dyDescent="0.2">
      <c r="A24">
        <v>15</v>
      </c>
      <c r="B24">
        <v>-0.76</v>
      </c>
      <c r="C24">
        <v>2022</v>
      </c>
      <c r="D24">
        <v>44.966654311834198</v>
      </c>
      <c r="E24">
        <f>(C24-Expected!D24)^2/neargauss_test!D24^2</f>
        <v>6.3888065382174064E-2</v>
      </c>
    </row>
    <row r="25" spans="1:5" x14ac:dyDescent="0.2">
      <c r="A25">
        <v>16</v>
      </c>
      <c r="B25">
        <v>-0.67999999999999905</v>
      </c>
      <c r="C25">
        <v>2599</v>
      </c>
      <c r="D25">
        <v>50.980388386123501</v>
      </c>
      <c r="E25">
        <f>(C25-Expected!D25)^2/neargauss_test!D25^2</f>
        <v>1.7480616161626674</v>
      </c>
    </row>
    <row r="26" spans="1:5" x14ac:dyDescent="0.2">
      <c r="A26">
        <v>17</v>
      </c>
      <c r="B26">
        <v>-0.59999999999999898</v>
      </c>
      <c r="C26">
        <v>3165</v>
      </c>
      <c r="D26">
        <v>56.258332716140799</v>
      </c>
      <c r="E26">
        <f>(C26-Expected!D26)^2/neargauss_test!D26^2</f>
        <v>1.0637227442978452</v>
      </c>
    </row>
    <row r="27" spans="1:5" x14ac:dyDescent="0.2">
      <c r="A27">
        <v>18</v>
      </c>
      <c r="B27">
        <v>-0.52</v>
      </c>
      <c r="C27">
        <v>3860</v>
      </c>
      <c r="D27">
        <v>62.128898268036203</v>
      </c>
      <c r="E27">
        <f>(C27-Expected!D27)^2/neargauss_test!D27^2</f>
        <v>5.3160538240204085</v>
      </c>
    </row>
    <row r="28" spans="1:5" x14ac:dyDescent="0.2">
      <c r="A28">
        <v>19</v>
      </c>
      <c r="B28">
        <v>-0.439999999999999</v>
      </c>
      <c r="C28">
        <v>4171</v>
      </c>
      <c r="D28">
        <v>64.583279569870101</v>
      </c>
      <c r="E28">
        <f>(C28-Expected!D28)^2/neargauss_test!D28^2</f>
        <v>6.3561515308484324</v>
      </c>
    </row>
    <row r="29" spans="1:5" x14ac:dyDescent="0.2">
      <c r="A29">
        <v>20</v>
      </c>
      <c r="B29">
        <v>-0.35999999999999899</v>
      </c>
      <c r="C29">
        <v>4925</v>
      </c>
      <c r="D29">
        <v>70.178344238091</v>
      </c>
      <c r="E29">
        <f>(C29-Expected!D29)^2/neargauss_test!D29^2</f>
        <v>7.8092944153021563E-5</v>
      </c>
    </row>
    <row r="30" spans="1:5" x14ac:dyDescent="0.2">
      <c r="A30">
        <v>21</v>
      </c>
      <c r="B30">
        <v>-0.28000000000000003</v>
      </c>
      <c r="C30">
        <v>5444</v>
      </c>
      <c r="D30">
        <v>73.783466982786805</v>
      </c>
      <c r="E30">
        <f>(C30-Expected!D30)^2/neargauss_test!D30^2</f>
        <v>2.9779493628726346E-2</v>
      </c>
    </row>
    <row r="31" spans="1:5" x14ac:dyDescent="0.2">
      <c r="A31">
        <v>22</v>
      </c>
      <c r="B31">
        <v>-0.19999999999999901</v>
      </c>
      <c r="C31">
        <v>5881</v>
      </c>
      <c r="D31">
        <v>76.687678280151303</v>
      </c>
      <c r="E31">
        <f>(C31-Expected!D31)^2/neargauss_test!D31^2</f>
        <v>2.1797862355944941E-2</v>
      </c>
    </row>
    <row r="32" spans="1:5" x14ac:dyDescent="0.2">
      <c r="A32">
        <v>23</v>
      </c>
      <c r="B32">
        <v>-0.119999999999999</v>
      </c>
      <c r="C32">
        <v>6117</v>
      </c>
      <c r="D32">
        <v>78.211252387364297</v>
      </c>
      <c r="E32">
        <f>(C32-Expected!D32)^2/neargauss_test!D32^2</f>
        <v>1.1774090466581486</v>
      </c>
    </row>
    <row r="33" spans="1:5" x14ac:dyDescent="0.2">
      <c r="A33">
        <v>24</v>
      </c>
      <c r="B33">
        <v>-0.04</v>
      </c>
      <c r="C33">
        <v>6341</v>
      </c>
      <c r="D33">
        <v>79.630396206473804</v>
      </c>
      <c r="E33">
        <f>(C33-Expected!D33)^2/neargauss_test!D33^2</f>
        <v>7.4146820146022252E-2</v>
      </c>
    </row>
    <row r="34" spans="1:5" x14ac:dyDescent="0.2">
      <c r="A34">
        <v>25</v>
      </c>
      <c r="B34">
        <v>0.04</v>
      </c>
      <c r="C34">
        <v>6182</v>
      </c>
      <c r="D34">
        <v>78.625695545413095</v>
      </c>
      <c r="E34">
        <f>(C34-Expected!D34)^2/neargauss_test!D34^2</f>
        <v>5.2808881639617979</v>
      </c>
    </row>
    <row r="35" spans="1:5" x14ac:dyDescent="0.2">
      <c r="A35">
        <v>26</v>
      </c>
      <c r="B35">
        <v>0.12</v>
      </c>
      <c r="C35">
        <v>6172</v>
      </c>
      <c r="D35">
        <v>78.562077365609397</v>
      </c>
      <c r="E35">
        <f>(C35-Expected!D35)^2/neargauss_test!D35^2</f>
        <v>0.14451855450137735</v>
      </c>
    </row>
    <row r="36" spans="1:5" x14ac:dyDescent="0.2">
      <c r="A36">
        <v>27</v>
      </c>
      <c r="B36">
        <v>0.2</v>
      </c>
      <c r="C36">
        <v>5813</v>
      </c>
      <c r="D36">
        <v>76.243032468547497</v>
      </c>
      <c r="E36">
        <f>(C36-Expected!D36)^2/neargauss_test!D36^2</f>
        <v>1.0824047012810578</v>
      </c>
    </row>
    <row r="37" spans="1:5" x14ac:dyDescent="0.2">
      <c r="A37">
        <v>28</v>
      </c>
      <c r="B37">
        <v>0.28000000000000003</v>
      </c>
      <c r="C37">
        <v>5387</v>
      </c>
      <c r="D37">
        <v>73.396185186970001</v>
      </c>
      <c r="E37">
        <f>(C37-Expected!D37)^2/neargauss_test!D37^2</f>
        <v>0.90266159737847351</v>
      </c>
    </row>
    <row r="38" spans="1:5" x14ac:dyDescent="0.2">
      <c r="A38">
        <v>29</v>
      </c>
      <c r="B38">
        <v>0.35999999999999899</v>
      </c>
      <c r="C38">
        <v>4863</v>
      </c>
      <c r="D38">
        <v>69.735213486444493</v>
      </c>
      <c r="E38">
        <f>(C38-Expected!D38)^2/neargauss_test!D38^2</f>
        <v>0.806351096018735</v>
      </c>
    </row>
    <row r="39" spans="1:5" x14ac:dyDescent="0.2">
      <c r="A39">
        <v>30</v>
      </c>
      <c r="B39">
        <v>0.439999999999999</v>
      </c>
      <c r="C39">
        <v>4401</v>
      </c>
      <c r="D39">
        <v>66.340033162487899</v>
      </c>
      <c r="E39">
        <f>(C39-Expected!D39)^2/neargauss_test!D39^2</f>
        <v>1.0253750509878874</v>
      </c>
    </row>
    <row r="40" spans="1:5" x14ac:dyDescent="0.2">
      <c r="A40">
        <v>31</v>
      </c>
      <c r="B40">
        <v>0.52</v>
      </c>
      <c r="C40">
        <v>3702</v>
      </c>
      <c r="D40">
        <v>60.844062980704997</v>
      </c>
      <c r="E40">
        <f>(C40-Expected!D40)^2/neargauss_test!D40^2</f>
        <v>5.8785451966011898E-2</v>
      </c>
    </row>
    <row r="41" spans="1:5" x14ac:dyDescent="0.2">
      <c r="A41">
        <v>32</v>
      </c>
      <c r="B41">
        <v>0.6</v>
      </c>
      <c r="C41">
        <v>3243</v>
      </c>
      <c r="D41">
        <v>56.9473440996153</v>
      </c>
      <c r="E41">
        <f>(C41-Expected!D41)^2/neargauss_test!D41^2</f>
        <v>5.7053004155424301</v>
      </c>
    </row>
    <row r="42" spans="1:5" x14ac:dyDescent="0.2">
      <c r="A42">
        <v>33</v>
      </c>
      <c r="B42">
        <v>0.68</v>
      </c>
      <c r="C42">
        <v>2658</v>
      </c>
      <c r="D42">
        <v>51.555795018600897</v>
      </c>
      <c r="E42">
        <f>(C42-Expected!D42)^2/neargauss_test!D42^2</f>
        <v>6.0112144172778628</v>
      </c>
    </row>
    <row r="43" spans="1:5" x14ac:dyDescent="0.2">
      <c r="A43">
        <v>34</v>
      </c>
      <c r="B43">
        <v>0.76</v>
      </c>
      <c r="C43">
        <v>2056</v>
      </c>
      <c r="D43">
        <v>45.343136195018502</v>
      </c>
      <c r="E43">
        <f>(C43-Expected!D43)^2/neargauss_test!D43^2</f>
        <v>1.0010004093749358</v>
      </c>
    </row>
    <row r="44" spans="1:5" x14ac:dyDescent="0.2">
      <c r="A44">
        <v>35</v>
      </c>
      <c r="B44">
        <v>0.84</v>
      </c>
      <c r="C44">
        <v>1583</v>
      </c>
      <c r="D44">
        <v>39.786932528155504</v>
      </c>
      <c r="E44">
        <f>(C44-Expected!D44)^2/neargauss_test!D44^2</f>
        <v>0.44307383001195555</v>
      </c>
    </row>
    <row r="45" spans="1:5" x14ac:dyDescent="0.2">
      <c r="A45">
        <v>36</v>
      </c>
      <c r="B45">
        <v>0.91999999999999904</v>
      </c>
      <c r="C45">
        <v>1209</v>
      </c>
      <c r="D45">
        <v>34.770677301427398</v>
      </c>
      <c r="E45">
        <f>(C45-Expected!D45)^2/neargauss_test!D45^2</f>
        <v>0.98397765994544517</v>
      </c>
    </row>
    <row r="46" spans="1:5" x14ac:dyDescent="0.2">
      <c r="A46">
        <v>37</v>
      </c>
      <c r="B46">
        <v>1</v>
      </c>
      <c r="C46">
        <v>927</v>
      </c>
      <c r="D46">
        <v>30.446674695276599</v>
      </c>
      <c r="E46">
        <f>(C46-Expected!D46)^2/neargauss_test!D46^2</f>
        <v>4.3012215749807918</v>
      </c>
    </row>
    <row r="47" spans="1:5" x14ac:dyDescent="0.2">
      <c r="A47">
        <v>38</v>
      </c>
      <c r="B47">
        <v>1.08</v>
      </c>
      <c r="C47">
        <v>610</v>
      </c>
      <c r="D47">
        <v>24.698178070456901</v>
      </c>
      <c r="E47">
        <f>(C47-Expected!D47)^2/neargauss_test!D47^2</f>
        <v>0.14208275990321434</v>
      </c>
    </row>
    <row r="48" spans="1:5" x14ac:dyDescent="0.2">
      <c r="A48">
        <v>39</v>
      </c>
      <c r="B48">
        <v>1.1599999999999999</v>
      </c>
      <c r="C48">
        <v>458</v>
      </c>
      <c r="D48">
        <v>21.400934559032599</v>
      </c>
      <c r="E48">
        <f>(C48-Expected!D48)^2/neargauss_test!D48^2</f>
        <v>1.3898983624353316</v>
      </c>
    </row>
    <row r="49" spans="1:5" x14ac:dyDescent="0.2">
      <c r="A49">
        <v>40</v>
      </c>
      <c r="B49">
        <v>1.24</v>
      </c>
      <c r="C49">
        <v>272</v>
      </c>
      <c r="D49">
        <v>16.4924225024706</v>
      </c>
      <c r="E49">
        <f>(C49-Expected!D49)^2/neargauss_test!D49^2</f>
        <v>1.9066477152666967</v>
      </c>
    </row>
    <row r="50" spans="1:5" x14ac:dyDescent="0.2">
      <c r="A50">
        <v>41</v>
      </c>
      <c r="B50">
        <v>1.32</v>
      </c>
      <c r="C50">
        <v>175</v>
      </c>
      <c r="D50">
        <v>13.228756555322899</v>
      </c>
      <c r="E50">
        <f>(C50-Expected!D50)^2/neargauss_test!D50^2</f>
        <v>2.4495604264986213</v>
      </c>
    </row>
    <row r="51" spans="1:5" x14ac:dyDescent="0.2">
      <c r="A51">
        <v>42</v>
      </c>
      <c r="B51">
        <v>1.4</v>
      </c>
      <c r="C51">
        <v>125</v>
      </c>
      <c r="D51">
        <v>11.180339887498899</v>
      </c>
      <c r="E51">
        <f>(C51-Expected!D51)^2/neargauss_test!D51^2</f>
        <v>2.1706810241190696E-2</v>
      </c>
    </row>
    <row r="52" spans="1:5" x14ac:dyDescent="0.2">
      <c r="A52">
        <v>43</v>
      </c>
      <c r="B52">
        <v>1.48</v>
      </c>
      <c r="C52">
        <v>74</v>
      </c>
      <c r="D52">
        <v>8.6023252670426196</v>
      </c>
      <c r="E52">
        <f>(C52-Expected!D52)^2/neargauss_test!D52^2</f>
        <v>0.46823725449203907</v>
      </c>
    </row>
    <row r="53" spans="1:5" x14ac:dyDescent="0.2">
      <c r="A53">
        <v>44</v>
      </c>
      <c r="B53">
        <v>1.56</v>
      </c>
      <c r="C53">
        <v>40</v>
      </c>
      <c r="D53">
        <v>6.3245553203367502</v>
      </c>
      <c r="E53">
        <f>(C53-Expected!D53)^2/neargauss_test!D53^2</f>
        <v>2.0779980679416457</v>
      </c>
    </row>
    <row r="54" spans="1:5" x14ac:dyDescent="0.2">
      <c r="A54">
        <v>45</v>
      </c>
      <c r="B54">
        <v>1.64</v>
      </c>
      <c r="C54">
        <v>24</v>
      </c>
      <c r="D54">
        <v>4.8989794855663504</v>
      </c>
      <c r="E54">
        <f>(C54-Expected!D54)^2/neargauss_test!D54^2</f>
        <v>1.2310813646661589</v>
      </c>
    </row>
    <row r="55" spans="1:5" x14ac:dyDescent="0.2">
      <c r="A55">
        <v>46</v>
      </c>
      <c r="B55">
        <v>1.72</v>
      </c>
      <c r="C55">
        <v>14</v>
      </c>
      <c r="D55">
        <v>3.74165738677394</v>
      </c>
      <c r="E55">
        <f>(C55-Expected!D55)^2/neargauss_test!D55^2</f>
        <v>0.7290412391890182</v>
      </c>
    </row>
    <row r="56" spans="1:5" x14ac:dyDescent="0.2">
      <c r="A56">
        <v>47</v>
      </c>
      <c r="B56">
        <v>1.8</v>
      </c>
      <c r="C56">
        <v>6</v>
      </c>
      <c r="D56">
        <v>2.4494897427831699</v>
      </c>
      <c r="E56">
        <f>(C56-Expected!D56)^2/neargauss_test!D56^2</f>
        <v>2.3945610449762493</v>
      </c>
    </row>
    <row r="57" spans="1:5" x14ac:dyDescent="0.2">
      <c r="A57">
        <v>48</v>
      </c>
      <c r="B57">
        <v>1.88</v>
      </c>
      <c r="C57">
        <v>2</v>
      </c>
      <c r="D57">
        <v>1.41421356237309</v>
      </c>
      <c r="E57">
        <f>(C57-Expected!D57)^2/neargauss_test!D57^2</f>
        <v>5.8948710911302493</v>
      </c>
    </row>
    <row r="58" spans="1:5" x14ac:dyDescent="0.2">
      <c r="A58">
        <v>49</v>
      </c>
      <c r="B58">
        <v>1.96</v>
      </c>
      <c r="C58">
        <v>0</v>
      </c>
      <c r="D58">
        <v>1</v>
      </c>
      <c r="E58">
        <f>(C58-Expected!D58)^2/neargauss_test!D58^2</f>
        <v>8.6400721721095177</v>
      </c>
    </row>
    <row r="59" spans="1:5" x14ac:dyDescent="0.2">
      <c r="E59">
        <f>SUM(E9:E57)/50</f>
        <v>2.1222520041613055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19" workbookViewId="0">
      <selection activeCell="E60" sqref="E60"/>
    </sheetView>
  </sheetViews>
  <sheetFormatPr defaultRowHeight="11.25" x14ac:dyDescent="0.2"/>
  <sheetData>
    <row r="1" spans="1:5" x14ac:dyDescent="0.2">
      <c r="A1" t="s">
        <v>0</v>
      </c>
      <c r="B1">
        <v>-2</v>
      </c>
    </row>
    <row r="2" spans="1:5" x14ac:dyDescent="0.2">
      <c r="A2" t="s">
        <v>1</v>
      </c>
      <c r="B2">
        <v>0.08</v>
      </c>
    </row>
    <row r="3" spans="1:5" x14ac:dyDescent="0.2">
      <c r="A3" t="s">
        <v>2</v>
      </c>
      <c r="B3">
        <v>50</v>
      </c>
    </row>
    <row r="4" spans="1:5" x14ac:dyDescent="0.2">
      <c r="A4" t="s">
        <v>3</v>
      </c>
      <c r="B4">
        <v>100000</v>
      </c>
    </row>
    <row r="5" spans="1:5" x14ac:dyDescent="0.2">
      <c r="A5" t="s">
        <v>4</v>
      </c>
      <c r="B5">
        <v>99997</v>
      </c>
    </row>
    <row r="6" spans="1:5" x14ac:dyDescent="0.2">
      <c r="A6" t="s">
        <v>5</v>
      </c>
      <c r="B6">
        <v>2</v>
      </c>
    </row>
    <row r="7" spans="1:5" x14ac:dyDescent="0.2">
      <c r="A7" t="s">
        <v>6</v>
      </c>
      <c r="B7">
        <v>1</v>
      </c>
    </row>
    <row r="8" spans="1:5" x14ac:dyDescent="0.2">
      <c r="A8" t="s">
        <v>7</v>
      </c>
      <c r="B8" t="s">
        <v>8</v>
      </c>
      <c r="C8" t="s">
        <v>9</v>
      </c>
      <c r="D8" t="s">
        <v>10</v>
      </c>
    </row>
    <row r="9" spans="1:5" x14ac:dyDescent="0.2">
      <c r="A9">
        <v>0</v>
      </c>
      <c r="B9">
        <v>-1.96</v>
      </c>
      <c r="C9">
        <v>0</v>
      </c>
      <c r="D9">
        <v>1</v>
      </c>
      <c r="E9">
        <f>(C9-Expected!D9)^2/nextgauss_test!D9^2</f>
        <v>8.6400721721095177</v>
      </c>
    </row>
    <row r="10" spans="1:5" x14ac:dyDescent="0.2">
      <c r="A10">
        <v>1</v>
      </c>
      <c r="B10">
        <v>-1.88</v>
      </c>
      <c r="C10">
        <v>3</v>
      </c>
      <c r="D10">
        <v>1.7320508075688701</v>
      </c>
      <c r="E10">
        <f>(C10-Expected!D10)^2/nextgauss_test!D10^2</f>
        <v>1.9741677942611702</v>
      </c>
    </row>
    <row r="11" spans="1:5" x14ac:dyDescent="0.2">
      <c r="A11">
        <v>2</v>
      </c>
      <c r="B11">
        <v>-1.8</v>
      </c>
      <c r="C11">
        <v>8</v>
      </c>
      <c r="D11">
        <v>2.8284271247461898</v>
      </c>
      <c r="E11">
        <f>(C11-Expected!D11)^2/nextgauss_test!D11^2</f>
        <v>0.40070534282199993</v>
      </c>
    </row>
    <row r="12" spans="1:5" x14ac:dyDescent="0.2">
      <c r="A12">
        <v>3</v>
      </c>
      <c r="B12">
        <v>-1.72</v>
      </c>
      <c r="C12">
        <v>13</v>
      </c>
      <c r="D12">
        <v>3.6055512754639798</v>
      </c>
      <c r="E12">
        <f>(C12-Expected!D12)^2/nextgauss_test!D12^2</f>
        <v>1.3535480179666064</v>
      </c>
    </row>
    <row r="13" spans="1:5" x14ac:dyDescent="0.2">
      <c r="A13">
        <v>4</v>
      </c>
      <c r="B13">
        <v>-1.64</v>
      </c>
      <c r="C13">
        <v>29</v>
      </c>
      <c r="D13">
        <v>5.3851648071345002</v>
      </c>
      <c r="E13">
        <f>(C13-Expected!D13)^2/nextgauss_test!D13^2</f>
        <v>6.5435800035438495E-3</v>
      </c>
    </row>
    <row r="14" spans="1:5" x14ac:dyDescent="0.2">
      <c r="A14">
        <v>5</v>
      </c>
      <c r="B14">
        <v>-1.56</v>
      </c>
      <c r="C14">
        <v>50</v>
      </c>
      <c r="D14">
        <v>7.0710678118654702</v>
      </c>
      <c r="E14">
        <f>(C14-Expected!D14)^2/nextgauss_test!D14^2</f>
        <v>1.5593327282975123E-2</v>
      </c>
    </row>
    <row r="15" spans="1:5" x14ac:dyDescent="0.2">
      <c r="A15">
        <v>6</v>
      </c>
      <c r="B15">
        <v>-1.48</v>
      </c>
      <c r="C15">
        <v>97</v>
      </c>
      <c r="D15">
        <v>9.8488578017961004</v>
      </c>
      <c r="E15">
        <f>(C15-Expected!D15)^2/nextgauss_test!D15^2</f>
        <v>3.0193374805536308</v>
      </c>
    </row>
    <row r="16" spans="1:5" x14ac:dyDescent="0.2">
      <c r="A16">
        <v>7</v>
      </c>
      <c r="B16">
        <v>-1.4</v>
      </c>
      <c r="C16">
        <v>105</v>
      </c>
      <c r="D16">
        <v>10.2469507659595</v>
      </c>
      <c r="E16">
        <f>(C16-Expected!D16)^2/nextgauss_test!D16^2</f>
        <v>4.4628796608317858</v>
      </c>
    </row>
    <row r="17" spans="1:5" x14ac:dyDescent="0.2">
      <c r="A17">
        <v>8</v>
      </c>
      <c r="B17">
        <v>-1.3199999999999901</v>
      </c>
      <c r="C17">
        <v>205</v>
      </c>
      <c r="D17">
        <v>14.3178210632763</v>
      </c>
      <c r="E17">
        <f>(C17-Expected!D17)^2/nextgauss_test!D17^2</f>
        <v>0.42150135322054422</v>
      </c>
    </row>
    <row r="18" spans="1:5" x14ac:dyDescent="0.2">
      <c r="A18">
        <v>9</v>
      </c>
      <c r="B18">
        <v>-1.24</v>
      </c>
      <c r="C18">
        <v>285</v>
      </c>
      <c r="D18">
        <v>16.881943016134102</v>
      </c>
      <c r="E18">
        <f>(C18-Expected!D18)^2/nextgauss_test!D18^2</f>
        <v>0.33512613844887068</v>
      </c>
    </row>
    <row r="19" spans="1:5" x14ac:dyDescent="0.2">
      <c r="A19">
        <v>10</v>
      </c>
      <c r="B19">
        <v>-1.1599999999999999</v>
      </c>
      <c r="C19">
        <v>426</v>
      </c>
      <c r="D19">
        <v>20.639767440550202</v>
      </c>
      <c r="E19">
        <f>(C19-Expected!D19)^2/nextgauss_test!D19^2</f>
        <v>0.10757602347962995</v>
      </c>
    </row>
    <row r="20" spans="1:5" x14ac:dyDescent="0.2">
      <c r="A20">
        <v>11</v>
      </c>
      <c r="B20">
        <v>-1.08</v>
      </c>
      <c r="C20">
        <v>630</v>
      </c>
      <c r="D20">
        <v>25.099800796022201</v>
      </c>
      <c r="E20">
        <f>(C20-Expected!D20)^2/nextgauss_test!D20^2</f>
        <v>0.18140087169742047</v>
      </c>
    </row>
    <row r="21" spans="1:5" x14ac:dyDescent="0.2">
      <c r="A21">
        <v>12</v>
      </c>
      <c r="B21">
        <v>-1</v>
      </c>
      <c r="C21">
        <v>878</v>
      </c>
      <c r="D21">
        <v>29.6310647800581</v>
      </c>
      <c r="E21">
        <f>(C21-Expected!D21)^2/nextgauss_test!D21^2</f>
        <v>0.2278677593235198</v>
      </c>
    </row>
    <row r="22" spans="1:5" x14ac:dyDescent="0.2">
      <c r="A22">
        <v>13</v>
      </c>
      <c r="B22">
        <v>-0.91999999999999904</v>
      </c>
      <c r="C22">
        <v>1136</v>
      </c>
      <c r="D22">
        <v>33.704599092705401</v>
      </c>
      <c r="E22">
        <f>(C22-Expected!D22)^2/nextgauss_test!D22^2</f>
        <v>1.3054077303037963</v>
      </c>
    </row>
    <row r="23" spans="1:5" x14ac:dyDescent="0.2">
      <c r="A23">
        <v>14</v>
      </c>
      <c r="B23">
        <v>-0.83999999999999897</v>
      </c>
      <c r="C23">
        <v>1583</v>
      </c>
      <c r="D23">
        <v>39.786932528155504</v>
      </c>
      <c r="E23">
        <f>(C23-Expected!D23)^2/nextgauss_test!D23^2</f>
        <v>0.44307383001178058</v>
      </c>
    </row>
    <row r="24" spans="1:5" x14ac:dyDescent="0.2">
      <c r="A24">
        <v>15</v>
      </c>
      <c r="B24">
        <v>-0.76</v>
      </c>
      <c r="C24">
        <v>2025</v>
      </c>
      <c r="D24">
        <v>45</v>
      </c>
      <c r="E24">
        <f>(C24-Expected!D24)^2/nextgauss_test!D24^2</f>
        <v>0.1019143389877999</v>
      </c>
    </row>
    <row r="25" spans="1:5" x14ac:dyDescent="0.2">
      <c r="A25">
        <v>16</v>
      </c>
      <c r="B25">
        <v>-0.67999999999999905</v>
      </c>
      <c r="C25">
        <v>2517</v>
      </c>
      <c r="D25">
        <v>50.169711978443701</v>
      </c>
      <c r="E25">
        <f>(C25-Expected!D25)^2/nextgauss_test!D25^2</f>
        <v>8.4649214260216127E-2</v>
      </c>
    </row>
    <row r="26" spans="1:5" x14ac:dyDescent="0.2">
      <c r="A26">
        <v>17</v>
      </c>
      <c r="B26">
        <v>-0.59999999999999898</v>
      </c>
      <c r="C26">
        <v>3035</v>
      </c>
      <c r="D26">
        <v>55.090834083357201</v>
      </c>
      <c r="E26">
        <f>(C26-Expected!D26)^2/nextgauss_test!D26^2</f>
        <v>1.7069756889194716</v>
      </c>
    </row>
    <row r="27" spans="1:5" x14ac:dyDescent="0.2">
      <c r="A27">
        <v>18</v>
      </c>
      <c r="B27">
        <v>-0.52</v>
      </c>
      <c r="C27">
        <v>3735</v>
      </c>
      <c r="D27">
        <v>61.114646362389998</v>
      </c>
      <c r="E27">
        <f>(C27-Expected!D27)^2/nextgauss_test!D27^2</f>
        <v>8.9153074747920419E-2</v>
      </c>
    </row>
    <row r="28" spans="1:5" x14ac:dyDescent="0.2">
      <c r="A28">
        <v>19</v>
      </c>
      <c r="B28">
        <v>-0.439999999999999</v>
      </c>
      <c r="C28">
        <v>4348</v>
      </c>
      <c r="D28">
        <v>65.939366087338101</v>
      </c>
      <c r="E28">
        <f>(C28-Expected!D28)^2/nextgauss_test!D28^2</f>
        <v>4.6221658091014167E-2</v>
      </c>
    </row>
    <row r="29" spans="1:5" x14ac:dyDescent="0.2">
      <c r="A29">
        <v>20</v>
      </c>
      <c r="B29">
        <v>-0.35999999999999899</v>
      </c>
      <c r="C29">
        <v>4839</v>
      </c>
      <c r="D29">
        <v>69.562921157754701</v>
      </c>
      <c r="E29">
        <f>(C29-Expected!D29)^2/nextgauss_test!D29^2</f>
        <v>1.5505380080153994</v>
      </c>
    </row>
    <row r="30" spans="1:5" x14ac:dyDescent="0.2">
      <c r="A30">
        <v>21</v>
      </c>
      <c r="B30">
        <v>-0.28000000000000003</v>
      </c>
      <c r="C30">
        <v>5490</v>
      </c>
      <c r="D30">
        <v>74.094534211370799</v>
      </c>
      <c r="E30">
        <f>(C30-Expected!D30)^2/nextgauss_test!D30^2</f>
        <v>0.20158810554386833</v>
      </c>
    </row>
    <row r="31" spans="1:5" x14ac:dyDescent="0.2">
      <c r="A31">
        <v>22</v>
      </c>
      <c r="B31">
        <v>-0.19999999999999901</v>
      </c>
      <c r="C31">
        <v>6015</v>
      </c>
      <c r="D31">
        <v>77.556431067964894</v>
      </c>
      <c r="E31">
        <f>(C31-Expected!D31)^2/nextgauss_test!D31^2</f>
        <v>2.5020501426207278</v>
      </c>
    </row>
    <row r="32" spans="1:5" x14ac:dyDescent="0.2">
      <c r="A32">
        <v>23</v>
      </c>
      <c r="B32">
        <v>-0.119999999999999</v>
      </c>
      <c r="C32">
        <v>6292</v>
      </c>
      <c r="D32">
        <v>79.322128060207703</v>
      </c>
      <c r="E32">
        <f>(C32-Expected!D32)^2/nextgauss_test!D32^2</f>
        <v>1.2911898344449511</v>
      </c>
    </row>
    <row r="33" spans="1:5" x14ac:dyDescent="0.2">
      <c r="A33">
        <v>24</v>
      </c>
      <c r="B33">
        <v>-0.04</v>
      </c>
      <c r="C33">
        <v>6424</v>
      </c>
      <c r="D33">
        <v>80.149859638055503</v>
      </c>
      <c r="E33">
        <f>(C33-Expected!D33)^2/nextgauss_test!D33^2</f>
        <v>0.58526449995529273</v>
      </c>
    </row>
    <row r="34" spans="1:5" x14ac:dyDescent="0.2">
      <c r="A34">
        <v>25</v>
      </c>
      <c r="B34">
        <v>0.04</v>
      </c>
      <c r="C34">
        <v>6465</v>
      </c>
      <c r="D34">
        <v>80.4052237109007</v>
      </c>
      <c r="E34">
        <f>(C34-Expected!D34)^2/nextgauss_test!D34^2</f>
        <v>1.6192899484117553</v>
      </c>
    </row>
    <row r="35" spans="1:5" x14ac:dyDescent="0.2">
      <c r="A35">
        <v>26</v>
      </c>
      <c r="B35">
        <v>0.12</v>
      </c>
      <c r="C35">
        <v>6135</v>
      </c>
      <c r="D35">
        <v>78.326240813663404</v>
      </c>
      <c r="E35">
        <f>(C35-Expected!D35)^2/nextgauss_test!D35^2</f>
        <v>0.72877601082302801</v>
      </c>
    </row>
    <row r="36" spans="1:5" x14ac:dyDescent="0.2">
      <c r="A36">
        <v>27</v>
      </c>
      <c r="B36">
        <v>0.2</v>
      </c>
      <c r="C36">
        <v>5830</v>
      </c>
      <c r="D36">
        <v>76.354436675284305</v>
      </c>
      <c r="E36">
        <f>(C36-Expected!D36)^2/nextgauss_test!D36^2</f>
        <v>0.66621993199637797</v>
      </c>
    </row>
    <row r="37" spans="1:5" x14ac:dyDescent="0.2">
      <c r="A37">
        <v>28</v>
      </c>
      <c r="B37">
        <v>0.28000000000000003</v>
      </c>
      <c r="C37">
        <v>5437</v>
      </c>
      <c r="D37">
        <v>73.736015623303103</v>
      </c>
      <c r="E37">
        <f>(C37-Expected!D37)^2/nextgauss_test!D37^2</f>
        <v>7.1616004508691669E-2</v>
      </c>
    </row>
    <row r="38" spans="1:5" x14ac:dyDescent="0.2">
      <c r="A38">
        <v>29</v>
      </c>
      <c r="B38">
        <v>0.35999999999999899</v>
      </c>
      <c r="C38">
        <v>4990</v>
      </c>
      <c r="D38">
        <v>70.639932049797395</v>
      </c>
      <c r="E38">
        <f>(C38-Expected!D38)^2/nextgauss_test!D38^2</f>
        <v>0.83061379367833399</v>
      </c>
    </row>
    <row r="39" spans="1:5" x14ac:dyDescent="0.2">
      <c r="A39">
        <v>30</v>
      </c>
      <c r="B39">
        <v>0.439999999999999</v>
      </c>
      <c r="C39">
        <v>4340</v>
      </c>
      <c r="D39">
        <v>65.878676368002402</v>
      </c>
      <c r="E39">
        <f>(C39-Expected!D39)^2/nextgauss_test!D39^2</f>
        <v>8.7899884226675679E-3</v>
      </c>
    </row>
    <row r="40" spans="1:5" x14ac:dyDescent="0.2">
      <c r="A40">
        <v>31</v>
      </c>
      <c r="B40">
        <v>0.52</v>
      </c>
      <c r="C40">
        <v>3628</v>
      </c>
      <c r="D40">
        <v>60.232881385502303</v>
      </c>
      <c r="E40">
        <f>(C40-Expected!D40)^2/nextgauss_test!D40^2</f>
        <v>2.1711496624777644</v>
      </c>
    </row>
    <row r="41" spans="1:5" x14ac:dyDescent="0.2">
      <c r="A41">
        <v>32</v>
      </c>
      <c r="B41">
        <v>0.6</v>
      </c>
      <c r="C41">
        <v>3085</v>
      </c>
      <c r="D41">
        <v>55.542776307995197</v>
      </c>
      <c r="E41">
        <f>(C41-Expected!D41)^2/nextgauss_test!D41^2</f>
        <v>0.15655858759440558</v>
      </c>
    </row>
    <row r="42" spans="1:5" x14ac:dyDescent="0.2">
      <c r="A42">
        <v>33</v>
      </c>
      <c r="B42">
        <v>0.68</v>
      </c>
      <c r="C42">
        <v>2563</v>
      </c>
      <c r="D42">
        <v>50.6260802353885</v>
      </c>
      <c r="E42">
        <f>(C42-Expected!D42)^2/nextgauss_test!D42^2</f>
        <v>0.38477200432654779</v>
      </c>
    </row>
    <row r="43" spans="1:5" x14ac:dyDescent="0.2">
      <c r="A43">
        <v>34</v>
      </c>
      <c r="B43">
        <v>0.76</v>
      </c>
      <c r="C43">
        <v>1966</v>
      </c>
      <c r="D43">
        <v>44.339598554790697</v>
      </c>
      <c r="E43">
        <f>(C43-Expected!D43)^2/nextgauss_test!D43^2</f>
        <v>1.0133320418355527</v>
      </c>
    </row>
    <row r="44" spans="1:5" x14ac:dyDescent="0.2">
      <c r="A44">
        <v>35</v>
      </c>
      <c r="B44">
        <v>0.84</v>
      </c>
      <c r="C44">
        <v>1542</v>
      </c>
      <c r="D44">
        <v>39.268307832143698</v>
      </c>
      <c r="E44">
        <f>(C44-Expected!D44)^2/nextgauss_test!D44^2</f>
        <v>0.13665579493794328</v>
      </c>
    </row>
    <row r="45" spans="1:5" x14ac:dyDescent="0.2">
      <c r="A45">
        <v>36</v>
      </c>
      <c r="B45">
        <v>0.91999999999999904</v>
      </c>
      <c r="C45">
        <v>1150</v>
      </c>
      <c r="D45">
        <v>33.911649915626299</v>
      </c>
      <c r="E45">
        <f>(C45-Expected!D45)^2/nextgauss_test!D45^2</f>
        <v>0.52234012612409952</v>
      </c>
    </row>
    <row r="46" spans="1:5" x14ac:dyDescent="0.2">
      <c r="A46">
        <v>37</v>
      </c>
      <c r="B46">
        <v>1</v>
      </c>
      <c r="C46">
        <v>833</v>
      </c>
      <c r="D46">
        <v>28.861739379323598</v>
      </c>
      <c r="E46">
        <f>(C46-Expected!D46)^2/nextgauss_test!D46^2</f>
        <v>1.1429287775232322</v>
      </c>
    </row>
    <row r="47" spans="1:5" x14ac:dyDescent="0.2">
      <c r="A47">
        <v>38</v>
      </c>
      <c r="B47">
        <v>1.08</v>
      </c>
      <c r="C47">
        <v>599</v>
      </c>
      <c r="D47">
        <v>24.474476501040801</v>
      </c>
      <c r="E47">
        <f>(C47-Expected!D47)^2/nextgauss_test!D47^2</f>
        <v>0.68862078037618368</v>
      </c>
    </row>
    <row r="48" spans="1:5" x14ac:dyDescent="0.2">
      <c r="A48">
        <v>39</v>
      </c>
      <c r="B48">
        <v>1.1599999999999999</v>
      </c>
      <c r="C48">
        <v>451</v>
      </c>
      <c r="D48">
        <v>21.236760581595298</v>
      </c>
      <c r="E48">
        <f>(C48-Expected!D48)^2/nextgauss_test!D48^2</f>
        <v>0.73691296784234062</v>
      </c>
    </row>
    <row r="49" spans="1:5" x14ac:dyDescent="0.2">
      <c r="A49">
        <v>40</v>
      </c>
      <c r="B49">
        <v>1.24</v>
      </c>
      <c r="C49">
        <v>308</v>
      </c>
      <c r="D49">
        <v>17.549928774784199</v>
      </c>
      <c r="E49">
        <f>(C49-Expected!D49)^2/nextgauss_test!D49^2</f>
        <v>0.56803348495929606</v>
      </c>
    </row>
    <row r="50" spans="1:5" x14ac:dyDescent="0.2">
      <c r="A50">
        <v>41</v>
      </c>
      <c r="B50">
        <v>1.32</v>
      </c>
      <c r="C50">
        <v>201</v>
      </c>
      <c r="D50">
        <v>14.177446878757801</v>
      </c>
      <c r="E50">
        <f>(C50-Expected!D50)^2/nextgauss_test!D50^2</f>
        <v>0.13951816106459516</v>
      </c>
    </row>
    <row r="51" spans="1:5" x14ac:dyDescent="0.2">
      <c r="A51">
        <v>42</v>
      </c>
      <c r="B51">
        <v>1.4</v>
      </c>
      <c r="C51">
        <v>114</v>
      </c>
      <c r="D51">
        <v>10.677078252031301</v>
      </c>
      <c r="E51">
        <f>(C51-Expected!D51)^2/nextgauss_test!D51^2</f>
        <v>1.4030904253429646</v>
      </c>
    </row>
    <row r="52" spans="1:5" x14ac:dyDescent="0.2">
      <c r="A52">
        <v>43</v>
      </c>
      <c r="B52">
        <v>1.48</v>
      </c>
      <c r="C52">
        <v>62</v>
      </c>
      <c r="D52">
        <v>7.8740078740118102</v>
      </c>
      <c r="E52">
        <f>(C52-Expected!D52)^2/nextgauss_test!D52^2</f>
        <v>5.1600460461219901</v>
      </c>
    </row>
    <row r="53" spans="1:5" x14ac:dyDescent="0.2">
      <c r="A53">
        <v>44</v>
      </c>
      <c r="B53">
        <v>1.56</v>
      </c>
      <c r="C53">
        <v>51</v>
      </c>
      <c r="D53">
        <v>7.1414284285428504</v>
      </c>
      <c r="E53">
        <f>(C53-Expected!D53)^2/nextgauss_test!D53^2</f>
        <v>6.9522367231315094E-2</v>
      </c>
    </row>
    <row r="54" spans="1:5" x14ac:dyDescent="0.2">
      <c r="A54">
        <v>45</v>
      </c>
      <c r="B54">
        <v>1.64</v>
      </c>
      <c r="C54">
        <v>41</v>
      </c>
      <c r="D54">
        <v>6.4031242374328396</v>
      </c>
      <c r="E54">
        <f>(C54-Expected!D54)^2/nextgauss_test!D54^2</f>
        <v>3.261827082526322</v>
      </c>
    </row>
    <row r="55" spans="1:5" x14ac:dyDescent="0.2">
      <c r="A55">
        <v>46</v>
      </c>
      <c r="B55">
        <v>1.72</v>
      </c>
      <c r="C55">
        <v>19</v>
      </c>
      <c r="D55">
        <v>4.3588989435406704</v>
      </c>
      <c r="E55">
        <f>(C55-Expected!D55)^2/nextgauss_test!D55^2</f>
        <v>0.17151804863413447</v>
      </c>
    </row>
    <row r="56" spans="1:5" x14ac:dyDescent="0.2">
      <c r="A56">
        <v>47</v>
      </c>
      <c r="B56">
        <v>1.8</v>
      </c>
      <c r="C56">
        <v>8</v>
      </c>
      <c r="D56">
        <v>2.8284271247461898</v>
      </c>
      <c r="E56">
        <f>(C56-Expected!D56)^2/nextgauss_test!D56^2</f>
        <v>0.40070534282199993</v>
      </c>
    </row>
    <row r="57" spans="1:5" x14ac:dyDescent="0.2">
      <c r="A57">
        <v>48</v>
      </c>
      <c r="B57">
        <v>1.88</v>
      </c>
      <c r="C57">
        <v>6</v>
      </c>
      <c r="D57">
        <v>2.4494897427831699</v>
      </c>
      <c r="E57">
        <f>(C57-Expected!D57)^2/nextgauss_test!D57^2</f>
        <v>5.3464497392101004E-2</v>
      </c>
    </row>
    <row r="58" spans="1:5" x14ac:dyDescent="0.2">
      <c r="A58">
        <v>49</v>
      </c>
      <c r="B58">
        <v>1.96</v>
      </c>
      <c r="C58">
        <v>5</v>
      </c>
      <c r="D58">
        <v>2.2360679774997898</v>
      </c>
      <c r="E58">
        <f>(C58-Expected!D58)^2/nextgauss_test!D58^2</f>
        <v>0.84921449834327623</v>
      </c>
    </row>
    <row r="59" spans="1:5" x14ac:dyDescent="0.2">
      <c r="E59">
        <f>SUM(E9:E58)/50</f>
        <v>1.0801972404644078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zoomScale="85" zoomScaleNormal="85" workbookViewId="0">
      <selection activeCell="Q12" sqref="Q12"/>
    </sheetView>
  </sheetViews>
  <sheetFormatPr defaultRowHeight="11.25" x14ac:dyDescent="0.2"/>
  <sheetData>
    <row r="1" spans="1:4" x14ac:dyDescent="0.2">
      <c r="A1" t="s">
        <v>0</v>
      </c>
      <c r="B1">
        <v>-2</v>
      </c>
      <c r="C1" t="s">
        <v>12</v>
      </c>
      <c r="D1">
        <v>0.5</v>
      </c>
    </row>
    <row r="2" spans="1:4" x14ac:dyDescent="0.2">
      <c r="A2" t="s">
        <v>1</v>
      </c>
      <c r="B2">
        <v>0.08</v>
      </c>
      <c r="C2" t="s">
        <v>13</v>
      </c>
      <c r="D2">
        <v>0</v>
      </c>
    </row>
    <row r="3" spans="1:4" x14ac:dyDescent="0.2">
      <c r="A3" t="s">
        <v>2</v>
      </c>
      <c r="B3">
        <v>50</v>
      </c>
    </row>
    <row r="4" spans="1:4" x14ac:dyDescent="0.2">
      <c r="A4" t="s">
        <v>3</v>
      </c>
      <c r="B4">
        <v>100000</v>
      </c>
    </row>
    <row r="5" spans="1:4" x14ac:dyDescent="0.2">
      <c r="A5" t="s">
        <v>4</v>
      </c>
      <c r="B5">
        <v>99998</v>
      </c>
    </row>
    <row r="6" spans="1:4" x14ac:dyDescent="0.2">
      <c r="A6" t="s">
        <v>5</v>
      </c>
      <c r="B6">
        <v>1</v>
      </c>
    </row>
    <row r="7" spans="1:4" x14ac:dyDescent="0.2">
      <c r="A7" t="s">
        <v>6</v>
      </c>
      <c r="B7">
        <v>1</v>
      </c>
    </row>
    <row r="8" spans="1:4" x14ac:dyDescent="0.2">
      <c r="A8" t="s">
        <v>7</v>
      </c>
      <c r="B8" t="s">
        <v>8</v>
      </c>
      <c r="C8" t="s">
        <v>14</v>
      </c>
      <c r="D8" t="s">
        <v>11</v>
      </c>
    </row>
    <row r="9" spans="1:4" x14ac:dyDescent="0.2">
      <c r="A9">
        <v>0</v>
      </c>
      <c r="B9">
        <v>-1.96</v>
      </c>
      <c r="C9">
        <f>$B$4*$B$2*(1/($D$1*SQRT(2*PI())))</f>
        <v>6383.0764864229232</v>
      </c>
      <c r="D9">
        <f>C9*EXP(-(B9^2)/(2*($D$1^2)))</f>
        <v>2.9393999680393135</v>
      </c>
    </row>
    <row r="10" spans="1:4" x14ac:dyDescent="0.2">
      <c r="A10">
        <v>1</v>
      </c>
      <c r="B10">
        <v>-1.88</v>
      </c>
      <c r="C10">
        <f t="shared" ref="C10:C58" si="0">$B$4*$B$2*(1/($D$1*SQRT(2*PI())))</f>
        <v>6383.0764864229232</v>
      </c>
      <c r="D10">
        <f t="shared" ref="D10:D58" si="1">C10*EXP(-(B10^2)/(2*($D$1^2)))</f>
        <v>5.4336193997384763</v>
      </c>
    </row>
    <row r="11" spans="1:4" x14ac:dyDescent="0.2">
      <c r="A11">
        <v>2</v>
      </c>
      <c r="B11">
        <v>-1.8</v>
      </c>
      <c r="C11">
        <f t="shared" si="0"/>
        <v>6383.0764864229232</v>
      </c>
      <c r="D11">
        <f t="shared" si="1"/>
        <v>9.7904308818203507</v>
      </c>
    </row>
    <row r="12" spans="1:4" x14ac:dyDescent="0.2">
      <c r="A12">
        <v>3</v>
      </c>
      <c r="B12">
        <v>-1.72</v>
      </c>
      <c r="C12">
        <f t="shared" si="0"/>
        <v>6383.0764864229232</v>
      </c>
      <c r="D12">
        <f t="shared" si="1"/>
        <v>17.19477344245977</v>
      </c>
    </row>
    <row r="13" spans="1:4" x14ac:dyDescent="0.2">
      <c r="A13">
        <v>4</v>
      </c>
      <c r="B13">
        <v>-1.64</v>
      </c>
      <c r="C13">
        <f t="shared" si="0"/>
        <v>6383.0764864229232</v>
      </c>
      <c r="D13">
        <f t="shared" si="1"/>
        <v>29.435618893188497</v>
      </c>
    </row>
    <row r="14" spans="1:4" x14ac:dyDescent="0.2">
      <c r="A14">
        <v>5</v>
      </c>
      <c r="B14">
        <v>-1.56</v>
      </c>
      <c r="C14">
        <f t="shared" si="0"/>
        <v>6383.0764864229232</v>
      </c>
      <c r="D14">
        <f t="shared" si="1"/>
        <v>49.117012817675842</v>
      </c>
    </row>
    <row r="15" spans="1:4" x14ac:dyDescent="0.2">
      <c r="A15">
        <v>6</v>
      </c>
      <c r="B15">
        <v>-1.48</v>
      </c>
      <c r="C15">
        <f t="shared" si="0"/>
        <v>6383.0764864229232</v>
      </c>
      <c r="D15">
        <f t="shared" si="1"/>
        <v>79.886387417798019</v>
      </c>
    </row>
    <row r="16" spans="1:4" x14ac:dyDescent="0.2">
      <c r="A16">
        <v>7</v>
      </c>
      <c r="B16">
        <v>-1.4</v>
      </c>
      <c r="C16">
        <f t="shared" si="0"/>
        <v>6383.0764864229232</v>
      </c>
      <c r="D16">
        <f t="shared" si="1"/>
        <v>126.64722532767949</v>
      </c>
    </row>
    <row r="17" spans="1:4" x14ac:dyDescent="0.2">
      <c r="A17">
        <v>8</v>
      </c>
      <c r="B17">
        <v>-1.3199999999999901</v>
      </c>
      <c r="C17">
        <f t="shared" si="0"/>
        <v>6383.0764864229232</v>
      </c>
      <c r="D17">
        <f t="shared" si="1"/>
        <v>195.70442162045788</v>
      </c>
    </row>
    <row r="18" spans="1:4" x14ac:dyDescent="0.2">
      <c r="A18">
        <v>9</v>
      </c>
      <c r="B18">
        <v>-1.24</v>
      </c>
      <c r="C18">
        <f t="shared" si="0"/>
        <v>6383.0764864229232</v>
      </c>
      <c r="D18">
        <f t="shared" si="1"/>
        <v>294.77297034979273</v>
      </c>
    </row>
    <row r="19" spans="1:4" x14ac:dyDescent="0.2">
      <c r="A19">
        <v>10</v>
      </c>
      <c r="B19">
        <v>-1.1599999999999999</v>
      </c>
      <c r="C19">
        <f t="shared" si="0"/>
        <v>6383.0764864229232</v>
      </c>
      <c r="D19">
        <f t="shared" si="1"/>
        <v>432.76959275010853</v>
      </c>
    </row>
    <row r="20" spans="1:4" x14ac:dyDescent="0.2">
      <c r="A20">
        <v>11</v>
      </c>
      <c r="B20">
        <v>-1.08</v>
      </c>
      <c r="C20">
        <f t="shared" si="0"/>
        <v>6383.0764864229232</v>
      </c>
      <c r="D20">
        <f t="shared" si="1"/>
        <v>619.30969835928965</v>
      </c>
    </row>
    <row r="21" spans="1:4" x14ac:dyDescent="0.2">
      <c r="A21">
        <v>12</v>
      </c>
      <c r="B21">
        <v>-1</v>
      </c>
      <c r="C21">
        <f t="shared" si="0"/>
        <v>6383.0764864229232</v>
      </c>
      <c r="D21">
        <f t="shared" si="1"/>
        <v>863.85546421100889</v>
      </c>
    </row>
    <row r="22" spans="1:4" x14ac:dyDescent="0.2">
      <c r="A22">
        <v>13</v>
      </c>
      <c r="B22">
        <v>-0.91999999999999904</v>
      </c>
      <c r="C22">
        <f t="shared" si="0"/>
        <v>6383.0764864229232</v>
      </c>
      <c r="D22">
        <f t="shared" si="1"/>
        <v>1174.5090013065142</v>
      </c>
    </row>
    <row r="23" spans="1:4" x14ac:dyDescent="0.2">
      <c r="A23">
        <v>14</v>
      </c>
      <c r="B23">
        <v>-0.83999999999999897</v>
      </c>
      <c r="C23">
        <f t="shared" si="0"/>
        <v>6383.0764864229232</v>
      </c>
      <c r="D23">
        <f t="shared" si="1"/>
        <v>1556.5163093034855</v>
      </c>
    </row>
    <row r="24" spans="1:4" x14ac:dyDescent="0.2">
      <c r="A24">
        <v>15</v>
      </c>
      <c r="B24">
        <v>-0.76</v>
      </c>
      <c r="C24">
        <f t="shared" si="0"/>
        <v>6383.0764864229232</v>
      </c>
      <c r="D24">
        <f t="shared" si="1"/>
        <v>2010.6341886254102</v>
      </c>
    </row>
    <row r="25" spans="1:4" x14ac:dyDescent="0.2">
      <c r="A25">
        <v>16</v>
      </c>
      <c r="B25">
        <v>-0.67999999999999905</v>
      </c>
      <c r="C25">
        <f t="shared" si="0"/>
        <v>6383.0764864229232</v>
      </c>
      <c r="D25">
        <f t="shared" si="1"/>
        <v>2531.5966459261354</v>
      </c>
    </row>
    <row r="26" spans="1:4" x14ac:dyDescent="0.2">
      <c r="A26">
        <v>17</v>
      </c>
      <c r="B26">
        <v>-0.59999999999999898</v>
      </c>
      <c r="C26">
        <f t="shared" si="0"/>
        <v>6383.0764864229232</v>
      </c>
      <c r="D26">
        <f t="shared" si="1"/>
        <v>3106.976879731415</v>
      </c>
    </row>
    <row r="27" spans="1:4" x14ac:dyDescent="0.2">
      <c r="A27">
        <v>18</v>
      </c>
      <c r="B27">
        <v>-0.52</v>
      </c>
      <c r="C27">
        <f t="shared" si="0"/>
        <v>6383.0764864229232</v>
      </c>
      <c r="D27">
        <f t="shared" si="1"/>
        <v>3716.752075893859</v>
      </c>
    </row>
    <row r="28" spans="1:4" x14ac:dyDescent="0.2">
      <c r="A28">
        <v>19</v>
      </c>
      <c r="B28">
        <v>-0.439999999999999</v>
      </c>
      <c r="C28">
        <f t="shared" si="0"/>
        <v>6383.0764864229232</v>
      </c>
      <c r="D28">
        <f t="shared" si="1"/>
        <v>4333.8235487734155</v>
      </c>
    </row>
    <row r="29" spans="1:4" x14ac:dyDescent="0.2">
      <c r="A29">
        <v>20</v>
      </c>
      <c r="B29">
        <v>-0.35999999999999899</v>
      </c>
      <c r="C29">
        <f t="shared" si="0"/>
        <v>6383.0764864229232</v>
      </c>
      <c r="D29">
        <f t="shared" si="1"/>
        <v>4925.6201675176544</v>
      </c>
    </row>
    <row r="30" spans="1:4" x14ac:dyDescent="0.2">
      <c r="A30">
        <v>21</v>
      </c>
      <c r="B30">
        <v>-0.28000000000000003</v>
      </c>
      <c r="C30">
        <f t="shared" si="0"/>
        <v>6383.0764864229232</v>
      </c>
      <c r="D30">
        <f t="shared" si="1"/>
        <v>5456.7326180856408</v>
      </c>
    </row>
    <row r="31" spans="1:4" x14ac:dyDescent="0.2">
      <c r="A31">
        <v>22</v>
      </c>
      <c r="B31">
        <v>-0.19999999999999901</v>
      </c>
      <c r="C31">
        <f t="shared" si="0"/>
        <v>6383.0764864229232</v>
      </c>
      <c r="D31">
        <f t="shared" si="1"/>
        <v>5892.3222448531778</v>
      </c>
    </row>
    <row r="32" spans="1:4" x14ac:dyDescent="0.2">
      <c r="A32">
        <v>23</v>
      </c>
      <c r="B32">
        <v>-0.119999999999999</v>
      </c>
      <c r="C32">
        <f t="shared" si="0"/>
        <v>6383.0764864229232</v>
      </c>
      <c r="D32">
        <f t="shared" si="1"/>
        <v>6201.8658420002293</v>
      </c>
    </row>
    <row r="33" spans="1:4" x14ac:dyDescent="0.2">
      <c r="A33">
        <v>24</v>
      </c>
      <c r="B33">
        <v>-0.04</v>
      </c>
      <c r="C33">
        <f t="shared" si="0"/>
        <v>6383.0764864229232</v>
      </c>
      <c r="D33">
        <f t="shared" si="1"/>
        <v>6362.6832881857417</v>
      </c>
    </row>
    <row r="34" spans="1:4" x14ac:dyDescent="0.2">
      <c r="A34">
        <v>25</v>
      </c>
      <c r="B34">
        <v>0.04</v>
      </c>
      <c r="C34">
        <f t="shared" si="0"/>
        <v>6383.0764864229232</v>
      </c>
      <c r="D34">
        <f t="shared" si="1"/>
        <v>6362.6832881857417</v>
      </c>
    </row>
    <row r="35" spans="1:4" x14ac:dyDescent="0.2">
      <c r="A35">
        <v>26</v>
      </c>
      <c r="B35">
        <v>0.12</v>
      </c>
      <c r="C35">
        <f t="shared" si="0"/>
        <v>6383.0764864229232</v>
      </c>
      <c r="D35">
        <f t="shared" si="1"/>
        <v>6201.8658420002266</v>
      </c>
    </row>
    <row r="36" spans="1:4" x14ac:dyDescent="0.2">
      <c r="A36">
        <v>27</v>
      </c>
      <c r="B36">
        <v>0.2</v>
      </c>
      <c r="C36">
        <f t="shared" si="0"/>
        <v>6383.0764864229232</v>
      </c>
      <c r="D36">
        <f t="shared" si="1"/>
        <v>5892.3222448531733</v>
      </c>
    </row>
    <row r="37" spans="1:4" x14ac:dyDescent="0.2">
      <c r="A37">
        <v>28</v>
      </c>
      <c r="B37">
        <v>0.28000000000000003</v>
      </c>
      <c r="C37">
        <f t="shared" si="0"/>
        <v>6383.0764864229232</v>
      </c>
      <c r="D37">
        <f t="shared" si="1"/>
        <v>5456.7326180856408</v>
      </c>
    </row>
    <row r="38" spans="1:4" x14ac:dyDescent="0.2">
      <c r="A38">
        <v>29</v>
      </c>
      <c r="B38">
        <v>0.35999999999999899</v>
      </c>
      <c r="C38">
        <f t="shared" si="0"/>
        <v>6383.0764864229232</v>
      </c>
      <c r="D38">
        <f t="shared" si="1"/>
        <v>4925.6201675176544</v>
      </c>
    </row>
    <row r="39" spans="1:4" x14ac:dyDescent="0.2">
      <c r="A39">
        <v>30</v>
      </c>
      <c r="B39">
        <v>0.439999999999999</v>
      </c>
      <c r="C39">
        <f t="shared" si="0"/>
        <v>6383.0764864229232</v>
      </c>
      <c r="D39">
        <f t="shared" si="1"/>
        <v>4333.8235487734155</v>
      </c>
    </row>
    <row r="40" spans="1:4" x14ac:dyDescent="0.2">
      <c r="A40">
        <v>31</v>
      </c>
      <c r="B40">
        <v>0.52</v>
      </c>
      <c r="C40">
        <f t="shared" si="0"/>
        <v>6383.0764864229232</v>
      </c>
      <c r="D40">
        <f t="shared" si="1"/>
        <v>3716.752075893859</v>
      </c>
    </row>
    <row r="41" spans="1:4" x14ac:dyDescent="0.2">
      <c r="A41">
        <v>32</v>
      </c>
      <c r="B41">
        <v>0.6</v>
      </c>
      <c r="C41">
        <f t="shared" si="0"/>
        <v>6383.0764864229232</v>
      </c>
      <c r="D41">
        <f t="shared" si="1"/>
        <v>3106.9768797314073</v>
      </c>
    </row>
    <row r="42" spans="1:4" x14ac:dyDescent="0.2">
      <c r="A42">
        <v>33</v>
      </c>
      <c r="B42">
        <v>0.68</v>
      </c>
      <c r="C42">
        <f t="shared" si="0"/>
        <v>6383.0764864229232</v>
      </c>
      <c r="D42">
        <f t="shared" si="1"/>
        <v>2531.5966459261285</v>
      </c>
    </row>
    <row r="43" spans="1:4" x14ac:dyDescent="0.2">
      <c r="A43">
        <v>34</v>
      </c>
      <c r="B43">
        <v>0.76</v>
      </c>
      <c r="C43">
        <f t="shared" si="0"/>
        <v>6383.0764864229232</v>
      </c>
      <c r="D43">
        <f t="shared" si="1"/>
        <v>2010.6341886254102</v>
      </c>
    </row>
    <row r="44" spans="1:4" x14ac:dyDescent="0.2">
      <c r="A44">
        <v>35</v>
      </c>
      <c r="B44">
        <v>0.84</v>
      </c>
      <c r="C44">
        <f t="shared" si="0"/>
        <v>6383.0764864229232</v>
      </c>
      <c r="D44">
        <f t="shared" si="1"/>
        <v>1556.5163093034803</v>
      </c>
    </row>
    <row r="45" spans="1:4" x14ac:dyDescent="0.2">
      <c r="A45">
        <v>36</v>
      </c>
      <c r="B45">
        <v>0.91999999999999904</v>
      </c>
      <c r="C45">
        <f t="shared" si="0"/>
        <v>6383.0764864229232</v>
      </c>
      <c r="D45">
        <f t="shared" si="1"/>
        <v>1174.5090013065142</v>
      </c>
    </row>
    <row r="46" spans="1:4" x14ac:dyDescent="0.2">
      <c r="A46">
        <v>37</v>
      </c>
      <c r="B46">
        <v>1</v>
      </c>
      <c r="C46">
        <f t="shared" si="0"/>
        <v>6383.0764864229232</v>
      </c>
      <c r="D46">
        <f t="shared" si="1"/>
        <v>863.85546421100889</v>
      </c>
    </row>
    <row r="47" spans="1:4" x14ac:dyDescent="0.2">
      <c r="A47">
        <v>38</v>
      </c>
      <c r="B47">
        <v>1.08</v>
      </c>
      <c r="C47">
        <f t="shared" si="0"/>
        <v>6383.0764864229232</v>
      </c>
      <c r="D47">
        <f t="shared" si="1"/>
        <v>619.30969835928965</v>
      </c>
    </row>
    <row r="48" spans="1:4" x14ac:dyDescent="0.2">
      <c r="A48">
        <v>39</v>
      </c>
      <c r="B48">
        <v>1.1599999999999999</v>
      </c>
      <c r="C48">
        <f t="shared" si="0"/>
        <v>6383.0764864229232</v>
      </c>
      <c r="D48">
        <f t="shared" si="1"/>
        <v>432.76959275010853</v>
      </c>
    </row>
    <row r="49" spans="1:4" x14ac:dyDescent="0.2">
      <c r="A49">
        <v>40</v>
      </c>
      <c r="B49">
        <v>1.24</v>
      </c>
      <c r="C49">
        <f t="shared" si="0"/>
        <v>6383.0764864229232</v>
      </c>
      <c r="D49">
        <f t="shared" si="1"/>
        <v>294.77297034979273</v>
      </c>
    </row>
    <row r="50" spans="1:4" x14ac:dyDescent="0.2">
      <c r="A50">
        <v>41</v>
      </c>
      <c r="B50">
        <v>1.32</v>
      </c>
      <c r="C50">
        <f t="shared" si="0"/>
        <v>6383.0764864229232</v>
      </c>
      <c r="D50">
        <f t="shared" si="1"/>
        <v>195.70442162044753</v>
      </c>
    </row>
    <row r="51" spans="1:4" x14ac:dyDescent="0.2">
      <c r="A51">
        <v>42</v>
      </c>
      <c r="B51">
        <v>1.4</v>
      </c>
      <c r="C51">
        <f t="shared" si="0"/>
        <v>6383.0764864229232</v>
      </c>
      <c r="D51">
        <f t="shared" si="1"/>
        <v>126.64722532767949</v>
      </c>
    </row>
    <row r="52" spans="1:4" x14ac:dyDescent="0.2">
      <c r="A52">
        <v>43</v>
      </c>
      <c r="B52">
        <v>1.48</v>
      </c>
      <c r="C52">
        <f t="shared" si="0"/>
        <v>6383.0764864229232</v>
      </c>
      <c r="D52">
        <f t="shared" si="1"/>
        <v>79.886387417798019</v>
      </c>
    </row>
    <row r="53" spans="1:4" x14ac:dyDescent="0.2">
      <c r="A53">
        <v>44</v>
      </c>
      <c r="B53">
        <v>1.56</v>
      </c>
      <c r="C53">
        <f t="shared" si="0"/>
        <v>6383.0764864229232</v>
      </c>
      <c r="D53">
        <f t="shared" si="1"/>
        <v>49.117012817675842</v>
      </c>
    </row>
    <row r="54" spans="1:4" x14ac:dyDescent="0.2">
      <c r="A54">
        <v>45</v>
      </c>
      <c r="B54">
        <v>1.64</v>
      </c>
      <c r="C54">
        <f t="shared" si="0"/>
        <v>6383.0764864229232</v>
      </c>
      <c r="D54">
        <f t="shared" si="1"/>
        <v>29.435618893188497</v>
      </c>
    </row>
    <row r="55" spans="1:4" x14ac:dyDescent="0.2">
      <c r="A55">
        <v>46</v>
      </c>
      <c r="B55">
        <v>1.72</v>
      </c>
      <c r="C55">
        <f t="shared" si="0"/>
        <v>6383.0764864229232</v>
      </c>
      <c r="D55">
        <f t="shared" si="1"/>
        <v>17.19477344245977</v>
      </c>
    </row>
    <row r="56" spans="1:4" x14ac:dyDescent="0.2">
      <c r="A56">
        <v>47</v>
      </c>
      <c r="B56">
        <v>1.8</v>
      </c>
      <c r="C56">
        <f t="shared" si="0"/>
        <v>6383.0764864229232</v>
      </c>
      <c r="D56">
        <f t="shared" si="1"/>
        <v>9.7904308818203507</v>
      </c>
    </row>
    <row r="57" spans="1:4" x14ac:dyDescent="0.2">
      <c r="A57">
        <v>48</v>
      </c>
      <c r="B57">
        <v>1.88</v>
      </c>
      <c r="C57">
        <f t="shared" si="0"/>
        <v>6383.0764864229232</v>
      </c>
      <c r="D57">
        <f t="shared" si="1"/>
        <v>5.4336193997384763</v>
      </c>
    </row>
    <row r="58" spans="1:4" x14ac:dyDescent="0.2">
      <c r="A58">
        <v>49</v>
      </c>
      <c r="B58">
        <v>1.96</v>
      </c>
      <c r="C58">
        <f t="shared" si="0"/>
        <v>6383.0764864229232</v>
      </c>
      <c r="D58">
        <f t="shared" si="1"/>
        <v>2.9393999680393135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neargauss_test</vt:lpstr>
      <vt:lpstr>nextgauss_test</vt:lpstr>
      <vt:lpstr>Expected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2017-02-21T11:51:14Z</dcterms:created>
  <dcterms:modified xsi:type="dcterms:W3CDTF">2017-02-21T12:59:16Z</dcterms:modified>
</cp:coreProperties>
</file>