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3720" yWindow="0" windowWidth="8625" windowHeight="8205" activeTab="1"/>
  </bookViews>
  <sheets>
    <sheet name="test" sheetId="1" r:id="rId1"/>
    <sheet name="Gauss" sheetId="3" r:id="rId2"/>
    <sheet name="dGraph" sheetId="2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F60" i="3" l="1"/>
  <c r="F59" i="3"/>
  <c r="E10" i="3"/>
  <c r="E11" i="3"/>
  <c r="E12" i="3"/>
  <c r="F12" i="3" s="1"/>
  <c r="E13" i="3"/>
  <c r="F13" i="3" s="1"/>
  <c r="E14" i="3"/>
  <c r="E15" i="3"/>
  <c r="E16" i="3"/>
  <c r="E17" i="3"/>
  <c r="E18" i="3"/>
  <c r="E19" i="3"/>
  <c r="E20" i="3"/>
  <c r="E21" i="3"/>
  <c r="F21" i="3" s="1"/>
  <c r="E22" i="3"/>
  <c r="E23" i="3"/>
  <c r="E24" i="3"/>
  <c r="F24" i="3" s="1"/>
  <c r="E25" i="3"/>
  <c r="F25" i="3" s="1"/>
  <c r="E26" i="3"/>
  <c r="E27" i="3"/>
  <c r="E28" i="3"/>
  <c r="F28" i="3" s="1"/>
  <c r="E29" i="3"/>
  <c r="F29" i="3" s="1"/>
  <c r="E30" i="3"/>
  <c r="E31" i="3"/>
  <c r="E32" i="3"/>
  <c r="E33" i="3"/>
  <c r="E34" i="3"/>
  <c r="E35" i="3"/>
  <c r="E36" i="3"/>
  <c r="E37" i="3"/>
  <c r="F37" i="3" s="1"/>
  <c r="E38" i="3"/>
  <c r="E39" i="3"/>
  <c r="E40" i="3"/>
  <c r="F40" i="3" s="1"/>
  <c r="E41" i="3"/>
  <c r="F41" i="3" s="1"/>
  <c r="E42" i="3"/>
  <c r="E43" i="3"/>
  <c r="E44" i="3"/>
  <c r="F44" i="3" s="1"/>
  <c r="E45" i="3"/>
  <c r="F45" i="3" s="1"/>
  <c r="E46" i="3"/>
  <c r="E47" i="3"/>
  <c r="E48" i="3"/>
  <c r="E49" i="3"/>
  <c r="E50" i="3"/>
  <c r="E51" i="3"/>
  <c r="E52" i="3"/>
  <c r="E53" i="3"/>
  <c r="F53" i="3" s="1"/>
  <c r="E54" i="3"/>
  <c r="E55" i="3"/>
  <c r="E56" i="3"/>
  <c r="F56" i="3" s="1"/>
  <c r="E57" i="3"/>
  <c r="F57" i="3" s="1"/>
  <c r="E58" i="3"/>
  <c r="E9" i="3"/>
  <c r="F17" i="3"/>
  <c r="F33" i="3"/>
  <c r="F49" i="3"/>
  <c r="F10" i="3"/>
  <c r="F11" i="3"/>
  <c r="F14" i="3"/>
  <c r="F15" i="3"/>
  <c r="F16" i="3"/>
  <c r="F18" i="3"/>
  <c r="F19" i="3"/>
  <c r="F20" i="3"/>
  <c r="F22" i="3"/>
  <c r="F23" i="3"/>
  <c r="F26" i="3"/>
  <c r="F27" i="3"/>
  <c r="F30" i="3"/>
  <c r="F31" i="3"/>
  <c r="F32" i="3"/>
  <c r="F34" i="3"/>
  <c r="F35" i="3"/>
  <c r="F36" i="3"/>
  <c r="F38" i="3"/>
  <c r="F39" i="3"/>
  <c r="F42" i="3"/>
  <c r="F43" i="3"/>
  <c r="F46" i="3"/>
  <c r="F47" i="3"/>
  <c r="F48" i="3"/>
  <c r="F50" i="3"/>
  <c r="F51" i="3"/>
  <c r="F52" i="3"/>
  <c r="F54" i="3"/>
  <c r="F55" i="3"/>
  <c r="F58" i="3"/>
  <c r="F9" i="3"/>
  <c r="E4" i="3"/>
</calcChain>
</file>

<file path=xl/sharedStrings.xml><?xml version="1.0" encoding="utf-8"?>
<sst xmlns="http://schemas.openxmlformats.org/spreadsheetml/2006/main" count="38" uniqueCount="16">
  <si>
    <t xml:space="preserve">Binlow </t>
  </si>
  <si>
    <t xml:space="preserve">Binint </t>
  </si>
  <si>
    <t xml:space="preserve">nbins  </t>
  </si>
  <si>
    <t xml:space="preserve"> error</t>
  </si>
  <si>
    <t xml:space="preserve"> counts </t>
  </si>
  <si>
    <t xml:space="preserve"> bin_centre </t>
  </si>
  <si>
    <t xml:space="preserve">bin# </t>
  </si>
  <si>
    <t xml:space="preserve">Underflows </t>
  </si>
  <si>
    <t xml:space="preserve">Overflows </t>
  </si>
  <si>
    <t xml:space="preserve">Integral </t>
  </si>
  <si>
    <t xml:space="preserve">Trials </t>
  </si>
  <si>
    <t xml:space="preserve">mean </t>
  </si>
  <si>
    <t>std dis</t>
  </si>
  <si>
    <t>const</t>
  </si>
  <si>
    <t>Analytical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</si>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</sst>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plus>
            <c:minus>
              <c:numRef>
                <c:f>test!$D$9:$D$28</c:f>
                <c:numCache>
                  <c:formatCode>General</c:formatCode>
                  <c:ptCount val="20"/>
                  <c:pt idx="0">
                    <c:v>158.20240200452</c:v>
                  </c:pt>
                  <c:pt idx="1">
                    <c:v>158.325613846907</c:v>
                  </c:pt>
                  <c:pt idx="2">
                    <c:v>158.16763259276499</c:v>
                  </c:pt>
                  <c:pt idx="3">
                    <c:v>158.01582199260901</c:v>
                  </c:pt>
                  <c:pt idx="4">
                    <c:v>157.661028792786</c:v>
                  </c:pt>
                  <c:pt idx="5">
                    <c:v>157.09869509324301</c:v>
                  </c:pt>
                  <c:pt idx="6">
                    <c:v>158.21820375671001</c:v>
                  </c:pt>
                  <c:pt idx="7">
                    <c:v>157.13370103195501</c:v>
                  </c:pt>
                  <c:pt idx="8">
                    <c:v>157.44840424723199</c:v>
                  </c:pt>
                  <c:pt idx="9">
                    <c:v>158.76082640248501</c:v>
                  </c:pt>
                  <c:pt idx="10">
                    <c:v>158.546523140685</c:v>
                  </c:pt>
                  <c:pt idx="11">
                    <c:v>157.77198737418499</c:v>
                  </c:pt>
                  <c:pt idx="12">
                    <c:v>157.740292886757</c:v>
                  </c:pt>
                  <c:pt idx="13">
                    <c:v>157.93353032209399</c:v>
                  </c:pt>
                  <c:pt idx="14">
                    <c:v>158.10439589081599</c:v>
                  </c:pt>
                  <c:pt idx="15">
                    <c:v>158.83639381451499</c:v>
                  </c:pt>
                  <c:pt idx="16">
                    <c:v>158.16131006033001</c:v>
                  </c:pt>
                  <c:pt idx="17">
                    <c:v>159.012578118839</c:v>
                  </c:pt>
                  <c:pt idx="18">
                    <c:v>157.52777532867</c:v>
                  </c:pt>
                  <c:pt idx="19">
                    <c:v>157.95568998931299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test!$B$9:$B$28</c:f>
              <c:numCache>
                <c:formatCode>General</c:formatCode>
                <c:ptCount val="20"/>
                <c:pt idx="0">
                  <c:v>0.41249999999999998</c:v>
                </c:pt>
                <c:pt idx="1">
                  <c:v>0.4375</c:v>
                </c:pt>
                <c:pt idx="2">
                  <c:v>0.46250000000000002</c:v>
                </c:pt>
                <c:pt idx="3">
                  <c:v>0.48749999999999999</c:v>
                </c:pt>
                <c:pt idx="4">
                  <c:v>0.51249999999999996</c:v>
                </c:pt>
                <c:pt idx="5">
                  <c:v>0.53749999999999998</c:v>
                </c:pt>
                <c:pt idx="6">
                  <c:v>0.5625</c:v>
                </c:pt>
                <c:pt idx="7">
                  <c:v>0.58750000000000002</c:v>
                </c:pt>
                <c:pt idx="8">
                  <c:v>0.61250000000000004</c:v>
                </c:pt>
                <c:pt idx="9">
                  <c:v>0.63749999999999996</c:v>
                </c:pt>
                <c:pt idx="10">
                  <c:v>0.66249999999999998</c:v>
                </c:pt>
                <c:pt idx="11">
                  <c:v>0.6875</c:v>
                </c:pt>
                <c:pt idx="12">
                  <c:v>0.71250000000000002</c:v>
                </c:pt>
                <c:pt idx="13">
                  <c:v>0.73750000000000004</c:v>
                </c:pt>
                <c:pt idx="14">
                  <c:v>0.76249999999999996</c:v>
                </c:pt>
                <c:pt idx="15">
                  <c:v>0.78749999999999998</c:v>
                </c:pt>
                <c:pt idx="16">
                  <c:v>0.8125</c:v>
                </c:pt>
                <c:pt idx="17">
                  <c:v>0.83750000000000002</c:v>
                </c:pt>
                <c:pt idx="18">
                  <c:v>0.86250000000000004</c:v>
                </c:pt>
                <c:pt idx="19">
                  <c:v>0.88749999999999996</c:v>
                </c:pt>
              </c:numCache>
            </c:numRef>
          </c:xVal>
          <c:yVal>
            <c:numRef>
              <c:f>test!$C$9:$C$28</c:f>
              <c:numCache>
                <c:formatCode>General</c:formatCode>
                <c:ptCount val="20"/>
                <c:pt idx="0">
                  <c:v>25028</c:v>
                </c:pt>
                <c:pt idx="1">
                  <c:v>25067</c:v>
                </c:pt>
                <c:pt idx="2">
                  <c:v>25017</c:v>
                </c:pt>
                <c:pt idx="3">
                  <c:v>24969</c:v>
                </c:pt>
                <c:pt idx="4">
                  <c:v>24857</c:v>
                </c:pt>
                <c:pt idx="5">
                  <c:v>24680</c:v>
                </c:pt>
                <c:pt idx="6">
                  <c:v>25033</c:v>
                </c:pt>
                <c:pt idx="7">
                  <c:v>24691</c:v>
                </c:pt>
                <c:pt idx="8">
                  <c:v>24790</c:v>
                </c:pt>
                <c:pt idx="9">
                  <c:v>25205</c:v>
                </c:pt>
                <c:pt idx="10">
                  <c:v>25137</c:v>
                </c:pt>
                <c:pt idx="11">
                  <c:v>24892</c:v>
                </c:pt>
                <c:pt idx="12">
                  <c:v>24882</c:v>
                </c:pt>
                <c:pt idx="13">
                  <c:v>24943</c:v>
                </c:pt>
                <c:pt idx="14">
                  <c:v>24997</c:v>
                </c:pt>
                <c:pt idx="15">
                  <c:v>25229</c:v>
                </c:pt>
                <c:pt idx="16">
                  <c:v>25015</c:v>
                </c:pt>
                <c:pt idx="17">
                  <c:v>25285</c:v>
                </c:pt>
                <c:pt idx="18">
                  <c:v>24815</c:v>
                </c:pt>
                <c:pt idx="19">
                  <c:v>24950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605472"/>
        <c:axId val="-472604384"/>
      </c:scatterChart>
      <c:valAx>
        <c:axId val="-472605472"/>
        <c:scaling>
          <c:orientation val="minMax"/>
          <c:max val="0.9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04384"/>
        <c:crosses val="autoZero"/>
        <c:crossBetween val="midCat"/>
      </c:valAx>
      <c:valAx>
        <c:axId val="-4726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plus>
            <c:min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[1]gauss_test!$C$9:$C$58</c:f>
              <c:numCache>
                <c:formatCode>General</c:formatCode>
                <c:ptCount val="50"/>
                <c:pt idx="0">
                  <c:v>17</c:v>
                </c:pt>
                <c:pt idx="1">
                  <c:v>38</c:v>
                </c:pt>
                <c:pt idx="2">
                  <c:v>76</c:v>
                </c:pt>
                <c:pt idx="3">
                  <c:v>114</c:v>
                </c:pt>
                <c:pt idx="4">
                  <c:v>225</c:v>
                </c:pt>
                <c:pt idx="5">
                  <c:v>417</c:v>
                </c:pt>
                <c:pt idx="6">
                  <c:v>703</c:v>
                </c:pt>
                <c:pt idx="7">
                  <c:v>1160</c:v>
                </c:pt>
                <c:pt idx="8">
                  <c:v>1878</c:v>
                </c:pt>
                <c:pt idx="9">
                  <c:v>2860</c:v>
                </c:pt>
                <c:pt idx="10">
                  <c:v>4395</c:v>
                </c:pt>
                <c:pt idx="11">
                  <c:v>6467</c:v>
                </c:pt>
                <c:pt idx="12">
                  <c:v>8806</c:v>
                </c:pt>
                <c:pt idx="13">
                  <c:v>11997</c:v>
                </c:pt>
                <c:pt idx="14">
                  <c:v>15917</c:v>
                </c:pt>
                <c:pt idx="15">
                  <c:v>20584</c:v>
                </c:pt>
                <c:pt idx="16">
                  <c:v>25945</c:v>
                </c:pt>
                <c:pt idx="17">
                  <c:v>31457</c:v>
                </c:pt>
                <c:pt idx="18">
                  <c:v>37375</c:v>
                </c:pt>
                <c:pt idx="19">
                  <c:v>43666</c:v>
                </c:pt>
                <c:pt idx="20">
                  <c:v>48975</c:v>
                </c:pt>
                <c:pt idx="21">
                  <c:v>54498</c:v>
                </c:pt>
                <c:pt idx="22">
                  <c:v>58299</c:v>
                </c:pt>
                <c:pt idx="23">
                  <c:v>61308</c:v>
                </c:pt>
                <c:pt idx="24">
                  <c:v>62731</c:v>
                </c:pt>
                <c:pt idx="25">
                  <c:v>62909</c:v>
                </c:pt>
                <c:pt idx="26">
                  <c:v>61163</c:v>
                </c:pt>
                <c:pt idx="27">
                  <c:v>58227</c:v>
                </c:pt>
                <c:pt idx="28">
                  <c:v>54225</c:v>
                </c:pt>
                <c:pt idx="29">
                  <c:v>49506</c:v>
                </c:pt>
                <c:pt idx="30">
                  <c:v>43240</c:v>
                </c:pt>
                <c:pt idx="31">
                  <c:v>37348</c:v>
                </c:pt>
                <c:pt idx="32">
                  <c:v>31343</c:v>
                </c:pt>
                <c:pt idx="33">
                  <c:v>26040</c:v>
                </c:pt>
                <c:pt idx="34">
                  <c:v>20640</c:v>
                </c:pt>
                <c:pt idx="35">
                  <c:v>16169</c:v>
                </c:pt>
                <c:pt idx="36">
                  <c:v>12168</c:v>
                </c:pt>
                <c:pt idx="37">
                  <c:v>8893</c:v>
                </c:pt>
                <c:pt idx="38">
                  <c:v>6340</c:v>
                </c:pt>
                <c:pt idx="39">
                  <c:v>4309</c:v>
                </c:pt>
                <c:pt idx="40">
                  <c:v>2945</c:v>
                </c:pt>
                <c:pt idx="41">
                  <c:v>1931</c:v>
                </c:pt>
                <c:pt idx="42">
                  <c:v>1139</c:v>
                </c:pt>
                <c:pt idx="43">
                  <c:v>680</c:v>
                </c:pt>
                <c:pt idx="44">
                  <c:v>396</c:v>
                </c:pt>
                <c:pt idx="45">
                  <c:v>236</c:v>
                </c:pt>
                <c:pt idx="46">
                  <c:v>130</c:v>
                </c:pt>
                <c:pt idx="47">
                  <c:v>52</c:v>
                </c:pt>
                <c:pt idx="48">
                  <c:v>29</c:v>
                </c:pt>
                <c:pt idx="49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601120"/>
        <c:axId val="-472600032"/>
      </c:scatterChart>
      <c:valAx>
        <c:axId val="-4726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00032"/>
        <c:crosses val="autoZero"/>
        <c:crossBetween val="midCat"/>
      </c:valAx>
      <c:valAx>
        <c:axId val="-472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plus>
            <c:minus>
              <c:numRef>
                <c:f>Gauss!$D$9:$D$58</c:f>
                <c:numCache>
                  <c:formatCode>General</c:formatCode>
                  <c:ptCount val="50"/>
                  <c:pt idx="0">
                    <c:v>4.1231056256176597</c:v>
                  </c:pt>
                  <c:pt idx="1">
                    <c:v>6.1644140029689698</c:v>
                  </c:pt>
                  <c:pt idx="2">
                    <c:v>8.7177978870813408</c:v>
                  </c:pt>
                  <c:pt idx="3">
                    <c:v>10.677078252031301</c:v>
                  </c:pt>
                  <c:pt idx="4">
                    <c:v>15</c:v>
                  </c:pt>
                  <c:pt idx="5">
                    <c:v>20.420577856662099</c:v>
                  </c:pt>
                  <c:pt idx="6">
                    <c:v>26.514147167125699</c:v>
                  </c:pt>
                  <c:pt idx="7">
                    <c:v>34.058772731852798</c:v>
                  </c:pt>
                  <c:pt idx="8">
                    <c:v>43.335897360040903</c:v>
                  </c:pt>
                  <c:pt idx="9">
                    <c:v>53.478967828483697</c:v>
                  </c:pt>
                  <c:pt idx="10">
                    <c:v>66.294796175868797</c:v>
                  </c:pt>
                  <c:pt idx="11">
                    <c:v>80.417659752071799</c:v>
                  </c:pt>
                  <c:pt idx="12">
                    <c:v>93.8402898546248</c:v>
                  </c:pt>
                  <c:pt idx="13">
                    <c:v>109.530817581172</c:v>
                  </c:pt>
                  <c:pt idx="14">
                    <c:v>126.162593505365</c:v>
                  </c:pt>
                  <c:pt idx="15">
                    <c:v>143.47125147568701</c:v>
                  </c:pt>
                  <c:pt idx="16">
                    <c:v>161.07451691686001</c:v>
                  </c:pt>
                  <c:pt idx="17">
                    <c:v>177.361213347225</c:v>
                  </c:pt>
                  <c:pt idx="18">
                    <c:v>193.32614929181199</c:v>
                  </c:pt>
                  <c:pt idx="19">
                    <c:v>208.96411175127599</c:v>
                  </c:pt>
                  <c:pt idx="20">
                    <c:v>221.302959763307</c:v>
                  </c:pt>
                  <c:pt idx="21">
                    <c:v>233.44806702990701</c:v>
                  </c:pt>
                  <c:pt idx="22">
                    <c:v>241.45185855569599</c:v>
                  </c:pt>
                  <c:pt idx="23">
                    <c:v>247.60452338356001</c:v>
                  </c:pt>
                  <c:pt idx="24">
                    <c:v>250.461573899071</c:v>
                  </c:pt>
                  <c:pt idx="25">
                    <c:v>250.81666611291999</c:v>
                  </c:pt>
                  <c:pt idx="26">
                    <c:v>247.31154441311401</c:v>
                  </c:pt>
                  <c:pt idx="27">
                    <c:v>241.30271444805501</c:v>
                  </c:pt>
                  <c:pt idx="28">
                    <c:v>232.8626204439</c:v>
                  </c:pt>
                  <c:pt idx="29">
                    <c:v>222.499438201537</c:v>
                  </c:pt>
                  <c:pt idx="30">
                    <c:v>207.94229968912001</c:v>
                  </c:pt>
                  <c:pt idx="31">
                    <c:v>193.25630649476801</c:v>
                  </c:pt>
                  <c:pt idx="32">
                    <c:v>177.039543605376</c:v>
                  </c:pt>
                  <c:pt idx="33">
                    <c:v>161.36914203155399</c:v>
                  </c:pt>
                  <c:pt idx="34">
                    <c:v>143.66627996854299</c:v>
                  </c:pt>
                  <c:pt idx="35">
                    <c:v>127.157382797854</c:v>
                  </c:pt>
                  <c:pt idx="36">
                    <c:v>110.308657865101</c:v>
                  </c:pt>
                  <c:pt idx="37">
                    <c:v>94.302704096966295</c:v>
                  </c:pt>
                  <c:pt idx="38">
                    <c:v>79.624116949577498</c:v>
                  </c:pt>
                  <c:pt idx="39">
                    <c:v>65.642973729105194</c:v>
                  </c:pt>
                  <c:pt idx="40">
                    <c:v>54.267854204860498</c:v>
                  </c:pt>
                  <c:pt idx="41">
                    <c:v>43.943145085439603</c:v>
                  </c:pt>
                  <c:pt idx="42">
                    <c:v>33.749074061372397</c:v>
                  </c:pt>
                  <c:pt idx="43">
                    <c:v>26.076809620810501</c:v>
                  </c:pt>
                  <c:pt idx="44">
                    <c:v>19.899748742132399</c:v>
                  </c:pt>
                  <c:pt idx="45">
                    <c:v>15.3622914957372</c:v>
                  </c:pt>
                  <c:pt idx="46">
                    <c:v>11.401754250991299</c:v>
                  </c:pt>
                  <c:pt idx="47">
                    <c:v>7.2111025509279703</c:v>
                  </c:pt>
                  <c:pt idx="48">
                    <c:v>5.3851648071345002</c:v>
                  </c:pt>
                  <c:pt idx="49">
                    <c:v>3.4641016151377499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[1]gauss_test!$B$9:$B$58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[1]gauss_test!$C$9:$C$58</c:f>
              <c:numCache>
                <c:formatCode>General</c:formatCode>
                <c:ptCount val="50"/>
                <c:pt idx="0">
                  <c:v>17</c:v>
                </c:pt>
                <c:pt idx="1">
                  <c:v>38</c:v>
                </c:pt>
                <c:pt idx="2">
                  <c:v>76</c:v>
                </c:pt>
                <c:pt idx="3">
                  <c:v>114</c:v>
                </c:pt>
                <c:pt idx="4">
                  <c:v>225</c:v>
                </c:pt>
                <c:pt idx="5">
                  <c:v>417</c:v>
                </c:pt>
                <c:pt idx="6">
                  <c:v>703</c:v>
                </c:pt>
                <c:pt idx="7">
                  <c:v>1160</c:v>
                </c:pt>
                <c:pt idx="8">
                  <c:v>1878</c:v>
                </c:pt>
                <c:pt idx="9">
                  <c:v>2860</c:v>
                </c:pt>
                <c:pt idx="10">
                  <c:v>4395</c:v>
                </c:pt>
                <c:pt idx="11">
                  <c:v>6467</c:v>
                </c:pt>
                <c:pt idx="12">
                  <c:v>8806</c:v>
                </c:pt>
                <c:pt idx="13">
                  <c:v>11997</c:v>
                </c:pt>
                <c:pt idx="14">
                  <c:v>15917</c:v>
                </c:pt>
                <c:pt idx="15">
                  <c:v>20584</c:v>
                </c:pt>
                <c:pt idx="16">
                  <c:v>25945</c:v>
                </c:pt>
                <c:pt idx="17">
                  <c:v>31457</c:v>
                </c:pt>
                <c:pt idx="18">
                  <c:v>37375</c:v>
                </c:pt>
                <c:pt idx="19">
                  <c:v>43666</c:v>
                </c:pt>
                <c:pt idx="20">
                  <c:v>48975</c:v>
                </c:pt>
                <c:pt idx="21">
                  <c:v>54498</c:v>
                </c:pt>
                <c:pt idx="22">
                  <c:v>58299</c:v>
                </c:pt>
                <c:pt idx="23">
                  <c:v>61308</c:v>
                </c:pt>
                <c:pt idx="24">
                  <c:v>62731</c:v>
                </c:pt>
                <c:pt idx="25">
                  <c:v>62909</c:v>
                </c:pt>
                <c:pt idx="26">
                  <c:v>61163</c:v>
                </c:pt>
                <c:pt idx="27">
                  <c:v>58227</c:v>
                </c:pt>
                <c:pt idx="28">
                  <c:v>54225</c:v>
                </c:pt>
                <c:pt idx="29">
                  <c:v>49506</c:v>
                </c:pt>
                <c:pt idx="30">
                  <c:v>43240</c:v>
                </c:pt>
                <c:pt idx="31">
                  <c:v>37348</c:v>
                </c:pt>
                <c:pt idx="32">
                  <c:v>31343</c:v>
                </c:pt>
                <c:pt idx="33">
                  <c:v>26040</c:v>
                </c:pt>
                <c:pt idx="34">
                  <c:v>20640</c:v>
                </c:pt>
                <c:pt idx="35">
                  <c:v>16169</c:v>
                </c:pt>
                <c:pt idx="36">
                  <c:v>12168</c:v>
                </c:pt>
                <c:pt idx="37">
                  <c:v>8893</c:v>
                </c:pt>
                <c:pt idx="38">
                  <c:v>6340</c:v>
                </c:pt>
                <c:pt idx="39">
                  <c:v>4309</c:v>
                </c:pt>
                <c:pt idx="40">
                  <c:v>2945</c:v>
                </c:pt>
                <c:pt idx="41">
                  <c:v>1931</c:v>
                </c:pt>
                <c:pt idx="42">
                  <c:v>1139</c:v>
                </c:pt>
                <c:pt idx="43">
                  <c:v>680</c:v>
                </c:pt>
                <c:pt idx="44">
                  <c:v>396</c:v>
                </c:pt>
                <c:pt idx="45">
                  <c:v>236</c:v>
                </c:pt>
                <c:pt idx="46">
                  <c:v>130</c:v>
                </c:pt>
                <c:pt idx="47">
                  <c:v>52</c:v>
                </c:pt>
                <c:pt idx="48">
                  <c:v>29</c:v>
                </c:pt>
                <c:pt idx="49">
                  <c:v>12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Gauss!$B$9:$B$58</c:f>
              <c:numCache>
                <c:formatCode>General</c:formatCode>
                <c:ptCount val="50"/>
                <c:pt idx="0">
                  <c:v>-1.96</c:v>
                </c:pt>
                <c:pt idx="1">
                  <c:v>-1.88</c:v>
                </c:pt>
                <c:pt idx="2">
                  <c:v>-1.8</c:v>
                </c:pt>
                <c:pt idx="3">
                  <c:v>-1.72</c:v>
                </c:pt>
                <c:pt idx="4">
                  <c:v>-1.64</c:v>
                </c:pt>
                <c:pt idx="5">
                  <c:v>-1.56</c:v>
                </c:pt>
                <c:pt idx="6">
                  <c:v>-1.48</c:v>
                </c:pt>
                <c:pt idx="7">
                  <c:v>-1.4</c:v>
                </c:pt>
                <c:pt idx="8">
                  <c:v>-1.3199999999999901</c:v>
                </c:pt>
                <c:pt idx="9">
                  <c:v>-1.24</c:v>
                </c:pt>
                <c:pt idx="10">
                  <c:v>-1.1599999999999999</c:v>
                </c:pt>
                <c:pt idx="11">
                  <c:v>-1.08</c:v>
                </c:pt>
                <c:pt idx="12">
                  <c:v>-1</c:v>
                </c:pt>
                <c:pt idx="13">
                  <c:v>-0.91999999999999904</c:v>
                </c:pt>
                <c:pt idx="14">
                  <c:v>-0.83999999999999897</c:v>
                </c:pt>
                <c:pt idx="15">
                  <c:v>-0.76</c:v>
                </c:pt>
                <c:pt idx="16">
                  <c:v>-0.67999999999999905</c:v>
                </c:pt>
                <c:pt idx="17">
                  <c:v>-0.59999999999999898</c:v>
                </c:pt>
                <c:pt idx="18">
                  <c:v>-0.52</c:v>
                </c:pt>
                <c:pt idx="19">
                  <c:v>-0.439999999999999</c:v>
                </c:pt>
                <c:pt idx="20">
                  <c:v>-0.35999999999999899</c:v>
                </c:pt>
                <c:pt idx="21">
                  <c:v>-0.28000000000000003</c:v>
                </c:pt>
                <c:pt idx="22">
                  <c:v>-0.19999999999999901</c:v>
                </c:pt>
                <c:pt idx="23">
                  <c:v>-0.119999999999999</c:v>
                </c:pt>
                <c:pt idx="24">
                  <c:v>-0.04</c:v>
                </c:pt>
                <c:pt idx="25">
                  <c:v>0.04</c:v>
                </c:pt>
                <c:pt idx="26">
                  <c:v>0.12</c:v>
                </c:pt>
                <c:pt idx="27">
                  <c:v>0.2</c:v>
                </c:pt>
                <c:pt idx="28">
                  <c:v>0.28000000000000003</c:v>
                </c:pt>
                <c:pt idx="29">
                  <c:v>0.35999999999999899</c:v>
                </c:pt>
                <c:pt idx="30">
                  <c:v>0.439999999999999</c:v>
                </c:pt>
                <c:pt idx="31">
                  <c:v>0.52</c:v>
                </c:pt>
                <c:pt idx="32">
                  <c:v>0.6</c:v>
                </c:pt>
                <c:pt idx="33">
                  <c:v>0.68</c:v>
                </c:pt>
                <c:pt idx="34">
                  <c:v>0.76</c:v>
                </c:pt>
                <c:pt idx="35">
                  <c:v>0.84</c:v>
                </c:pt>
                <c:pt idx="36">
                  <c:v>0.91999999999999904</c:v>
                </c:pt>
                <c:pt idx="37">
                  <c:v>1</c:v>
                </c:pt>
                <c:pt idx="38">
                  <c:v>1.08</c:v>
                </c:pt>
                <c:pt idx="39">
                  <c:v>1.1599999999999999</c:v>
                </c:pt>
                <c:pt idx="40">
                  <c:v>1.24</c:v>
                </c:pt>
                <c:pt idx="41">
                  <c:v>1.32</c:v>
                </c:pt>
                <c:pt idx="42">
                  <c:v>1.4</c:v>
                </c:pt>
                <c:pt idx="43">
                  <c:v>1.48</c:v>
                </c:pt>
                <c:pt idx="44">
                  <c:v>1.56</c:v>
                </c:pt>
                <c:pt idx="45">
                  <c:v>1.64</c:v>
                </c:pt>
                <c:pt idx="46">
                  <c:v>1.72</c:v>
                </c:pt>
                <c:pt idx="47">
                  <c:v>1.8</c:v>
                </c:pt>
                <c:pt idx="48">
                  <c:v>1.88</c:v>
                </c:pt>
                <c:pt idx="49">
                  <c:v>1.96</c:v>
                </c:pt>
              </c:numCache>
            </c:numRef>
          </c:xVal>
          <c:yVal>
            <c:numRef>
              <c:f>Gauss!$E$9:$E$58</c:f>
              <c:numCache>
                <c:formatCode>General</c:formatCode>
                <c:ptCount val="50"/>
                <c:pt idx="0">
                  <c:v>29.393353012400166</c:v>
                </c:pt>
                <c:pt idx="1">
                  <c:v>54.336193997384761</c:v>
                </c:pt>
                <c:pt idx="2">
                  <c:v>97.904308818203504</c:v>
                </c:pt>
                <c:pt idx="3">
                  <c:v>171.94773442459768</c:v>
                </c:pt>
                <c:pt idx="4">
                  <c:v>294.35618893188496</c:v>
                </c:pt>
                <c:pt idx="5">
                  <c:v>491.17012817675845</c:v>
                </c:pt>
                <c:pt idx="6">
                  <c:v>798.86387417798016</c:v>
                </c:pt>
                <c:pt idx="7">
                  <c:v>1266.4722532767951</c:v>
                </c:pt>
                <c:pt idx="8">
                  <c:v>1957.0442162045788</c:v>
                </c:pt>
                <c:pt idx="9">
                  <c:v>2947.7297034979274</c:v>
                </c:pt>
                <c:pt idx="10">
                  <c:v>4327.6959275010859</c:v>
                </c:pt>
                <c:pt idx="11">
                  <c:v>6193.0969835928981</c:v>
                </c:pt>
                <c:pt idx="12">
                  <c:v>8638.5546421100898</c:v>
                </c:pt>
                <c:pt idx="13">
                  <c:v>11745.090013065143</c:v>
                </c:pt>
                <c:pt idx="14">
                  <c:v>15565.163093034857</c:v>
                </c:pt>
                <c:pt idx="15">
                  <c:v>20106.341886254104</c:v>
                </c:pt>
                <c:pt idx="16">
                  <c:v>25315.966459261352</c:v>
                </c:pt>
                <c:pt idx="17">
                  <c:v>31069.768797314147</c:v>
                </c:pt>
                <c:pt idx="18">
                  <c:v>37167.52075893859</c:v>
                </c:pt>
                <c:pt idx="19">
                  <c:v>43338.235487734164</c:v>
                </c:pt>
                <c:pt idx="20">
                  <c:v>49256.201675176548</c:v>
                </c:pt>
                <c:pt idx="21">
                  <c:v>54567.326180856413</c:v>
                </c:pt>
                <c:pt idx="22">
                  <c:v>58923.222448531778</c:v>
                </c:pt>
                <c:pt idx="23">
                  <c:v>62018.658420002292</c:v>
                </c:pt>
                <c:pt idx="24">
                  <c:v>63626.832881857415</c:v>
                </c:pt>
                <c:pt idx="25">
                  <c:v>63626.832881857415</c:v>
                </c:pt>
                <c:pt idx="26">
                  <c:v>62018.658420002263</c:v>
                </c:pt>
                <c:pt idx="27">
                  <c:v>58923.222448531735</c:v>
                </c:pt>
                <c:pt idx="28">
                  <c:v>54567.326180856413</c:v>
                </c:pt>
                <c:pt idx="29">
                  <c:v>49256.201675176548</c:v>
                </c:pt>
                <c:pt idx="30">
                  <c:v>43338.235487734164</c:v>
                </c:pt>
                <c:pt idx="31">
                  <c:v>37167.52075893859</c:v>
                </c:pt>
                <c:pt idx="32">
                  <c:v>31069.768797314075</c:v>
                </c:pt>
                <c:pt idx="33">
                  <c:v>25315.966459261286</c:v>
                </c:pt>
                <c:pt idx="34">
                  <c:v>20106.341886254104</c:v>
                </c:pt>
                <c:pt idx="35">
                  <c:v>15565.163093034802</c:v>
                </c:pt>
                <c:pt idx="36">
                  <c:v>11745.090013065143</c:v>
                </c:pt>
                <c:pt idx="37">
                  <c:v>8638.5546421100898</c:v>
                </c:pt>
                <c:pt idx="38">
                  <c:v>6193.0969835928981</c:v>
                </c:pt>
                <c:pt idx="39">
                  <c:v>4327.6959275010859</c:v>
                </c:pt>
                <c:pt idx="40">
                  <c:v>2947.7297034979274</c:v>
                </c:pt>
                <c:pt idx="41">
                  <c:v>1957.0442162044753</c:v>
                </c:pt>
                <c:pt idx="42">
                  <c:v>1266.4722532767951</c:v>
                </c:pt>
                <c:pt idx="43">
                  <c:v>798.86387417798016</c:v>
                </c:pt>
                <c:pt idx="44">
                  <c:v>491.17012817675845</c:v>
                </c:pt>
                <c:pt idx="45">
                  <c:v>294.35618893188496</c:v>
                </c:pt>
                <c:pt idx="46">
                  <c:v>171.94773442459768</c:v>
                </c:pt>
                <c:pt idx="47">
                  <c:v>97.904308818203504</c:v>
                </c:pt>
                <c:pt idx="48">
                  <c:v>54.336193997384761</c:v>
                </c:pt>
                <c:pt idx="49">
                  <c:v>29.393999680393136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610368"/>
        <c:axId val="-472613088"/>
      </c:scatterChart>
      <c:valAx>
        <c:axId val="-472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13088"/>
        <c:crosses val="autoZero"/>
        <c:crossBetween val="midCat"/>
      </c:valAx>
      <c:valAx>
        <c:axId val="-472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dGraph!$D$9:$D$58</c:f>
                <c:numCache>
                  <c:formatCode>General</c:formatCode>
                  <c:ptCount val="50"/>
                  <c:pt idx="0">
                    <c:v>425.47972924688099</c:v>
                  </c:pt>
                  <c:pt idx="1">
                    <c:v>384.79345108772299</c:v>
                  </c:pt>
                  <c:pt idx="2">
                    <c:v>349.90855948375997</c:v>
                  </c:pt>
                  <c:pt idx="3">
                    <c:v>315.70080772782302</c:v>
                  </c:pt>
                  <c:pt idx="4">
                    <c:v>286.34594461944101</c:v>
                  </c:pt>
                  <c:pt idx="5">
                    <c:v>257.70525799835701</c:v>
                  </c:pt>
                  <c:pt idx="6">
                    <c:v>233.17375495539801</c:v>
                  </c:pt>
                  <c:pt idx="7">
                    <c:v>210.97867190784899</c:v>
                  </c:pt>
                  <c:pt idx="8">
                    <c:v>190.66462702871701</c:v>
                  </c:pt>
                  <c:pt idx="9">
                    <c:v>173.23105957073599</c:v>
                  </c:pt>
                  <c:pt idx="10">
                    <c:v>156.46405337968201</c:v>
                  </c:pt>
                  <c:pt idx="11">
                    <c:v>142.010562987405</c:v>
                  </c:pt>
                  <c:pt idx="12">
                    <c:v>128.366662338786</c:v>
                  </c:pt>
                  <c:pt idx="13">
                    <c:v>115.68059474259201</c:v>
                  </c:pt>
                  <c:pt idx="14">
                    <c:v>104.556204980861</c:v>
                  </c:pt>
                  <c:pt idx="15">
                    <c:v>94.768138105589003</c:v>
                  </c:pt>
                  <c:pt idx="16">
                    <c:v>86.2090482490092</c:v>
                  </c:pt>
                  <c:pt idx="17">
                    <c:v>77.730302971235105</c:v>
                  </c:pt>
                  <c:pt idx="18">
                    <c:v>69.978568147683603</c:v>
                  </c:pt>
                  <c:pt idx="19">
                    <c:v>63.134776470658302</c:v>
                  </c:pt>
                  <c:pt idx="20">
                    <c:v>57.523908073078601</c:v>
                  </c:pt>
                  <c:pt idx="21">
                    <c:v>52.105661880452097</c:v>
                  </c:pt>
                  <c:pt idx="22">
                    <c:v>47.738873049120002</c:v>
                  </c:pt>
                  <c:pt idx="23">
                    <c:v>42.755116652863897</c:v>
                  </c:pt>
                  <c:pt idx="24">
                    <c:v>39.166312055132202</c:v>
                  </c:pt>
                  <c:pt idx="25">
                    <c:v>35.552777669262298</c:v>
                  </c:pt>
                  <c:pt idx="26">
                    <c:v>31.749015732775</c:v>
                  </c:pt>
                  <c:pt idx="27">
                    <c:v>28.266588050205101</c:v>
                  </c:pt>
                  <c:pt idx="28">
                    <c:v>25.787593916455201</c:v>
                  </c:pt>
                  <c:pt idx="29">
                    <c:v>23.151673805580401</c:v>
                  </c:pt>
                  <c:pt idx="30">
                    <c:v>20.976176963402999</c:v>
                  </c:pt>
                  <c:pt idx="31">
                    <c:v>19.313207915827899</c:v>
                  </c:pt>
                  <c:pt idx="32">
                    <c:v>16.370705543744901</c:v>
                  </c:pt>
                  <c:pt idx="33">
                    <c:v>15.6843871413581</c:v>
                  </c:pt>
                  <c:pt idx="34">
                    <c:v>14.866068747318501</c:v>
                  </c:pt>
                  <c:pt idx="35">
                    <c:v>12.767145334803701</c:v>
                  </c:pt>
                  <c:pt idx="36">
                    <c:v>11.958260743101301</c:v>
                  </c:pt>
                  <c:pt idx="37">
                    <c:v>11.13552872566</c:v>
                  </c:pt>
                  <c:pt idx="38">
                    <c:v>8.6602540378443802</c:v>
                  </c:pt>
                  <c:pt idx="39">
                    <c:v>8.6602540378443802</c:v>
                  </c:pt>
                  <c:pt idx="40">
                    <c:v>8.0622577482985491</c:v>
                  </c:pt>
                  <c:pt idx="41">
                    <c:v>6.4807406984078604</c:v>
                  </c:pt>
                  <c:pt idx="42">
                    <c:v>5.6568542494923797</c:v>
                  </c:pt>
                  <c:pt idx="43">
                    <c:v>5.7445626465380197</c:v>
                  </c:pt>
                  <c:pt idx="44">
                    <c:v>4.5825756949558398</c:v>
                  </c:pt>
                  <c:pt idx="45">
                    <c:v>4.7958315233127102</c:v>
                  </c:pt>
                  <c:pt idx="46">
                    <c:v>4</c:v>
                  </c:pt>
                  <c:pt idx="47">
                    <c:v>1.41421356237309</c:v>
                  </c:pt>
                  <c:pt idx="48">
                    <c:v>3.6055512754639798</c:v>
                  </c:pt>
                  <c:pt idx="49">
                    <c:v>2.8284271247461898</c:v>
                  </c:pt>
                </c:numCache>
              </c:numRef>
            </c:plus>
            <c:minus>
              <c:numRef>
                <c:f>dGraph!$D$9:$D$58</c:f>
                <c:numCache>
                  <c:formatCode>General</c:formatCode>
                  <c:ptCount val="50"/>
                  <c:pt idx="0">
                    <c:v>425.47972924688099</c:v>
                  </c:pt>
                  <c:pt idx="1">
                    <c:v>384.79345108772299</c:v>
                  </c:pt>
                  <c:pt idx="2">
                    <c:v>349.90855948375997</c:v>
                  </c:pt>
                  <c:pt idx="3">
                    <c:v>315.70080772782302</c:v>
                  </c:pt>
                  <c:pt idx="4">
                    <c:v>286.34594461944101</c:v>
                  </c:pt>
                  <c:pt idx="5">
                    <c:v>257.70525799835701</c:v>
                  </c:pt>
                  <c:pt idx="6">
                    <c:v>233.17375495539801</c:v>
                  </c:pt>
                  <c:pt idx="7">
                    <c:v>210.97867190784899</c:v>
                  </c:pt>
                  <c:pt idx="8">
                    <c:v>190.66462702871701</c:v>
                  </c:pt>
                  <c:pt idx="9">
                    <c:v>173.23105957073599</c:v>
                  </c:pt>
                  <c:pt idx="10">
                    <c:v>156.46405337968201</c:v>
                  </c:pt>
                  <c:pt idx="11">
                    <c:v>142.010562987405</c:v>
                  </c:pt>
                  <c:pt idx="12">
                    <c:v>128.366662338786</c:v>
                  </c:pt>
                  <c:pt idx="13">
                    <c:v>115.68059474259201</c:v>
                  </c:pt>
                  <c:pt idx="14">
                    <c:v>104.556204980861</c:v>
                  </c:pt>
                  <c:pt idx="15">
                    <c:v>94.768138105589003</c:v>
                  </c:pt>
                  <c:pt idx="16">
                    <c:v>86.2090482490092</c:v>
                  </c:pt>
                  <c:pt idx="17">
                    <c:v>77.730302971235105</c:v>
                  </c:pt>
                  <c:pt idx="18">
                    <c:v>69.978568147683603</c:v>
                  </c:pt>
                  <c:pt idx="19">
                    <c:v>63.134776470658302</c:v>
                  </c:pt>
                  <c:pt idx="20">
                    <c:v>57.523908073078601</c:v>
                  </c:pt>
                  <c:pt idx="21">
                    <c:v>52.105661880452097</c:v>
                  </c:pt>
                  <c:pt idx="22">
                    <c:v>47.738873049120002</c:v>
                  </c:pt>
                  <c:pt idx="23">
                    <c:v>42.755116652863897</c:v>
                  </c:pt>
                  <c:pt idx="24">
                    <c:v>39.166312055132202</c:v>
                  </c:pt>
                  <c:pt idx="25">
                    <c:v>35.552777669262298</c:v>
                  </c:pt>
                  <c:pt idx="26">
                    <c:v>31.749015732775</c:v>
                  </c:pt>
                  <c:pt idx="27">
                    <c:v>28.266588050205101</c:v>
                  </c:pt>
                  <c:pt idx="28">
                    <c:v>25.787593916455201</c:v>
                  </c:pt>
                  <c:pt idx="29">
                    <c:v>23.151673805580401</c:v>
                  </c:pt>
                  <c:pt idx="30">
                    <c:v>20.976176963402999</c:v>
                  </c:pt>
                  <c:pt idx="31">
                    <c:v>19.313207915827899</c:v>
                  </c:pt>
                  <c:pt idx="32">
                    <c:v>16.370705543744901</c:v>
                  </c:pt>
                  <c:pt idx="33">
                    <c:v>15.6843871413581</c:v>
                  </c:pt>
                  <c:pt idx="34">
                    <c:v>14.866068747318501</c:v>
                  </c:pt>
                  <c:pt idx="35">
                    <c:v>12.767145334803701</c:v>
                  </c:pt>
                  <c:pt idx="36">
                    <c:v>11.958260743101301</c:v>
                  </c:pt>
                  <c:pt idx="37">
                    <c:v>11.13552872566</c:v>
                  </c:pt>
                  <c:pt idx="38">
                    <c:v>8.6602540378443802</c:v>
                  </c:pt>
                  <c:pt idx="39">
                    <c:v>8.6602540378443802</c:v>
                  </c:pt>
                  <c:pt idx="40">
                    <c:v>8.0622577482985491</c:v>
                  </c:pt>
                  <c:pt idx="41">
                    <c:v>6.4807406984078604</c:v>
                  </c:pt>
                  <c:pt idx="42">
                    <c:v>5.6568542494923797</c:v>
                  </c:pt>
                  <c:pt idx="43">
                    <c:v>5.7445626465380197</c:v>
                  </c:pt>
                  <c:pt idx="44">
                    <c:v>4.5825756949558398</c:v>
                  </c:pt>
                  <c:pt idx="45">
                    <c:v>4.7958315233127102</c:v>
                  </c:pt>
                  <c:pt idx="46">
                    <c:v>4</c:v>
                  </c:pt>
                  <c:pt idx="47">
                    <c:v>1.41421356237309</c:v>
                  </c:pt>
                  <c:pt idx="48">
                    <c:v>3.6055512754639798</c:v>
                  </c:pt>
                  <c:pt idx="49">
                    <c:v>2.8284271247461898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[2]d_test!$B$9:$B$58</c:f>
              <c:numCache>
                <c:formatCode>General</c:formatCode>
                <c:ptCount val="5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  <c:pt idx="15">
                  <c:v>46.5</c:v>
                </c:pt>
                <c:pt idx="16">
                  <c:v>49.5</c:v>
                </c:pt>
                <c:pt idx="17">
                  <c:v>52.5</c:v>
                </c:pt>
                <c:pt idx="18">
                  <c:v>55.5</c:v>
                </c:pt>
                <c:pt idx="19">
                  <c:v>58.5</c:v>
                </c:pt>
                <c:pt idx="20">
                  <c:v>61.5</c:v>
                </c:pt>
                <c:pt idx="21">
                  <c:v>64.5</c:v>
                </c:pt>
                <c:pt idx="22">
                  <c:v>67.5</c:v>
                </c:pt>
                <c:pt idx="23">
                  <c:v>70.5</c:v>
                </c:pt>
                <c:pt idx="24">
                  <c:v>73.5</c:v>
                </c:pt>
                <c:pt idx="25">
                  <c:v>76.5</c:v>
                </c:pt>
                <c:pt idx="26">
                  <c:v>79.5</c:v>
                </c:pt>
                <c:pt idx="27">
                  <c:v>82.5</c:v>
                </c:pt>
                <c:pt idx="28">
                  <c:v>85.5</c:v>
                </c:pt>
                <c:pt idx="29">
                  <c:v>88.5</c:v>
                </c:pt>
                <c:pt idx="30">
                  <c:v>91.5</c:v>
                </c:pt>
                <c:pt idx="31">
                  <c:v>94.5</c:v>
                </c:pt>
                <c:pt idx="32">
                  <c:v>97.5</c:v>
                </c:pt>
                <c:pt idx="33">
                  <c:v>100.5</c:v>
                </c:pt>
                <c:pt idx="34">
                  <c:v>103.5</c:v>
                </c:pt>
                <c:pt idx="35">
                  <c:v>106.5</c:v>
                </c:pt>
                <c:pt idx="36">
                  <c:v>109.5</c:v>
                </c:pt>
                <c:pt idx="37">
                  <c:v>112.5</c:v>
                </c:pt>
                <c:pt idx="38">
                  <c:v>115.5</c:v>
                </c:pt>
                <c:pt idx="39">
                  <c:v>118.5</c:v>
                </c:pt>
                <c:pt idx="40">
                  <c:v>121.5</c:v>
                </c:pt>
                <c:pt idx="41">
                  <c:v>124.5</c:v>
                </c:pt>
                <c:pt idx="42">
                  <c:v>127.5</c:v>
                </c:pt>
                <c:pt idx="43">
                  <c:v>130.5</c:v>
                </c:pt>
                <c:pt idx="44">
                  <c:v>133.5</c:v>
                </c:pt>
                <c:pt idx="45">
                  <c:v>136.5</c:v>
                </c:pt>
                <c:pt idx="46">
                  <c:v>139.5</c:v>
                </c:pt>
                <c:pt idx="47">
                  <c:v>142.5</c:v>
                </c:pt>
                <c:pt idx="48">
                  <c:v>145.5</c:v>
                </c:pt>
                <c:pt idx="49">
                  <c:v>148.5</c:v>
                </c:pt>
              </c:numCache>
            </c:numRef>
          </c:xVal>
          <c:yVal>
            <c:numRef>
              <c:f>[2]d_test!$C$9:$C$58</c:f>
              <c:numCache>
                <c:formatCode>General</c:formatCode>
                <c:ptCount val="50"/>
                <c:pt idx="0">
                  <c:v>181033</c:v>
                </c:pt>
                <c:pt idx="1">
                  <c:v>148066</c:v>
                </c:pt>
                <c:pt idx="2">
                  <c:v>122436</c:v>
                </c:pt>
                <c:pt idx="3">
                  <c:v>99667</c:v>
                </c:pt>
                <c:pt idx="4">
                  <c:v>81994</c:v>
                </c:pt>
                <c:pt idx="5">
                  <c:v>66412</c:v>
                </c:pt>
                <c:pt idx="6">
                  <c:v>54370</c:v>
                </c:pt>
                <c:pt idx="7">
                  <c:v>44512</c:v>
                </c:pt>
                <c:pt idx="8">
                  <c:v>36353</c:v>
                </c:pt>
                <c:pt idx="9">
                  <c:v>30009</c:v>
                </c:pt>
                <c:pt idx="10">
                  <c:v>24481</c:v>
                </c:pt>
                <c:pt idx="11">
                  <c:v>20167</c:v>
                </c:pt>
                <c:pt idx="12">
                  <c:v>16478</c:v>
                </c:pt>
                <c:pt idx="13">
                  <c:v>13382</c:v>
                </c:pt>
                <c:pt idx="14">
                  <c:v>10932</c:v>
                </c:pt>
                <c:pt idx="15">
                  <c:v>8981</c:v>
                </c:pt>
                <c:pt idx="16">
                  <c:v>7432</c:v>
                </c:pt>
                <c:pt idx="17">
                  <c:v>6042</c:v>
                </c:pt>
                <c:pt idx="18">
                  <c:v>4897</c:v>
                </c:pt>
                <c:pt idx="19">
                  <c:v>3986</c:v>
                </c:pt>
                <c:pt idx="20">
                  <c:v>3309</c:v>
                </c:pt>
                <c:pt idx="21">
                  <c:v>2715</c:v>
                </c:pt>
                <c:pt idx="22">
                  <c:v>2279</c:v>
                </c:pt>
                <c:pt idx="23">
                  <c:v>1828</c:v>
                </c:pt>
                <c:pt idx="24">
                  <c:v>1534</c:v>
                </c:pt>
                <c:pt idx="25">
                  <c:v>1264</c:v>
                </c:pt>
                <c:pt idx="26">
                  <c:v>1008</c:v>
                </c:pt>
                <c:pt idx="27">
                  <c:v>799</c:v>
                </c:pt>
                <c:pt idx="28">
                  <c:v>665</c:v>
                </c:pt>
                <c:pt idx="29">
                  <c:v>536</c:v>
                </c:pt>
                <c:pt idx="30">
                  <c:v>440</c:v>
                </c:pt>
                <c:pt idx="31">
                  <c:v>373</c:v>
                </c:pt>
                <c:pt idx="32">
                  <c:v>268</c:v>
                </c:pt>
                <c:pt idx="33">
                  <c:v>246</c:v>
                </c:pt>
                <c:pt idx="34">
                  <c:v>221</c:v>
                </c:pt>
                <c:pt idx="35">
                  <c:v>163</c:v>
                </c:pt>
                <c:pt idx="36">
                  <c:v>143</c:v>
                </c:pt>
                <c:pt idx="37">
                  <c:v>124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  <c:pt idx="41">
                  <c:v>42</c:v>
                </c:pt>
                <c:pt idx="42">
                  <c:v>32</c:v>
                </c:pt>
                <c:pt idx="43">
                  <c:v>33</c:v>
                </c:pt>
                <c:pt idx="44">
                  <c:v>21</c:v>
                </c:pt>
                <c:pt idx="45">
                  <c:v>23</c:v>
                </c:pt>
                <c:pt idx="46">
                  <c:v>16</c:v>
                </c:pt>
                <c:pt idx="47">
                  <c:v>2</c:v>
                </c:pt>
                <c:pt idx="48">
                  <c:v>13</c:v>
                </c:pt>
                <c:pt idx="4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72614176"/>
        <c:axId val="-472613632"/>
      </c:scatterChart>
      <c:valAx>
        <c:axId val="-4726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Centroid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13632"/>
        <c:crosses val="autoZero"/>
        <c:crossBetween val="midCat"/>
      </c:valAx>
      <c:valAx>
        <c:axId val="-4726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6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3</xdr:row>
      <xdr:rowOff>61912</xdr:rowOff>
    </xdr:from>
    <xdr:to>
      <xdr:col>14</xdr:col>
      <xdr:colOff>309562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21</xdr:row>
      <xdr:rowOff>66675</xdr:rowOff>
    </xdr:from>
    <xdr:to>
      <xdr:col>14</xdr:col>
      <xdr:colOff>304800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20</xdr:col>
      <xdr:colOff>0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28575</xdr:rowOff>
    </xdr:from>
    <xdr:to>
      <xdr:col>15</xdr:col>
      <xdr:colOff>0</xdr:colOff>
      <xdr:row>27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ZHUMPH/Documents/Year%203%20Project/Lecture%203/trunk/Task%20Programs/BlueJ/gauss_tes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GZHUMPH/Documents/Year%203%20Project/Lecture%203/trunk/Task%20Programs/BlueJ/d_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uss_test"/>
    </sheetNames>
    <sheetDataSet>
      <sheetData sheetId="0">
        <row r="9">
          <cell r="B9">
            <v>-1.96</v>
          </cell>
          <cell r="C9">
            <v>17</v>
          </cell>
        </row>
        <row r="10">
          <cell r="B10">
            <v>-1.88</v>
          </cell>
          <cell r="C10">
            <v>38</v>
          </cell>
        </row>
        <row r="11">
          <cell r="B11">
            <v>-1.8</v>
          </cell>
          <cell r="C11">
            <v>76</v>
          </cell>
        </row>
        <row r="12">
          <cell r="B12">
            <v>-1.72</v>
          </cell>
          <cell r="C12">
            <v>114</v>
          </cell>
        </row>
        <row r="13">
          <cell r="B13">
            <v>-1.64</v>
          </cell>
          <cell r="C13">
            <v>225</v>
          </cell>
        </row>
        <row r="14">
          <cell r="B14">
            <v>-1.56</v>
          </cell>
          <cell r="C14">
            <v>417</v>
          </cell>
        </row>
        <row r="15">
          <cell r="B15">
            <v>-1.48</v>
          </cell>
          <cell r="C15">
            <v>703</v>
          </cell>
        </row>
        <row r="16">
          <cell r="B16">
            <v>-1.4</v>
          </cell>
          <cell r="C16">
            <v>1160</v>
          </cell>
        </row>
        <row r="17">
          <cell r="B17">
            <v>-1.3199999999999901</v>
          </cell>
          <cell r="C17">
            <v>1878</v>
          </cell>
        </row>
        <row r="18">
          <cell r="B18">
            <v>-1.24</v>
          </cell>
          <cell r="C18">
            <v>2860</v>
          </cell>
        </row>
        <row r="19">
          <cell r="B19">
            <v>-1.1599999999999999</v>
          </cell>
          <cell r="C19">
            <v>4395</v>
          </cell>
        </row>
        <row r="20">
          <cell r="B20">
            <v>-1.08</v>
          </cell>
          <cell r="C20">
            <v>6467</v>
          </cell>
        </row>
        <row r="21">
          <cell r="B21">
            <v>-1</v>
          </cell>
          <cell r="C21">
            <v>8806</v>
          </cell>
        </row>
        <row r="22">
          <cell r="B22">
            <v>-0.91999999999999904</v>
          </cell>
          <cell r="C22">
            <v>11997</v>
          </cell>
        </row>
        <row r="23">
          <cell r="B23">
            <v>-0.83999999999999897</v>
          </cell>
          <cell r="C23">
            <v>15917</v>
          </cell>
        </row>
        <row r="24">
          <cell r="B24">
            <v>-0.76</v>
          </cell>
          <cell r="C24">
            <v>20584</v>
          </cell>
        </row>
        <row r="25">
          <cell r="B25">
            <v>-0.67999999999999905</v>
          </cell>
          <cell r="C25">
            <v>25945</v>
          </cell>
        </row>
        <row r="26">
          <cell r="B26">
            <v>-0.59999999999999898</v>
          </cell>
          <cell r="C26">
            <v>31457</v>
          </cell>
        </row>
        <row r="27">
          <cell r="B27">
            <v>-0.52</v>
          </cell>
          <cell r="C27">
            <v>37375</v>
          </cell>
        </row>
        <row r="28">
          <cell r="B28">
            <v>-0.439999999999999</v>
          </cell>
          <cell r="C28">
            <v>43666</v>
          </cell>
        </row>
        <row r="29">
          <cell r="B29">
            <v>-0.35999999999999899</v>
          </cell>
          <cell r="C29">
            <v>48975</v>
          </cell>
        </row>
        <row r="30">
          <cell r="B30">
            <v>-0.28000000000000003</v>
          </cell>
          <cell r="C30">
            <v>54498</v>
          </cell>
        </row>
        <row r="31">
          <cell r="B31">
            <v>-0.19999999999999901</v>
          </cell>
          <cell r="C31">
            <v>58299</v>
          </cell>
        </row>
        <row r="32">
          <cell r="B32">
            <v>-0.119999999999999</v>
          </cell>
          <cell r="C32">
            <v>61308</v>
          </cell>
        </row>
        <row r="33">
          <cell r="B33">
            <v>-0.04</v>
          </cell>
          <cell r="C33">
            <v>62731</v>
          </cell>
        </row>
        <row r="34">
          <cell r="B34">
            <v>0.04</v>
          </cell>
          <cell r="C34">
            <v>62909</v>
          </cell>
        </row>
        <row r="35">
          <cell r="B35">
            <v>0.12</v>
          </cell>
          <cell r="C35">
            <v>61163</v>
          </cell>
        </row>
        <row r="36">
          <cell r="B36">
            <v>0.2</v>
          </cell>
          <cell r="C36">
            <v>58227</v>
          </cell>
        </row>
        <row r="37">
          <cell r="B37">
            <v>0.28000000000000003</v>
          </cell>
          <cell r="C37">
            <v>54225</v>
          </cell>
        </row>
        <row r="38">
          <cell r="B38">
            <v>0.35999999999999899</v>
          </cell>
          <cell r="C38">
            <v>49506</v>
          </cell>
        </row>
        <row r="39">
          <cell r="B39">
            <v>0.439999999999999</v>
          </cell>
          <cell r="C39">
            <v>43240</v>
          </cell>
        </row>
        <row r="40">
          <cell r="B40">
            <v>0.52</v>
          </cell>
          <cell r="C40">
            <v>37348</v>
          </cell>
        </row>
        <row r="41">
          <cell r="B41">
            <v>0.6</v>
          </cell>
          <cell r="C41">
            <v>31343</v>
          </cell>
        </row>
        <row r="42">
          <cell r="B42">
            <v>0.68</v>
          </cell>
          <cell r="C42">
            <v>26040</v>
          </cell>
        </row>
        <row r="43">
          <cell r="B43">
            <v>0.76</v>
          </cell>
          <cell r="C43">
            <v>20640</v>
          </cell>
        </row>
        <row r="44">
          <cell r="B44">
            <v>0.84</v>
          </cell>
          <cell r="C44">
            <v>16169</v>
          </cell>
        </row>
        <row r="45">
          <cell r="B45">
            <v>0.91999999999999904</v>
          </cell>
          <cell r="C45">
            <v>12168</v>
          </cell>
        </row>
        <row r="46">
          <cell r="B46">
            <v>1</v>
          </cell>
          <cell r="C46">
            <v>8893</v>
          </cell>
        </row>
        <row r="47">
          <cell r="B47">
            <v>1.08</v>
          </cell>
          <cell r="C47">
            <v>6340</v>
          </cell>
        </row>
        <row r="48">
          <cell r="B48">
            <v>1.1599999999999999</v>
          </cell>
          <cell r="C48">
            <v>4309</v>
          </cell>
        </row>
        <row r="49">
          <cell r="B49">
            <v>1.24</v>
          </cell>
          <cell r="C49">
            <v>2945</v>
          </cell>
        </row>
        <row r="50">
          <cell r="B50">
            <v>1.32</v>
          </cell>
          <cell r="C50">
            <v>1931</v>
          </cell>
        </row>
        <row r="51">
          <cell r="B51">
            <v>1.4</v>
          </cell>
          <cell r="C51">
            <v>1139</v>
          </cell>
        </row>
        <row r="52">
          <cell r="B52">
            <v>1.48</v>
          </cell>
          <cell r="C52">
            <v>680</v>
          </cell>
        </row>
        <row r="53">
          <cell r="B53">
            <v>1.56</v>
          </cell>
          <cell r="C53">
            <v>396</v>
          </cell>
        </row>
        <row r="54">
          <cell r="B54">
            <v>1.64</v>
          </cell>
          <cell r="C54">
            <v>236</v>
          </cell>
        </row>
        <row r="55">
          <cell r="B55">
            <v>1.72</v>
          </cell>
          <cell r="C55">
            <v>130</v>
          </cell>
        </row>
        <row r="56">
          <cell r="B56">
            <v>1.8</v>
          </cell>
          <cell r="C56">
            <v>52</v>
          </cell>
        </row>
        <row r="57">
          <cell r="B57">
            <v>1.88</v>
          </cell>
          <cell r="C57">
            <v>29</v>
          </cell>
        </row>
        <row r="58">
          <cell r="B58">
            <v>1.96</v>
          </cell>
          <cell r="C58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_test"/>
    </sheetNames>
    <sheetDataSet>
      <sheetData sheetId="0">
        <row r="9">
          <cell r="B9">
            <v>1.5</v>
          </cell>
          <cell r="C9">
            <v>181033</v>
          </cell>
        </row>
        <row r="10">
          <cell r="B10">
            <v>4.5</v>
          </cell>
          <cell r="C10">
            <v>148066</v>
          </cell>
        </row>
        <row r="11">
          <cell r="B11">
            <v>7.5</v>
          </cell>
          <cell r="C11">
            <v>122436</v>
          </cell>
        </row>
        <row r="12">
          <cell r="B12">
            <v>10.5</v>
          </cell>
          <cell r="C12">
            <v>99667</v>
          </cell>
        </row>
        <row r="13">
          <cell r="B13">
            <v>13.5</v>
          </cell>
          <cell r="C13">
            <v>81994</v>
          </cell>
        </row>
        <row r="14">
          <cell r="B14">
            <v>16.5</v>
          </cell>
          <cell r="C14">
            <v>66412</v>
          </cell>
        </row>
        <row r="15">
          <cell r="B15">
            <v>19.5</v>
          </cell>
          <cell r="C15">
            <v>54370</v>
          </cell>
        </row>
        <row r="16">
          <cell r="B16">
            <v>22.5</v>
          </cell>
          <cell r="C16">
            <v>44512</v>
          </cell>
        </row>
        <row r="17">
          <cell r="B17">
            <v>25.5</v>
          </cell>
          <cell r="C17">
            <v>36353</v>
          </cell>
        </row>
        <row r="18">
          <cell r="B18">
            <v>28.5</v>
          </cell>
          <cell r="C18">
            <v>30009</v>
          </cell>
        </row>
        <row r="19">
          <cell r="B19">
            <v>31.5</v>
          </cell>
          <cell r="C19">
            <v>24481</v>
          </cell>
        </row>
        <row r="20">
          <cell r="B20">
            <v>34.5</v>
          </cell>
          <cell r="C20">
            <v>20167</v>
          </cell>
        </row>
        <row r="21">
          <cell r="B21">
            <v>37.5</v>
          </cell>
          <cell r="C21">
            <v>16478</v>
          </cell>
        </row>
        <row r="22">
          <cell r="B22">
            <v>40.5</v>
          </cell>
          <cell r="C22">
            <v>13382</v>
          </cell>
        </row>
        <row r="23">
          <cell r="B23">
            <v>43.5</v>
          </cell>
          <cell r="C23">
            <v>10932</v>
          </cell>
        </row>
        <row r="24">
          <cell r="B24">
            <v>46.5</v>
          </cell>
          <cell r="C24">
            <v>8981</v>
          </cell>
        </row>
        <row r="25">
          <cell r="B25">
            <v>49.5</v>
          </cell>
          <cell r="C25">
            <v>7432</v>
          </cell>
        </row>
        <row r="26">
          <cell r="B26">
            <v>52.5</v>
          </cell>
          <cell r="C26">
            <v>6042</v>
          </cell>
        </row>
        <row r="27">
          <cell r="B27">
            <v>55.5</v>
          </cell>
          <cell r="C27">
            <v>4897</v>
          </cell>
        </row>
        <row r="28">
          <cell r="B28">
            <v>58.5</v>
          </cell>
          <cell r="C28">
            <v>3986</v>
          </cell>
        </row>
        <row r="29">
          <cell r="B29">
            <v>61.5</v>
          </cell>
          <cell r="C29">
            <v>3309</v>
          </cell>
        </row>
        <row r="30">
          <cell r="B30">
            <v>64.5</v>
          </cell>
          <cell r="C30">
            <v>2715</v>
          </cell>
        </row>
        <row r="31">
          <cell r="B31">
            <v>67.5</v>
          </cell>
          <cell r="C31">
            <v>2279</v>
          </cell>
        </row>
        <row r="32">
          <cell r="B32">
            <v>70.5</v>
          </cell>
          <cell r="C32">
            <v>1828</v>
          </cell>
        </row>
        <row r="33">
          <cell r="B33">
            <v>73.5</v>
          </cell>
          <cell r="C33">
            <v>1534</v>
          </cell>
        </row>
        <row r="34">
          <cell r="B34">
            <v>76.5</v>
          </cell>
          <cell r="C34">
            <v>1264</v>
          </cell>
        </row>
        <row r="35">
          <cell r="B35">
            <v>79.5</v>
          </cell>
          <cell r="C35">
            <v>1008</v>
          </cell>
        </row>
        <row r="36">
          <cell r="B36">
            <v>82.5</v>
          </cell>
          <cell r="C36">
            <v>799</v>
          </cell>
        </row>
        <row r="37">
          <cell r="B37">
            <v>85.5</v>
          </cell>
          <cell r="C37">
            <v>665</v>
          </cell>
        </row>
        <row r="38">
          <cell r="B38">
            <v>88.5</v>
          </cell>
          <cell r="C38">
            <v>536</v>
          </cell>
        </row>
        <row r="39">
          <cell r="B39">
            <v>91.5</v>
          </cell>
          <cell r="C39">
            <v>440</v>
          </cell>
        </row>
        <row r="40">
          <cell r="B40">
            <v>94.5</v>
          </cell>
          <cell r="C40">
            <v>373</v>
          </cell>
        </row>
        <row r="41">
          <cell r="B41">
            <v>97.5</v>
          </cell>
          <cell r="C41">
            <v>268</v>
          </cell>
        </row>
        <row r="42">
          <cell r="B42">
            <v>100.5</v>
          </cell>
          <cell r="C42">
            <v>246</v>
          </cell>
        </row>
        <row r="43">
          <cell r="B43">
            <v>103.5</v>
          </cell>
          <cell r="C43">
            <v>221</v>
          </cell>
        </row>
        <row r="44">
          <cell r="B44">
            <v>106.5</v>
          </cell>
          <cell r="C44">
            <v>163</v>
          </cell>
        </row>
        <row r="45">
          <cell r="B45">
            <v>109.5</v>
          </cell>
          <cell r="C45">
            <v>143</v>
          </cell>
        </row>
        <row r="46">
          <cell r="B46">
            <v>112.5</v>
          </cell>
          <cell r="C46">
            <v>124</v>
          </cell>
        </row>
        <row r="47">
          <cell r="B47">
            <v>115.5</v>
          </cell>
          <cell r="C47">
            <v>75</v>
          </cell>
        </row>
        <row r="48">
          <cell r="B48">
            <v>118.5</v>
          </cell>
          <cell r="C48">
            <v>75</v>
          </cell>
        </row>
        <row r="49">
          <cell r="B49">
            <v>121.5</v>
          </cell>
          <cell r="C49">
            <v>65</v>
          </cell>
        </row>
        <row r="50">
          <cell r="B50">
            <v>124.5</v>
          </cell>
          <cell r="C50">
            <v>42</v>
          </cell>
        </row>
        <row r="51">
          <cell r="B51">
            <v>127.5</v>
          </cell>
          <cell r="C51">
            <v>32</v>
          </cell>
        </row>
        <row r="52">
          <cell r="B52">
            <v>130.5</v>
          </cell>
          <cell r="C52">
            <v>33</v>
          </cell>
        </row>
        <row r="53">
          <cell r="B53">
            <v>133.5</v>
          </cell>
          <cell r="C53">
            <v>21</v>
          </cell>
        </row>
        <row r="54">
          <cell r="B54">
            <v>136.5</v>
          </cell>
          <cell r="C54">
            <v>23</v>
          </cell>
        </row>
        <row r="55">
          <cell r="B55">
            <v>139.5</v>
          </cell>
          <cell r="C55">
            <v>16</v>
          </cell>
        </row>
        <row r="56">
          <cell r="B56">
            <v>142.5</v>
          </cell>
          <cell r="C56">
            <v>2</v>
          </cell>
        </row>
        <row r="57">
          <cell r="B57">
            <v>145.5</v>
          </cell>
          <cell r="C57">
            <v>13</v>
          </cell>
        </row>
        <row r="58">
          <cell r="B58">
            <v>148.5</v>
          </cell>
          <cell r="C5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D7" workbookViewId="0">
      <selection activeCell="L50" sqref="L50"/>
    </sheetView>
  </sheetViews>
  <sheetFormatPr defaultRowHeight="11.25" x14ac:dyDescent="0.2"/>
  <sheetData>
    <row r="1" spans="1:4" x14ac:dyDescent="0.2">
      <c r="A1" t="s">
        <v>0</v>
      </c>
      <c r="B1">
        <v>0.4</v>
      </c>
    </row>
    <row r="2" spans="1:4" x14ac:dyDescent="0.2">
      <c r="A2" t="s">
        <v>1</v>
      </c>
      <c r="B2">
        <v>2.5000000000000001E-2</v>
      </c>
    </row>
    <row r="3" spans="1:4" x14ac:dyDescent="0.2">
      <c r="A3" t="s">
        <v>2</v>
      </c>
      <c r="B3">
        <v>20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499482</v>
      </c>
    </row>
    <row r="6" spans="1:4" x14ac:dyDescent="0.2">
      <c r="A6" t="s">
        <v>8</v>
      </c>
      <c r="B6">
        <v>100319</v>
      </c>
    </row>
    <row r="7" spans="1:4" x14ac:dyDescent="0.2">
      <c r="A7" t="s">
        <v>7</v>
      </c>
      <c r="B7">
        <v>400199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0.41249999999999998</v>
      </c>
      <c r="C9">
        <v>25028</v>
      </c>
      <c r="D9">
        <v>158.20240200452</v>
      </c>
    </row>
    <row r="10" spans="1:4" x14ac:dyDescent="0.2">
      <c r="A10">
        <v>1</v>
      </c>
      <c r="B10">
        <v>0.4375</v>
      </c>
      <c r="C10">
        <v>25067</v>
      </c>
      <c r="D10">
        <v>158.325613846907</v>
      </c>
    </row>
    <row r="11" spans="1:4" x14ac:dyDescent="0.2">
      <c r="A11">
        <v>2</v>
      </c>
      <c r="B11">
        <v>0.46250000000000002</v>
      </c>
      <c r="C11">
        <v>25017</v>
      </c>
      <c r="D11">
        <v>158.16763259276499</v>
      </c>
    </row>
    <row r="12" spans="1:4" x14ac:dyDescent="0.2">
      <c r="A12">
        <v>3</v>
      </c>
      <c r="B12">
        <v>0.48749999999999999</v>
      </c>
      <c r="C12">
        <v>24969</v>
      </c>
      <c r="D12">
        <v>158.01582199260901</v>
      </c>
    </row>
    <row r="13" spans="1:4" x14ac:dyDescent="0.2">
      <c r="A13">
        <v>4</v>
      </c>
      <c r="B13">
        <v>0.51249999999999996</v>
      </c>
      <c r="C13">
        <v>24857</v>
      </c>
      <c r="D13">
        <v>157.661028792786</v>
      </c>
    </row>
    <row r="14" spans="1:4" x14ac:dyDescent="0.2">
      <c r="A14">
        <v>5</v>
      </c>
      <c r="B14">
        <v>0.53749999999999998</v>
      </c>
      <c r="C14">
        <v>24680</v>
      </c>
      <c r="D14">
        <v>157.09869509324301</v>
      </c>
    </row>
    <row r="15" spans="1:4" x14ac:dyDescent="0.2">
      <c r="A15">
        <v>6</v>
      </c>
      <c r="B15">
        <v>0.5625</v>
      </c>
      <c r="C15">
        <v>25033</v>
      </c>
      <c r="D15">
        <v>158.21820375671001</v>
      </c>
    </row>
    <row r="16" spans="1:4" x14ac:dyDescent="0.2">
      <c r="A16">
        <v>7</v>
      </c>
      <c r="B16">
        <v>0.58750000000000002</v>
      </c>
      <c r="C16">
        <v>24691</v>
      </c>
      <c r="D16">
        <v>157.13370103195501</v>
      </c>
    </row>
    <row r="17" spans="1:4" x14ac:dyDescent="0.2">
      <c r="A17">
        <v>8</v>
      </c>
      <c r="B17">
        <v>0.61250000000000004</v>
      </c>
      <c r="C17">
        <v>24790</v>
      </c>
      <c r="D17">
        <v>157.44840424723199</v>
      </c>
    </row>
    <row r="18" spans="1:4" x14ac:dyDescent="0.2">
      <c r="A18">
        <v>9</v>
      </c>
      <c r="B18">
        <v>0.63749999999999996</v>
      </c>
      <c r="C18">
        <v>25205</v>
      </c>
      <c r="D18">
        <v>158.76082640248501</v>
      </c>
    </row>
    <row r="19" spans="1:4" x14ac:dyDescent="0.2">
      <c r="A19">
        <v>10</v>
      </c>
      <c r="B19">
        <v>0.66249999999999998</v>
      </c>
      <c r="C19">
        <v>25137</v>
      </c>
      <c r="D19">
        <v>158.546523140685</v>
      </c>
    </row>
    <row r="20" spans="1:4" x14ac:dyDescent="0.2">
      <c r="A20">
        <v>11</v>
      </c>
      <c r="B20">
        <v>0.6875</v>
      </c>
      <c r="C20">
        <v>24892</v>
      </c>
      <c r="D20">
        <v>157.77198737418499</v>
      </c>
    </row>
    <row r="21" spans="1:4" x14ac:dyDescent="0.2">
      <c r="A21">
        <v>12</v>
      </c>
      <c r="B21">
        <v>0.71250000000000002</v>
      </c>
      <c r="C21">
        <v>24882</v>
      </c>
      <c r="D21">
        <v>157.740292886757</v>
      </c>
    </row>
    <row r="22" spans="1:4" x14ac:dyDescent="0.2">
      <c r="A22">
        <v>13</v>
      </c>
      <c r="B22">
        <v>0.73750000000000004</v>
      </c>
      <c r="C22">
        <v>24943</v>
      </c>
      <c r="D22">
        <v>157.93353032209399</v>
      </c>
    </row>
    <row r="23" spans="1:4" x14ac:dyDescent="0.2">
      <c r="A23">
        <v>14</v>
      </c>
      <c r="B23">
        <v>0.76249999999999996</v>
      </c>
      <c r="C23">
        <v>24997</v>
      </c>
      <c r="D23">
        <v>158.10439589081599</v>
      </c>
    </row>
    <row r="24" spans="1:4" x14ac:dyDescent="0.2">
      <c r="A24">
        <v>15</v>
      </c>
      <c r="B24">
        <v>0.78749999999999998</v>
      </c>
      <c r="C24">
        <v>25229</v>
      </c>
      <c r="D24">
        <v>158.83639381451499</v>
      </c>
    </row>
    <row r="25" spans="1:4" x14ac:dyDescent="0.2">
      <c r="A25">
        <v>16</v>
      </c>
      <c r="B25">
        <v>0.8125</v>
      </c>
      <c r="C25">
        <v>25015</v>
      </c>
      <c r="D25">
        <v>158.16131006033001</v>
      </c>
    </row>
    <row r="26" spans="1:4" x14ac:dyDescent="0.2">
      <c r="A26">
        <v>17</v>
      </c>
      <c r="B26">
        <v>0.83750000000000002</v>
      </c>
      <c r="C26">
        <v>25285</v>
      </c>
      <c r="D26">
        <v>159.012578118839</v>
      </c>
    </row>
    <row r="27" spans="1:4" x14ac:dyDescent="0.2">
      <c r="A27">
        <v>18</v>
      </c>
      <c r="B27">
        <v>0.86250000000000004</v>
      </c>
      <c r="C27">
        <v>24815</v>
      </c>
      <c r="D27">
        <v>157.52777532867</v>
      </c>
    </row>
    <row r="28" spans="1:4" x14ac:dyDescent="0.2">
      <c r="A28">
        <v>19</v>
      </c>
      <c r="B28">
        <v>0.88749999999999996</v>
      </c>
      <c r="C28">
        <v>24950</v>
      </c>
      <c r="D28">
        <v>157.95568998931299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4" workbookViewId="0">
      <selection activeCell="N42" sqref="N42"/>
    </sheetView>
  </sheetViews>
  <sheetFormatPr defaultRowHeight="11.25" x14ac:dyDescent="0.2"/>
  <cols>
    <col min="6" max="6" width="13.19921875" bestFit="1" customWidth="1"/>
  </cols>
  <sheetData>
    <row r="1" spans="1:6" x14ac:dyDescent="0.2">
      <c r="A1" t="s">
        <v>0</v>
      </c>
      <c r="B1">
        <v>-2</v>
      </c>
    </row>
    <row r="2" spans="1:6" x14ac:dyDescent="0.2">
      <c r="A2" t="s">
        <v>1</v>
      </c>
      <c r="B2">
        <v>0.08</v>
      </c>
      <c r="D2" t="s">
        <v>11</v>
      </c>
      <c r="E2">
        <v>0</v>
      </c>
    </row>
    <row r="3" spans="1:6" x14ac:dyDescent="0.2">
      <c r="A3" t="s">
        <v>2</v>
      </c>
      <c r="B3">
        <v>50</v>
      </c>
      <c r="D3" t="s">
        <v>12</v>
      </c>
      <c r="E3">
        <v>0.5</v>
      </c>
    </row>
    <row r="4" spans="1:6" x14ac:dyDescent="0.2">
      <c r="A4" t="s">
        <v>10</v>
      </c>
      <c r="B4">
        <v>1000000</v>
      </c>
      <c r="D4" t="s">
        <v>13</v>
      </c>
      <c r="E4">
        <f>1/(E3*SQRT(2*PI()))</f>
        <v>0.79788456080286541</v>
      </c>
    </row>
    <row r="5" spans="1:6" x14ac:dyDescent="0.2">
      <c r="A5" t="s">
        <v>9</v>
      </c>
      <c r="B5">
        <v>999978</v>
      </c>
    </row>
    <row r="6" spans="1:6" x14ac:dyDescent="0.2">
      <c r="A6" t="s">
        <v>8</v>
      </c>
      <c r="B6">
        <v>14</v>
      </c>
    </row>
    <row r="7" spans="1:6" x14ac:dyDescent="0.2">
      <c r="A7" t="s">
        <v>7</v>
      </c>
      <c r="B7">
        <v>8</v>
      </c>
    </row>
    <row r="8" spans="1:6" x14ac:dyDescent="0.2">
      <c r="A8" t="s">
        <v>6</v>
      </c>
      <c r="B8" t="s">
        <v>5</v>
      </c>
      <c r="C8" t="s">
        <v>4</v>
      </c>
      <c r="D8" t="s">
        <v>3</v>
      </c>
      <c r="E8" t="s">
        <v>14</v>
      </c>
    </row>
    <row r="9" spans="1:6" x14ac:dyDescent="0.2">
      <c r="A9">
        <v>0</v>
      </c>
      <c r="B9">
        <v>-1.96</v>
      </c>
      <c r="C9">
        <v>17</v>
      </c>
      <c r="D9">
        <v>4.1231056256176597</v>
      </c>
      <c r="E9">
        <f>$B$5*$E$4*EXP(-0.5*((B9-0)/$E$3)^2)*0.08</f>
        <v>29.393353012400166</v>
      </c>
      <c r="F9">
        <f>((E9-C9)^2)/$E$3^2</f>
        <v>614.38079555987304</v>
      </c>
    </row>
    <row r="10" spans="1:6" x14ac:dyDescent="0.2">
      <c r="A10">
        <v>1</v>
      </c>
      <c r="B10">
        <v>-1.88</v>
      </c>
      <c r="C10">
        <v>38</v>
      </c>
      <c r="D10">
        <v>6.1644140029689698</v>
      </c>
      <c r="E10">
        <f t="shared" ref="E10:E58" si="0">$B$4*$E$4*EXP(-0.5*((B10-0)/$E$3)^2)*0.08</f>
        <v>54.336193997384761</v>
      </c>
      <c r="F10">
        <f t="shared" ref="F10:F58" si="1">((E10-C10)^2)/$E$3^2</f>
        <v>1067.4849372807596</v>
      </c>
    </row>
    <row r="11" spans="1:6" x14ac:dyDescent="0.2">
      <c r="A11">
        <v>2</v>
      </c>
      <c r="B11">
        <v>-1.8</v>
      </c>
      <c r="C11">
        <v>76</v>
      </c>
      <c r="D11">
        <v>8.7177978870813408</v>
      </c>
      <c r="E11">
        <f t="shared" si="0"/>
        <v>97.904308818203504</v>
      </c>
      <c r="F11">
        <f t="shared" si="1"/>
        <v>1919.194979212911</v>
      </c>
    </row>
    <row r="12" spans="1:6" x14ac:dyDescent="0.2">
      <c r="A12">
        <v>3</v>
      </c>
      <c r="B12">
        <v>-1.72</v>
      </c>
      <c r="C12">
        <v>114</v>
      </c>
      <c r="D12">
        <v>10.677078252031301</v>
      </c>
      <c r="E12">
        <f t="shared" si="0"/>
        <v>171.94773442459768</v>
      </c>
      <c r="F12">
        <f t="shared" si="1"/>
        <v>13431.759699774813</v>
      </c>
    </row>
    <row r="13" spans="1:6" x14ac:dyDescent="0.2">
      <c r="A13">
        <v>4</v>
      </c>
      <c r="B13">
        <v>-1.64</v>
      </c>
      <c r="C13">
        <v>225</v>
      </c>
      <c r="D13">
        <v>15</v>
      </c>
      <c r="E13">
        <f t="shared" si="0"/>
        <v>294.35618893188496</v>
      </c>
      <c r="F13">
        <f t="shared" si="1"/>
        <v>19241.123772621286</v>
      </c>
    </row>
    <row r="14" spans="1:6" x14ac:dyDescent="0.2">
      <c r="A14">
        <v>5</v>
      </c>
      <c r="B14">
        <v>-1.56</v>
      </c>
      <c r="C14">
        <v>417</v>
      </c>
      <c r="D14">
        <v>20.420577856662099</v>
      </c>
      <c r="E14">
        <f t="shared" si="0"/>
        <v>491.17012817675845</v>
      </c>
      <c r="F14">
        <f t="shared" si="1"/>
        <v>22004.831655027112</v>
      </c>
    </row>
    <row r="15" spans="1:6" x14ac:dyDescent="0.2">
      <c r="A15">
        <v>6</v>
      </c>
      <c r="B15">
        <v>-1.48</v>
      </c>
      <c r="C15">
        <v>703</v>
      </c>
      <c r="D15">
        <v>26.514147167125699</v>
      </c>
      <c r="E15">
        <f t="shared" si="0"/>
        <v>798.86387417798016</v>
      </c>
      <c r="F15">
        <f t="shared" si="1"/>
        <v>36759.529489646447</v>
      </c>
    </row>
    <row r="16" spans="1:6" x14ac:dyDescent="0.2">
      <c r="A16">
        <v>7</v>
      </c>
      <c r="B16">
        <v>-1.4</v>
      </c>
      <c r="C16">
        <v>1160</v>
      </c>
      <c r="D16">
        <v>34.058772731852798</v>
      </c>
      <c r="E16">
        <f t="shared" si="0"/>
        <v>1266.4722532767951</v>
      </c>
      <c r="F16">
        <f t="shared" si="1"/>
        <v>45345.362871351994</v>
      </c>
    </row>
    <row r="17" spans="1:6" x14ac:dyDescent="0.2">
      <c r="A17">
        <v>8</v>
      </c>
      <c r="B17">
        <v>-1.3199999999999901</v>
      </c>
      <c r="C17">
        <v>1878</v>
      </c>
      <c r="D17">
        <v>43.335897360040903</v>
      </c>
      <c r="E17">
        <f t="shared" si="0"/>
        <v>1957.0442162045788</v>
      </c>
      <c r="F17">
        <f t="shared" si="1"/>
        <v>24991.952461584784</v>
      </c>
    </row>
    <row r="18" spans="1:6" x14ac:dyDescent="0.2">
      <c r="A18">
        <v>9</v>
      </c>
      <c r="B18">
        <v>-1.24</v>
      </c>
      <c r="C18">
        <v>2860</v>
      </c>
      <c r="D18">
        <v>53.478967828483697</v>
      </c>
      <c r="E18">
        <f t="shared" si="0"/>
        <v>2947.7297034979274</v>
      </c>
      <c r="F18">
        <f t="shared" si="1"/>
        <v>30786.003503337022</v>
      </c>
    </row>
    <row r="19" spans="1:6" x14ac:dyDescent="0.2">
      <c r="A19">
        <v>10</v>
      </c>
      <c r="B19">
        <v>-1.1599999999999999</v>
      </c>
      <c r="C19">
        <v>4395</v>
      </c>
      <c r="D19">
        <v>66.294796175868797</v>
      </c>
      <c r="E19">
        <f t="shared" si="0"/>
        <v>4327.6959275010859</v>
      </c>
      <c r="F19">
        <f t="shared" si="1"/>
        <v>18119.35269975636</v>
      </c>
    </row>
    <row r="20" spans="1:6" x14ac:dyDescent="0.2">
      <c r="A20">
        <v>11</v>
      </c>
      <c r="B20">
        <v>-1.08</v>
      </c>
      <c r="C20">
        <v>6467</v>
      </c>
      <c r="D20">
        <v>80.417659752071799</v>
      </c>
      <c r="E20">
        <f t="shared" si="0"/>
        <v>6193.0969835928981</v>
      </c>
      <c r="F20">
        <f t="shared" si="1"/>
        <v>300091.44958763645</v>
      </c>
    </row>
    <row r="21" spans="1:6" x14ac:dyDescent="0.2">
      <c r="A21">
        <v>12</v>
      </c>
      <c r="B21">
        <v>-1</v>
      </c>
      <c r="C21">
        <v>8806</v>
      </c>
      <c r="D21">
        <v>93.8402898546248</v>
      </c>
      <c r="E21">
        <f t="shared" si="0"/>
        <v>8638.5546421100898</v>
      </c>
      <c r="F21">
        <f t="shared" si="1"/>
        <v>112151.7915155204</v>
      </c>
    </row>
    <row r="22" spans="1:6" x14ac:dyDescent="0.2">
      <c r="A22">
        <v>13</v>
      </c>
      <c r="B22">
        <v>-0.91999999999999904</v>
      </c>
      <c r="C22">
        <v>11997</v>
      </c>
      <c r="D22">
        <v>109.530817581172</v>
      </c>
      <c r="E22">
        <f t="shared" si="0"/>
        <v>11745.090013065143</v>
      </c>
      <c r="F22">
        <f t="shared" si="1"/>
        <v>253834.56607008018</v>
      </c>
    </row>
    <row r="23" spans="1:6" x14ac:dyDescent="0.2">
      <c r="A23">
        <v>14</v>
      </c>
      <c r="B23">
        <v>-0.83999999999999897</v>
      </c>
      <c r="C23">
        <v>15917</v>
      </c>
      <c r="D23">
        <v>126.162593505365</v>
      </c>
      <c r="E23">
        <f t="shared" si="0"/>
        <v>15565.163093034857</v>
      </c>
      <c r="F23">
        <f t="shared" si="1"/>
        <v>495156.83641119616</v>
      </c>
    </row>
    <row r="24" spans="1:6" x14ac:dyDescent="0.2">
      <c r="A24">
        <v>15</v>
      </c>
      <c r="B24">
        <v>-0.76</v>
      </c>
      <c r="C24">
        <v>20584</v>
      </c>
      <c r="D24">
        <v>143.47125147568701</v>
      </c>
      <c r="E24">
        <f t="shared" si="0"/>
        <v>20106.341886254104</v>
      </c>
      <c r="F24">
        <f t="shared" si="1"/>
        <v>912629.09450914979</v>
      </c>
    </row>
    <row r="25" spans="1:6" x14ac:dyDescent="0.2">
      <c r="A25">
        <v>16</v>
      </c>
      <c r="B25">
        <v>-0.67999999999999905</v>
      </c>
      <c r="C25">
        <v>25945</v>
      </c>
      <c r="D25">
        <v>161.07451691686001</v>
      </c>
      <c r="E25">
        <f t="shared" si="0"/>
        <v>25315.966459261352</v>
      </c>
      <c r="F25">
        <f t="shared" si="1"/>
        <v>1582732.7814968028</v>
      </c>
    </row>
    <row r="26" spans="1:6" x14ac:dyDescent="0.2">
      <c r="A26">
        <v>17</v>
      </c>
      <c r="B26">
        <v>-0.59999999999999898</v>
      </c>
      <c r="C26">
        <v>31457</v>
      </c>
      <c r="D26">
        <v>177.361213347225</v>
      </c>
      <c r="E26">
        <f t="shared" si="0"/>
        <v>31069.768797314147</v>
      </c>
      <c r="F26">
        <f t="shared" si="1"/>
        <v>599792.01733412745</v>
      </c>
    </row>
    <row r="27" spans="1:6" x14ac:dyDescent="0.2">
      <c r="A27">
        <v>18</v>
      </c>
      <c r="B27">
        <v>-0.52</v>
      </c>
      <c r="C27">
        <v>37375</v>
      </c>
      <c r="D27">
        <v>193.32614929181199</v>
      </c>
      <c r="E27">
        <f t="shared" si="0"/>
        <v>37167.52075893859</v>
      </c>
      <c r="F27">
        <f t="shared" si="1"/>
        <v>172190.54188567473</v>
      </c>
    </row>
    <row r="28" spans="1:6" x14ac:dyDescent="0.2">
      <c r="A28">
        <v>19</v>
      </c>
      <c r="B28">
        <v>-0.439999999999999</v>
      </c>
      <c r="C28">
        <v>43666</v>
      </c>
      <c r="D28">
        <v>208.96411175127599</v>
      </c>
      <c r="E28">
        <f t="shared" si="0"/>
        <v>43338.235487734164</v>
      </c>
      <c r="F28">
        <f t="shared" si="1"/>
        <v>429718.30200344528</v>
      </c>
    </row>
    <row r="29" spans="1:6" x14ac:dyDescent="0.2">
      <c r="A29">
        <v>20</v>
      </c>
      <c r="B29">
        <v>-0.35999999999999899</v>
      </c>
      <c r="C29">
        <v>48975</v>
      </c>
      <c r="D29">
        <v>221.302959763307</v>
      </c>
      <c r="E29">
        <f t="shared" si="0"/>
        <v>49256.201675176548</v>
      </c>
      <c r="F29">
        <f t="shared" si="1"/>
        <v>316297.5284883866</v>
      </c>
    </row>
    <row r="30" spans="1:6" x14ac:dyDescent="0.2">
      <c r="A30">
        <v>21</v>
      </c>
      <c r="B30">
        <v>-0.28000000000000003</v>
      </c>
      <c r="C30">
        <v>54498</v>
      </c>
      <c r="D30">
        <v>233.44806702990701</v>
      </c>
      <c r="E30">
        <f t="shared" si="0"/>
        <v>54567.326180856413</v>
      </c>
      <c r="F30">
        <f t="shared" si="1"/>
        <v>19224.477408544324</v>
      </c>
    </row>
    <row r="31" spans="1:6" x14ac:dyDescent="0.2">
      <c r="A31">
        <v>22</v>
      </c>
      <c r="B31">
        <v>-0.19999999999999901</v>
      </c>
      <c r="C31">
        <v>58299</v>
      </c>
      <c r="D31">
        <v>241.45185855569599</v>
      </c>
      <c r="E31">
        <f t="shared" si="0"/>
        <v>58923.222448531778</v>
      </c>
      <c r="F31">
        <f t="shared" si="1"/>
        <v>1558614.6610040348</v>
      </c>
    </row>
    <row r="32" spans="1:6" x14ac:dyDescent="0.2">
      <c r="A32">
        <v>23</v>
      </c>
      <c r="B32">
        <v>-0.119999999999999</v>
      </c>
      <c r="C32">
        <v>61308</v>
      </c>
      <c r="D32">
        <v>247.60452338356001</v>
      </c>
      <c r="E32">
        <f t="shared" si="0"/>
        <v>62018.658420002292</v>
      </c>
      <c r="F32">
        <f t="shared" si="1"/>
        <v>2020141.5596806144</v>
      </c>
    </row>
    <row r="33" spans="1:6" x14ac:dyDescent="0.2">
      <c r="A33">
        <v>24</v>
      </c>
      <c r="B33">
        <v>-0.04</v>
      </c>
      <c r="C33">
        <v>62731</v>
      </c>
      <c r="D33">
        <v>250.461573899071</v>
      </c>
      <c r="E33">
        <f t="shared" si="0"/>
        <v>63626.832881857415</v>
      </c>
      <c r="F33">
        <f t="shared" si="1"/>
        <v>3210066.2088678484</v>
      </c>
    </row>
    <row r="34" spans="1:6" x14ac:dyDescent="0.2">
      <c r="A34">
        <v>25</v>
      </c>
      <c r="B34">
        <v>0.04</v>
      </c>
      <c r="C34">
        <v>62909</v>
      </c>
      <c r="D34">
        <v>250.81666611291999</v>
      </c>
      <c r="E34">
        <f t="shared" si="0"/>
        <v>63626.832881857415</v>
      </c>
      <c r="F34">
        <f t="shared" si="1"/>
        <v>2061136.1851028888</v>
      </c>
    </row>
    <row r="35" spans="1:6" x14ac:dyDescent="0.2">
      <c r="A35">
        <v>26</v>
      </c>
      <c r="B35">
        <v>0.12</v>
      </c>
      <c r="C35">
        <v>61163</v>
      </c>
      <c r="D35">
        <v>247.31154441311401</v>
      </c>
      <c r="E35">
        <f t="shared" si="0"/>
        <v>62018.658420002263</v>
      </c>
      <c r="F35">
        <f t="shared" si="1"/>
        <v>2928605.3268830734</v>
      </c>
    </row>
    <row r="36" spans="1:6" x14ac:dyDescent="0.2">
      <c r="A36">
        <v>27</v>
      </c>
      <c r="B36">
        <v>0.2</v>
      </c>
      <c r="C36">
        <v>58227</v>
      </c>
      <c r="D36">
        <v>241.30271444805501</v>
      </c>
      <c r="E36">
        <f t="shared" si="0"/>
        <v>58923.222448531735</v>
      </c>
      <c r="F36">
        <f t="shared" si="1"/>
        <v>1938902.7913580958</v>
      </c>
    </row>
    <row r="37" spans="1:6" x14ac:dyDescent="0.2">
      <c r="A37">
        <v>28</v>
      </c>
      <c r="B37">
        <v>0.28000000000000003</v>
      </c>
      <c r="C37">
        <v>54225</v>
      </c>
      <c r="D37">
        <v>232.8626204439</v>
      </c>
      <c r="E37">
        <f t="shared" si="0"/>
        <v>54567.326180856413</v>
      </c>
      <c r="F37">
        <f t="shared" si="1"/>
        <v>468748.85639895027</v>
      </c>
    </row>
    <row r="38" spans="1:6" x14ac:dyDescent="0.2">
      <c r="A38">
        <v>29</v>
      </c>
      <c r="B38">
        <v>0.35999999999999899</v>
      </c>
      <c r="C38">
        <v>49506</v>
      </c>
      <c r="D38">
        <v>222.499438201537</v>
      </c>
      <c r="E38">
        <f t="shared" si="0"/>
        <v>49256.201675176548</v>
      </c>
      <c r="F38">
        <f t="shared" si="1"/>
        <v>249596.8123384119</v>
      </c>
    </row>
    <row r="39" spans="1:6" x14ac:dyDescent="0.2">
      <c r="A39">
        <v>30</v>
      </c>
      <c r="B39">
        <v>0.439999999999999</v>
      </c>
      <c r="C39">
        <v>43240</v>
      </c>
      <c r="D39">
        <v>207.94229968912001</v>
      </c>
      <c r="E39">
        <f t="shared" si="0"/>
        <v>43338.235487734164</v>
      </c>
      <c r="F39">
        <f t="shared" si="1"/>
        <v>38600.844201476386</v>
      </c>
    </row>
    <row r="40" spans="1:6" x14ac:dyDescent="0.2">
      <c r="A40">
        <v>31</v>
      </c>
      <c r="B40">
        <v>0.52</v>
      </c>
      <c r="C40">
        <v>37348</v>
      </c>
      <c r="D40">
        <v>193.25630649476801</v>
      </c>
      <c r="E40">
        <f t="shared" si="0"/>
        <v>37167.52075893859</v>
      </c>
      <c r="F40">
        <f t="shared" si="1"/>
        <v>130291.02581641015</v>
      </c>
    </row>
    <row r="41" spans="1:6" x14ac:dyDescent="0.2">
      <c r="A41">
        <v>32</v>
      </c>
      <c r="B41">
        <v>0.6</v>
      </c>
      <c r="C41">
        <v>31343</v>
      </c>
      <c r="D41">
        <v>177.039543605376</v>
      </c>
      <c r="E41">
        <f t="shared" si="0"/>
        <v>31069.768797314075</v>
      </c>
      <c r="F41">
        <f t="shared" si="1"/>
        <v>298621.16048478894</v>
      </c>
    </row>
    <row r="42" spans="1:6" x14ac:dyDescent="0.2">
      <c r="A42">
        <v>33</v>
      </c>
      <c r="B42">
        <v>0.68</v>
      </c>
      <c r="C42">
        <v>26040</v>
      </c>
      <c r="D42">
        <v>161.36914203155399</v>
      </c>
      <c r="E42">
        <f t="shared" si="0"/>
        <v>25315.966459261286</v>
      </c>
      <c r="F42">
        <f t="shared" si="1"/>
        <v>2096898.2724585549</v>
      </c>
    </row>
    <row r="43" spans="1:6" x14ac:dyDescent="0.2">
      <c r="A43">
        <v>34</v>
      </c>
      <c r="B43">
        <v>0.76</v>
      </c>
      <c r="C43">
        <v>20640</v>
      </c>
      <c r="D43">
        <v>143.66627996854299</v>
      </c>
      <c r="E43">
        <f t="shared" si="0"/>
        <v>20106.341886254104</v>
      </c>
      <c r="F43">
        <f t="shared" si="1"/>
        <v>1139163.9294673111</v>
      </c>
    </row>
    <row r="44" spans="1:6" x14ac:dyDescent="0.2">
      <c r="A44">
        <v>35</v>
      </c>
      <c r="B44">
        <v>0.84</v>
      </c>
      <c r="C44">
        <v>16169</v>
      </c>
      <c r="D44">
        <v>127.157382797854</v>
      </c>
      <c r="E44">
        <f t="shared" si="0"/>
        <v>15565.163093034802</v>
      </c>
      <c r="F44">
        <f t="shared" si="1"/>
        <v>1458476.0408531891</v>
      </c>
    </row>
    <row r="45" spans="1:6" x14ac:dyDescent="0.2">
      <c r="A45">
        <v>36</v>
      </c>
      <c r="B45">
        <v>0.91999999999999904</v>
      </c>
      <c r="C45">
        <v>12168</v>
      </c>
      <c r="D45">
        <v>110.308657865101</v>
      </c>
      <c r="E45">
        <f t="shared" si="0"/>
        <v>11745.090013065143</v>
      </c>
      <c r="F45">
        <f t="shared" si="1"/>
        <v>715411.42819696513</v>
      </c>
    </row>
    <row r="46" spans="1:6" x14ac:dyDescent="0.2">
      <c r="A46">
        <v>37</v>
      </c>
      <c r="B46">
        <v>1</v>
      </c>
      <c r="C46">
        <v>8893</v>
      </c>
      <c r="D46">
        <v>94.302704096966295</v>
      </c>
      <c r="E46">
        <f t="shared" si="0"/>
        <v>8638.5546421100898</v>
      </c>
      <c r="F46">
        <f t="shared" si="1"/>
        <v>258969.76060689785</v>
      </c>
    </row>
    <row r="47" spans="1:6" x14ac:dyDescent="0.2">
      <c r="A47">
        <v>38</v>
      </c>
      <c r="B47">
        <v>1.08</v>
      </c>
      <c r="C47">
        <v>6340</v>
      </c>
      <c r="D47">
        <v>79.624116949577498</v>
      </c>
      <c r="E47">
        <f t="shared" si="0"/>
        <v>6193.0969835928981</v>
      </c>
      <c r="F47">
        <f t="shared" si="1"/>
        <v>86321.984918020957</v>
      </c>
    </row>
    <row r="48" spans="1:6" x14ac:dyDescent="0.2">
      <c r="A48">
        <v>39</v>
      </c>
      <c r="B48">
        <v>1.1599999999999999</v>
      </c>
      <c r="C48">
        <v>4309</v>
      </c>
      <c r="D48">
        <v>65.642973729105194</v>
      </c>
      <c r="E48">
        <f t="shared" si="0"/>
        <v>4327.6959275010859</v>
      </c>
      <c r="F48">
        <f t="shared" si="1"/>
        <v>1398.1508205034345</v>
      </c>
    </row>
    <row r="49" spans="1:6" x14ac:dyDescent="0.2">
      <c r="A49">
        <v>40</v>
      </c>
      <c r="B49">
        <v>1.24</v>
      </c>
      <c r="C49">
        <v>2945</v>
      </c>
      <c r="D49">
        <v>54.267854204860498</v>
      </c>
      <c r="E49">
        <f t="shared" si="0"/>
        <v>2947.7297034979274</v>
      </c>
      <c r="F49">
        <f t="shared" si="1"/>
        <v>29.805124746388401</v>
      </c>
    </row>
    <row r="50" spans="1:6" x14ac:dyDescent="0.2">
      <c r="A50">
        <v>41</v>
      </c>
      <c r="B50">
        <v>1.32</v>
      </c>
      <c r="C50">
        <v>1931</v>
      </c>
      <c r="D50">
        <v>43.943145085439603</v>
      </c>
      <c r="E50">
        <f t="shared" si="0"/>
        <v>1957.0442162044753</v>
      </c>
      <c r="F50">
        <f t="shared" si="1"/>
        <v>2713.2047908218219</v>
      </c>
    </row>
    <row r="51" spans="1:6" x14ac:dyDescent="0.2">
      <c r="A51">
        <v>42</v>
      </c>
      <c r="B51">
        <v>1.4</v>
      </c>
      <c r="C51">
        <v>1139</v>
      </c>
      <c r="D51">
        <v>33.749074061372397</v>
      </c>
      <c r="E51">
        <f t="shared" si="0"/>
        <v>1266.4722532767951</v>
      </c>
      <c r="F51">
        <f t="shared" si="1"/>
        <v>64996.70142185357</v>
      </c>
    </row>
    <row r="52" spans="1:6" x14ac:dyDescent="0.2">
      <c r="A52">
        <v>43</v>
      </c>
      <c r="B52">
        <v>1.48</v>
      </c>
      <c r="C52">
        <v>680</v>
      </c>
      <c r="D52">
        <v>26.076809620810501</v>
      </c>
      <c r="E52">
        <f t="shared" si="0"/>
        <v>798.86387417798016</v>
      </c>
      <c r="F52">
        <f t="shared" si="1"/>
        <v>56514.482338394802</v>
      </c>
    </row>
    <row r="53" spans="1:6" x14ac:dyDescent="0.2">
      <c r="A53">
        <v>44</v>
      </c>
      <c r="B53">
        <v>1.56</v>
      </c>
      <c r="C53">
        <v>396</v>
      </c>
      <c r="D53">
        <v>19.899748742132399</v>
      </c>
      <c r="E53">
        <f t="shared" si="0"/>
        <v>491.17012817675845</v>
      </c>
      <c r="F53">
        <f t="shared" si="1"/>
        <v>36229.41318872253</v>
      </c>
    </row>
    <row r="54" spans="1:6" x14ac:dyDescent="0.2">
      <c r="A54">
        <v>45</v>
      </c>
      <c r="B54">
        <v>1.64</v>
      </c>
      <c r="C54">
        <v>236</v>
      </c>
      <c r="D54">
        <v>15.3622914957372</v>
      </c>
      <c r="E54">
        <f t="shared" si="0"/>
        <v>294.35618893188496</v>
      </c>
      <c r="F54">
        <f t="shared" si="1"/>
        <v>13621.77914661541</v>
      </c>
    </row>
    <row r="55" spans="1:6" x14ac:dyDescent="0.2">
      <c r="A55">
        <v>46</v>
      </c>
      <c r="B55">
        <v>1.72</v>
      </c>
      <c r="C55">
        <v>130</v>
      </c>
      <c r="D55">
        <v>11.401754250991299</v>
      </c>
      <c r="E55">
        <f t="shared" si="0"/>
        <v>171.94773442459768</v>
      </c>
      <c r="F55">
        <f t="shared" si="1"/>
        <v>7038.4496934263107</v>
      </c>
    </row>
    <row r="56" spans="1:6" x14ac:dyDescent="0.2">
      <c r="A56">
        <v>47</v>
      </c>
      <c r="B56">
        <v>1.8</v>
      </c>
      <c r="C56">
        <v>52</v>
      </c>
      <c r="D56">
        <v>7.2111025509279703</v>
      </c>
      <c r="E56">
        <f t="shared" si="0"/>
        <v>97.904308818203504</v>
      </c>
      <c r="F56">
        <f t="shared" si="1"/>
        <v>8428.8222723079834</v>
      </c>
    </row>
    <row r="57" spans="1:6" x14ac:dyDescent="0.2">
      <c r="A57">
        <v>48</v>
      </c>
      <c r="B57">
        <v>1.88</v>
      </c>
      <c r="C57">
        <v>29</v>
      </c>
      <c r="D57">
        <v>5.3851648071345002</v>
      </c>
      <c r="E57">
        <f t="shared" si="0"/>
        <v>54.336193997384761</v>
      </c>
      <c r="F57">
        <f t="shared" si="1"/>
        <v>2567.6909050924623</v>
      </c>
    </row>
    <row r="58" spans="1:6" x14ac:dyDescent="0.2">
      <c r="A58">
        <v>49</v>
      </c>
      <c r="B58">
        <v>1.96</v>
      </c>
      <c r="C58">
        <v>12</v>
      </c>
      <c r="D58">
        <v>3.4641016151377499</v>
      </c>
      <c r="E58">
        <f t="shared" si="0"/>
        <v>29.393999680393136</v>
      </c>
      <c r="F58">
        <f t="shared" si="1"/>
        <v>1210.2048995260661</v>
      </c>
    </row>
    <row r="59" spans="1:6" x14ac:dyDescent="0.2">
      <c r="E59" t="s">
        <v>15</v>
      </c>
      <c r="F59">
        <f>SUM(F9:F58)</f>
        <v>26261415.916815259</v>
      </c>
    </row>
    <row r="60" spans="1:6" x14ac:dyDescent="0.2">
      <c r="F60">
        <f>F59/B4</f>
        <v>26.26141591681526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D1" workbookViewId="0">
      <selection activeCell="J38" sqref="J38"/>
    </sheetView>
  </sheetViews>
  <sheetFormatPr defaultRowHeight="11.25" x14ac:dyDescent="0.2"/>
  <sheetData>
    <row r="1" spans="1:4" x14ac:dyDescent="0.2">
      <c r="A1" t="s">
        <v>0</v>
      </c>
      <c r="B1">
        <v>0</v>
      </c>
    </row>
    <row r="2" spans="1:4" x14ac:dyDescent="0.2">
      <c r="A2" t="s">
        <v>1</v>
      </c>
      <c r="B2">
        <v>3</v>
      </c>
    </row>
    <row r="3" spans="1:4" x14ac:dyDescent="0.2">
      <c r="A3" t="s">
        <v>2</v>
      </c>
      <c r="B3">
        <v>50</v>
      </c>
    </row>
    <row r="4" spans="1:4" x14ac:dyDescent="0.2">
      <c r="A4" t="s">
        <v>10</v>
      </c>
      <c r="B4">
        <v>1000000</v>
      </c>
    </row>
    <row r="5" spans="1:4" x14ac:dyDescent="0.2">
      <c r="A5" t="s">
        <v>9</v>
      </c>
      <c r="B5">
        <v>999950</v>
      </c>
    </row>
    <row r="6" spans="1:4" x14ac:dyDescent="0.2">
      <c r="A6" t="s">
        <v>8</v>
      </c>
      <c r="B6">
        <v>50</v>
      </c>
    </row>
    <row r="7" spans="1:4" x14ac:dyDescent="0.2">
      <c r="A7" t="s">
        <v>7</v>
      </c>
      <c r="B7">
        <v>0</v>
      </c>
    </row>
    <row r="8" spans="1:4" x14ac:dyDescent="0.2">
      <c r="A8" t="s">
        <v>6</v>
      </c>
      <c r="B8" t="s">
        <v>5</v>
      </c>
      <c r="C8" t="s">
        <v>4</v>
      </c>
      <c r="D8" t="s">
        <v>3</v>
      </c>
    </row>
    <row r="9" spans="1:4" x14ac:dyDescent="0.2">
      <c r="A9">
        <v>0</v>
      </c>
      <c r="B9">
        <v>1.5</v>
      </c>
      <c r="C9">
        <v>181033</v>
      </c>
      <c r="D9">
        <v>425.47972924688099</v>
      </c>
    </row>
    <row r="10" spans="1:4" x14ac:dyDescent="0.2">
      <c r="A10">
        <v>1</v>
      </c>
      <c r="B10">
        <v>4.5</v>
      </c>
      <c r="C10">
        <v>148066</v>
      </c>
      <c r="D10">
        <v>384.79345108772299</v>
      </c>
    </row>
    <row r="11" spans="1:4" x14ac:dyDescent="0.2">
      <c r="A11">
        <v>2</v>
      </c>
      <c r="B11">
        <v>7.5</v>
      </c>
      <c r="C11">
        <v>122436</v>
      </c>
      <c r="D11">
        <v>349.90855948375997</v>
      </c>
    </row>
    <row r="12" spans="1:4" x14ac:dyDescent="0.2">
      <c r="A12">
        <v>3</v>
      </c>
      <c r="B12">
        <v>10.5</v>
      </c>
      <c r="C12">
        <v>99667</v>
      </c>
      <c r="D12">
        <v>315.70080772782302</v>
      </c>
    </row>
    <row r="13" spans="1:4" x14ac:dyDescent="0.2">
      <c r="A13">
        <v>4</v>
      </c>
      <c r="B13">
        <v>13.5</v>
      </c>
      <c r="C13">
        <v>81994</v>
      </c>
      <c r="D13">
        <v>286.34594461944101</v>
      </c>
    </row>
    <row r="14" spans="1:4" x14ac:dyDescent="0.2">
      <c r="A14">
        <v>5</v>
      </c>
      <c r="B14">
        <v>16.5</v>
      </c>
      <c r="C14">
        <v>66412</v>
      </c>
      <c r="D14">
        <v>257.70525799835701</v>
      </c>
    </row>
    <row r="15" spans="1:4" x14ac:dyDescent="0.2">
      <c r="A15">
        <v>6</v>
      </c>
      <c r="B15">
        <v>19.5</v>
      </c>
      <c r="C15">
        <v>54370</v>
      </c>
      <c r="D15">
        <v>233.17375495539801</v>
      </c>
    </row>
    <row r="16" spans="1:4" x14ac:dyDescent="0.2">
      <c r="A16">
        <v>7</v>
      </c>
      <c r="B16">
        <v>22.5</v>
      </c>
      <c r="C16">
        <v>44512</v>
      </c>
      <c r="D16">
        <v>210.97867190784899</v>
      </c>
    </row>
    <row r="17" spans="1:4" x14ac:dyDescent="0.2">
      <c r="A17">
        <v>8</v>
      </c>
      <c r="B17">
        <v>25.5</v>
      </c>
      <c r="C17">
        <v>36353</v>
      </c>
      <c r="D17">
        <v>190.66462702871701</v>
      </c>
    </row>
    <row r="18" spans="1:4" x14ac:dyDescent="0.2">
      <c r="A18">
        <v>9</v>
      </c>
      <c r="B18">
        <v>28.5</v>
      </c>
      <c r="C18">
        <v>30009</v>
      </c>
      <c r="D18">
        <v>173.23105957073599</v>
      </c>
    </row>
    <row r="19" spans="1:4" x14ac:dyDescent="0.2">
      <c r="A19">
        <v>10</v>
      </c>
      <c r="B19">
        <v>31.5</v>
      </c>
      <c r="C19">
        <v>24481</v>
      </c>
      <c r="D19">
        <v>156.46405337968201</v>
      </c>
    </row>
    <row r="20" spans="1:4" x14ac:dyDescent="0.2">
      <c r="A20">
        <v>11</v>
      </c>
      <c r="B20">
        <v>34.5</v>
      </c>
      <c r="C20">
        <v>20167</v>
      </c>
      <c r="D20">
        <v>142.010562987405</v>
      </c>
    </row>
    <row r="21" spans="1:4" x14ac:dyDescent="0.2">
      <c r="A21">
        <v>12</v>
      </c>
      <c r="B21">
        <v>37.5</v>
      </c>
      <c r="C21">
        <v>16478</v>
      </c>
      <c r="D21">
        <v>128.366662338786</v>
      </c>
    </row>
    <row r="22" spans="1:4" x14ac:dyDescent="0.2">
      <c r="A22">
        <v>13</v>
      </c>
      <c r="B22">
        <v>40.5</v>
      </c>
      <c r="C22">
        <v>13382</v>
      </c>
      <c r="D22">
        <v>115.68059474259201</v>
      </c>
    </row>
    <row r="23" spans="1:4" x14ac:dyDescent="0.2">
      <c r="A23">
        <v>14</v>
      </c>
      <c r="B23">
        <v>43.5</v>
      </c>
      <c r="C23">
        <v>10932</v>
      </c>
      <c r="D23">
        <v>104.556204980861</v>
      </c>
    </row>
    <row r="24" spans="1:4" x14ac:dyDescent="0.2">
      <c r="A24">
        <v>15</v>
      </c>
      <c r="B24">
        <v>46.5</v>
      </c>
      <c r="C24">
        <v>8981</v>
      </c>
      <c r="D24">
        <v>94.768138105589003</v>
      </c>
    </row>
    <row r="25" spans="1:4" x14ac:dyDescent="0.2">
      <c r="A25">
        <v>16</v>
      </c>
      <c r="B25">
        <v>49.5</v>
      </c>
      <c r="C25">
        <v>7432</v>
      </c>
      <c r="D25">
        <v>86.2090482490092</v>
      </c>
    </row>
    <row r="26" spans="1:4" x14ac:dyDescent="0.2">
      <c r="A26">
        <v>17</v>
      </c>
      <c r="B26">
        <v>52.5</v>
      </c>
      <c r="C26">
        <v>6042</v>
      </c>
      <c r="D26">
        <v>77.730302971235105</v>
      </c>
    </row>
    <row r="27" spans="1:4" x14ac:dyDescent="0.2">
      <c r="A27">
        <v>18</v>
      </c>
      <c r="B27">
        <v>55.5</v>
      </c>
      <c r="C27">
        <v>4897</v>
      </c>
      <c r="D27">
        <v>69.978568147683603</v>
      </c>
    </row>
    <row r="28" spans="1:4" x14ac:dyDescent="0.2">
      <c r="A28">
        <v>19</v>
      </c>
      <c r="B28">
        <v>58.5</v>
      </c>
      <c r="C28">
        <v>3986</v>
      </c>
      <c r="D28">
        <v>63.134776470658302</v>
      </c>
    </row>
    <row r="29" spans="1:4" x14ac:dyDescent="0.2">
      <c r="A29">
        <v>20</v>
      </c>
      <c r="B29">
        <v>61.5</v>
      </c>
      <c r="C29">
        <v>3309</v>
      </c>
      <c r="D29">
        <v>57.523908073078601</v>
      </c>
    </row>
    <row r="30" spans="1:4" x14ac:dyDescent="0.2">
      <c r="A30">
        <v>21</v>
      </c>
      <c r="B30">
        <v>64.5</v>
      </c>
      <c r="C30">
        <v>2715</v>
      </c>
      <c r="D30">
        <v>52.105661880452097</v>
      </c>
    </row>
    <row r="31" spans="1:4" x14ac:dyDescent="0.2">
      <c r="A31">
        <v>22</v>
      </c>
      <c r="B31">
        <v>67.5</v>
      </c>
      <c r="C31">
        <v>2279</v>
      </c>
      <c r="D31">
        <v>47.738873049120002</v>
      </c>
    </row>
    <row r="32" spans="1:4" x14ac:dyDescent="0.2">
      <c r="A32">
        <v>23</v>
      </c>
      <c r="B32">
        <v>70.5</v>
      </c>
      <c r="C32">
        <v>1828</v>
      </c>
      <c r="D32">
        <v>42.755116652863897</v>
      </c>
    </row>
    <row r="33" spans="1:4" x14ac:dyDescent="0.2">
      <c r="A33">
        <v>24</v>
      </c>
      <c r="B33">
        <v>73.5</v>
      </c>
      <c r="C33">
        <v>1534</v>
      </c>
      <c r="D33">
        <v>39.166312055132202</v>
      </c>
    </row>
    <row r="34" spans="1:4" x14ac:dyDescent="0.2">
      <c r="A34">
        <v>25</v>
      </c>
      <c r="B34">
        <v>76.5</v>
      </c>
      <c r="C34">
        <v>1264</v>
      </c>
      <c r="D34">
        <v>35.552777669262298</v>
      </c>
    </row>
    <row r="35" spans="1:4" x14ac:dyDescent="0.2">
      <c r="A35">
        <v>26</v>
      </c>
      <c r="B35">
        <v>79.5</v>
      </c>
      <c r="C35">
        <v>1008</v>
      </c>
      <c r="D35">
        <v>31.749015732775</v>
      </c>
    </row>
    <row r="36" spans="1:4" x14ac:dyDescent="0.2">
      <c r="A36">
        <v>27</v>
      </c>
      <c r="B36">
        <v>82.5</v>
      </c>
      <c r="C36">
        <v>799</v>
      </c>
      <c r="D36">
        <v>28.266588050205101</v>
      </c>
    </row>
    <row r="37" spans="1:4" x14ac:dyDescent="0.2">
      <c r="A37">
        <v>28</v>
      </c>
      <c r="B37">
        <v>85.5</v>
      </c>
      <c r="C37">
        <v>665</v>
      </c>
      <c r="D37">
        <v>25.787593916455201</v>
      </c>
    </row>
    <row r="38" spans="1:4" x14ac:dyDescent="0.2">
      <c r="A38">
        <v>29</v>
      </c>
      <c r="B38">
        <v>88.5</v>
      </c>
      <c r="C38">
        <v>536</v>
      </c>
      <c r="D38">
        <v>23.151673805580401</v>
      </c>
    </row>
    <row r="39" spans="1:4" x14ac:dyDescent="0.2">
      <c r="A39">
        <v>30</v>
      </c>
      <c r="B39">
        <v>91.5</v>
      </c>
      <c r="C39">
        <v>440</v>
      </c>
      <c r="D39">
        <v>20.976176963402999</v>
      </c>
    </row>
    <row r="40" spans="1:4" x14ac:dyDescent="0.2">
      <c r="A40">
        <v>31</v>
      </c>
      <c r="B40">
        <v>94.5</v>
      </c>
      <c r="C40">
        <v>373</v>
      </c>
      <c r="D40">
        <v>19.313207915827899</v>
      </c>
    </row>
    <row r="41" spans="1:4" x14ac:dyDescent="0.2">
      <c r="A41">
        <v>32</v>
      </c>
      <c r="B41">
        <v>97.5</v>
      </c>
      <c r="C41">
        <v>268</v>
      </c>
      <c r="D41">
        <v>16.370705543744901</v>
      </c>
    </row>
    <row r="42" spans="1:4" x14ac:dyDescent="0.2">
      <c r="A42">
        <v>33</v>
      </c>
      <c r="B42">
        <v>100.5</v>
      </c>
      <c r="C42">
        <v>246</v>
      </c>
      <c r="D42">
        <v>15.6843871413581</v>
      </c>
    </row>
    <row r="43" spans="1:4" x14ac:dyDescent="0.2">
      <c r="A43">
        <v>34</v>
      </c>
      <c r="B43">
        <v>103.5</v>
      </c>
      <c r="C43">
        <v>221</v>
      </c>
      <c r="D43">
        <v>14.866068747318501</v>
      </c>
    </row>
    <row r="44" spans="1:4" x14ac:dyDescent="0.2">
      <c r="A44">
        <v>35</v>
      </c>
      <c r="B44">
        <v>106.5</v>
      </c>
      <c r="C44">
        <v>163</v>
      </c>
      <c r="D44">
        <v>12.767145334803701</v>
      </c>
    </row>
    <row r="45" spans="1:4" x14ac:dyDescent="0.2">
      <c r="A45">
        <v>36</v>
      </c>
      <c r="B45">
        <v>109.5</v>
      </c>
      <c r="C45">
        <v>143</v>
      </c>
      <c r="D45">
        <v>11.958260743101301</v>
      </c>
    </row>
    <row r="46" spans="1:4" x14ac:dyDescent="0.2">
      <c r="A46">
        <v>37</v>
      </c>
      <c r="B46">
        <v>112.5</v>
      </c>
      <c r="C46">
        <v>124</v>
      </c>
      <c r="D46">
        <v>11.13552872566</v>
      </c>
    </row>
    <row r="47" spans="1:4" x14ac:dyDescent="0.2">
      <c r="A47">
        <v>38</v>
      </c>
      <c r="B47">
        <v>115.5</v>
      </c>
      <c r="C47">
        <v>75</v>
      </c>
      <c r="D47">
        <v>8.6602540378443802</v>
      </c>
    </row>
    <row r="48" spans="1:4" x14ac:dyDescent="0.2">
      <c r="A48">
        <v>39</v>
      </c>
      <c r="B48">
        <v>118.5</v>
      </c>
      <c r="C48">
        <v>75</v>
      </c>
      <c r="D48">
        <v>8.6602540378443802</v>
      </c>
    </row>
    <row r="49" spans="1:4" x14ac:dyDescent="0.2">
      <c r="A49">
        <v>40</v>
      </c>
      <c r="B49">
        <v>121.5</v>
      </c>
      <c r="C49">
        <v>65</v>
      </c>
      <c r="D49">
        <v>8.0622577482985491</v>
      </c>
    </row>
    <row r="50" spans="1:4" x14ac:dyDescent="0.2">
      <c r="A50">
        <v>41</v>
      </c>
      <c r="B50">
        <v>124.5</v>
      </c>
      <c r="C50">
        <v>42</v>
      </c>
      <c r="D50">
        <v>6.4807406984078604</v>
      </c>
    </row>
    <row r="51" spans="1:4" x14ac:dyDescent="0.2">
      <c r="A51">
        <v>42</v>
      </c>
      <c r="B51">
        <v>127.5</v>
      </c>
      <c r="C51">
        <v>32</v>
      </c>
      <c r="D51">
        <v>5.6568542494923797</v>
      </c>
    </row>
    <row r="52" spans="1:4" x14ac:dyDescent="0.2">
      <c r="A52">
        <v>43</v>
      </c>
      <c r="B52">
        <v>130.5</v>
      </c>
      <c r="C52">
        <v>33</v>
      </c>
      <c r="D52">
        <v>5.7445626465380197</v>
      </c>
    </row>
    <row r="53" spans="1:4" x14ac:dyDescent="0.2">
      <c r="A53">
        <v>44</v>
      </c>
      <c r="B53">
        <v>133.5</v>
      </c>
      <c r="C53">
        <v>21</v>
      </c>
      <c r="D53">
        <v>4.5825756949558398</v>
      </c>
    </row>
    <row r="54" spans="1:4" x14ac:dyDescent="0.2">
      <c r="A54">
        <v>45</v>
      </c>
      <c r="B54">
        <v>136.5</v>
      </c>
      <c r="C54">
        <v>23</v>
      </c>
      <c r="D54">
        <v>4.7958315233127102</v>
      </c>
    </row>
    <row r="55" spans="1:4" x14ac:dyDescent="0.2">
      <c r="A55">
        <v>46</v>
      </c>
      <c r="B55">
        <v>139.5</v>
      </c>
      <c r="C55">
        <v>16</v>
      </c>
      <c r="D55">
        <v>4</v>
      </c>
    </row>
    <row r="56" spans="1:4" x14ac:dyDescent="0.2">
      <c r="A56">
        <v>47</v>
      </c>
      <c r="B56">
        <v>142.5</v>
      </c>
      <c r="C56">
        <v>2</v>
      </c>
      <c r="D56">
        <v>1.41421356237309</v>
      </c>
    </row>
    <row r="57" spans="1:4" x14ac:dyDescent="0.2">
      <c r="A57">
        <v>48</v>
      </c>
      <c r="B57">
        <v>145.5</v>
      </c>
      <c r="C57">
        <v>13</v>
      </c>
      <c r="D57">
        <v>3.6055512754639798</v>
      </c>
    </row>
    <row r="58" spans="1:4" x14ac:dyDescent="0.2">
      <c r="A58">
        <v>49</v>
      </c>
      <c r="B58">
        <v>148.5</v>
      </c>
      <c r="C58">
        <v>8</v>
      </c>
      <c r="D58">
        <v>2.8284271247461898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Gauss</vt:lpstr>
      <vt:lpstr>dGraph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2017-02-13T22:01:52Z</dcterms:created>
  <dcterms:modified xsi:type="dcterms:W3CDTF">2017-02-20T11:07:20Z</dcterms:modified>
</cp:coreProperties>
</file>