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janas\Downloads\"/>
    </mc:Choice>
  </mc:AlternateContent>
  <xr:revisionPtr revIDLastSave="0" documentId="8_{1FD9287F-9A60-4527-BE49-996711978350}" xr6:coauthVersionLast="47" xr6:coauthVersionMax="47" xr10:uidLastSave="{00000000-0000-0000-0000-000000000000}"/>
  <bookViews>
    <workbookView xWindow="-98" yWindow="-98" windowWidth="33946" windowHeight="21975" activeTab="1" xr2:uid="{00000000-000D-0000-FFFF-FFFF00000000}"/>
  </bookViews>
  <sheets>
    <sheet name="Birgðaflæðisdæmi" sheetId="3" r:id="rId1"/>
    <sheet name="ofmat - vanmat" sheetId="2" r:id="rId2"/>
  </sheets>
  <calcPr calcId="191029" iterate="1" iterateDelta="0.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E37" i="3"/>
  <c r="G36" i="3"/>
  <c r="G35" i="3"/>
  <c r="G31" i="3"/>
  <c r="G30" i="3"/>
  <c r="E31" i="3"/>
  <c r="E25" i="3"/>
  <c r="G23" i="3"/>
  <c r="E23" i="3"/>
  <c r="G20" i="3"/>
  <c r="G21" i="3"/>
  <c r="G19" i="3"/>
  <c r="F18" i="3"/>
</calcChain>
</file>

<file path=xl/sharedStrings.xml><?xml version="1.0" encoding="utf-8"?>
<sst xmlns="http://schemas.openxmlformats.org/spreadsheetml/2006/main" count="44" uniqueCount="23">
  <si>
    <t>Vinnublað fyrir verkefni: ofmat - vanmat</t>
  </si>
  <si>
    <t xml:space="preserve">Forsendur: </t>
  </si>
  <si>
    <t>Ár</t>
  </si>
  <si>
    <t>Birgðir 1.1.</t>
  </si>
  <si>
    <t>KSV</t>
  </si>
  <si>
    <t>Framlegð</t>
  </si>
  <si>
    <t>Afkoma í RR</t>
  </si>
  <si>
    <t>Gamalt prófverkefni um vöruflæði</t>
  </si>
  <si>
    <t xml:space="preserve">Birgðir í lok árs 2021 voru vanmetnar en birgðir í lok árs 2022 rétt metnar. </t>
  </si>
  <si>
    <t>Sýnið áhrif birgðaskekkjunnar á eftirfarandi liði reikningsskilanna:</t>
  </si>
  <si>
    <t>Áhrif skekkjunnar á reikningsskilin</t>
  </si>
  <si>
    <t>Fjöldi</t>
  </si>
  <si>
    <t>Einingaverð</t>
  </si>
  <si>
    <t>1.1.</t>
  </si>
  <si>
    <t>Dags.</t>
  </si>
  <si>
    <t>Heildar kostn.</t>
  </si>
  <si>
    <t>Til umráða</t>
  </si>
  <si>
    <t>31.12</t>
  </si>
  <si>
    <t>Seld á árinu</t>
  </si>
  <si>
    <t>KSV á tímabilinu</t>
  </si>
  <si>
    <t>Birgðir 31.12</t>
  </si>
  <si>
    <t>Ofmat</t>
  </si>
  <si>
    <t>Vanmat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</si>
</sst>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\(#,##0\)"/>
    <numFmt numFmtId="165" formatCode="@\ *."/>
    <numFmt numFmtId="166" formatCode="\ \ \ @"/>
    <numFmt numFmtId="167" formatCode="\ \ \ @\ *."/>
    <numFmt numFmtId="168" formatCode="\ \ \ \ \ \ @"/>
    <numFmt numFmtId="169" formatCode="\ \ \ \ \ \ @\ *."/>
    <numFmt numFmtId="170" formatCode="\ \ \ \ \ \ \ \ \ @"/>
    <numFmt numFmtId="171" formatCode="\ \ \ \ \ \ \ \ \ @\ *."/>
    <numFmt numFmtId="172" formatCode="#,##0\ &quot;kr.&quot;_);[Red]\(* #,##0\ &quot;kr.&quot;\)"/>
    <numFmt numFmtId="173" formatCode="#,##0\ \ ;[Red]\(* #,##0\ \)"/>
    <numFmt numFmtId="174" formatCode="#,##0\ \ ;\(* #,##0\ \)"/>
    <numFmt numFmtId="175" formatCode="#,##0\ &quot;kr.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ms Rmn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sz val="16"/>
      <color theme="1"/>
      <name val="Times New Roman"/>
      <family val="1"/>
    </font>
    <font>
      <b/>
      <i/>
      <sz val="16"/>
      <color rgb="FFFF0000"/>
      <name val="Arial"/>
      <family val="2"/>
    </font>
    <font>
      <b/>
      <sz val="16"/>
      <color theme="1"/>
      <name val="Times New Roman"/>
      <family val="1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4" fillId="0" borderId="0" applyFont="0" applyFill="0" applyBorder="0" applyProtection="0">
      <alignment horizontal="centerContinuous"/>
    </xf>
    <xf numFmtId="166" fontId="4" fillId="0" borderId="0" applyFont="0" applyFill="0" applyBorder="0" applyAlignment="0" applyProtection="0"/>
    <xf numFmtId="167" fontId="4" fillId="0" borderId="0" applyFont="0" applyFill="0" applyBorder="0" applyProtection="0">
      <alignment horizontal="centerContinuous"/>
    </xf>
    <xf numFmtId="168" fontId="4" fillId="0" borderId="0" applyFont="0" applyFill="0" applyBorder="0" applyAlignment="0" applyProtection="0"/>
    <xf numFmtId="169" fontId="4" fillId="0" borderId="0" applyFont="0" applyFill="0" applyBorder="0" applyProtection="0">
      <alignment horizontal="centerContinuous"/>
    </xf>
    <xf numFmtId="170" fontId="4" fillId="0" borderId="0" applyFont="0" applyFill="0" applyBorder="0" applyAlignment="0" applyProtection="0"/>
    <xf numFmtId="171" fontId="4" fillId="0" borderId="0" applyFont="0" applyFill="0" applyBorder="0" applyProtection="0">
      <alignment horizontal="centerContinuous"/>
    </xf>
    <xf numFmtId="172" fontId="5" fillId="0" borderId="0" applyFont="0" applyFill="0" applyBorder="0" applyAlignment="0" applyProtection="0"/>
    <xf numFmtId="173" fontId="6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4" fontId="4" fillId="0" borderId="2" applyNumberFormat="0" applyFont="0" applyFill="0" applyAlignment="0" applyProtection="0"/>
    <xf numFmtId="173" fontId="4" fillId="0" borderId="3" applyNumberFormat="0" applyFont="0" applyFill="0" applyAlignment="0" applyProtection="0"/>
    <xf numFmtId="174" fontId="4" fillId="0" borderId="4" applyNumberFormat="0" applyFont="0" applyFill="0" applyAlignment="0" applyProtection="0"/>
    <xf numFmtId="174" fontId="4" fillId="0" borderId="5" applyNumberFormat="0" applyFont="0" applyFill="0" applyAlignment="0" applyProtection="0"/>
    <xf numFmtId="38" fontId="7" fillId="0" borderId="0"/>
    <xf numFmtId="0" fontId="8" fillId="0" borderId="1" applyNumberFormat="0" applyFill="0" applyProtection="0">
      <alignment horizontal="centerContinuous"/>
    </xf>
    <xf numFmtId="173" fontId="9" fillId="0" borderId="0" applyNumberFormat="0" applyFill="0" applyBorder="0" applyProtection="0">
      <alignment horizontal="centerContinuous"/>
    </xf>
    <xf numFmtId="0" fontId="1" fillId="0" borderId="0"/>
  </cellStyleXfs>
  <cellXfs count="23">
    <xf numFmtId="0" fontId="0" fillId="0" borderId="0" xfId="0"/>
    <xf numFmtId="0" fontId="10" fillId="0" borderId="0" xfId="0" applyFont="1"/>
    <xf numFmtId="0" fontId="11" fillId="0" borderId="0" xfId="0" applyFont="1"/>
    <xf numFmtId="164" fontId="12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16" fontId="11" fillId="0" borderId="0" xfId="0" applyNumberFormat="1" applyFont="1" applyAlignment="1">
      <alignment horizontal="center"/>
    </xf>
    <xf numFmtId="175" fontId="11" fillId="0" borderId="0" xfId="0" applyNumberFormat="1" applyFont="1" applyAlignment="1">
      <alignment horizontal="center"/>
    </xf>
    <xf numFmtId="3" fontId="11" fillId="0" borderId="0" xfId="0" applyNumberFormat="1" applyFont="1"/>
    <xf numFmtId="164" fontId="14" fillId="0" borderId="0" xfId="25" applyNumberFormat="1" applyFont="1" applyAlignment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6" xfId="0" applyFont="1" applyBorder="1" applyAlignment="1">
      <alignment horizontal="center"/>
    </xf>
    <xf numFmtId="175" fontId="13" fillId="0" borderId="6" xfId="0" applyNumberFormat="1" applyFont="1" applyBorder="1" applyAlignment="1">
      <alignment horizontal="center"/>
    </xf>
    <xf numFmtId="0" fontId="13" fillId="0" borderId="0" xfId="0" applyFont="1"/>
    <xf numFmtId="0" fontId="13" fillId="0" borderId="6" xfId="0" applyFont="1" applyBorder="1" applyAlignment="1">
      <alignment horizontal="center"/>
    </xf>
  </cellXfs>
  <cellStyles count="26">
    <cellStyle name="Comma 2" xfId="2" xr:uid="{00000000-0005-0000-0000-000000000000}"/>
    <cellStyle name="Currency 2" xfId="3" xr:uid="{00000000-0005-0000-0000-000001000000}"/>
    <cellStyle name="Inndráttur 0 ..." xfId="4" xr:uid="{00000000-0005-0000-0000-000002000000}"/>
    <cellStyle name="Inndráttur 3" xfId="5" xr:uid="{00000000-0005-0000-0000-000003000000}"/>
    <cellStyle name="Inndráttur 3 ..." xfId="6" xr:uid="{00000000-0005-0000-0000-000004000000}"/>
    <cellStyle name="Inndráttur 6" xfId="7" xr:uid="{00000000-0005-0000-0000-000005000000}"/>
    <cellStyle name="Inndráttur 6 ..." xfId="8" xr:uid="{00000000-0005-0000-0000-000006000000}"/>
    <cellStyle name="Inndráttur 9" xfId="9" xr:uid="{00000000-0005-0000-0000-000007000000}"/>
    <cellStyle name="Inndráttur 9 ..." xfId="10" xr:uid="{00000000-0005-0000-0000-000008000000}"/>
    <cellStyle name="Krónur" xfId="11" xr:uid="{00000000-0005-0000-0000-000009000000}"/>
    <cellStyle name="Millifyrirsögn" xfId="12" xr:uid="{00000000-0005-0000-0000-00000A000000}"/>
    <cellStyle name="Normal" xfId="0" builtinId="0"/>
    <cellStyle name="Normal 2" xfId="13" xr:uid="{00000000-0005-0000-0000-00000C000000}"/>
    <cellStyle name="Normal 3" xfId="1" xr:uid="{00000000-0005-0000-0000-00000D000000}"/>
    <cellStyle name="Normal 3 2" xfId="14" xr:uid="{00000000-0005-0000-0000-00000E000000}"/>
    <cellStyle name="Normal 3 3" xfId="15" xr:uid="{00000000-0005-0000-0000-00000F000000}"/>
    <cellStyle name="Normal 3 4" xfId="25" xr:uid="{00000000-0005-0000-0000-000010000000}"/>
    <cellStyle name="Percent 2" xfId="16" xr:uid="{00000000-0005-0000-0000-000011000000}"/>
    <cellStyle name="Percent 3" xfId="17" xr:uid="{00000000-0005-0000-0000-000012000000}"/>
    <cellStyle name="Samtala" xfId="18" xr:uid="{00000000-0005-0000-0000-000013000000}"/>
    <cellStyle name="Samtala - lokaniðurst." xfId="19" xr:uid="{00000000-0005-0000-0000-000014000000}"/>
    <cellStyle name="Samtala - undirstr" xfId="20" xr:uid="{00000000-0005-0000-0000-000015000000}"/>
    <cellStyle name="Samtala - yfirstr." xfId="21" xr:uid="{00000000-0005-0000-0000-000016000000}"/>
    <cellStyle name="Tölur" xfId="22" xr:uid="{00000000-0005-0000-0000-000017000000}"/>
    <cellStyle name="Yfirskrift" xfId="23" xr:uid="{00000000-0005-0000-0000-000018000000}"/>
    <cellStyle name="Yfirskrift - millistærð" xfId="24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10</xdr:row>
      <xdr:rowOff>114300</xdr:rowOff>
    </xdr:from>
    <xdr:to>
      <xdr:col>12</xdr:col>
      <xdr:colOff>9525</xdr:colOff>
      <xdr:row>15</xdr:row>
      <xdr:rowOff>26670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ECCBC48-A881-2E56-BE2E-58B97B7F82F5}"/>
            </a:ext>
          </a:extLst>
        </xdr:cNvPr>
        <xdr:cNvSpPr txBox="1"/>
      </xdr:nvSpPr>
      <xdr:spPr>
        <a:xfrm>
          <a:off x="236220" y="2171700"/>
          <a:ext cx="5955030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Samkvæmt</a:t>
          </a:r>
          <a:r>
            <a:rPr lang="is-IS" sz="1100" baseline="0"/>
            <a:t> vörutalningu í árslok 2020 átti Heilsa hf. 50 fótanuddtæki óseld á lager. </a:t>
          </a:r>
        </a:p>
        <a:p>
          <a:r>
            <a:rPr lang="is-IS" sz="1100" b="1" baseline="0"/>
            <a:t>Verkefni:</a:t>
          </a:r>
          <a:r>
            <a:rPr lang="is-IS" sz="1100" baseline="0"/>
            <a:t> Reiknaðu kostnaðarverð seldra vara (KSV) á árinu og verðmæti lokabirgða í árslok miðað við FIFO-vöruflæði.</a:t>
          </a:r>
          <a:endParaRPr lang="is-IS" sz="1100"/>
        </a:p>
      </xdr:txBody>
    </xdr:sp>
    <xdr:clientData/>
  </xdr:twoCellAnchor>
  <xdr:twoCellAnchor>
    <xdr:from>
      <xdr:col>0</xdr:col>
      <xdr:colOff>142875</xdr:colOff>
      <xdr:row>1</xdr:row>
      <xdr:rowOff>129541</xdr:rowOff>
    </xdr:from>
    <xdr:to>
      <xdr:col>11</xdr:col>
      <xdr:colOff>598170</xdr:colOff>
      <xdr:row>4</xdr:row>
      <xdr:rowOff>177166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F90F6B-F5A3-40CF-8EF3-96090D92F388}"/>
            </a:ext>
          </a:extLst>
        </xdr:cNvPr>
        <xdr:cNvSpPr txBox="1"/>
      </xdr:nvSpPr>
      <xdr:spPr>
        <a:xfrm>
          <a:off x="142875" y="415291"/>
          <a:ext cx="600837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Félagið Heilsa</a:t>
          </a:r>
          <a:r>
            <a:rPr lang="is-IS" sz="1100" baseline="0"/>
            <a:t> hf. flytur inn og selur eina tegund af fótanuddtækjum. Í ársbyrjun 2020 átti félagið 20 tæki á lager. Kostnaðarverð þeirra nam samtals 8.000 kr. Á árinu 2020 voru innkaup félagsins á þessari tegund fótanuddtækja eftirfarandi:</a:t>
          </a:r>
          <a:endParaRPr lang="is-I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8"/>
  <sheetViews>
    <sheetView showGridLines="0" zoomScale="240" zoomScaleNormal="240" workbookViewId="0">
      <selection activeCell="E30" sqref="E30"/>
    </sheetView>
  </sheetViews>
  <sheetFormatPr defaultColWidth="9.1328125" defaultRowHeight="20.25" x14ac:dyDescent="0.55000000000000004"/>
  <cols>
    <col min="1" max="1" width="2.53125" style="2" customWidth="1"/>
    <col min="2" max="2" width="16.3984375" style="2" customWidth="1"/>
    <col min="3" max="3" width="1.6640625" style="2" customWidth="1"/>
    <col min="4" max="4" width="10.06640625" style="2" customWidth="1"/>
    <col min="5" max="5" width="9.1328125" style="2" customWidth="1"/>
    <col min="6" max="6" width="16.86328125" style="2" customWidth="1"/>
    <col min="7" max="7" width="14.06640625" style="2" customWidth="1"/>
    <col min="8" max="8" width="3.9296875" style="2" customWidth="1"/>
    <col min="9" max="9" width="8" style="2" bestFit="1" customWidth="1"/>
    <col min="10" max="10" width="10.6640625" style="2" bestFit="1" customWidth="1"/>
    <col min="11" max="11" width="10.53125" style="2" bestFit="1" customWidth="1"/>
    <col min="12" max="13" width="9.1328125" style="2"/>
    <col min="14" max="15" width="9.1328125" style="9"/>
    <col min="16" max="16384" width="9.1328125" style="2"/>
  </cols>
  <sheetData>
    <row r="1" spans="2:15" ht="23.25" customHeight="1" x14ac:dyDescent="0.55000000000000004">
      <c r="B1" s="3" t="s">
        <v>7</v>
      </c>
      <c r="H1" s="4"/>
      <c r="N1" s="2"/>
      <c r="O1" s="2"/>
    </row>
    <row r="2" spans="2:15" x14ac:dyDescent="0.55000000000000004">
      <c r="B2" s="5"/>
      <c r="H2" s="4"/>
      <c r="N2" s="2"/>
      <c r="O2" s="2"/>
    </row>
    <row r="3" spans="2:15" x14ac:dyDescent="0.55000000000000004">
      <c r="B3" s="5"/>
      <c r="H3" s="4"/>
      <c r="N3" s="2"/>
      <c r="O3" s="2"/>
    </row>
    <row r="4" spans="2:15" x14ac:dyDescent="0.55000000000000004">
      <c r="B4" s="5"/>
      <c r="H4" s="4"/>
      <c r="N4" s="2"/>
      <c r="O4" s="2"/>
    </row>
    <row r="5" spans="2:15" x14ac:dyDescent="0.55000000000000004">
      <c r="B5" s="5"/>
      <c r="H5" s="4"/>
      <c r="N5" s="2"/>
      <c r="O5" s="2"/>
    </row>
    <row r="6" spans="2:15" x14ac:dyDescent="0.55000000000000004">
      <c r="B6" s="5"/>
      <c r="H6" s="4"/>
      <c r="N6" s="2"/>
      <c r="O6" s="2"/>
    </row>
    <row r="7" spans="2:15" ht="21.6" customHeight="1" x14ac:dyDescent="0.55000000000000004">
      <c r="D7" s="4"/>
      <c r="E7" s="6" t="s">
        <v>11</v>
      </c>
      <c r="F7" s="6" t="s">
        <v>12</v>
      </c>
      <c r="N7" s="2"/>
      <c r="O7" s="2"/>
    </row>
    <row r="8" spans="2:15" x14ac:dyDescent="0.55000000000000004">
      <c r="D8" s="7">
        <v>40625</v>
      </c>
      <c r="E8" s="4">
        <v>50</v>
      </c>
      <c r="F8" s="8">
        <v>450</v>
      </c>
      <c r="N8" s="2"/>
      <c r="O8" s="2"/>
    </row>
    <row r="9" spans="2:15" x14ac:dyDescent="0.55000000000000004">
      <c r="D9" s="7">
        <v>40713</v>
      </c>
      <c r="E9" s="4">
        <v>40</v>
      </c>
      <c r="F9" s="8">
        <v>475</v>
      </c>
      <c r="N9" s="2"/>
      <c r="O9" s="2"/>
    </row>
    <row r="10" spans="2:15" x14ac:dyDescent="0.55000000000000004">
      <c r="D10" s="7">
        <v>40826</v>
      </c>
      <c r="E10" s="4">
        <v>30</v>
      </c>
      <c r="F10" s="8">
        <v>500</v>
      </c>
      <c r="N10" s="2"/>
      <c r="O10" s="2"/>
    </row>
    <row r="11" spans="2:15" x14ac:dyDescent="0.55000000000000004">
      <c r="H11" s="7"/>
      <c r="I11" s="7"/>
      <c r="J11" s="7"/>
      <c r="K11" s="7"/>
      <c r="L11" s="7"/>
      <c r="N11" s="2"/>
      <c r="O11" s="2"/>
    </row>
    <row r="14" spans="2:15" ht="14.25" customHeight="1" x14ac:dyDescent="0.55000000000000004">
      <c r="H14" s="9"/>
      <c r="N14" s="2"/>
      <c r="O14" s="2"/>
    </row>
    <row r="15" spans="2:15" ht="14.25" customHeight="1" x14ac:dyDescent="0.55000000000000004">
      <c r="H15" s="9"/>
      <c r="N15" s="2"/>
      <c r="O15" s="2"/>
    </row>
    <row r="17" spans="2:8" x14ac:dyDescent="0.55000000000000004">
      <c r="D17" s="2" t="s">
        <v>14</v>
      </c>
      <c r="E17" s="2" t="s">
        <v>11</v>
      </c>
      <c r="F17" s="2" t="s">
        <v>12</v>
      </c>
      <c r="G17" s="2" t="s">
        <v>15</v>
      </c>
    </row>
    <row r="18" spans="2:8" x14ac:dyDescent="0.55000000000000004">
      <c r="D18" s="2" t="s">
        <v>13</v>
      </c>
      <c r="E18" s="4">
        <v>20</v>
      </c>
      <c r="F18" s="8">
        <f>G18/E18</f>
        <v>400</v>
      </c>
      <c r="G18" s="8">
        <v>8000</v>
      </c>
    </row>
    <row r="19" spans="2:8" x14ac:dyDescent="0.55000000000000004">
      <c r="D19" s="7">
        <v>40625</v>
      </c>
      <c r="E19" s="4">
        <v>50</v>
      </c>
      <c r="F19" s="8">
        <v>450</v>
      </c>
      <c r="G19" s="8">
        <f>+E19*F19</f>
        <v>22500</v>
      </c>
    </row>
    <row r="20" spans="2:8" x14ac:dyDescent="0.55000000000000004">
      <c r="D20" s="7">
        <v>40713</v>
      </c>
      <c r="E20" s="4">
        <v>40</v>
      </c>
      <c r="F20" s="8">
        <v>475</v>
      </c>
      <c r="G20" s="8">
        <f>+E20*F20</f>
        <v>19000</v>
      </c>
    </row>
    <row r="21" spans="2:8" x14ac:dyDescent="0.55000000000000004">
      <c r="D21" s="7">
        <v>40826</v>
      </c>
      <c r="E21" s="4">
        <v>30</v>
      </c>
      <c r="F21" s="8">
        <v>500</v>
      </c>
      <c r="G21" s="8">
        <f>+E21*F21</f>
        <v>15000</v>
      </c>
    </row>
    <row r="23" spans="2:8" x14ac:dyDescent="0.55000000000000004">
      <c r="D23" s="18" t="s">
        <v>16</v>
      </c>
      <c r="E23" s="4">
        <f>SUM(E18:E21)</f>
        <v>140</v>
      </c>
      <c r="F23" s="8"/>
      <c r="G23" s="8">
        <f>SUM(G18:G21)</f>
        <v>64500</v>
      </c>
    </row>
    <row r="24" spans="2:8" x14ac:dyDescent="0.55000000000000004">
      <c r="D24" s="2" t="s">
        <v>17</v>
      </c>
      <c r="E24" s="4">
        <v>-50</v>
      </c>
      <c r="F24" s="8"/>
      <c r="G24" s="8"/>
    </row>
    <row r="25" spans="2:8" ht="20.65" thickBot="1" x14ac:dyDescent="0.6">
      <c r="D25" s="18" t="s">
        <v>18</v>
      </c>
      <c r="E25" s="19">
        <f>+E23+E24</f>
        <v>90</v>
      </c>
      <c r="F25" s="8"/>
      <c r="G25" s="8"/>
    </row>
    <row r="26" spans="2:8" ht="20.65" thickTop="1" x14ac:dyDescent="0.55000000000000004"/>
    <row r="27" spans="2:8" x14ac:dyDescent="0.55000000000000004">
      <c r="B27" s="21" t="s">
        <v>4</v>
      </c>
      <c r="D27" s="2" t="s">
        <v>14</v>
      </c>
      <c r="E27" s="2" t="s">
        <v>11</v>
      </c>
      <c r="F27" s="2" t="s">
        <v>12</v>
      </c>
      <c r="G27" s="2" t="s">
        <v>15</v>
      </c>
    </row>
    <row r="28" spans="2:8" x14ac:dyDescent="0.55000000000000004">
      <c r="D28" s="2" t="s">
        <v>13</v>
      </c>
      <c r="E28" s="4">
        <v>20</v>
      </c>
      <c r="F28" s="8">
        <v>400</v>
      </c>
      <c r="G28" s="8">
        <v>8000</v>
      </c>
    </row>
    <row r="29" spans="2:8" x14ac:dyDescent="0.55000000000000004">
      <c r="D29" s="7">
        <v>40625</v>
      </c>
      <c r="E29" s="4">
        <v>50</v>
      </c>
      <c r="F29" s="8">
        <v>450</v>
      </c>
      <c r="G29" s="8">
        <v>22500</v>
      </c>
    </row>
    <row r="30" spans="2:8" x14ac:dyDescent="0.55000000000000004">
      <c r="D30" s="7">
        <v>40713</v>
      </c>
      <c r="E30" s="4">
        <v>20</v>
      </c>
      <c r="F30" s="8">
        <v>475</v>
      </c>
      <c r="G30" s="8">
        <f>E30*F30</f>
        <v>9500</v>
      </c>
    </row>
    <row r="31" spans="2:8" ht="20.65" thickBot="1" x14ac:dyDescent="0.6">
      <c r="D31" s="7"/>
      <c r="E31" s="22">
        <f>SUM(E28:E30)</f>
        <v>90</v>
      </c>
      <c r="F31" s="8"/>
      <c r="G31" s="20">
        <f>SUM(G28:G30)</f>
        <v>40000</v>
      </c>
      <c r="H31" s="21" t="s">
        <v>19</v>
      </c>
    </row>
    <row r="32" spans="2:8" ht="20.65" thickTop="1" x14ac:dyDescent="0.55000000000000004"/>
    <row r="34" spans="2:9" x14ac:dyDescent="0.55000000000000004">
      <c r="B34" s="21" t="s">
        <v>20</v>
      </c>
      <c r="D34" s="2" t="s">
        <v>14</v>
      </c>
      <c r="E34" s="2" t="s">
        <v>11</v>
      </c>
      <c r="F34" s="2" t="s">
        <v>12</v>
      </c>
      <c r="G34" s="2" t="s">
        <v>15</v>
      </c>
    </row>
    <row r="35" spans="2:9" x14ac:dyDescent="0.55000000000000004">
      <c r="D35" s="7">
        <v>40713</v>
      </c>
      <c r="E35" s="4">
        <v>20</v>
      </c>
      <c r="F35" s="8">
        <v>475</v>
      </c>
      <c r="G35" s="8">
        <f>E35*F35</f>
        <v>9500</v>
      </c>
    </row>
    <row r="36" spans="2:9" x14ac:dyDescent="0.55000000000000004">
      <c r="D36" s="7">
        <v>40826</v>
      </c>
      <c r="E36" s="4">
        <v>30</v>
      </c>
      <c r="F36" s="8">
        <v>500</v>
      </c>
      <c r="G36" s="8">
        <f>E36*F36</f>
        <v>15000</v>
      </c>
    </row>
    <row r="37" spans="2:9" ht="20.65" thickBot="1" x14ac:dyDescent="0.6">
      <c r="E37" s="22">
        <f>SUM(E35:E36)</f>
        <v>50</v>
      </c>
      <c r="F37" s="8"/>
      <c r="G37" s="20">
        <f>SUM(G35:G36)</f>
        <v>24500</v>
      </c>
      <c r="H37" s="21" t="s">
        <v>20</v>
      </c>
      <c r="I37" s="21"/>
    </row>
    <row r="38" spans="2:9" ht="20.65" thickTop="1" x14ac:dyDescent="0.55000000000000004"/>
  </sheetData>
  <pageMargins left="0.70866141732283472" right="0.70866141732283472" top="0.19685039370078741" bottom="0.19685039370078741" header="0.15748031496062992" footer="0.15748031496062992"/>
  <pageSetup paperSize="9" orientation="landscape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zoomScale="205" zoomScaleNormal="205" workbookViewId="0">
      <selection activeCell="D16" sqref="D16"/>
    </sheetView>
  </sheetViews>
  <sheetFormatPr defaultColWidth="9.1328125" defaultRowHeight="13.5" x14ac:dyDescent="0.35"/>
  <cols>
    <col min="1" max="1" width="9.6640625" style="1" customWidth="1"/>
    <col min="2" max="2" width="7.6640625" style="1" customWidth="1"/>
    <col min="3" max="3" width="21.46484375" style="1" customWidth="1"/>
    <col min="4" max="4" width="20" style="1" customWidth="1"/>
    <col min="5" max="5" width="8.53125" style="1" customWidth="1"/>
    <col min="6" max="16384" width="9.1328125" style="1"/>
  </cols>
  <sheetData>
    <row r="1" spans="1:6" ht="17.649999999999999" x14ac:dyDescent="0.45">
      <c r="A1" s="10" t="s">
        <v>0</v>
      </c>
      <c r="B1" s="11"/>
      <c r="C1" s="11"/>
      <c r="D1" s="11"/>
      <c r="E1" s="11"/>
      <c r="F1" s="11"/>
    </row>
    <row r="2" spans="1:6" ht="17.25" x14ac:dyDescent="0.45">
      <c r="A2" s="11"/>
      <c r="B2" s="11"/>
      <c r="C2" s="11"/>
      <c r="D2" s="11"/>
      <c r="E2" s="11"/>
      <c r="F2" s="11"/>
    </row>
    <row r="3" spans="1:6" ht="17.649999999999999" x14ac:dyDescent="0.5">
      <c r="A3" s="12" t="s">
        <v>1</v>
      </c>
      <c r="B3" s="11"/>
      <c r="C3" s="11"/>
      <c r="D3" s="11"/>
      <c r="E3" s="11"/>
      <c r="F3" s="11"/>
    </row>
    <row r="4" spans="1:6" ht="17.25" x14ac:dyDescent="0.45">
      <c r="A4" s="13" t="s">
        <v>8</v>
      </c>
      <c r="B4" s="11"/>
      <c r="C4" s="11"/>
      <c r="D4" s="11"/>
      <c r="E4" s="11"/>
      <c r="F4" s="11"/>
    </row>
    <row r="5" spans="1:6" ht="17.25" x14ac:dyDescent="0.45">
      <c r="A5" s="13"/>
      <c r="B5" s="11"/>
      <c r="C5" s="11"/>
      <c r="D5" s="11"/>
      <c r="E5" s="11"/>
      <c r="F5" s="11"/>
    </row>
    <row r="6" spans="1:6" ht="17.25" x14ac:dyDescent="0.45">
      <c r="A6" s="11" t="s">
        <v>9</v>
      </c>
      <c r="B6" s="11"/>
      <c r="C6" s="11"/>
      <c r="D6" s="11"/>
      <c r="E6" s="11"/>
      <c r="F6" s="11"/>
    </row>
    <row r="7" spans="1:6" ht="17.25" x14ac:dyDescent="0.45">
      <c r="A7" s="11"/>
      <c r="B7" s="11"/>
      <c r="C7" s="11"/>
      <c r="D7" s="11"/>
      <c r="E7" s="11"/>
      <c r="F7" s="11"/>
    </row>
    <row r="8" spans="1:6" ht="51.75" x14ac:dyDescent="0.45">
      <c r="A8" s="11"/>
      <c r="B8" s="15" t="s">
        <v>2</v>
      </c>
      <c r="C8" s="14"/>
      <c r="D8" s="16" t="s">
        <v>10</v>
      </c>
      <c r="E8" s="11"/>
      <c r="F8" s="11"/>
    </row>
    <row r="9" spans="1:6" ht="17.25" x14ac:dyDescent="0.45">
      <c r="A9" s="11"/>
      <c r="B9" s="17">
        <v>2021</v>
      </c>
      <c r="C9" s="11" t="s">
        <v>4</v>
      </c>
      <c r="D9" s="17" t="s">
        <v>21</v>
      </c>
      <c r="E9" s="11"/>
      <c r="F9" s="11"/>
    </row>
    <row r="10" spans="1:6" ht="17.25" x14ac:dyDescent="0.45">
      <c r="A10" s="11"/>
      <c r="B10" s="17">
        <v>2021</v>
      </c>
      <c r="C10" s="11" t="s">
        <v>5</v>
      </c>
      <c r="D10" s="17" t="s">
        <v>22</v>
      </c>
      <c r="E10" s="11"/>
      <c r="F10" s="11"/>
    </row>
    <row r="11" spans="1:6" ht="17.25" x14ac:dyDescent="0.45">
      <c r="A11" s="11"/>
      <c r="B11" s="17">
        <v>2021</v>
      </c>
      <c r="C11" s="11" t="s">
        <v>6</v>
      </c>
      <c r="D11" s="17" t="s">
        <v>22</v>
      </c>
      <c r="E11" s="11"/>
      <c r="F11" s="11"/>
    </row>
    <row r="12" spans="1:6" ht="17.25" x14ac:dyDescent="0.45">
      <c r="A12" s="11"/>
      <c r="B12" s="17">
        <v>2022</v>
      </c>
      <c r="C12" s="11" t="s">
        <v>3</v>
      </c>
      <c r="D12" s="17" t="s">
        <v>22</v>
      </c>
      <c r="E12" s="11"/>
      <c r="F12" s="11"/>
    </row>
    <row r="13" spans="1:6" ht="17.25" x14ac:dyDescent="0.45">
      <c r="A13" s="11"/>
      <c r="B13" s="17">
        <v>2022</v>
      </c>
      <c r="C13" s="11" t="s">
        <v>4</v>
      </c>
      <c r="D13" s="17" t="s">
        <v>22</v>
      </c>
      <c r="E13" s="11"/>
      <c r="F13" s="11"/>
    </row>
    <row r="14" spans="1:6" ht="17.25" x14ac:dyDescent="0.45">
      <c r="A14" s="11"/>
      <c r="B14" s="17">
        <v>2022</v>
      </c>
      <c r="C14" s="11" t="s">
        <v>5</v>
      </c>
      <c r="D14" s="17" t="s">
        <v>21</v>
      </c>
      <c r="E14" s="11"/>
      <c r="F14" s="11"/>
    </row>
    <row r="15" spans="1:6" ht="17.25" x14ac:dyDescent="0.45">
      <c r="A15" s="11"/>
      <c r="B15" s="17">
        <v>2022</v>
      </c>
      <c r="C15" s="11" t="s">
        <v>6</v>
      </c>
      <c r="D15" s="17" t="s">
        <v>21</v>
      </c>
      <c r="E15" s="11"/>
      <c r="F15" s="11"/>
    </row>
    <row r="16" spans="1:6" ht="17.25" x14ac:dyDescent="0.45">
      <c r="A16" s="11"/>
      <c r="B16" s="17"/>
      <c r="C16" s="11"/>
      <c r="D16" s="17"/>
      <c r="E16" s="11"/>
      <c r="F16" s="11"/>
    </row>
    <row r="17" spans="1:6" ht="17.25" x14ac:dyDescent="0.45">
      <c r="A17" s="11"/>
      <c r="B17" s="17"/>
      <c r="C17" s="11"/>
      <c r="D17" s="17"/>
      <c r="E17" s="11"/>
      <c r="F17" s="11"/>
    </row>
    <row r="18" spans="1:6" ht="17.25" x14ac:dyDescent="0.45">
      <c r="A18" s="11"/>
      <c r="B18" s="17"/>
      <c r="C18" s="11"/>
      <c r="D18" s="17"/>
      <c r="E18" s="11"/>
      <c r="F18" s="11"/>
    </row>
    <row r="19" spans="1:6" ht="17.25" x14ac:dyDescent="0.45">
      <c r="A19" s="11"/>
    </row>
    <row r="20" spans="1:6" ht="17.25" x14ac:dyDescent="0.45">
      <c r="A20" s="11"/>
    </row>
    <row r="21" spans="1:6" ht="17.25" x14ac:dyDescent="0.45">
      <c r="A21" s="11"/>
    </row>
    <row r="22" spans="1:6" ht="17.25" x14ac:dyDescent="0.45">
      <c r="A22" s="11"/>
    </row>
    <row r="23" spans="1:6" ht="17.25" x14ac:dyDescent="0.45">
      <c r="A23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Birgðaflæðisdæmi</vt:lpstr>
      <vt:lpstr>ofmat - vanmat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Kristján Ari Sigurðsson</cp:lastModifiedBy>
  <dcterms:created xsi:type="dcterms:W3CDTF">2013-09-22T22:32:17Z</dcterms:created>
  <dcterms:modified xsi:type="dcterms:W3CDTF">2024-09-17T09:58:59Z</dcterms:modified>
</cp:coreProperties>
</file>