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donnac/Downloads/"/>
    </mc:Choice>
  </mc:AlternateContent>
  <xr:revisionPtr revIDLastSave="0" documentId="13_ncr:1_{F1B6FE94-2EB3-3143-8AED-D2C97F403B59}" xr6:coauthVersionLast="47" xr6:coauthVersionMax="47" xr10:uidLastSave="{00000000-0000-0000-0000-000000000000}"/>
  <bookViews>
    <workbookView xWindow="0" yWindow="760" windowWidth="34560" windowHeight="20520" activeTab="4" xr2:uid="{00000000-000D-0000-FFFF-FFFF00000000}"/>
  </bookViews>
  <sheets>
    <sheet name="Merkið með nafni í þessum flipa" sheetId="5" r:id="rId1"/>
    <sheet name="Krossaspurningar" sheetId="1" r:id="rId2"/>
    <sheet name="Verkefni 1 (vægi 20%)" sheetId="2" r:id="rId3"/>
    <sheet name="Verkefni 2 (vægi 50%)" sheetId="3" r:id="rId4"/>
    <sheet name="Verkefni 3 (vægi 30%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H21" i="2"/>
  <c r="J28" i="2"/>
  <c r="H28" i="2"/>
</calcChain>
</file>

<file path=xl/sharedStrings.xml><?xml version="1.0" encoding="utf-8"?>
<sst xmlns="http://schemas.openxmlformats.org/spreadsheetml/2006/main" count="92" uniqueCount="59">
  <si>
    <t>Krossaspurning 1:</t>
  </si>
  <si>
    <t>Ef félag er rekið með hagnaði á tilteknu ári er öruggt að óráðstafað eigið fé í lok ársins verður hærra en óráðstafað eigið fé í lok ársins á undan.</t>
  </si>
  <si>
    <t>1.</t>
  </si>
  <si>
    <t>Rétt</t>
  </si>
  <si>
    <t xml:space="preserve">2. </t>
  </si>
  <si>
    <t>Rangt</t>
  </si>
  <si>
    <t>Krossaspurning 2:</t>
  </si>
  <si>
    <t>Nafn nemanda:</t>
  </si>
  <si>
    <t>Kennitala nemanda:</t>
  </si>
  <si>
    <t>Félagið A hf. fékk lán í viðskiptabanka sínum að fjárhæð 1.000.000 og notaði peningana til að greiða fyrir vél sem það keypti síðar sama dag. Áhrifin á sjóðstreymi verða eftirfarandi:</t>
  </si>
  <si>
    <t>Það er ekkert fært í sjóðstreymi enda kom 1.000.000 inn á bankareikninginn og fór aftur út samdægurs.</t>
  </si>
  <si>
    <t>2.</t>
  </si>
  <si>
    <t>Bæði lántakan og kaupin á vélinni koma fram í fjármögnunarhreyfingum í sjóðstreymi.</t>
  </si>
  <si>
    <t>3.</t>
  </si>
  <si>
    <t>Lántakan kemur fram í fjármögnunarhreyfingum en kaupin á vélinni í fjárfestingarhreyfingum.</t>
  </si>
  <si>
    <t>4.</t>
  </si>
  <si>
    <t>Lántakan kemur fram í fjármögnunarhreyfingum en kaupin á vélinni í rekstrarhreyfingum enda ætlar félagið að nota vélina við vöruframleiðslu.</t>
  </si>
  <si>
    <t>Krossaspurning 3:</t>
  </si>
  <si>
    <t>Félag færir fyrirframinnborgaðar tekjur með eftirfarandi hætti.</t>
  </si>
  <si>
    <t>Debit á handbært fé og kredit á tekjur</t>
  </si>
  <si>
    <t>Debit á handbært fé og kredit á skuldir</t>
  </si>
  <si>
    <t>Debit á handbært fé og kredit á eigið fé</t>
  </si>
  <si>
    <t>Félagið gerir enga færslu í bókhald enda á það eftir að afhenda vöruna og / eða þjónustuna</t>
  </si>
  <si>
    <t>Krossaspurning 4:</t>
  </si>
  <si>
    <t>Í reglu reikningsskilaráðs nr. 1 er fjallað um jöfnunarregluna. Í jöfnunarreglunni felst:</t>
  </si>
  <si>
    <t>Að debit er alltaf jafnhá fjárhæð og kredit</t>
  </si>
  <si>
    <t>Að við mælingar á afkomu skuli kappkosta að jafna gjöld á móti tekjum sem skráðar eru samkvæmt tekjureglunni</t>
  </si>
  <si>
    <t>Að eignir séu jafnháar og  samtala skulda og eigin fjár.</t>
  </si>
  <si>
    <t>Krossaspurning 5:</t>
  </si>
  <si>
    <t>Félagið X hf. tók lán að fjárhæð 10.000.000 frá viðskiptabanka sínum þann 1. september 2021. Lánið ber 8,0% vexti. Fyrsta afborgun af láninu fer fram 1. september 2022.  Í lok árs 2021 þarf X hf. að gera eftirfarandi færslu í bókhald:</t>
  </si>
  <si>
    <t>Færa vaxtagjöld að fjárhæð 800.000 og sömu fjárhæð sem áfallna ógreidda vexti.</t>
  </si>
  <si>
    <t>Færa vaxtagjöld að fjárhæð 266.667 og sömu fjárhæð sem áfallna ógreidda vexti.</t>
  </si>
  <si>
    <t>Færa vaxtatekjur að fjárhæð 800.000 og sömu fjárhæð sem áunnar vaxtatekjur.</t>
  </si>
  <si>
    <t>Ekkert af þessu er rétt.</t>
  </si>
  <si>
    <t>Krossaspurning 6:</t>
  </si>
  <si>
    <t>Hvert af eftirfarandi er rétt:</t>
  </si>
  <si>
    <t>Kostnaðarverð birgða innifelur bæði kaupverð og dreifingarkostnað.</t>
  </si>
  <si>
    <t>Birgðir skal færa við kostnaðarverði eða dagverði, hvort sem hærra reynist.</t>
  </si>
  <si>
    <t xml:space="preserve">Ef birgðir í árslok eru ofmetnar verður kostnaðarverð seldra vara of hátt (ofmetið) </t>
  </si>
  <si>
    <t>Ef birgðir í árslok eru ofmetnar verður kostnaðarverð seldra vara of lágt (vanmetið).</t>
  </si>
  <si>
    <t>Krossaspurning 7:</t>
  </si>
  <si>
    <t>Vörusala félagsins X hf. var 10.000 á árinu 2021.  Í upphafi árs námu viðskiptakröfur 500 en 600 í lok árs. Af þessu leiðir að:</t>
  </si>
  <si>
    <t>Veltuhraði viðskiptakrafna var 20 og biðtími krafna í dögum 18</t>
  </si>
  <si>
    <t>Veltuhraði viðskiptakrafna var 18 og biðtími viðskiptakrafna í dögum 20</t>
  </si>
  <si>
    <t>í bókhaldi</t>
  </si>
  <si>
    <t>Staða banka-</t>
  </si>
  <si>
    <t>reiknings</t>
  </si>
  <si>
    <t>reiknings skv.</t>
  </si>
  <si>
    <t>bankayfirliti</t>
  </si>
  <si>
    <t>[Settu inn viðeigandi texta í þennan reit]</t>
  </si>
  <si>
    <t>1. Staða bankareiknings í bókhaldi er 10.000 í árslok (fyrir leiðréttingu, þ.e. bankaafstemminguna) en samkvæmt yfirliti úr heimabanka félagsins er staða bankareikningsins 9.500.
2. Á gamlársdag greiddi X hf. fyrir kaup á birgðum. Fjárhæðin var 400 en var ekki komin fram á bankayfirlitinu.
3. Ófærðar vaxtatekjur í árslok námu 100.
4. Ófærð þjónustugjöld námu 50.
5. Óframkomnar innborganir námu 950.</t>
  </si>
  <si>
    <r>
      <rPr>
        <b/>
        <sz val="11"/>
        <color theme="1"/>
        <rFont val="Calibri"/>
        <family val="2"/>
        <scheme val="minor"/>
      </rPr>
      <t>Verkefni:</t>
    </r>
    <r>
      <rPr>
        <sz val="11"/>
        <color theme="1"/>
        <rFont val="Calibri"/>
        <family val="2"/>
        <scheme val="minor"/>
      </rPr>
      <t xml:space="preserve">
Stilltu upp bankaafstemmingu út frá eftirfarandi upplýsingum fyrir félagið X hf.. Láttu koma skýrt fram hver staða handbærs fjár í bókhaldi á að vera í árslok með því að lita viðkomandi fjárhæð með rauðum lit. Notaðu skemað að neðan. Ekki er víst að nota þurfi allar línurnar í skemanu.</t>
    </r>
  </si>
  <si>
    <t>Það er ekki hægt að reikna út veltuhraða viðskiptakrafna út frá gefnum upplýsingum</t>
  </si>
  <si>
    <t>[Settu inn heiti hér]</t>
  </si>
  <si>
    <t>Ábending:</t>
  </si>
  <si>
    <t>Engin hjálpargögn eru leyfileg á þessu prófi, hvorki útprentuð né á rafrænu formi, þ.e. ekkert af námsefninu.</t>
  </si>
  <si>
    <t>Staða fyrir leiðréttingar</t>
  </si>
  <si>
    <r>
      <t xml:space="preserve">Hér að neðan eru sömu krossaspurningar og á hinum hluta prófsins (netprófshluta miðannarprófs). </t>
    </r>
    <r>
      <rPr>
        <b/>
        <sz val="11"/>
        <color rgb="FFFF0000"/>
        <rFont val="Calibri"/>
        <family val="2"/>
        <scheme val="minor"/>
      </rPr>
      <t>Þið svarið krossaspurningunum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í því prófi</t>
    </r>
    <r>
      <rPr>
        <b/>
        <sz val="11"/>
        <color theme="1"/>
        <rFont val="Calibri"/>
        <family val="2"/>
        <scheme val="minor"/>
      </rPr>
      <t xml:space="preserve"> en getið notað þennan flipa í Excel-skjalinu fyrir útreikninga ef þið viljið.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</si>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</sst>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*.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9" xfId="0" applyNumberFormat="1" applyBorder="1"/>
    <xf numFmtId="3" fontId="0" fillId="0" borderId="10" xfId="0" applyNumberFormat="1" applyBorder="1"/>
    <xf numFmtId="0" fontId="2" fillId="0" borderId="0" xfId="0" applyFont="1"/>
    <xf numFmtId="3" fontId="5" fillId="0" borderId="0" xfId="0" applyNumberFormat="1" applyFont="1"/>
    <xf numFmtId="3" fontId="0" fillId="0" borderId="0" xfId="0" quotePrefix="1" applyNumberFormat="1"/>
    <xf numFmtId="3" fontId="0" fillId="0" borderId="0" xfId="1" applyNumberFormat="1" applyFont="1" applyFill="1"/>
    <xf numFmtId="165" fontId="0" fillId="0" borderId="0" xfId="1" applyNumberFormat="1" applyFont="1" applyFill="1"/>
    <xf numFmtId="3" fontId="0" fillId="0" borderId="0" xfId="0" applyNumberFormat="1" applyAlignment="1">
      <alignment horizontal="center"/>
    </xf>
    <xf numFmtId="49" fontId="2" fillId="0" borderId="0" xfId="0" applyNumberFormat="1" applyFont="1"/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3" fontId="0" fillId="0" borderId="2" xfId="0" applyNumberFormat="1" applyBorder="1" applyAlignment="1">
      <alignment horizontal="left" vertical="top" wrapText="1"/>
    </xf>
    <xf numFmtId="3" fontId="0" fillId="0" borderId="3" xfId="0" applyNumberFormat="1" applyBorder="1" applyAlignment="1">
      <alignment horizontal="left" vertical="top" wrapText="1"/>
    </xf>
    <xf numFmtId="3" fontId="0" fillId="0" borderId="4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5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3" fontId="2" fillId="2" borderId="11" xfId="0" applyNumberFormat="1" applyFont="1" applyFill="1" applyBorder="1" applyAlignment="1">
      <alignment horizontal="left" vertical="top" wrapText="1"/>
    </xf>
    <xf numFmtId="3" fontId="0" fillId="2" borderId="12" xfId="0" applyNumberFormat="1" applyFill="1" applyBorder="1" applyAlignment="1">
      <alignment horizontal="left" vertical="top" wrapText="1"/>
    </xf>
    <xf numFmtId="3" fontId="0" fillId="2" borderId="13" xfId="0" applyNumberFormat="1" applyFill="1" applyBorder="1" applyAlignment="1">
      <alignment horizontal="left" vertical="top" wrapText="1"/>
    </xf>
    <xf numFmtId="3" fontId="0" fillId="2" borderId="14" xfId="0" applyNumberFormat="1" applyFill="1" applyBorder="1" applyAlignment="1">
      <alignment horizontal="left" vertical="top" wrapText="1"/>
    </xf>
    <xf numFmtId="3" fontId="0" fillId="2" borderId="0" xfId="0" applyNumberFormat="1" applyFill="1" applyAlignment="1">
      <alignment horizontal="left" vertical="top" wrapText="1"/>
    </xf>
    <xf numFmtId="3" fontId="0" fillId="2" borderId="10" xfId="0" applyNumberFormat="1" applyFill="1" applyBorder="1" applyAlignment="1">
      <alignment horizontal="left" vertical="top" wrapText="1"/>
    </xf>
    <xf numFmtId="3" fontId="0" fillId="2" borderId="15" xfId="0" applyNumberFormat="1" applyFill="1" applyBorder="1" applyAlignment="1">
      <alignment horizontal="left" vertical="top" wrapText="1"/>
    </xf>
    <xf numFmtId="3" fontId="0" fillId="2" borderId="9" xfId="0" applyNumberFormat="1" applyFill="1" applyBorder="1" applyAlignment="1">
      <alignment horizontal="left" vertical="top" wrapText="1"/>
    </xf>
    <xf numFmtId="3" fontId="0" fillId="2" borderId="16" xfId="0" applyNumberFormat="1" applyFill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3" fontId="0" fillId="0" borderId="9" xfId="0" applyNumberForma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627528</xdr:colOff>
      <xdr:row>1</xdr:row>
      <xdr:rowOff>22856</xdr:rowOff>
    </xdr:from>
    <xdr:to>
      <xdr:col>29</xdr:col>
      <xdr:colOff>403411</xdr:colOff>
      <xdr:row>22</xdr:row>
      <xdr:rowOff>65329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2AA2C2-E433-412E-AA28-44BBFCADD222}"/>
            </a:ext>
          </a:extLst>
        </xdr:cNvPr>
        <xdr:cNvSpPr txBox="1"/>
      </xdr:nvSpPr>
      <xdr:spPr>
        <a:xfrm>
          <a:off x="627528" y="202150"/>
          <a:ext cx="18075089" cy="380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 b="1"/>
            <a:t>Eftirfarandi eru upplýsingar um Þjónustusölu</a:t>
          </a:r>
          <a:r>
            <a:rPr lang="is-IS" sz="1100" b="1" baseline="0"/>
            <a:t> og viðskiptakröfur</a:t>
          </a:r>
          <a:r>
            <a:rPr lang="is-IS" sz="1100" b="1"/>
            <a:t>  ráðgjafafyrirtækisins X hf. sem stofnað var á árinu 2021</a:t>
          </a:r>
        </a:p>
        <a:p>
          <a:endParaRPr lang="is-IS" sz="1400"/>
        </a:p>
        <a:p>
          <a:r>
            <a:rPr lang="is-IS" sz="1400" b="1" i="1">
              <a:solidFill>
                <a:srgbClr val="FF0000"/>
              </a:solidFill>
            </a:rPr>
            <a:t>Árið 2021: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s-I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Þjónustusala</a:t>
          </a:r>
          <a:r>
            <a:rPr lang="is-I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ársins nam 80.000 og var hún öll gegn greiðslufresti.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s-I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Viðskiptakröfur</a:t>
          </a:r>
          <a:r>
            <a:rPr lang="is-I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s-I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í árslok námu samtals 10.100.</a:t>
          </a:r>
          <a:r>
            <a:rPr lang="is-I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Meðal  þessara viðskiptakrafna er krafa að fjárhæð 100 á félagið Z hf. Stjórnendur X hf. telja þá kröfu vera endanlega tapaða en þeir telja að hæfilegt sé að færa aðrar viðskiptakröfur niður um 3,0% í árslok vegna krafna sem kunna að tapast.</a:t>
          </a:r>
          <a:endParaRPr lang="is-IS" sz="1400">
            <a:effectLst/>
          </a:endParaRPr>
        </a:p>
        <a:p>
          <a:endParaRPr lang="is-IS" sz="1400" baseline="0"/>
        </a:p>
        <a:p>
          <a:r>
            <a:rPr lang="is-IS" sz="1400" b="1" i="1" baseline="0">
              <a:solidFill>
                <a:srgbClr val="FF0000"/>
              </a:solidFill>
            </a:rPr>
            <a:t>Árið 2022: </a:t>
          </a:r>
        </a:p>
        <a:p>
          <a:r>
            <a:rPr lang="is-IS" sz="1400" baseline="0"/>
            <a:t>1. Félagið seldi þjónustu fyrir 100.000. Af þessari sölu voru 30.000 gegn staðgreiðslu en 70.000 gegn greiðslufresti.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s-I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Stjórnendum X hf. til mikillar ánægju greiddi Z hf. kröfuna frá árinu 2021 sem stjórnendur X hf. höfðu talið endanlega tapaða. </a:t>
          </a:r>
          <a:endParaRPr lang="is-IS" sz="1400" baseline="0"/>
        </a:p>
        <a:p>
          <a:r>
            <a:rPr lang="is-IS" sz="1400" baseline="0"/>
            <a:t>3. Félagið innheimti (þ.e. fékk greiddar viðskiptakröfur) fyrir 60.000 á árinu, auk kröfunnar á Z hf. sbr. lið nr. 2.</a:t>
          </a:r>
        </a:p>
        <a:p>
          <a:r>
            <a:rPr lang="is-IS" sz="1400" baseline="0"/>
            <a:t>4. Mat stjórnenda er að hæfilegt sé að færa viðskiptakröfur niður um 2,5% í árslok vegna krafna sem kunna að tapast.</a:t>
          </a:r>
        </a:p>
        <a:p>
          <a:endParaRPr lang="is-IS" sz="1400" baseline="0"/>
        </a:p>
        <a:p>
          <a:r>
            <a:rPr lang="is-IS" sz="1400" b="1" baseline="0"/>
            <a:t>Verkefni: </a:t>
          </a:r>
          <a:r>
            <a:rPr lang="is-IS" sz="1400" baseline="0"/>
            <a:t>Notaðu T-reikningana hér að neðan til að sýna þær færslur sem X hf</a:t>
          </a:r>
          <a:r>
            <a:rPr lang="is-IS" sz="1400" b="0" baseline="0">
              <a:solidFill>
                <a:sysClr val="windowText" lastClr="000000"/>
              </a:solidFill>
            </a:rPr>
            <a:t>. þarf að gera </a:t>
          </a:r>
          <a:r>
            <a:rPr lang="is-IS" sz="1400" baseline="0"/>
            <a:t>í samræmi við ofangreindar upplýsingar. </a:t>
          </a:r>
          <a:r>
            <a:rPr lang="is-I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Settu inn viðeigandi dagsetningar (þ.e. hvort færslan er vegna ársins 2021 eða 2022).  Settu </a:t>
          </a:r>
          <a:r>
            <a:rPr lang="is-IS" sz="1400" baseline="0"/>
            <a:t>inn lýsandi heiti á T-reikningunum og eftir því sem við innan sviga "EHR" (sem merkir að T-reikningurinn tilheyri efnahagsreikningi) eða "RR" (sem merkir að T-reikningurinn tilheyri rekstrarreikningi). Ekki er víst að nota þurfi alla T-reikningana.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190499</xdr:rowOff>
    </xdr:from>
    <xdr:to>
      <xdr:col>25</xdr:col>
      <xdr:colOff>590550</xdr:colOff>
      <xdr:row>15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1358A1-B6EB-4C44-853F-D756F9B35ECF}"/>
            </a:ext>
          </a:extLst>
        </xdr:cNvPr>
        <xdr:cNvSpPr txBox="1"/>
      </xdr:nvSpPr>
      <xdr:spPr>
        <a:xfrm>
          <a:off x="1219200" y="571499"/>
          <a:ext cx="14611350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100" b="1"/>
            <a:t>Eftirfarandi eru upplýsingar um birgðakaup félagsins félagið</a:t>
          </a:r>
          <a:r>
            <a:rPr lang="is-IS" sz="1100" b="1" baseline="0"/>
            <a:t> Djúpsteiking hf. sem stofnað var í desember 2021. Tilgangur félagsins er sala á djúpsteikningarpottum. Engin vörusala fór fram á árinu 2021.</a:t>
          </a:r>
          <a:endParaRPr lang="is-IS" sz="1100" b="1"/>
        </a:p>
        <a:p>
          <a:endParaRPr lang="is-IS" sz="1100"/>
        </a:p>
        <a:p>
          <a:r>
            <a:rPr lang="is-IS" sz="1100"/>
            <a:t>1. Félagið</a:t>
          </a:r>
          <a:r>
            <a:rPr lang="is-IS" sz="1100" baseline="0"/>
            <a:t> keypti 50 einingar af birgðum (djúpsteikingarpottum) rétt eftir stofnun í desember 2021. Hver eining  kostaði 50.000 fyrir utan flutningskostnað sem nam samtals 100.000 fyrir allar einingarnar samtals. </a:t>
          </a:r>
        </a:p>
        <a:p>
          <a:r>
            <a:rPr lang="is-IS" sz="1100" baseline="0"/>
            <a:t>2. Félagið keypti 100 einingar af birgðum í febrúar 2022. Hver eining kostaði 60.000. Flutningskostnaður nam samtals 120.000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s-IS" sz="1100" baseline="0"/>
            <a:t>3. Félagið keypti 200 einingar af birgðum í apríl. </a:t>
          </a:r>
          <a:r>
            <a:rPr lang="is-I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Hver eining kostaði 62.000. Flutningskostnaður nam samtals 130.000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s-I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Félagið seldi á árinu 320 djúpsteikingarpotta. Söluverð allra eininganna var það sama: hver djúpsteikingarpottur var seldur á 180.000 </a:t>
          </a:r>
        </a:p>
        <a:p>
          <a:endParaRPr lang="is-IS" sz="1100" baseline="0"/>
        </a:p>
        <a:p>
          <a:r>
            <a:rPr lang="is-IS" sz="1100" b="1"/>
            <a:t>Verkefni:</a:t>
          </a:r>
        </a:p>
        <a:p>
          <a:r>
            <a:rPr lang="is-IS" sz="1100"/>
            <a:t>1. Reiknaðu út</a:t>
          </a:r>
          <a:r>
            <a:rPr lang="is-IS" sz="1100" baseline="0"/>
            <a:t> kostnaðarverð seldra vara fyrir árið 2022 og birgðir í árslok 2022 miðað við FIFO aðferðina (first in - first out).</a:t>
          </a:r>
        </a:p>
        <a:p>
          <a:r>
            <a:rPr lang="is-IS" sz="1100" baseline="0"/>
            <a:t>2. Reiknaðu veltuhraða birgða og biðtíma birgða í dögum.</a:t>
          </a:r>
        </a:p>
        <a:p>
          <a:endParaRPr lang="is-I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8097-F0C9-40D7-9D62-F6A3D711AB48}">
  <sheetPr>
    <tabColor theme="4" tint="-0.249977111117893"/>
  </sheetPr>
  <dimension ref="B7:J20"/>
  <sheetViews>
    <sheetView workbookViewId="0">
      <selection activeCell="B16" sqref="B16:J20"/>
    </sheetView>
  </sheetViews>
  <sheetFormatPr baseColWidth="10" defaultColWidth="8.83203125" defaultRowHeight="15" x14ac:dyDescent="0.2"/>
  <sheetData>
    <row r="7" spans="2:10" x14ac:dyDescent="0.2">
      <c r="B7" t="s">
        <v>7</v>
      </c>
    </row>
    <row r="8" spans="2:10" x14ac:dyDescent="0.2">
      <c r="D8" s="13"/>
      <c r="E8" s="13"/>
      <c r="F8" s="13"/>
      <c r="G8" s="13"/>
      <c r="H8" s="13"/>
      <c r="I8" s="13"/>
    </row>
    <row r="11" spans="2:10" x14ac:dyDescent="0.2">
      <c r="B11" t="s">
        <v>8</v>
      </c>
    </row>
    <row r="12" spans="2:10" x14ac:dyDescent="0.2">
      <c r="D12" s="13"/>
      <c r="E12" s="13"/>
      <c r="F12" s="13"/>
      <c r="G12" s="13"/>
      <c r="H12" s="13"/>
      <c r="I12" s="13"/>
    </row>
    <row r="15" spans="2:10" x14ac:dyDescent="0.2">
      <c r="B15" s="6" t="s">
        <v>54</v>
      </c>
    </row>
    <row r="16" spans="2:10" x14ac:dyDescent="0.2">
      <c r="B16" s="14" t="s">
        <v>55</v>
      </c>
      <c r="C16" s="15"/>
      <c r="D16" s="15"/>
      <c r="E16" s="15"/>
      <c r="F16" s="15"/>
      <c r="G16" s="15"/>
      <c r="H16" s="15"/>
      <c r="I16" s="15"/>
      <c r="J16" s="16"/>
    </row>
    <row r="17" spans="2:10" x14ac:dyDescent="0.2">
      <c r="B17" s="17"/>
      <c r="C17" s="18"/>
      <c r="D17" s="18"/>
      <c r="E17" s="18"/>
      <c r="F17" s="18"/>
      <c r="G17" s="18"/>
      <c r="H17" s="18"/>
      <c r="I17" s="18"/>
      <c r="J17" s="19"/>
    </row>
    <row r="18" spans="2:10" x14ac:dyDescent="0.2">
      <c r="B18" s="17"/>
      <c r="C18" s="18"/>
      <c r="D18" s="18"/>
      <c r="E18" s="18"/>
      <c r="F18" s="18"/>
      <c r="G18" s="18"/>
      <c r="H18" s="18"/>
      <c r="I18" s="18"/>
      <c r="J18" s="19"/>
    </row>
    <row r="19" spans="2:10" x14ac:dyDescent="0.2">
      <c r="B19" s="17"/>
      <c r="C19" s="18"/>
      <c r="D19" s="18"/>
      <c r="E19" s="18"/>
      <c r="F19" s="18"/>
      <c r="G19" s="18"/>
      <c r="H19" s="18"/>
      <c r="I19" s="18"/>
      <c r="J19" s="19"/>
    </row>
    <row r="20" spans="2:10" x14ac:dyDescent="0.2">
      <c r="B20" s="20"/>
      <c r="C20" s="21"/>
      <c r="D20" s="21"/>
      <c r="E20" s="21"/>
      <c r="F20" s="21"/>
      <c r="G20" s="21"/>
      <c r="H20" s="21"/>
      <c r="I20" s="21"/>
      <c r="J20" s="22"/>
    </row>
  </sheetData>
  <mergeCells count="3">
    <mergeCell ref="D8:I8"/>
    <mergeCell ref="D12:I12"/>
    <mergeCell ref="B16:J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O73"/>
  <sheetViews>
    <sheetView topLeftCell="A45" zoomScale="159" zoomScaleNormal="100" workbookViewId="0">
      <selection activeCell="A41" sqref="A41"/>
    </sheetView>
  </sheetViews>
  <sheetFormatPr baseColWidth="10" defaultColWidth="9.1640625" defaultRowHeight="15" x14ac:dyDescent="0.2"/>
  <cols>
    <col min="1" max="13" width="9.1640625" style="1"/>
    <col min="14" max="14" width="26.1640625" style="1" customWidth="1"/>
    <col min="15" max="15" width="9.1640625" style="7"/>
    <col min="16" max="16384" width="9.1640625" style="1"/>
  </cols>
  <sheetData>
    <row r="2" spans="1:14" ht="15" customHeight="1" x14ac:dyDescent="0.2">
      <c r="B2" s="32" t="s">
        <v>57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4" x14ac:dyDescent="0.2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</row>
    <row r="4" spans="1:14" x14ac:dyDescent="0.2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5" spans="1:14" x14ac:dyDescent="0.2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0"/>
    </row>
    <row r="8" spans="1:14" ht="16" thickBot="1" x14ac:dyDescent="0.25">
      <c r="B8" s="2" t="s">
        <v>0</v>
      </c>
    </row>
    <row r="9" spans="1:14" x14ac:dyDescent="0.2">
      <c r="B9" s="23" t="s">
        <v>1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</row>
    <row r="10" spans="1:14" x14ac:dyDescent="0.2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</row>
    <row r="11" spans="1:14" ht="16" thickBot="1" x14ac:dyDescent="0.25"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</row>
    <row r="13" spans="1:14" x14ac:dyDescent="0.2">
      <c r="A13" s="1" t="s">
        <v>58</v>
      </c>
      <c r="B13" s="1" t="s">
        <v>2</v>
      </c>
      <c r="C13" s="1" t="s">
        <v>3</v>
      </c>
    </row>
    <row r="14" spans="1:14" x14ac:dyDescent="0.2">
      <c r="B14" s="1" t="s">
        <v>4</v>
      </c>
      <c r="C14" s="1" t="s">
        <v>5</v>
      </c>
    </row>
    <row r="16" spans="1:14" ht="16" thickBot="1" x14ac:dyDescent="0.25">
      <c r="B16" s="2" t="s">
        <v>6</v>
      </c>
    </row>
    <row r="17" spans="1:14" x14ac:dyDescent="0.2">
      <c r="B17" s="23" t="s">
        <v>9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1:14" x14ac:dyDescent="0.2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</row>
    <row r="19" spans="1:14" ht="16" thickBot="1" x14ac:dyDescent="0.25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/>
    </row>
    <row r="21" spans="1:14" x14ac:dyDescent="0.2">
      <c r="B21" s="3" t="s">
        <v>2</v>
      </c>
      <c r="C21" s="1" t="s">
        <v>10</v>
      </c>
    </row>
    <row r="22" spans="1:14" x14ac:dyDescent="0.2">
      <c r="B22" s="3" t="s">
        <v>11</v>
      </c>
      <c r="C22" s="1" t="s">
        <v>12</v>
      </c>
    </row>
    <row r="23" spans="1:14" x14ac:dyDescent="0.2">
      <c r="A23" s="1" t="s">
        <v>58</v>
      </c>
      <c r="B23" s="3" t="s">
        <v>13</v>
      </c>
      <c r="C23" s="1" t="s">
        <v>14</v>
      </c>
    </row>
    <row r="24" spans="1:14" x14ac:dyDescent="0.2">
      <c r="B24" s="3" t="s">
        <v>15</v>
      </c>
      <c r="C24" s="1" t="s">
        <v>16</v>
      </c>
    </row>
    <row r="26" spans="1:14" ht="16" thickBot="1" x14ac:dyDescent="0.25">
      <c r="B26" s="2" t="s">
        <v>17</v>
      </c>
    </row>
    <row r="27" spans="1:14" x14ac:dyDescent="0.2">
      <c r="B27" s="23" t="s">
        <v>18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</row>
    <row r="28" spans="1:14" x14ac:dyDescent="0.2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16" thickBot="1" x14ac:dyDescent="0.25"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</row>
    <row r="31" spans="1:14" x14ac:dyDescent="0.2">
      <c r="B31" s="3" t="s">
        <v>2</v>
      </c>
      <c r="C31" s="1" t="s">
        <v>19</v>
      </c>
    </row>
    <row r="32" spans="1:14" x14ac:dyDescent="0.2">
      <c r="B32" s="3" t="s">
        <v>11</v>
      </c>
      <c r="C32" s="1" t="s">
        <v>20</v>
      </c>
    </row>
    <row r="33" spans="1:14" x14ac:dyDescent="0.2">
      <c r="A33" s="1" t="s">
        <v>58</v>
      </c>
      <c r="B33" s="3" t="s">
        <v>13</v>
      </c>
      <c r="C33" s="1" t="s">
        <v>21</v>
      </c>
    </row>
    <row r="34" spans="1:14" x14ac:dyDescent="0.2">
      <c r="B34" s="3" t="s">
        <v>15</v>
      </c>
      <c r="C34" s="1" t="s">
        <v>22</v>
      </c>
    </row>
    <row r="36" spans="1:14" ht="16" thickBot="1" x14ac:dyDescent="0.25">
      <c r="B36" s="2" t="s">
        <v>23</v>
      </c>
    </row>
    <row r="37" spans="1:14" x14ac:dyDescent="0.2">
      <c r="B37" s="23" t="s">
        <v>24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1:14" x14ac:dyDescent="0.2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8"/>
    </row>
    <row r="39" spans="1:14" ht="16" thickBot="1" x14ac:dyDescent="0.25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1"/>
    </row>
    <row r="41" spans="1:14" x14ac:dyDescent="0.2">
      <c r="A41" s="1" t="s">
        <v>58</v>
      </c>
      <c r="B41" s="3" t="s">
        <v>2</v>
      </c>
      <c r="C41" s="1" t="s">
        <v>25</v>
      </c>
    </row>
    <row r="42" spans="1:14" x14ac:dyDescent="0.2">
      <c r="B42" s="3" t="s">
        <v>11</v>
      </c>
      <c r="C42" s="1" t="s">
        <v>26</v>
      </c>
    </row>
    <row r="43" spans="1:14" x14ac:dyDescent="0.2">
      <c r="B43" s="3" t="s">
        <v>13</v>
      </c>
      <c r="C43" s="1" t="s">
        <v>27</v>
      </c>
    </row>
    <row r="44" spans="1:14" x14ac:dyDescent="0.2">
      <c r="B44" s="3"/>
    </row>
    <row r="45" spans="1:14" ht="16" thickBot="1" x14ac:dyDescent="0.25">
      <c r="B45" s="2" t="s">
        <v>28</v>
      </c>
    </row>
    <row r="46" spans="1:14" x14ac:dyDescent="0.2">
      <c r="B46" s="23" t="s">
        <v>29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</row>
    <row r="47" spans="1:14" x14ac:dyDescent="0.2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8"/>
    </row>
    <row r="48" spans="1:14" ht="16" thickBot="1" x14ac:dyDescent="0.25"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</row>
    <row r="50" spans="2:14" x14ac:dyDescent="0.2">
      <c r="B50" s="3" t="s">
        <v>2</v>
      </c>
      <c r="C50" s="1" t="s">
        <v>30</v>
      </c>
    </row>
    <row r="51" spans="2:14" x14ac:dyDescent="0.2">
      <c r="B51" s="3" t="s">
        <v>11</v>
      </c>
      <c r="C51" s="1" t="s">
        <v>31</v>
      </c>
    </row>
    <row r="52" spans="2:14" x14ac:dyDescent="0.2">
      <c r="B52" s="3" t="s">
        <v>13</v>
      </c>
      <c r="C52" s="1" t="s">
        <v>32</v>
      </c>
    </row>
    <row r="53" spans="2:14" x14ac:dyDescent="0.2">
      <c r="B53" s="3" t="s">
        <v>15</v>
      </c>
      <c r="C53" s="1" t="s">
        <v>33</v>
      </c>
    </row>
    <row r="55" spans="2:14" ht="16" thickBot="1" x14ac:dyDescent="0.25">
      <c r="B55" s="2" t="s">
        <v>34</v>
      </c>
    </row>
    <row r="56" spans="2:14" x14ac:dyDescent="0.2">
      <c r="B56" s="23" t="s">
        <v>35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</row>
    <row r="57" spans="2:14" x14ac:dyDescent="0.2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2:14" ht="16" thickBot="1" x14ac:dyDescent="0.25">
      <c r="B58" s="29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</row>
    <row r="60" spans="2:14" x14ac:dyDescent="0.2">
      <c r="B60" s="3" t="s">
        <v>2</v>
      </c>
      <c r="C60" s="1" t="s">
        <v>37</v>
      </c>
    </row>
    <row r="61" spans="2:14" x14ac:dyDescent="0.2">
      <c r="B61" s="3" t="s">
        <v>11</v>
      </c>
      <c r="C61" s="1" t="s">
        <v>38</v>
      </c>
    </row>
    <row r="62" spans="2:14" x14ac:dyDescent="0.2">
      <c r="B62" s="3" t="s">
        <v>13</v>
      </c>
      <c r="C62" s="1" t="s">
        <v>36</v>
      </c>
    </row>
    <row r="63" spans="2:14" x14ac:dyDescent="0.2">
      <c r="B63" s="3" t="s">
        <v>15</v>
      </c>
      <c r="C63" s="1" t="s">
        <v>39</v>
      </c>
    </row>
    <row r="65" spans="2:14" ht="16" thickBot="1" x14ac:dyDescent="0.25">
      <c r="B65" s="2" t="s">
        <v>40</v>
      </c>
    </row>
    <row r="66" spans="2:14" x14ac:dyDescent="0.2">
      <c r="B66" s="23" t="s">
        <v>41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</row>
    <row r="67" spans="2:14" x14ac:dyDescent="0.2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</row>
    <row r="68" spans="2:14" ht="16" thickBot="1" x14ac:dyDescent="0.25"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</row>
    <row r="70" spans="2:14" x14ac:dyDescent="0.2">
      <c r="B70" s="3" t="s">
        <v>2</v>
      </c>
      <c r="C70" s="1" t="s">
        <v>43</v>
      </c>
    </row>
    <row r="71" spans="2:14" x14ac:dyDescent="0.2">
      <c r="B71" s="3" t="s">
        <v>11</v>
      </c>
      <c r="C71" s="1" t="s">
        <v>42</v>
      </c>
    </row>
    <row r="72" spans="2:14" x14ac:dyDescent="0.2">
      <c r="B72" s="3" t="s">
        <v>13</v>
      </c>
      <c r="C72" s="1" t="s">
        <v>52</v>
      </c>
    </row>
    <row r="73" spans="2:14" x14ac:dyDescent="0.2">
      <c r="B73" s="3"/>
    </row>
  </sheetData>
  <mergeCells count="8">
    <mergeCell ref="B66:N68"/>
    <mergeCell ref="B9:N11"/>
    <mergeCell ref="B17:N19"/>
    <mergeCell ref="B2:N5"/>
    <mergeCell ref="B27:N29"/>
    <mergeCell ref="B37:N39"/>
    <mergeCell ref="B46:N48"/>
    <mergeCell ref="B56:N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3CDD-0413-472A-8CA0-15B5DE102DB6}">
  <dimension ref="B3:K28"/>
  <sheetViews>
    <sheetView zoomScale="150" workbookViewId="0">
      <selection activeCell="C22" sqref="C22:G22"/>
    </sheetView>
  </sheetViews>
  <sheetFormatPr baseColWidth="10" defaultColWidth="9.1640625" defaultRowHeight="15" x14ac:dyDescent="0.2"/>
  <cols>
    <col min="1" max="7" width="9.1640625" style="1"/>
    <col min="8" max="8" width="15.6640625" style="1" customWidth="1"/>
    <col min="9" max="9" width="9.1640625" style="1"/>
    <col min="10" max="10" width="17.1640625" style="1" customWidth="1"/>
    <col min="11" max="16384" width="9.1640625" style="1"/>
  </cols>
  <sheetData>
    <row r="3" spans="2:11" x14ac:dyDescent="0.2">
      <c r="B3" s="27" t="s">
        <v>51</v>
      </c>
      <c r="C3" s="27"/>
      <c r="D3" s="27"/>
      <c r="E3" s="27"/>
      <c r="F3" s="27"/>
      <c r="G3" s="27"/>
      <c r="H3" s="27"/>
      <c r="I3" s="27"/>
      <c r="J3" s="27"/>
      <c r="K3" s="27"/>
    </row>
    <row r="4" spans="2:11" x14ac:dyDescent="0.2"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2:11" x14ac:dyDescent="0.2"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2:1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2:11" x14ac:dyDescent="0.2">
      <c r="B7" s="27"/>
      <c r="C7" s="27"/>
      <c r="D7" s="27"/>
      <c r="E7" s="27"/>
      <c r="F7" s="27"/>
      <c r="G7" s="27"/>
      <c r="H7" s="27"/>
      <c r="I7" s="27"/>
      <c r="J7" s="27"/>
      <c r="K7" s="27"/>
    </row>
    <row r="9" spans="2:11" x14ac:dyDescent="0.2">
      <c r="B9" s="27" t="s">
        <v>50</v>
      </c>
      <c r="C9" s="27"/>
      <c r="D9" s="27"/>
      <c r="E9" s="27"/>
      <c r="F9" s="27"/>
      <c r="G9" s="27"/>
      <c r="H9" s="27"/>
      <c r="I9" s="27"/>
      <c r="J9" s="27"/>
      <c r="K9" s="27"/>
    </row>
    <row r="10" spans="2:11" x14ac:dyDescent="0.2"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2:11" x14ac:dyDescent="0.2"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2:11" x14ac:dyDescent="0.2"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2:11" x14ac:dyDescent="0.2"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2:11" x14ac:dyDescent="0.2"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2:11" x14ac:dyDescent="0.2"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7" spans="3:10" x14ac:dyDescent="0.2">
      <c r="H17" s="1" t="s">
        <v>45</v>
      </c>
      <c r="J17" s="1" t="s">
        <v>45</v>
      </c>
    </row>
    <row r="18" spans="3:10" x14ac:dyDescent="0.2">
      <c r="H18" s="1" t="s">
        <v>46</v>
      </c>
      <c r="J18" s="1" t="s">
        <v>47</v>
      </c>
    </row>
    <row r="19" spans="3:10" x14ac:dyDescent="0.2">
      <c r="H19" s="4" t="s">
        <v>44</v>
      </c>
      <c r="J19" s="4" t="s">
        <v>48</v>
      </c>
    </row>
    <row r="21" spans="3:10" x14ac:dyDescent="0.2">
      <c r="C21" s="41" t="s">
        <v>56</v>
      </c>
      <c r="D21" s="41"/>
      <c r="E21" s="41"/>
      <c r="F21" s="41"/>
      <c r="G21" s="41"/>
      <c r="H21" s="1">
        <f>10000</f>
        <v>10000</v>
      </c>
      <c r="J21" s="1">
        <f>9500</f>
        <v>9500</v>
      </c>
    </row>
    <row r="22" spans="3:10" x14ac:dyDescent="0.2">
      <c r="C22" s="41" t="s">
        <v>49</v>
      </c>
      <c r="D22" s="41"/>
      <c r="E22" s="41"/>
      <c r="F22" s="41"/>
      <c r="G22" s="41"/>
    </row>
    <row r="23" spans="3:10" ht="15" customHeight="1" x14ac:dyDescent="0.2">
      <c r="C23" s="41" t="s">
        <v>49</v>
      </c>
      <c r="D23" s="41"/>
      <c r="E23" s="41"/>
      <c r="F23" s="41"/>
      <c r="G23" s="41"/>
    </row>
    <row r="24" spans="3:10" ht="15" customHeight="1" x14ac:dyDescent="0.2">
      <c r="C24" s="41" t="s">
        <v>49</v>
      </c>
      <c r="D24" s="41"/>
      <c r="E24" s="41"/>
      <c r="F24" s="41"/>
      <c r="G24" s="41"/>
    </row>
    <row r="25" spans="3:10" ht="15" customHeight="1" x14ac:dyDescent="0.2">
      <c r="C25" s="41" t="s">
        <v>49</v>
      </c>
      <c r="D25" s="41"/>
      <c r="E25" s="41"/>
      <c r="F25" s="41"/>
      <c r="G25" s="41"/>
    </row>
    <row r="26" spans="3:10" ht="15" customHeight="1" x14ac:dyDescent="0.2">
      <c r="C26" s="41" t="s">
        <v>49</v>
      </c>
      <c r="D26" s="41"/>
      <c r="E26" s="41"/>
      <c r="F26" s="41"/>
      <c r="G26" s="41"/>
    </row>
    <row r="27" spans="3:10" x14ac:dyDescent="0.2">
      <c r="C27" s="41" t="s">
        <v>49</v>
      </c>
      <c r="D27" s="41"/>
      <c r="E27" s="41"/>
      <c r="F27" s="41"/>
      <c r="G27" s="41"/>
      <c r="H27" s="4"/>
      <c r="J27" s="4"/>
    </row>
    <row r="28" spans="3:10" x14ac:dyDescent="0.2">
      <c r="H28" s="1">
        <f>SUM(H20:H27)</f>
        <v>10000</v>
      </c>
      <c r="J28" s="1">
        <f>SUM(J20:J27)</f>
        <v>9500</v>
      </c>
    </row>
  </sheetData>
  <mergeCells count="9">
    <mergeCell ref="C26:G26"/>
    <mergeCell ref="C27:G27"/>
    <mergeCell ref="C23:G23"/>
    <mergeCell ref="B3:K7"/>
    <mergeCell ref="B9:K15"/>
    <mergeCell ref="C21:G21"/>
    <mergeCell ref="C22:G22"/>
    <mergeCell ref="C24:G24"/>
    <mergeCell ref="C25:G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A702-63DF-4752-BA35-1E7EC1721DAB}">
  <dimension ref="B24:U49"/>
  <sheetViews>
    <sheetView zoomScale="85" zoomScaleNormal="85" workbookViewId="0">
      <selection activeCell="AA30" sqref="AA30"/>
    </sheetView>
  </sheetViews>
  <sheetFormatPr baseColWidth="10" defaultColWidth="9.1640625" defaultRowHeight="15" x14ac:dyDescent="0.2"/>
  <cols>
    <col min="1" max="3" width="9.1640625" style="1"/>
    <col min="4" max="4" width="10.6640625" style="1" bestFit="1" customWidth="1"/>
    <col min="5" max="16384" width="9.1640625" style="1"/>
  </cols>
  <sheetData>
    <row r="24" spans="2:21" x14ac:dyDescent="0.2">
      <c r="D24" s="42" t="s">
        <v>53</v>
      </c>
      <c r="E24" s="42"/>
      <c r="F24" s="42"/>
      <c r="G24" s="42"/>
      <c r="H24" s="11"/>
      <c r="K24" s="42" t="s">
        <v>53</v>
      </c>
      <c r="L24" s="42"/>
      <c r="M24" s="42"/>
      <c r="N24" s="42"/>
      <c r="R24" s="42" t="s">
        <v>53</v>
      </c>
      <c r="S24" s="42"/>
      <c r="T24" s="42"/>
      <c r="U24" s="42"/>
    </row>
    <row r="25" spans="2:21" x14ac:dyDescent="0.2">
      <c r="E25" s="5"/>
      <c r="G25" s="8"/>
      <c r="L25" s="5"/>
      <c r="N25" s="8"/>
      <c r="S25" s="5"/>
      <c r="U25" s="8"/>
    </row>
    <row r="26" spans="2:21" x14ac:dyDescent="0.2">
      <c r="E26" s="5"/>
      <c r="L26" s="5"/>
      <c r="S26" s="5"/>
    </row>
    <row r="27" spans="2:21" x14ac:dyDescent="0.2">
      <c r="E27" s="5"/>
      <c r="L27" s="5"/>
      <c r="S27" s="5"/>
    </row>
    <row r="28" spans="2:21" x14ac:dyDescent="0.2">
      <c r="E28" s="5"/>
      <c r="L28" s="5"/>
      <c r="S28" s="5"/>
    </row>
    <row r="29" spans="2:21" x14ac:dyDescent="0.2">
      <c r="D29" s="8"/>
      <c r="E29" s="5"/>
      <c r="K29" s="8"/>
      <c r="L29" s="5"/>
      <c r="N29" s="8"/>
      <c r="S29" s="5"/>
    </row>
    <row r="30" spans="2:21" x14ac:dyDescent="0.2">
      <c r="B30" s="9"/>
      <c r="E30" s="5"/>
      <c r="G30" s="8"/>
      <c r="K30" s="8"/>
      <c r="L30" s="5"/>
      <c r="S30" s="5"/>
    </row>
    <row r="31" spans="2:21" x14ac:dyDescent="0.2">
      <c r="B31" s="10"/>
      <c r="E31" s="5"/>
      <c r="G31" s="8"/>
      <c r="L31" s="5"/>
      <c r="S31" s="5"/>
    </row>
    <row r="32" spans="2:21" x14ac:dyDescent="0.2">
      <c r="E32" s="5"/>
      <c r="G32" s="8"/>
      <c r="L32" s="5"/>
      <c r="S32" s="5"/>
    </row>
    <row r="33" spans="4:21" x14ac:dyDescent="0.2">
      <c r="E33" s="5"/>
      <c r="L33" s="5"/>
      <c r="S33" s="5"/>
    </row>
    <row r="34" spans="4:21" x14ac:dyDescent="0.2">
      <c r="E34" s="5"/>
      <c r="S34" s="5"/>
    </row>
    <row r="35" spans="4:21" x14ac:dyDescent="0.2">
      <c r="E35" s="5"/>
    </row>
    <row r="38" spans="4:21" x14ac:dyDescent="0.2">
      <c r="D38" s="42" t="s">
        <v>53</v>
      </c>
      <c r="E38" s="42"/>
      <c r="F38" s="42"/>
      <c r="G38" s="42"/>
      <c r="H38" s="11"/>
      <c r="K38" s="42" t="s">
        <v>53</v>
      </c>
      <c r="L38" s="42"/>
      <c r="M38" s="42"/>
      <c r="N38" s="42"/>
      <c r="R38" s="42" t="s">
        <v>53</v>
      </c>
      <c r="S38" s="42"/>
      <c r="T38" s="42"/>
      <c r="U38" s="42"/>
    </row>
    <row r="39" spans="4:21" x14ac:dyDescent="0.2">
      <c r="D39" s="8"/>
      <c r="E39" s="5"/>
      <c r="L39" s="5"/>
      <c r="S39" s="5"/>
    </row>
    <row r="40" spans="4:21" x14ac:dyDescent="0.2">
      <c r="E40" s="5"/>
      <c r="L40" s="5"/>
      <c r="S40" s="5"/>
    </row>
    <row r="41" spans="4:21" x14ac:dyDescent="0.2">
      <c r="D41" s="8"/>
      <c r="E41" s="5"/>
      <c r="L41" s="5"/>
      <c r="S41" s="5"/>
    </row>
    <row r="42" spans="4:21" x14ac:dyDescent="0.2">
      <c r="D42" s="8"/>
      <c r="E42" s="5"/>
      <c r="L42" s="5"/>
      <c r="S42" s="5"/>
    </row>
    <row r="43" spans="4:21" x14ac:dyDescent="0.2">
      <c r="E43" s="5"/>
      <c r="L43" s="5"/>
      <c r="S43" s="5"/>
    </row>
    <row r="44" spans="4:21" x14ac:dyDescent="0.2">
      <c r="E44" s="5"/>
      <c r="L44" s="5"/>
      <c r="S44" s="5"/>
    </row>
    <row r="45" spans="4:21" x14ac:dyDescent="0.2">
      <c r="E45" s="5"/>
      <c r="L45" s="5"/>
      <c r="S45" s="5"/>
    </row>
    <row r="46" spans="4:21" x14ac:dyDescent="0.2">
      <c r="E46" s="5"/>
      <c r="L46" s="5"/>
      <c r="S46" s="5"/>
    </row>
    <row r="47" spans="4:21" x14ac:dyDescent="0.2">
      <c r="E47" s="5"/>
      <c r="L47" s="5"/>
      <c r="S47" s="5"/>
    </row>
    <row r="48" spans="4:21" x14ac:dyDescent="0.2">
      <c r="E48" s="5"/>
      <c r="L48" s="5"/>
      <c r="S48" s="5"/>
    </row>
    <row r="49" spans="12:19" x14ac:dyDescent="0.2">
      <c r="L49" s="5"/>
      <c r="S49" s="5"/>
    </row>
  </sheetData>
  <mergeCells count="6">
    <mergeCell ref="D24:G24"/>
    <mergeCell ref="K24:N24"/>
    <mergeCell ref="R24:U24"/>
    <mergeCell ref="D38:G38"/>
    <mergeCell ref="K38:N38"/>
    <mergeCell ref="R38:U3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AD03-FF3F-43DF-A26F-4DFDF51EB355}">
  <dimension ref="E17"/>
  <sheetViews>
    <sheetView tabSelected="1" zoomScaleNormal="100" workbookViewId="0">
      <selection activeCell="Q56" sqref="Q56"/>
    </sheetView>
  </sheetViews>
  <sheetFormatPr baseColWidth="10" defaultColWidth="9.1640625" defaultRowHeight="15" x14ac:dyDescent="0.2"/>
  <cols>
    <col min="1" max="3" width="9.1640625" style="1"/>
    <col min="4" max="4" width="10.83203125" style="1" bestFit="1" customWidth="1"/>
    <col min="5" max="9" width="9.1640625" style="1"/>
    <col min="10" max="10" width="10.1640625" style="1" bestFit="1" customWidth="1"/>
    <col min="11" max="15" width="9.1640625" style="1"/>
    <col min="16" max="16" width="10.83203125" style="1" bestFit="1" customWidth="1"/>
    <col min="17" max="17" width="9.1640625" style="1"/>
    <col min="18" max="18" width="10.1640625" style="1" bestFit="1" customWidth="1"/>
    <col min="19" max="16384" width="9.1640625" style="1"/>
  </cols>
  <sheetData>
    <row r="17" spans="5:5" x14ac:dyDescent="0.2">
      <c r="E17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Merkið með nafni í þessum flipa</vt:lpstr>
      <vt:lpstr>Krossaspurningar</vt:lpstr>
      <vt:lpstr>Verkefni 1 (vægi 20%)</vt:lpstr>
      <vt:lpstr>Verkefni 2 (vægi 50%)</vt:lpstr>
      <vt:lpstr>Verkefni 3 (vægi 30%)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Pálsson, Unnar F</dc:creator>
  <cp:lastModifiedBy>Donna Cruz</cp:lastModifiedBy>
  <dcterms:created xsi:type="dcterms:W3CDTF">2015-06-05T18:17:20Z</dcterms:created>
  <dcterms:modified xsi:type="dcterms:W3CDTF">2024-10-03T10:06:57Z</dcterms:modified>
</cp:coreProperties>
</file>