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COMPLISHMENT REPORTS_BSC\MONTHLY\2021\CEST\"/>
    </mc:Choice>
  </mc:AlternateContent>
  <xr:revisionPtr revIDLastSave="0" documentId="13_ncr:1_{7163096E-7F80-40DC-B4CC-C4ACD67CD7A9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CUSTOMER" sheetId="1" r:id="rId1"/>
    <sheet name="CEST DETAILS" sheetId="2" r:id="rId2"/>
  </sheets>
  <definedNames>
    <definedName name="_xlnm.Print_Titles" localSheetId="0">CUSTOMER!$3:$7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5" i="2" l="1"/>
  <c r="A17" i="2"/>
  <c r="A10" i="2" l="1"/>
  <c r="A74" i="2" l="1"/>
  <c r="A122" i="2" l="1"/>
  <c r="E106" i="2"/>
  <c r="C106" i="2"/>
  <c r="A106" i="2"/>
  <c r="A91" i="2"/>
  <c r="C86" i="2"/>
  <c r="E67" i="2"/>
  <c r="C67" i="2"/>
  <c r="A67" i="2"/>
  <c r="C51" i="2"/>
  <c r="A51" i="2"/>
  <c r="C45" i="2"/>
  <c r="A45" i="2"/>
  <c r="E37" i="2"/>
  <c r="C37" i="2"/>
  <c r="A37" i="2"/>
  <c r="C25" i="2"/>
  <c r="A25" i="2"/>
  <c r="C17" i="2"/>
  <c r="C10" i="2"/>
</calcChain>
</file>

<file path=xl/sharedStrings.xml><?xml version="1.0" encoding="utf-8"?>
<sst xmlns="http://schemas.openxmlformats.org/spreadsheetml/2006/main" count="200" uniqueCount="156">
  <si>
    <t>DEPARTMENT OF SCIENCE AND TECHNOLOGY  REGIONAL OFFICE NO. I</t>
  </si>
  <si>
    <t>CUSTOMER PERSPECTIVE</t>
  </si>
  <si>
    <t>Indicator</t>
  </si>
  <si>
    <t>CY 2020        3rd Qtr Target</t>
  </si>
  <si>
    <t>ACCOMPLISHMENT TO DATE</t>
  </si>
  <si>
    <t>% ACCOMPLISHMENT (vs Quarterly Target)</t>
  </si>
  <si>
    <t>% ACCOMPLISHMENT (vs Annual Target)</t>
  </si>
  <si>
    <r>
      <rPr>
        <b/>
        <sz val="10"/>
        <color rgb="FF000000"/>
        <rFont val="Calibri"/>
        <family val="2"/>
        <charset val="1"/>
      </rPr>
      <t xml:space="preserve">Promote adoption/utilization of technologies from publicly funded R&amp;D  </t>
    </r>
    <r>
      <rPr>
        <b/>
        <sz val="10"/>
        <color rgb="FFFF0000"/>
        <rFont val="Calibri"/>
        <family val="2"/>
        <charset val="1"/>
      </rPr>
      <t>monitored monthly/reported qtrly/counted once (M/Q/1)</t>
    </r>
  </si>
  <si>
    <t xml:space="preserve">No. of technologies promoted </t>
  </si>
  <si>
    <t>No.of technologies adopted/utilized/ commercialized</t>
  </si>
  <si>
    <t>No. of technology adoptors</t>
  </si>
  <si>
    <t>a. Individuals</t>
  </si>
  <si>
    <t>b. MSMEs/Firms</t>
  </si>
  <si>
    <t>c. Academe</t>
  </si>
  <si>
    <t>d. LGUs</t>
  </si>
  <si>
    <t>e. Cooperatives</t>
  </si>
  <si>
    <r>
      <rPr>
        <b/>
        <sz val="10"/>
        <color rgb="FF000000"/>
        <rFont val="Calibri"/>
        <family val="2"/>
        <charset val="1"/>
      </rPr>
      <t xml:space="preserve">Provide support mechanisms for startups, MSMEs - industries, and others in the region </t>
    </r>
    <r>
      <rPr>
        <b/>
        <sz val="10"/>
        <color rgb="FFFF0000"/>
        <rFont val="Calibri"/>
        <family val="2"/>
        <charset val="1"/>
      </rPr>
      <t>monitored monthly/reported qtrly, counted multiple times (M/Q/n)</t>
    </r>
  </si>
  <si>
    <t>No. of S&amp;T interventions  provided:</t>
  </si>
  <si>
    <t>a. Trainings</t>
  </si>
  <si>
    <t>b. Consultancy</t>
  </si>
  <si>
    <t>c. Testing/Calibration (non-paying)</t>
  </si>
  <si>
    <t>d. Packaging and labelling design</t>
  </si>
  <si>
    <t>e. S&amp;T information and referral</t>
  </si>
  <si>
    <t xml:space="preserve">f. Innovation Enabling Fund </t>
  </si>
  <si>
    <t>No. of Community-based projects</t>
  </si>
  <si>
    <r>
      <rPr>
        <b/>
        <sz val="10"/>
        <color rgb="FF000000"/>
        <rFont val="Calibri"/>
        <family val="2"/>
        <charset val="1"/>
      </rPr>
      <t>No. of CUSTOMERS</t>
    </r>
    <r>
      <rPr>
        <b/>
        <sz val="10"/>
        <color rgb="FFFF0000"/>
        <rFont val="Calibri"/>
        <family val="2"/>
        <charset val="1"/>
      </rPr>
      <t xml:space="preserve"> </t>
    </r>
    <r>
      <rPr>
        <b/>
        <sz val="10"/>
        <color rgb="FF000000"/>
        <rFont val="Calibri"/>
        <family val="2"/>
        <charset val="1"/>
      </rPr>
      <t xml:space="preserve">assisted: </t>
    </r>
  </si>
  <si>
    <t>Number of jobs generated</t>
  </si>
  <si>
    <t>% improvement in Productivity</t>
  </si>
  <si>
    <t>% Increase in jobs generated</t>
  </si>
  <si>
    <t>Amount of Gross Sales Generated (in PhP '000)</t>
  </si>
  <si>
    <t xml:space="preserve">Align regional R&amp;D agenda to the harmonized national R&amp;D agenda         </t>
  </si>
  <si>
    <t>Regional R&amp;D Agenda formulated          (2017-2022)</t>
  </si>
  <si>
    <r>
      <rPr>
        <sz val="10"/>
        <color rgb="FF000000"/>
        <rFont val="Calibri"/>
        <family val="2"/>
        <charset val="1"/>
      </rPr>
      <t>Number of R&amp;D proposals evaluated and endorsed: (</t>
    </r>
    <r>
      <rPr>
        <sz val="10"/>
        <color rgb="FFFF0000"/>
        <rFont val="Calibri"/>
        <family val="2"/>
        <charset val="1"/>
      </rPr>
      <t>M/Q/1</t>
    </r>
    <r>
      <rPr>
        <sz val="10"/>
        <color rgb="FF000000"/>
        <rFont val="Calibri"/>
        <family val="2"/>
        <charset val="1"/>
      </rPr>
      <t>)</t>
    </r>
  </si>
  <si>
    <t xml:space="preserve">        Agriculture</t>
  </si>
  <si>
    <t xml:space="preserve">          Health</t>
  </si>
  <si>
    <t xml:space="preserve">          Industry &amp; Energy</t>
  </si>
  <si>
    <t xml:space="preserve">          DRRM</t>
  </si>
  <si>
    <t xml:space="preserve">         Others</t>
  </si>
  <si>
    <r>
      <rPr>
        <sz val="10"/>
        <color rgb="FF000000"/>
        <rFont val="Calibri"/>
        <family val="2"/>
        <charset val="1"/>
      </rPr>
      <t>No.of R&amp;D projects conducted (</t>
    </r>
    <r>
      <rPr>
        <sz val="10"/>
        <color rgb="FFFF0000"/>
        <rFont val="Calibri"/>
        <family val="2"/>
        <charset val="1"/>
      </rPr>
      <t>(M/Q/1</t>
    </r>
    <r>
      <rPr>
        <sz val="10"/>
        <color rgb="FF000000"/>
        <rFont val="Calibri"/>
        <family val="2"/>
        <charset val="1"/>
      </rPr>
      <t>)</t>
    </r>
  </si>
  <si>
    <t xml:space="preserve">          Agriculture</t>
  </si>
  <si>
    <t xml:space="preserve">          Health  </t>
  </si>
  <si>
    <t xml:space="preserve">          Others</t>
  </si>
  <si>
    <r>
      <rPr>
        <sz val="10"/>
        <color rgb="FF000000"/>
        <rFont val="Calibri"/>
        <family val="2"/>
        <charset val="1"/>
      </rPr>
      <t xml:space="preserve">No. of collaborative R&amp;D projects conducted, </t>
    </r>
    <r>
      <rPr>
        <sz val="10"/>
        <rFont val="Calibri"/>
        <family val="2"/>
        <charset val="1"/>
      </rPr>
      <t>FIC</t>
    </r>
  </si>
  <si>
    <t>No.of in-house R&amp;D projects conducted</t>
  </si>
  <si>
    <r>
      <rPr>
        <b/>
        <sz val="10"/>
        <color rgb="FF000000"/>
        <rFont val="Calibri"/>
        <family val="2"/>
        <charset val="1"/>
      </rPr>
      <t>Establish and promote innovation hubs and other similar mechanisms (</t>
    </r>
    <r>
      <rPr>
        <b/>
        <sz val="10"/>
        <color rgb="FFFF0000"/>
        <rFont val="Calibri"/>
        <family val="2"/>
        <charset val="1"/>
      </rPr>
      <t>(M/Q)</t>
    </r>
  </si>
  <si>
    <t>No. of innovation centers established /maintained</t>
  </si>
  <si>
    <t>No. of R&amp;D centers established</t>
  </si>
  <si>
    <t>No.of TBIs established/maintained</t>
  </si>
  <si>
    <t>No.of patent/IPR application facilitated</t>
  </si>
  <si>
    <r>
      <rPr>
        <b/>
        <sz val="10"/>
        <color rgb="FF000000"/>
        <rFont val="Calibri"/>
        <family val="2"/>
        <charset val="1"/>
      </rPr>
      <t>Foster STI Culture  (</t>
    </r>
    <r>
      <rPr>
        <b/>
        <sz val="10"/>
        <color rgb="FFFF0000"/>
        <rFont val="Calibri"/>
        <family val="2"/>
        <charset val="1"/>
      </rPr>
      <t>(M/Q)</t>
    </r>
  </si>
  <si>
    <t>No.of S&amp;T promotional activities conducted</t>
  </si>
  <si>
    <t>a. Regional Level</t>
  </si>
  <si>
    <t>b. Provincial Level</t>
  </si>
  <si>
    <t>c. City/Municipal Level</t>
  </si>
  <si>
    <r>
      <rPr>
        <b/>
        <sz val="10"/>
        <color rgb="FF000000"/>
        <rFont val="Calibri"/>
        <family val="2"/>
        <charset val="1"/>
      </rPr>
      <t>Intensify international collaboration (</t>
    </r>
    <r>
      <rPr>
        <b/>
        <sz val="10"/>
        <color rgb="FFFF0000"/>
        <rFont val="Calibri"/>
        <family val="2"/>
        <charset val="1"/>
      </rPr>
      <t>(M/Q/1</t>
    </r>
    <r>
      <rPr>
        <b/>
        <sz val="10"/>
        <color rgb="FF000000"/>
        <rFont val="Calibri"/>
        <family val="2"/>
        <charset val="1"/>
      </rPr>
      <t>)</t>
    </r>
  </si>
  <si>
    <t>No.of international collaborations established</t>
  </si>
  <si>
    <r>
      <rPr>
        <b/>
        <sz val="10"/>
        <color rgb="FF000000"/>
        <rFont val="Calibri"/>
        <family val="2"/>
        <charset val="1"/>
      </rPr>
      <t>Strengthen Regional Standards and Testing Laboratory services (</t>
    </r>
    <r>
      <rPr>
        <b/>
        <sz val="10"/>
        <color rgb="FFFF0000"/>
        <rFont val="Calibri"/>
        <family val="2"/>
        <charset val="1"/>
      </rPr>
      <t>(M/Q)</t>
    </r>
  </si>
  <si>
    <t>Test/Calibration conducted by the Region's RSTL</t>
  </si>
  <si>
    <t>Calibration services</t>
  </si>
  <si>
    <t>Samples referred by other RSTLs under OneLab</t>
  </si>
  <si>
    <t>% of testing/calibration services delivered within agreed time</t>
  </si>
  <si>
    <t>No. of customers served</t>
  </si>
  <si>
    <t>No. of firms assisted</t>
  </si>
  <si>
    <t>No. of referred samples to another RSTL under OneLab</t>
  </si>
  <si>
    <t>No.of PSTCs as sample receiving stations</t>
  </si>
  <si>
    <t>Income generated by the RSTL (000)</t>
  </si>
  <si>
    <t>No.of RSTL personnel with proficiency certification</t>
  </si>
  <si>
    <r>
      <rPr>
        <sz val="10"/>
        <color rgb="FF000000"/>
        <rFont val="Calibri"/>
        <family val="2"/>
        <charset val="1"/>
      </rPr>
      <t>Intensify provisions of information, products and services for the disaster risk reduction and climate change adaptation and mitigation services  for disaster risk reduction  and climate change  adaptatation and mitigation (</t>
    </r>
    <r>
      <rPr>
        <sz val="10"/>
        <color rgb="FFFF0000"/>
        <rFont val="Calibri"/>
        <family val="2"/>
        <charset val="1"/>
      </rPr>
      <t>M/Q</t>
    </r>
    <r>
      <rPr>
        <sz val="10"/>
        <color rgb="FF000000"/>
        <rFont val="Calibri"/>
        <family val="2"/>
        <charset val="1"/>
      </rPr>
      <t>)</t>
    </r>
  </si>
  <si>
    <t>No. of measures on disaster risk reduction and mitigation implemented</t>
  </si>
  <si>
    <t>a. Activities</t>
  </si>
  <si>
    <t>b. IEC materials</t>
  </si>
  <si>
    <r>
      <rPr>
        <sz val="10"/>
        <color rgb="FF000000"/>
        <rFont val="Calibri"/>
        <family val="2"/>
        <charset val="1"/>
      </rPr>
      <t>Increase collaboration with DRR-CCAM stakeholders (</t>
    </r>
    <r>
      <rPr>
        <sz val="10"/>
        <color rgb="FFFF0000"/>
        <rFont val="Calibri"/>
        <family val="2"/>
        <charset val="1"/>
      </rPr>
      <t>M/Q)</t>
    </r>
  </si>
  <si>
    <t>No.of DRRM-related collaborations with stakeholders</t>
  </si>
  <si>
    <r>
      <rPr>
        <b/>
        <sz val="10"/>
        <color rgb="FF000000"/>
        <rFont val="Calibri"/>
        <family val="2"/>
        <charset val="1"/>
      </rPr>
      <t>Enhance customer satisfaction</t>
    </r>
    <r>
      <rPr>
        <b/>
        <sz val="10"/>
        <color rgb="FFFF0000"/>
        <rFont val="Calibri"/>
        <family val="2"/>
        <charset val="1"/>
      </rPr>
      <t xml:space="preserve"> (M/Q)</t>
    </r>
  </si>
  <si>
    <t>Customer Satisfaction Rating:</t>
  </si>
  <si>
    <t>% of customers whose rating is VS or better</t>
  </si>
  <si>
    <r>
      <rPr>
        <b/>
        <i/>
        <sz val="10"/>
        <color rgb="FF000000"/>
        <rFont val="Calibri"/>
        <family val="2"/>
        <charset val="1"/>
      </rPr>
      <t xml:space="preserve">Strengthen partnership with other institutions </t>
    </r>
    <r>
      <rPr>
        <b/>
        <i/>
        <sz val="10"/>
        <color rgb="FFFF0000"/>
        <rFont val="Calibri"/>
        <family val="2"/>
        <charset val="1"/>
      </rPr>
      <t>(M/Q)</t>
    </r>
  </si>
  <si>
    <t>No. of MOA/MOU conforme letter signed</t>
  </si>
  <si>
    <t>PREPARED  BY:</t>
  </si>
  <si>
    <t>NOTED BY:</t>
  </si>
  <si>
    <t>ATTACHMENTS TO THE MONTHLY  ACCOMPLISHMENT REPORT</t>
  </si>
  <si>
    <t>Promote adoption/utilization of technologies from publicly funded R&amp;D</t>
  </si>
  <si>
    <t>TECHNOLOGIES PROMOTED</t>
  </si>
  <si>
    <t>No.</t>
  </si>
  <si>
    <t>Technology Promoted</t>
  </si>
  <si>
    <t>Title of Activity/Date/Venue</t>
  </si>
  <si>
    <t>Name of Customer/Address</t>
  </si>
  <si>
    <t>Means of Verification</t>
  </si>
  <si>
    <t>TOTAL</t>
  </si>
  <si>
    <t>TECHNOLOGIES ADOPTED/UTILIZED</t>
  </si>
  <si>
    <t>Technology Adopted/Utilized/Commercialized</t>
  </si>
  <si>
    <t>Name of Adoptor/Address</t>
  </si>
  <si>
    <t>Date Adopted</t>
  </si>
  <si>
    <t>Provide support mechanism for startups, MSMEs, industries and others in the region</t>
  </si>
  <si>
    <t>Number of Interventions Provided - TECHNO TRANSFER AND MGMT</t>
  </si>
  <si>
    <t>Process/System Developed/Improved</t>
  </si>
  <si>
    <t>S&amp;T Intervention Provided/Date of Engagament/Venue</t>
  </si>
  <si>
    <t>Individual</t>
  </si>
  <si>
    <t>Group</t>
  </si>
  <si>
    <t>Number of Interventions Provided - TRAININGS</t>
  </si>
  <si>
    <t>Title of Training/Date/Venue</t>
  </si>
  <si>
    <t>Name of Firm/Address</t>
  </si>
  <si>
    <t>No. of Participants</t>
  </si>
  <si>
    <t>Number of Interventions Provided - CONSULTANCY</t>
  </si>
  <si>
    <t>Nature of Consultancy</t>
  </si>
  <si>
    <t>Number of Scientific/Technical/Expert Advice/Recommendations</t>
  </si>
  <si>
    <t>Number of Interventions Provided - PRODUCT DEVELOPMENT</t>
  </si>
  <si>
    <t>Product Description</t>
  </si>
  <si>
    <t>Number of Interventions Provided - TESTING AND CALIBRATION (NON-PAYING)</t>
  </si>
  <si>
    <t>Type of Calibration/No. Of Samples</t>
  </si>
  <si>
    <t>Value of Assistance</t>
  </si>
  <si>
    <t>Number of Interventions Provided - PACKAGING AND LABELING DESIGN/EXECUTION</t>
  </si>
  <si>
    <t>Name of Product</t>
  </si>
  <si>
    <t>Type of Intervention</t>
  </si>
  <si>
    <t>Number of Interventions Provided - S&amp;T Information and Referral</t>
  </si>
  <si>
    <t>Topic</t>
  </si>
  <si>
    <t>Name of Customer</t>
  </si>
  <si>
    <t>Address</t>
  </si>
  <si>
    <t>Mode of Inquiry</t>
  </si>
  <si>
    <t>JOBS GENERATED</t>
  </si>
  <si>
    <t>Name of New Worker/Gender</t>
  </si>
  <si>
    <t>Employment Status</t>
  </si>
  <si>
    <t>Direct/Indirect Worker?</t>
  </si>
  <si>
    <t xml:space="preserve">Strengthen Regional Standards and Testing Laboratory services </t>
  </si>
  <si>
    <t>Number of Interventions Provided - TESTING AND CALIBRATION (TOTAL SERVICES)</t>
  </si>
  <si>
    <t>No. of Samples</t>
  </si>
  <si>
    <t>Type of Calibration/No. Of Samples                               (Total Paying/Non-paying)</t>
  </si>
  <si>
    <t>Number of Customer/Firm</t>
  </si>
  <si>
    <t>Amount (in Peso)</t>
  </si>
  <si>
    <t>FOSTER STI CULTURE</t>
  </si>
  <si>
    <t>Number of S&amp;T Promotional Activities Conducted</t>
  </si>
  <si>
    <t>Type of Promotional Activity/Title</t>
  </si>
  <si>
    <t>Means of Dissemination</t>
  </si>
  <si>
    <t>Date</t>
  </si>
  <si>
    <t>Means of Verication</t>
  </si>
  <si>
    <t>Strengthen Partnership with Other Institution</t>
  </si>
  <si>
    <t>MOA/MOU SIGNED</t>
  </si>
  <si>
    <t>Title of Collaboration</t>
  </si>
  <si>
    <t>Partner Agencies</t>
  </si>
  <si>
    <t>Date/Place signed</t>
  </si>
  <si>
    <t>Total</t>
  </si>
  <si>
    <t>Provide Support Mechanisms for Startups, MSMEs - Industries and Others</t>
  </si>
  <si>
    <t>Name of CB  Project</t>
  </si>
  <si>
    <t>Association</t>
  </si>
  <si>
    <t>FIELD OPERATIONS - CEST PROGRAM</t>
  </si>
  <si>
    <t>JOHN OLIVER E. DE VERA</t>
  </si>
  <si>
    <t>JORDAN L. ABAD</t>
  </si>
  <si>
    <t>Individuals</t>
  </si>
  <si>
    <t>November 2020 Accomplishment</t>
  </si>
  <si>
    <t>Newly Hired CEST Staff for the Project Entitled: Engaging Local Communities with Science, Technology and Innovation for Development.</t>
  </si>
  <si>
    <t>Attendacne Sheet</t>
  </si>
  <si>
    <t>Orientation on CEST and Training on Rapid Rural Appraisal for New CEST Staff (January 20, 2021)</t>
  </si>
  <si>
    <t>PA III</t>
  </si>
  <si>
    <t>SRS II</t>
  </si>
  <si>
    <t>FOR THE MONTH OF JANUARY 2021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</si>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</sst>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.000_);_(* \(#,##0.000\);_(* \-???_);_(@_)"/>
  </numFmts>
  <fonts count="36" x14ac:knownFonts="1">
    <font>
      <sz val="10"/>
      <color rgb="FF000000"/>
      <name val="Century Gothic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i/>
      <sz val="10"/>
      <color rgb="FFFF0000"/>
      <name val="Calibri"/>
      <family val="2"/>
      <charset val="1"/>
    </font>
    <font>
      <i/>
      <sz val="9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0"/>
      <name val="Calibri"/>
      <family val="2"/>
      <charset val="1"/>
    </font>
    <font>
      <i/>
      <sz val="9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i/>
      <sz val="10"/>
      <name val="Calibri"/>
      <family val="2"/>
      <charset val="1"/>
    </font>
    <font>
      <b/>
      <sz val="10"/>
      <color rgb="FF000000"/>
      <name val="Calibri"/>
      <family val="2"/>
    </font>
    <font>
      <b/>
      <i/>
      <sz val="10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24"/>
      <color rgb="FF10243E"/>
      <name val="Calibri"/>
      <family val="2"/>
      <charset val="1"/>
    </font>
    <font>
      <sz val="10"/>
      <color rgb="FF000000"/>
      <name val="Calibri"/>
      <family val="2"/>
    </font>
    <font>
      <sz val="20"/>
      <color rgb="FF000000"/>
      <name val="Calibri"/>
      <family val="2"/>
      <charset val="1"/>
    </font>
    <font>
      <sz val="10"/>
      <color rgb="FF10243E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sz val="11"/>
      <color rgb="FF000000"/>
      <name val="Calibri"/>
      <family val="2"/>
    </font>
    <font>
      <u/>
      <sz val="10"/>
      <color rgb="FF0000FF"/>
      <name val="Century Gothic"/>
      <family val="2"/>
      <charset val="1"/>
    </font>
    <font>
      <b/>
      <sz val="2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u/>
      <sz val="10"/>
      <color theme="4" tint="-0.249977111117893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34" fillId="0" borderId="0" applyBorder="0" applyProtection="0"/>
    <xf numFmtId="9" fontId="34" fillId="0" borderId="0" applyBorder="0" applyProtection="0"/>
    <xf numFmtId="0" fontId="31" fillId="0" borderId="0" applyBorder="0" applyProtection="0"/>
    <xf numFmtId="0" fontId="34" fillId="0" borderId="0"/>
  </cellStyleXfs>
  <cellXfs count="28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9" fontId="2" fillId="0" borderId="0" xfId="2" applyFont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9" fontId="2" fillId="3" borderId="2" xfId="2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3" xfId="2" applyFont="1" applyBorder="1" applyAlignment="1" applyProtection="1">
      <alignment horizontal="center" vertical="center"/>
    </xf>
    <xf numFmtId="9" fontId="2" fillId="0" borderId="2" xfId="2" applyFont="1" applyBorder="1" applyAlignment="1" applyProtection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horizontal="left" vertical="top" indent="2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9" fontId="9" fillId="0" borderId="2" xfId="2" applyFont="1" applyBorder="1" applyAlignment="1" applyProtection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 indent="2"/>
    </xf>
    <xf numFmtId="0" fontId="9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/>
    </xf>
    <xf numFmtId="9" fontId="2" fillId="0" borderId="4" xfId="2" applyFont="1" applyBorder="1" applyAlignment="1" applyProtection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0" fontId="2" fillId="0" borderId="2" xfId="0" applyNumberFormat="1" applyFont="1" applyBorder="1" applyAlignment="1">
      <alignment horizontal="center" vertical="center"/>
    </xf>
    <xf numFmtId="164" fontId="2" fillId="0" borderId="2" xfId="1" applyFont="1" applyBorder="1" applyAlignment="1" applyProtection="1">
      <alignment horizontal="center" vertical="center"/>
    </xf>
    <xf numFmtId="165" fontId="2" fillId="0" borderId="2" xfId="1" applyNumberFormat="1" applyFont="1" applyBorder="1" applyAlignment="1" applyProtection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top" indent="2"/>
    </xf>
    <xf numFmtId="0" fontId="2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0" borderId="2" xfId="2" applyFont="1" applyBorder="1" applyAlignment="1" applyProtection="1">
      <alignment horizontal="center" vertical="center"/>
    </xf>
    <xf numFmtId="9" fontId="2" fillId="0" borderId="2" xfId="2" applyFont="1" applyBorder="1" applyAlignment="1" applyProtection="1">
      <alignment horizontal="center" vertical="center" wrapText="1"/>
    </xf>
    <xf numFmtId="10" fontId="2" fillId="0" borderId="2" xfId="2" applyNumberFormat="1" applyFont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8" fillId="0" borderId="0" xfId="0" applyFont="1" applyBorder="1" applyAlignment="1"/>
    <xf numFmtId="0" fontId="19" fillId="0" borderId="0" xfId="0" applyFont="1" applyBorder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/>
    </xf>
    <xf numFmtId="0" fontId="19" fillId="0" borderId="2" xfId="4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3" fillId="0" borderId="2" xfId="4" applyFont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2" xfId="4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/>
    </xf>
    <xf numFmtId="0" fontId="2" fillId="0" borderId="0" xfId="4" applyFont="1" applyBorder="1" applyAlignment="1">
      <alignment vertical="top" wrapText="1"/>
    </xf>
    <xf numFmtId="0" fontId="1" fillId="0" borderId="0" xfId="4" applyFont="1" applyBorder="1" applyAlignment="1">
      <alignment vertical="top" wrapText="1"/>
    </xf>
    <xf numFmtId="0" fontId="1" fillId="0" borderId="0" xfId="4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/>
    </xf>
    <xf numFmtId="0" fontId="2" fillId="6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4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top"/>
    </xf>
    <xf numFmtId="0" fontId="1" fillId="0" borderId="1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2" fillId="0" borderId="5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11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3" fillId="0" borderId="0" xfId="0" applyFont="1" applyBorder="1" applyAlignment="1">
      <alignment horizontal="right" vertical="top" wrapText="1"/>
    </xf>
    <xf numFmtId="0" fontId="6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4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6" borderId="5" xfId="0" applyFont="1" applyFill="1" applyBorder="1" applyAlignment="1">
      <alignment horizontal="center" vertical="top" wrapText="1"/>
    </xf>
    <xf numFmtId="0" fontId="2" fillId="6" borderId="7" xfId="0" applyFont="1" applyFill="1" applyBorder="1" applyAlignment="1">
      <alignment horizontal="center" vertical="top"/>
    </xf>
    <xf numFmtId="0" fontId="1" fillId="0" borderId="11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/>
    </xf>
    <xf numFmtId="0" fontId="1" fillId="0" borderId="13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right" vertical="top"/>
    </xf>
    <xf numFmtId="164" fontId="2" fillId="0" borderId="0" xfId="1" applyFont="1" applyBorder="1" applyAlignment="1" applyProtection="1">
      <alignment horizontal="left" vertical="top"/>
    </xf>
    <xf numFmtId="0" fontId="1" fillId="0" borderId="0" xfId="0" applyFont="1" applyAlignment="1">
      <alignment horizontal="left" vertical="top"/>
    </xf>
    <xf numFmtId="0" fontId="2" fillId="6" borderId="5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 wrapText="1"/>
    </xf>
    <xf numFmtId="0" fontId="2" fillId="6" borderId="7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23" fillId="0" borderId="2" xfId="0" applyFont="1" applyBorder="1" applyAlignment="1">
      <alignment horizontal="center" vertical="top"/>
    </xf>
    <xf numFmtId="0" fontId="23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/>
    </xf>
    <xf numFmtId="0" fontId="20" fillId="0" borderId="0" xfId="0" applyFont="1" applyBorder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5" fillId="0" borderId="2" xfId="0" applyFont="1" applyBorder="1" applyAlignment="1">
      <alignment horizontal="center" vertical="top"/>
    </xf>
    <xf numFmtId="0" fontId="25" fillId="0" borderId="2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7" fillId="0" borderId="0" xfId="0" applyFont="1" applyBorder="1" applyAlignment="1">
      <alignment horizontal="right" vertical="top"/>
    </xf>
    <xf numFmtId="0" fontId="25" fillId="0" borderId="0" xfId="0" applyFont="1" applyAlignment="1">
      <alignment horizontal="left" vertical="top"/>
    </xf>
    <xf numFmtId="0" fontId="28" fillId="0" borderId="0" xfId="0" applyFont="1" applyBorder="1" applyAlignment="1">
      <alignment horizontal="right" vertical="top"/>
    </xf>
    <xf numFmtId="0" fontId="10" fillId="0" borderId="2" xfId="0" applyFont="1" applyBorder="1" applyAlignment="1">
      <alignment horizontal="right" vertical="center" textRotation="90"/>
    </xf>
    <xf numFmtId="0" fontId="11" fillId="0" borderId="0" xfId="0" applyFont="1" applyBorder="1" applyAlignment="1">
      <alignment vertical="top"/>
    </xf>
    <xf numFmtId="0" fontId="10" fillId="0" borderId="4" xfId="0" applyFont="1" applyBorder="1" applyAlignment="1">
      <alignment horizontal="right" vertical="center" textRotation="90"/>
    </xf>
    <xf numFmtId="0" fontId="14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10" fillId="0" borderId="7" xfId="0" applyFont="1" applyBorder="1" applyAlignment="1">
      <alignment horizontal="right" vertical="center" textRotation="90"/>
    </xf>
    <xf numFmtId="0" fontId="10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164" fontId="1" fillId="0" borderId="0" xfId="1" applyFont="1" applyBorder="1" applyAlignment="1" applyProtection="1">
      <alignment horizontal="center" vertical="top"/>
    </xf>
    <xf numFmtId="0" fontId="2" fillId="0" borderId="0" xfId="0" applyFont="1" applyBorder="1" applyAlignment="1">
      <alignment vertical="top"/>
    </xf>
    <xf numFmtId="0" fontId="18" fillId="0" borderId="0" xfId="0" applyFont="1" applyBorder="1" applyAlignment="1">
      <alignment horizontal="left" vertical="top" wrapText="1"/>
    </xf>
    <xf numFmtId="15" fontId="1" fillId="0" borderId="0" xfId="0" applyNumberFormat="1" applyFont="1" applyBorder="1" applyAlignment="1">
      <alignment vertical="top" wrapText="1"/>
    </xf>
    <xf numFmtId="0" fontId="23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16" fillId="6" borderId="0" xfId="0" applyFont="1" applyFill="1"/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5" fontId="23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2" xfId="4" applyFont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30" fillId="0" borderId="2" xfId="0" applyFont="1" applyBorder="1" applyAlignment="1">
      <alignment horizontal="center" vertical="top" wrapText="1"/>
    </xf>
    <xf numFmtId="0" fontId="23" fillId="7" borderId="4" xfId="0" applyFont="1" applyFill="1" applyBorder="1" applyAlignment="1">
      <alignment horizontal="center" vertical="top"/>
    </xf>
    <xf numFmtId="0" fontId="23" fillId="7" borderId="4" xfId="0" applyFont="1" applyFill="1" applyBorder="1" applyAlignment="1">
      <alignment horizontal="center" vertical="top" wrapText="1"/>
    </xf>
    <xf numFmtId="0" fontId="23" fillId="7" borderId="7" xfId="0" applyFont="1" applyFill="1" applyBorder="1" applyAlignment="1">
      <alignment horizontal="center" vertical="top" wrapText="1"/>
    </xf>
    <xf numFmtId="0" fontId="23" fillId="7" borderId="5" xfId="0" applyFont="1" applyFill="1" applyBorder="1" applyAlignment="1">
      <alignment horizontal="center" vertical="top"/>
    </xf>
    <xf numFmtId="0" fontId="23" fillId="7" borderId="11" xfId="0" applyFont="1" applyFill="1" applyBorder="1" applyAlignment="1">
      <alignment horizontal="center" vertical="top"/>
    </xf>
    <xf numFmtId="15" fontId="23" fillId="7" borderId="4" xfId="0" applyNumberFormat="1" applyFont="1" applyFill="1" applyBorder="1" applyAlignment="1">
      <alignment horizontal="center" vertical="top"/>
    </xf>
    <xf numFmtId="0" fontId="31" fillId="0" borderId="12" xfId="3" applyBorder="1" applyAlignment="1">
      <alignment wrapText="1"/>
    </xf>
    <xf numFmtId="0" fontId="35" fillId="0" borderId="12" xfId="3" applyFont="1" applyBorder="1" applyAlignment="1" applyProtection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top"/>
    </xf>
    <xf numFmtId="0" fontId="33" fillId="6" borderId="2" xfId="0" applyFont="1" applyFill="1" applyBorder="1" applyAlignment="1">
      <alignment horizontal="center" vertical="top"/>
    </xf>
    <xf numFmtId="164" fontId="2" fillId="0" borderId="10" xfId="0" applyNumberFormat="1" applyFont="1" applyBorder="1" applyAlignment="1">
      <alignment horizontal="center" vertical="top"/>
    </xf>
    <xf numFmtId="0" fontId="29" fillId="5" borderId="2" xfId="0" applyFont="1" applyFill="1" applyBorder="1" applyAlignment="1">
      <alignment horizontal="center" vertical="top"/>
    </xf>
    <xf numFmtId="0" fontId="20" fillId="6" borderId="2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1" xfId="0" applyFont="1" applyFill="1" applyBorder="1" applyAlignment="1">
      <alignment horizontal="center" vertical="top"/>
    </xf>
    <xf numFmtId="0" fontId="23" fillId="0" borderId="5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center" vertical="top" wrapText="1"/>
    </xf>
    <xf numFmtId="0" fontId="23" fillId="7" borderId="5" xfId="0" applyFont="1" applyFill="1" applyBorder="1" applyAlignment="1">
      <alignment horizontal="center" vertical="top"/>
    </xf>
    <xf numFmtId="0" fontId="23" fillId="7" borderId="1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20" fillId="6" borderId="2" xfId="0" applyFont="1" applyFill="1" applyBorder="1" applyAlignment="1">
      <alignment horizontal="center" vertical="top"/>
    </xf>
    <xf numFmtId="0" fontId="26" fillId="5" borderId="2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164" fontId="23" fillId="0" borderId="11" xfId="0" applyNumberFormat="1" applyFont="1" applyBorder="1" applyAlignment="1">
      <alignment horizontal="center" vertical="top"/>
    </xf>
    <xf numFmtId="164" fontId="2" fillId="0" borderId="2" xfId="1" applyFont="1" applyBorder="1" applyAlignment="1" applyProtection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5" fontId="1" fillId="0" borderId="2" xfId="4" applyNumberFormat="1" applyFont="1" applyBorder="1" applyAlignment="1">
      <alignment horizontal="center" vertical="top"/>
    </xf>
    <xf numFmtId="0" fontId="22" fillId="5" borderId="2" xfId="0" applyFont="1" applyFill="1" applyBorder="1" applyAlignment="1">
      <alignment horizontal="center" vertical="top"/>
    </xf>
    <xf numFmtId="0" fontId="20" fillId="6" borderId="6" xfId="0" applyFont="1" applyFill="1" applyBorder="1" applyAlignment="1">
      <alignment horizontal="center" vertical="top" wrapText="1"/>
    </xf>
    <xf numFmtId="0" fontId="23" fillId="0" borderId="4" xfId="4" applyFont="1" applyBorder="1" applyAlignment="1">
      <alignment horizontal="center" vertical="top" wrapText="1"/>
    </xf>
    <xf numFmtId="0" fontId="23" fillId="0" borderId="3" xfId="4" applyFont="1" applyBorder="1" applyAlignment="1">
      <alignment horizontal="center" vertical="top" wrapText="1"/>
    </xf>
    <xf numFmtId="0" fontId="23" fillId="0" borderId="7" xfId="4" applyFont="1" applyBorder="1" applyAlignment="1">
      <alignment horizontal="center" vertical="top" wrapText="1"/>
    </xf>
    <xf numFmtId="0" fontId="23" fillId="0" borderId="13" xfId="4" applyFont="1" applyBorder="1" applyAlignment="1">
      <alignment horizontal="center" vertical="top" wrapText="1"/>
    </xf>
    <xf numFmtId="0" fontId="23" fillId="0" borderId="6" xfId="4" applyFont="1" applyBorder="1" applyAlignment="1">
      <alignment horizontal="center" vertical="top" wrapText="1"/>
    </xf>
    <xf numFmtId="0" fontId="23" fillId="0" borderId="12" xfId="4" applyFont="1" applyBorder="1" applyAlignment="1">
      <alignment horizontal="center" vertical="top" wrapText="1"/>
    </xf>
    <xf numFmtId="0" fontId="23" fillId="0" borderId="4" xfId="0" applyFont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/>
    </xf>
    <xf numFmtId="49" fontId="21" fillId="0" borderId="0" xfId="0" applyNumberFormat="1" applyFont="1" applyBorder="1" applyAlignment="1">
      <alignment horizontal="center" vertical="top"/>
    </xf>
    <xf numFmtId="0" fontId="22" fillId="5" borderId="4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2" xfId="4" applyFont="1" applyBorder="1" applyAlignment="1">
      <alignment horizontal="center" vertical="top"/>
    </xf>
  </cellXfs>
  <cellStyles count="5">
    <cellStyle name="Comma" xfId="1" builtinId="3"/>
    <cellStyle name="Hyperlink" xfId="3" builtinId="8"/>
    <cellStyle name="Normal" xfId="0" builtinId="0"/>
    <cellStyle name="Normal 2" xfId="4" xr:uid="{00000000-0005-0000-0000-000003000000}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MJ95"/>
  <sheetViews>
    <sheetView zoomScale="110" zoomScaleNormal="110" workbookViewId="0">
      <selection activeCell="A6" sqref="A6:G6"/>
    </sheetView>
  </sheetViews>
  <sheetFormatPr defaultColWidth="9.140625" defaultRowHeight="13.5" x14ac:dyDescent="0.25"/>
  <cols>
    <col min="1" max="1" width="32.28515625" style="1" customWidth="1"/>
    <col min="2" max="2" width="12.5703125" style="2" customWidth="1"/>
    <col min="3" max="3" width="11.42578125" style="2" customWidth="1"/>
    <col min="4" max="4" width="14.5703125" style="3" customWidth="1"/>
    <col min="5" max="5" width="17.140625" style="3" customWidth="1"/>
    <col min="6" max="6" width="16.7109375" style="4" customWidth="1"/>
    <col min="7" max="7" width="16.42578125" style="1" customWidth="1"/>
    <col min="8" max="8" width="9.140625" style="5"/>
    <col min="9" max="1024" width="9.140625" style="1"/>
  </cols>
  <sheetData>
    <row r="1" spans="1:8" x14ac:dyDescent="0.25">
      <c r="A1" s="230" t="s">
        <v>0</v>
      </c>
      <c r="B1" s="230"/>
      <c r="C1" s="230"/>
      <c r="D1" s="230"/>
      <c r="E1" s="230"/>
      <c r="F1" s="230"/>
      <c r="G1" s="230"/>
    </row>
    <row r="2" spans="1:8" ht="15.75" x14ac:dyDescent="0.25">
      <c r="A2" s="231" t="s">
        <v>144</v>
      </c>
      <c r="B2" s="231"/>
      <c r="C2" s="231"/>
      <c r="D2" s="231"/>
      <c r="E2" s="231"/>
      <c r="F2" s="231"/>
      <c r="G2" s="231"/>
    </row>
    <row r="3" spans="1:8" ht="9" customHeight="1" x14ac:dyDescent="0.25">
      <c r="A3" s="3"/>
      <c r="B3" s="6"/>
      <c r="C3" s="6"/>
    </row>
    <row r="4" spans="1:8" ht="23.25" x14ac:dyDescent="0.25">
      <c r="A4" s="232" t="s">
        <v>1</v>
      </c>
      <c r="B4" s="232"/>
      <c r="C4" s="232"/>
      <c r="D4" s="232"/>
      <c r="E4" s="232"/>
      <c r="F4" s="232"/>
      <c r="G4" s="232"/>
    </row>
    <row r="6" spans="1:8" ht="15.75" x14ac:dyDescent="0.25">
      <c r="A6" s="233" t="s">
        <v>154</v>
      </c>
      <c r="B6" s="233"/>
      <c r="C6" s="233"/>
      <c r="D6" s="233"/>
      <c r="E6" s="233"/>
      <c r="F6" s="233"/>
      <c r="G6" s="233"/>
    </row>
    <row r="7" spans="1:8" s="2" customFormat="1" ht="47.45" customHeight="1" x14ac:dyDescent="0.25">
      <c r="A7" s="7" t="s">
        <v>2</v>
      </c>
      <c r="B7" s="7"/>
      <c r="C7" s="7" t="s">
        <v>3</v>
      </c>
      <c r="D7" s="7" t="s">
        <v>148</v>
      </c>
      <c r="E7" s="7" t="s">
        <v>4</v>
      </c>
      <c r="F7" s="8" t="s">
        <v>5</v>
      </c>
      <c r="G7" s="8" t="s">
        <v>6</v>
      </c>
      <c r="H7" s="9"/>
    </row>
    <row r="8" spans="1:8" ht="29.25" customHeight="1" x14ac:dyDescent="0.25">
      <c r="A8" s="227" t="s">
        <v>7</v>
      </c>
      <c r="B8" s="227"/>
      <c r="C8" s="227"/>
      <c r="D8" s="227"/>
      <c r="E8" s="227"/>
      <c r="F8" s="227"/>
      <c r="G8" s="227"/>
    </row>
    <row r="9" spans="1:8" x14ac:dyDescent="0.25">
      <c r="A9" s="10" t="s">
        <v>8</v>
      </c>
      <c r="B9" s="11"/>
      <c r="C9" s="12"/>
      <c r="D9" s="13"/>
      <c r="E9" s="13"/>
      <c r="F9" s="14"/>
      <c r="G9" s="15"/>
    </row>
    <row r="10" spans="1:8" ht="25.5" x14ac:dyDescent="0.25">
      <c r="A10" s="16" t="s">
        <v>9</v>
      </c>
      <c r="B10" s="17"/>
      <c r="C10" s="18"/>
      <c r="D10" s="19"/>
      <c r="E10" s="19"/>
      <c r="F10" s="15"/>
      <c r="G10" s="15"/>
      <c r="H10" s="20"/>
    </row>
    <row r="11" spans="1:8" x14ac:dyDescent="0.25">
      <c r="A11" s="16" t="s">
        <v>10</v>
      </c>
      <c r="B11" s="17"/>
      <c r="C11" s="18"/>
      <c r="D11" s="19"/>
      <c r="E11" s="19"/>
      <c r="F11" s="15"/>
      <c r="G11" s="15"/>
    </row>
    <row r="12" spans="1:8" s="27" customFormat="1" ht="12.75" x14ac:dyDescent="0.25">
      <c r="A12" s="21" t="s">
        <v>11</v>
      </c>
      <c r="B12" s="22"/>
      <c r="C12" s="23"/>
      <c r="D12" s="24"/>
      <c r="E12" s="24"/>
      <c r="F12" s="25"/>
      <c r="G12" s="26"/>
      <c r="H12" s="20"/>
    </row>
    <row r="13" spans="1:8" s="27" customFormat="1" ht="12.75" x14ac:dyDescent="0.25">
      <c r="A13" s="21" t="s">
        <v>12</v>
      </c>
      <c r="B13" s="22"/>
      <c r="C13" s="23"/>
      <c r="D13" s="24"/>
      <c r="E13" s="24"/>
      <c r="F13" s="25"/>
      <c r="G13" s="26"/>
      <c r="H13" s="20"/>
    </row>
    <row r="14" spans="1:8" s="27" customFormat="1" ht="12.75" x14ac:dyDescent="0.25">
      <c r="A14" s="21" t="s">
        <v>13</v>
      </c>
      <c r="B14" s="22"/>
      <c r="C14" s="23"/>
      <c r="D14" s="24"/>
      <c r="E14" s="24"/>
      <c r="F14" s="25"/>
      <c r="G14" s="26"/>
      <c r="H14" s="20"/>
    </row>
    <row r="15" spans="1:8" s="27" customFormat="1" ht="12.75" x14ac:dyDescent="0.25">
      <c r="A15" s="21" t="s">
        <v>14</v>
      </c>
      <c r="B15" s="22"/>
      <c r="C15" s="23"/>
      <c r="D15" s="24"/>
      <c r="E15" s="24"/>
      <c r="F15" s="25"/>
      <c r="G15" s="26"/>
      <c r="H15" s="20"/>
    </row>
    <row r="16" spans="1:8" s="27" customFormat="1" ht="12.75" x14ac:dyDescent="0.25">
      <c r="A16" s="21" t="s">
        <v>15</v>
      </c>
      <c r="B16" s="22"/>
      <c r="C16" s="23"/>
      <c r="D16" s="24"/>
      <c r="E16" s="24"/>
      <c r="F16" s="25"/>
      <c r="G16" s="26"/>
      <c r="H16" s="20"/>
    </row>
    <row r="17" spans="1:8" ht="36.75" customHeight="1" x14ac:dyDescent="0.25">
      <c r="A17" s="225" t="s">
        <v>16</v>
      </c>
      <c r="B17" s="225"/>
      <c r="C17" s="225"/>
      <c r="D17" s="225"/>
      <c r="E17" s="225"/>
      <c r="F17" s="225"/>
      <c r="G17" s="225"/>
    </row>
    <row r="18" spans="1:8" ht="26.45" customHeight="1" x14ac:dyDescent="0.25">
      <c r="A18" s="28" t="s">
        <v>17</v>
      </c>
      <c r="B18" s="29"/>
      <c r="C18" s="29"/>
      <c r="D18" s="19"/>
      <c r="E18" s="19"/>
      <c r="F18" s="15"/>
      <c r="G18" s="15"/>
    </row>
    <row r="19" spans="1:8" s="27" customFormat="1" ht="12.75" x14ac:dyDescent="0.25">
      <c r="A19" s="30" t="s">
        <v>18</v>
      </c>
      <c r="B19" s="31"/>
      <c r="C19" s="31"/>
      <c r="D19" s="24">
        <v>1</v>
      </c>
      <c r="E19" s="24"/>
      <c r="F19" s="25"/>
      <c r="G19" s="25"/>
      <c r="H19" s="20"/>
    </row>
    <row r="20" spans="1:8" s="27" customFormat="1" ht="12.75" x14ac:dyDescent="0.25">
      <c r="A20" s="30" t="s">
        <v>19</v>
      </c>
      <c r="B20" s="31"/>
      <c r="C20" s="31"/>
      <c r="D20" s="24"/>
      <c r="E20" s="24"/>
      <c r="F20" s="25"/>
      <c r="G20" s="25"/>
      <c r="H20" s="20"/>
    </row>
    <row r="21" spans="1:8" s="27" customFormat="1" ht="12.75" x14ac:dyDescent="0.25">
      <c r="A21" s="30" t="s">
        <v>20</v>
      </c>
      <c r="B21" s="31"/>
      <c r="C21" s="31"/>
      <c r="D21" s="24"/>
      <c r="E21" s="24"/>
      <c r="F21" s="25"/>
      <c r="G21" s="25"/>
      <c r="H21" s="20"/>
    </row>
    <row r="22" spans="1:8" s="27" customFormat="1" ht="12.75" x14ac:dyDescent="0.25">
      <c r="A22" s="30" t="s">
        <v>21</v>
      </c>
      <c r="B22" s="31"/>
      <c r="C22" s="31"/>
      <c r="D22" s="24"/>
      <c r="E22" s="24"/>
      <c r="F22" s="25"/>
      <c r="G22" s="25"/>
      <c r="H22" s="20"/>
    </row>
    <row r="23" spans="1:8" s="27" customFormat="1" ht="12.75" x14ac:dyDescent="0.25">
      <c r="A23" s="30" t="s">
        <v>22</v>
      </c>
      <c r="B23" s="31"/>
      <c r="C23" s="31"/>
      <c r="D23" s="24"/>
      <c r="E23" s="24"/>
      <c r="F23" s="25"/>
      <c r="G23" s="25"/>
      <c r="H23" s="20"/>
    </row>
    <row r="24" spans="1:8" s="27" customFormat="1" ht="12.75" x14ac:dyDescent="0.25">
      <c r="A24" s="30" t="s">
        <v>23</v>
      </c>
      <c r="B24" s="31"/>
      <c r="C24" s="31"/>
      <c r="D24" s="24"/>
      <c r="E24" s="24"/>
      <c r="F24" s="25"/>
      <c r="G24" s="25"/>
      <c r="H24" s="20"/>
    </row>
    <row r="25" spans="1:8" s="2" customFormat="1" ht="12.75" x14ac:dyDescent="0.25">
      <c r="A25" s="32" t="s">
        <v>24</v>
      </c>
      <c r="B25" s="29"/>
      <c r="C25" s="29"/>
      <c r="D25" s="19"/>
      <c r="E25" s="19"/>
      <c r="F25" s="15"/>
      <c r="G25" s="15"/>
      <c r="H25" s="20"/>
    </row>
    <row r="26" spans="1:8" x14ac:dyDescent="0.25">
      <c r="A26" s="33" t="s">
        <v>25</v>
      </c>
      <c r="B26" s="29"/>
      <c r="C26" s="29"/>
      <c r="D26" s="29"/>
      <c r="E26" s="29"/>
      <c r="F26" s="34"/>
      <c r="G26" s="15"/>
    </row>
    <row r="27" spans="1:8" s="27" customFormat="1" ht="12.75" x14ac:dyDescent="0.25">
      <c r="A27" s="30" t="s">
        <v>18</v>
      </c>
      <c r="B27" s="31"/>
      <c r="C27" s="31"/>
      <c r="D27" s="24">
        <v>5</v>
      </c>
      <c r="E27" s="24"/>
      <c r="F27" s="25"/>
      <c r="G27" s="25"/>
      <c r="H27" s="20"/>
    </row>
    <row r="28" spans="1:8" s="27" customFormat="1" ht="12.75" x14ac:dyDescent="0.25">
      <c r="A28" s="30" t="s">
        <v>19</v>
      </c>
      <c r="B28" s="31"/>
      <c r="C28" s="31"/>
      <c r="D28" s="24"/>
      <c r="E28" s="24"/>
      <c r="F28" s="25"/>
      <c r="G28" s="25"/>
      <c r="H28" s="20"/>
    </row>
    <row r="29" spans="1:8" s="27" customFormat="1" ht="12.75" x14ac:dyDescent="0.25">
      <c r="A29" s="30" t="s">
        <v>20</v>
      </c>
      <c r="B29" s="31"/>
      <c r="C29" s="31"/>
      <c r="D29" s="24"/>
      <c r="E29" s="24"/>
      <c r="F29" s="25"/>
      <c r="G29" s="25"/>
      <c r="H29" s="20"/>
    </row>
    <row r="30" spans="1:8" s="27" customFormat="1" ht="12.75" x14ac:dyDescent="0.25">
      <c r="A30" s="30" t="s">
        <v>21</v>
      </c>
      <c r="B30" s="31"/>
      <c r="C30" s="31"/>
      <c r="D30" s="24"/>
      <c r="E30" s="24"/>
      <c r="F30" s="25"/>
      <c r="G30" s="25"/>
      <c r="H30" s="20"/>
    </row>
    <row r="31" spans="1:8" s="27" customFormat="1" ht="12.75" x14ac:dyDescent="0.25">
      <c r="A31" s="30" t="s">
        <v>22</v>
      </c>
      <c r="B31" s="31"/>
      <c r="C31" s="31"/>
      <c r="D31" s="24"/>
      <c r="E31" s="24"/>
      <c r="F31" s="25"/>
      <c r="G31" s="25"/>
      <c r="H31" s="20"/>
    </row>
    <row r="32" spans="1:8" s="27" customFormat="1" ht="12.75" x14ac:dyDescent="0.25">
      <c r="A32" s="30" t="s">
        <v>23</v>
      </c>
      <c r="B32" s="31"/>
      <c r="C32" s="31"/>
      <c r="D32" s="24"/>
      <c r="E32" s="24"/>
      <c r="F32" s="25"/>
      <c r="G32" s="25"/>
      <c r="H32" s="20"/>
    </row>
    <row r="33" spans="1:8" s="2" customFormat="1" ht="12.75" x14ac:dyDescent="0.25">
      <c r="A33" s="33" t="s">
        <v>26</v>
      </c>
      <c r="B33" s="18"/>
      <c r="C33" s="18"/>
      <c r="D33" s="19"/>
      <c r="E33" s="19"/>
      <c r="F33" s="15"/>
      <c r="G33" s="15"/>
      <c r="H33" s="20"/>
    </row>
    <row r="34" spans="1:8" s="2" customFormat="1" ht="12.75" x14ac:dyDescent="0.25">
      <c r="A34" s="35" t="s">
        <v>27</v>
      </c>
      <c r="B34" s="15"/>
      <c r="C34" s="15"/>
      <c r="D34" s="36"/>
      <c r="E34" s="36"/>
      <c r="F34" s="15"/>
      <c r="G34" s="15"/>
      <c r="H34" s="5"/>
    </row>
    <row r="35" spans="1:8" s="2" customFormat="1" ht="12.75" x14ac:dyDescent="0.25">
      <c r="A35" s="35" t="s">
        <v>28</v>
      </c>
      <c r="B35" s="15"/>
      <c r="C35" s="15"/>
      <c r="D35" s="36"/>
      <c r="E35" s="36"/>
      <c r="F35" s="15"/>
      <c r="G35" s="15"/>
      <c r="H35" s="5"/>
    </row>
    <row r="36" spans="1:8" s="2" customFormat="1" ht="27.75" customHeight="1" x14ac:dyDescent="0.25">
      <c r="A36" s="35" t="s">
        <v>29</v>
      </c>
      <c r="B36" s="37"/>
      <c r="C36" s="37"/>
      <c r="D36" s="38"/>
      <c r="E36" s="37"/>
      <c r="F36" s="15"/>
      <c r="G36" s="15"/>
      <c r="H36" s="5"/>
    </row>
    <row r="37" spans="1:8" ht="15.75" customHeight="1" x14ac:dyDescent="0.25">
      <c r="A37" s="226" t="s">
        <v>30</v>
      </c>
      <c r="B37" s="226"/>
      <c r="C37" s="226"/>
      <c r="D37" s="226"/>
      <c r="E37" s="226"/>
      <c r="F37" s="226"/>
      <c r="G37" s="226"/>
    </row>
    <row r="38" spans="1:8" ht="25.5" x14ac:dyDescent="0.25">
      <c r="A38" s="39" t="s">
        <v>31</v>
      </c>
      <c r="B38" s="18"/>
      <c r="C38" s="40"/>
      <c r="D38" s="41"/>
      <c r="E38" s="41"/>
      <c r="F38" s="15"/>
      <c r="G38" s="42"/>
    </row>
    <row r="39" spans="1:8" ht="25.5" x14ac:dyDescent="0.25">
      <c r="A39" s="39" t="s">
        <v>32</v>
      </c>
      <c r="B39" s="18"/>
      <c r="C39" s="40"/>
      <c r="D39" s="41"/>
      <c r="E39" s="41"/>
      <c r="F39" s="15"/>
      <c r="G39" s="42"/>
    </row>
    <row r="40" spans="1:8" x14ac:dyDescent="0.25">
      <c r="A40" s="42" t="s">
        <v>33</v>
      </c>
      <c r="B40" s="18"/>
      <c r="C40" s="40"/>
      <c r="D40" s="41"/>
      <c r="E40" s="43"/>
      <c r="F40" s="15"/>
      <c r="G40" s="42"/>
    </row>
    <row r="41" spans="1:8" x14ac:dyDescent="0.25">
      <c r="A41" s="42" t="s">
        <v>34</v>
      </c>
      <c r="B41" s="18"/>
      <c r="C41" s="40"/>
      <c r="D41" s="41"/>
      <c r="E41" s="41"/>
      <c r="F41" s="15"/>
      <c r="G41" s="42"/>
    </row>
    <row r="42" spans="1:8" x14ac:dyDescent="0.25">
      <c r="A42" s="42" t="s">
        <v>35</v>
      </c>
      <c r="B42" s="18"/>
      <c r="C42" s="40"/>
      <c r="D42" s="41"/>
      <c r="E42" s="41"/>
      <c r="F42" s="15"/>
      <c r="G42" s="42"/>
    </row>
    <row r="43" spans="1:8" x14ac:dyDescent="0.25">
      <c r="A43" s="42" t="s">
        <v>36</v>
      </c>
      <c r="B43" s="18"/>
      <c r="C43" s="40"/>
      <c r="D43" s="41"/>
      <c r="E43" s="41"/>
      <c r="F43" s="15"/>
      <c r="G43" s="42"/>
    </row>
    <row r="44" spans="1:8" x14ac:dyDescent="0.25">
      <c r="A44" s="42" t="s">
        <v>37</v>
      </c>
      <c r="B44" s="18"/>
      <c r="C44" s="40"/>
      <c r="D44" s="41"/>
      <c r="E44" s="41"/>
      <c r="F44" s="15"/>
      <c r="G44" s="42"/>
    </row>
    <row r="45" spans="1:8" ht="25.5" x14ac:dyDescent="0.25">
      <c r="A45" s="44" t="s">
        <v>38</v>
      </c>
      <c r="B45" s="18"/>
      <c r="C45" s="40"/>
      <c r="D45" s="41"/>
      <c r="E45" s="41"/>
      <c r="F45" s="15"/>
      <c r="G45" s="42"/>
    </row>
    <row r="46" spans="1:8" x14ac:dyDescent="0.25">
      <c r="A46" s="42" t="s">
        <v>39</v>
      </c>
      <c r="B46" s="18"/>
      <c r="C46" s="40"/>
      <c r="D46" s="41"/>
      <c r="E46" s="41"/>
      <c r="F46" s="15"/>
      <c r="G46" s="42"/>
    </row>
    <row r="47" spans="1:8" x14ac:dyDescent="0.25">
      <c r="A47" s="42" t="s">
        <v>40</v>
      </c>
      <c r="B47" s="18"/>
      <c r="C47" s="40"/>
      <c r="D47" s="41"/>
      <c r="E47" s="41"/>
      <c r="F47" s="15"/>
      <c r="G47" s="42"/>
    </row>
    <row r="48" spans="1:8" x14ac:dyDescent="0.25">
      <c r="A48" s="42" t="s">
        <v>35</v>
      </c>
      <c r="B48" s="18"/>
      <c r="C48" s="40"/>
      <c r="D48" s="41"/>
      <c r="E48" s="41"/>
      <c r="F48" s="15"/>
      <c r="G48" s="42"/>
    </row>
    <row r="49" spans="1:8" x14ac:dyDescent="0.25">
      <c r="A49" s="42" t="s">
        <v>36</v>
      </c>
      <c r="B49" s="18"/>
      <c r="C49" s="40"/>
      <c r="D49" s="41"/>
      <c r="E49" s="41"/>
      <c r="F49" s="15"/>
      <c r="G49" s="42"/>
    </row>
    <row r="50" spans="1:8" x14ac:dyDescent="0.25">
      <c r="A50" s="45" t="s">
        <v>41</v>
      </c>
      <c r="B50" s="18"/>
      <c r="C50" s="46"/>
      <c r="D50" s="41"/>
      <c r="E50" s="41"/>
      <c r="F50" s="15"/>
      <c r="G50" s="42"/>
    </row>
    <row r="51" spans="1:8" ht="25.5" x14ac:dyDescent="0.25">
      <c r="A51" s="44" t="s">
        <v>42</v>
      </c>
      <c r="B51" s="18"/>
      <c r="C51" s="40"/>
      <c r="D51" s="41"/>
      <c r="E51" s="41"/>
      <c r="F51" s="15"/>
      <c r="G51" s="42"/>
    </row>
    <row r="52" spans="1:8" ht="25.5" x14ac:dyDescent="0.25">
      <c r="A52" s="44" t="s">
        <v>43</v>
      </c>
      <c r="B52" s="18"/>
      <c r="C52" s="40"/>
      <c r="D52" s="41"/>
      <c r="E52" s="41"/>
      <c r="F52" s="15"/>
      <c r="G52" s="42"/>
    </row>
    <row r="53" spans="1:8" ht="22.5" customHeight="1" x14ac:dyDescent="0.25">
      <c r="A53" s="227" t="s">
        <v>44</v>
      </c>
      <c r="B53" s="227"/>
      <c r="C53" s="227"/>
      <c r="D53" s="227"/>
      <c r="E53" s="227"/>
      <c r="F53" s="227"/>
      <c r="G53" s="227"/>
    </row>
    <row r="54" spans="1:8" ht="25.5" x14ac:dyDescent="0.25">
      <c r="A54" s="47" t="s">
        <v>45</v>
      </c>
      <c r="B54" s="17"/>
      <c r="C54" s="18"/>
      <c r="D54" s="41"/>
      <c r="E54" s="41"/>
      <c r="F54" s="15"/>
      <c r="G54" s="48"/>
    </row>
    <row r="55" spans="1:8" x14ac:dyDescent="0.25">
      <c r="A55" s="47" t="s">
        <v>46</v>
      </c>
      <c r="B55" s="17"/>
      <c r="C55" s="40"/>
      <c r="D55" s="41"/>
      <c r="E55" s="41"/>
      <c r="F55" s="15"/>
      <c r="G55" s="42"/>
    </row>
    <row r="56" spans="1:8" x14ac:dyDescent="0.25">
      <c r="A56" s="47" t="s">
        <v>47</v>
      </c>
      <c r="B56" s="18"/>
      <c r="C56" s="40"/>
      <c r="D56" s="41"/>
      <c r="E56" s="41"/>
      <c r="F56" s="15"/>
      <c r="G56" s="42"/>
    </row>
    <row r="57" spans="1:8" ht="25.5" x14ac:dyDescent="0.25">
      <c r="A57" s="49" t="s">
        <v>48</v>
      </c>
      <c r="B57" s="29"/>
      <c r="C57" s="46"/>
      <c r="D57" s="41"/>
      <c r="E57" s="41"/>
      <c r="F57" s="15"/>
      <c r="G57" s="42"/>
    </row>
    <row r="58" spans="1:8" x14ac:dyDescent="0.25">
      <c r="A58" s="228" t="s">
        <v>49</v>
      </c>
      <c r="B58" s="228"/>
      <c r="C58" s="228"/>
      <c r="D58" s="228"/>
      <c r="E58" s="228"/>
      <c r="F58" s="228"/>
      <c r="G58" s="228"/>
    </row>
    <row r="59" spans="1:8" s="2" customFormat="1" ht="25.5" x14ac:dyDescent="0.25">
      <c r="A59" s="50" t="s">
        <v>50</v>
      </c>
      <c r="B59" s="17"/>
      <c r="C59" s="18"/>
      <c r="D59" s="19"/>
      <c r="E59" s="19"/>
      <c r="F59" s="15"/>
      <c r="G59" s="15"/>
      <c r="H59" s="9"/>
    </row>
    <row r="60" spans="1:8" s="27" customFormat="1" ht="12.75" x14ac:dyDescent="0.25">
      <c r="A60" s="51" t="s">
        <v>51</v>
      </c>
      <c r="B60" s="22"/>
      <c r="C60" s="23"/>
      <c r="D60" s="24"/>
      <c r="E60" s="24"/>
      <c r="F60" s="25"/>
      <c r="G60" s="25"/>
      <c r="H60" s="20"/>
    </row>
    <row r="61" spans="1:8" s="27" customFormat="1" ht="12.75" x14ac:dyDescent="0.25">
      <c r="A61" s="51" t="s">
        <v>52</v>
      </c>
      <c r="B61" s="22"/>
      <c r="C61" s="23"/>
      <c r="D61" s="24"/>
      <c r="E61" s="24"/>
      <c r="F61" s="25"/>
      <c r="G61" s="25"/>
      <c r="H61" s="20"/>
    </row>
    <row r="62" spans="1:8" s="27" customFormat="1" ht="12.75" x14ac:dyDescent="0.25">
      <c r="A62" s="51" t="s">
        <v>53</v>
      </c>
      <c r="B62" s="22"/>
      <c r="C62" s="23"/>
      <c r="D62" s="24"/>
      <c r="E62" s="24"/>
      <c r="F62" s="25"/>
      <c r="G62" s="25"/>
      <c r="H62" s="20"/>
    </row>
    <row r="63" spans="1:8" x14ac:dyDescent="0.25">
      <c r="A63" s="229" t="s">
        <v>54</v>
      </c>
      <c r="B63" s="229"/>
      <c r="C63" s="229"/>
      <c r="D63" s="229"/>
      <c r="E63" s="229"/>
      <c r="F63" s="229"/>
      <c r="G63" s="229"/>
    </row>
    <row r="64" spans="1:8" s="2" customFormat="1" ht="25.5" x14ac:dyDescent="0.25">
      <c r="A64" s="52" t="s">
        <v>55</v>
      </c>
      <c r="B64" s="18"/>
      <c r="C64" s="18"/>
      <c r="D64" s="19"/>
      <c r="E64" s="19"/>
      <c r="F64" s="15"/>
      <c r="G64" s="33"/>
      <c r="H64" s="9"/>
    </row>
    <row r="65" spans="1:8" ht="27" customHeight="1" x14ac:dyDescent="0.25">
      <c r="A65" s="220" t="s">
        <v>56</v>
      </c>
      <c r="B65" s="220"/>
      <c r="C65" s="220"/>
      <c r="D65" s="220"/>
      <c r="E65" s="220"/>
      <c r="F65" s="220"/>
      <c r="G65" s="220"/>
    </row>
    <row r="66" spans="1:8" ht="25.5" x14ac:dyDescent="0.25">
      <c r="A66" s="53" t="s">
        <v>57</v>
      </c>
      <c r="B66" s="54"/>
      <c r="C66" s="18"/>
      <c r="D66" s="19"/>
      <c r="E66" s="19"/>
      <c r="F66" s="15"/>
      <c r="G66" s="15"/>
    </row>
    <row r="67" spans="1:8" s="27" customFormat="1" ht="12.75" x14ac:dyDescent="0.25">
      <c r="A67" s="30" t="s">
        <v>58</v>
      </c>
      <c r="B67" s="55"/>
      <c r="C67" s="23"/>
      <c r="D67" s="24"/>
      <c r="E67" s="24"/>
      <c r="F67" s="25"/>
      <c r="G67" s="25"/>
      <c r="H67" s="20"/>
    </row>
    <row r="68" spans="1:8" ht="25.5" x14ac:dyDescent="0.25">
      <c r="A68" s="56" t="s">
        <v>59</v>
      </c>
      <c r="B68" s="54"/>
      <c r="C68" s="18"/>
      <c r="D68" s="19"/>
      <c r="E68" s="19"/>
      <c r="F68" s="15"/>
      <c r="G68" s="15"/>
    </row>
    <row r="69" spans="1:8" x14ac:dyDescent="0.25">
      <c r="A69" s="30" t="s">
        <v>58</v>
      </c>
      <c r="B69" s="57"/>
      <c r="C69" s="58"/>
      <c r="D69" s="41"/>
      <c r="E69" s="41"/>
      <c r="F69" s="59"/>
      <c r="G69" s="59"/>
    </row>
    <row r="70" spans="1:8" s="2" customFormat="1" ht="25.5" x14ac:dyDescent="0.25">
      <c r="A70" s="52" t="s">
        <v>60</v>
      </c>
      <c r="B70" s="60"/>
      <c r="C70" s="15"/>
      <c r="D70" s="61"/>
      <c r="E70" s="61"/>
      <c r="F70" s="15"/>
      <c r="G70" s="15"/>
      <c r="H70" s="62"/>
    </row>
    <row r="71" spans="1:8" s="2" customFormat="1" ht="12.75" x14ac:dyDescent="0.25">
      <c r="A71" s="52" t="s">
        <v>61</v>
      </c>
      <c r="B71" s="17"/>
      <c r="C71" s="18"/>
      <c r="D71" s="19"/>
      <c r="E71" s="19"/>
      <c r="F71" s="15"/>
      <c r="G71" s="15"/>
      <c r="H71" s="9"/>
    </row>
    <row r="72" spans="1:8" s="2" customFormat="1" ht="12.75" x14ac:dyDescent="0.25">
      <c r="A72" s="52" t="s">
        <v>62</v>
      </c>
      <c r="B72" s="17"/>
      <c r="C72" s="18"/>
      <c r="D72" s="19"/>
      <c r="E72" s="19"/>
      <c r="F72" s="15"/>
      <c r="G72" s="33"/>
      <c r="H72" s="9"/>
    </row>
    <row r="73" spans="1:8" s="2" customFormat="1" ht="25.5" x14ac:dyDescent="0.25">
      <c r="A73" s="52" t="s">
        <v>63</v>
      </c>
      <c r="B73" s="18"/>
      <c r="C73" s="18"/>
      <c r="D73" s="19"/>
      <c r="E73" s="19"/>
      <c r="F73" s="15"/>
      <c r="G73" s="15"/>
      <c r="H73" s="9"/>
    </row>
    <row r="74" spans="1:8" s="2" customFormat="1" ht="25.5" x14ac:dyDescent="0.25">
      <c r="A74" s="52" t="s">
        <v>64</v>
      </c>
      <c r="B74" s="18"/>
      <c r="C74" s="18"/>
      <c r="D74" s="19"/>
      <c r="E74" s="19"/>
      <c r="F74" s="15"/>
      <c r="G74" s="15"/>
      <c r="H74" s="9"/>
    </row>
    <row r="75" spans="1:8" s="2" customFormat="1" ht="12.75" x14ac:dyDescent="0.25">
      <c r="A75" s="52" t="s">
        <v>65</v>
      </c>
      <c r="B75" s="18"/>
      <c r="C75" s="18"/>
      <c r="D75" s="63"/>
      <c r="E75" s="64"/>
      <c r="F75" s="15"/>
      <c r="G75" s="15"/>
      <c r="H75" s="9"/>
    </row>
    <row r="76" spans="1:8" s="2" customFormat="1" ht="25.5" x14ac:dyDescent="0.25">
      <c r="A76" s="52" t="s">
        <v>66</v>
      </c>
      <c r="B76" s="18"/>
      <c r="C76" s="18"/>
      <c r="D76" s="19"/>
      <c r="E76" s="19"/>
      <c r="F76" s="15"/>
      <c r="G76" s="15"/>
      <c r="H76" s="9"/>
    </row>
    <row r="77" spans="1:8" ht="51" customHeight="1" x14ac:dyDescent="0.25">
      <c r="A77" s="221" t="s">
        <v>67</v>
      </c>
      <c r="B77" s="221"/>
      <c r="C77" s="221"/>
      <c r="D77" s="221"/>
      <c r="E77" s="221"/>
      <c r="F77" s="221"/>
      <c r="G77" s="221"/>
    </row>
    <row r="78" spans="1:8" s="2" customFormat="1" ht="25.5" x14ac:dyDescent="0.25">
      <c r="A78" s="65" t="s">
        <v>68</v>
      </c>
      <c r="B78" s="18"/>
      <c r="C78" s="18"/>
      <c r="D78" s="18"/>
      <c r="E78" s="18"/>
      <c r="F78" s="15"/>
      <c r="G78" s="15"/>
      <c r="H78" s="9"/>
    </row>
    <row r="79" spans="1:8" s="27" customFormat="1" ht="12.75" x14ac:dyDescent="0.25">
      <c r="A79" s="21" t="s">
        <v>69</v>
      </c>
      <c r="B79" s="22"/>
      <c r="C79" s="23"/>
      <c r="D79" s="23"/>
      <c r="E79" s="23"/>
      <c r="F79" s="25"/>
      <c r="G79" s="25"/>
      <c r="H79" s="20"/>
    </row>
    <row r="80" spans="1:8" s="27" customFormat="1" ht="12.75" x14ac:dyDescent="0.25">
      <c r="A80" s="21" t="s">
        <v>70</v>
      </c>
      <c r="B80" s="23"/>
      <c r="C80" s="23"/>
      <c r="D80" s="23"/>
      <c r="E80" s="23"/>
      <c r="F80" s="25"/>
      <c r="G80" s="25"/>
      <c r="H80" s="20"/>
    </row>
    <row r="81" spans="1:8" ht="20.25" customHeight="1" x14ac:dyDescent="0.25">
      <c r="A81" s="222" t="s">
        <v>71</v>
      </c>
      <c r="B81" s="222"/>
      <c r="C81" s="222"/>
      <c r="D81" s="222"/>
      <c r="E81" s="222"/>
      <c r="F81" s="222"/>
      <c r="G81" s="222"/>
    </row>
    <row r="82" spans="1:8" s="2" customFormat="1" ht="25.5" x14ac:dyDescent="0.25">
      <c r="A82" s="52" t="s">
        <v>72</v>
      </c>
      <c r="B82" s="18"/>
      <c r="C82" s="18"/>
      <c r="D82" s="18"/>
      <c r="E82" s="18"/>
      <c r="F82" s="15"/>
      <c r="G82" s="15"/>
      <c r="H82" s="9"/>
    </row>
    <row r="83" spans="1:8" x14ac:dyDescent="0.25">
      <c r="A83" s="223" t="s">
        <v>73</v>
      </c>
      <c r="B83" s="223"/>
      <c r="C83" s="223"/>
      <c r="D83" s="223"/>
      <c r="E83" s="223"/>
      <c r="F83" s="223"/>
      <c r="G83" s="223"/>
    </row>
    <row r="84" spans="1:8" s="2" customFormat="1" ht="12.75" x14ac:dyDescent="0.25">
      <c r="A84" s="65" t="s">
        <v>74</v>
      </c>
      <c r="B84" s="40"/>
      <c r="C84" s="40"/>
      <c r="D84" s="19"/>
      <c r="E84" s="19"/>
      <c r="F84" s="15"/>
      <c r="G84" s="33"/>
      <c r="H84" s="9"/>
    </row>
    <row r="85" spans="1:8" s="2" customFormat="1" ht="30.75" customHeight="1" x14ac:dyDescent="0.25">
      <c r="A85" s="65" t="s">
        <v>75</v>
      </c>
      <c r="B85" s="15"/>
      <c r="C85" s="66"/>
      <c r="D85" s="61"/>
      <c r="E85" s="61"/>
      <c r="F85" s="15"/>
      <c r="G85" s="15"/>
      <c r="H85" s="9"/>
    </row>
    <row r="86" spans="1:8" s="68" customFormat="1" ht="17.25" customHeight="1" x14ac:dyDescent="0.2">
      <c r="A86" s="224" t="s">
        <v>76</v>
      </c>
      <c r="B86" s="224"/>
      <c r="C86" s="224"/>
      <c r="D86" s="224"/>
      <c r="E86" s="224"/>
      <c r="F86" s="224"/>
      <c r="G86" s="224"/>
      <c r="H86" s="67"/>
    </row>
    <row r="87" spans="1:8" s="72" customFormat="1" ht="25.5" x14ac:dyDescent="0.2">
      <c r="A87" s="69" t="s">
        <v>77</v>
      </c>
      <c r="B87" s="70"/>
      <c r="C87" s="70"/>
      <c r="D87" s="70"/>
      <c r="E87" s="70"/>
      <c r="F87" s="60"/>
      <c r="G87" s="60"/>
      <c r="H87" s="71"/>
    </row>
    <row r="89" spans="1:8" ht="15" x14ac:dyDescent="0.25">
      <c r="A89" s="1" t="s">
        <v>78</v>
      </c>
      <c r="D89" s="73" t="s">
        <v>79</v>
      </c>
    </row>
    <row r="91" spans="1:8" ht="15" x14ac:dyDescent="0.25">
      <c r="A91" s="2" t="s">
        <v>145</v>
      </c>
      <c r="D91" s="74" t="s">
        <v>146</v>
      </c>
    </row>
    <row r="92" spans="1:8" ht="15" x14ac:dyDescent="0.25">
      <c r="A92" s="1" t="s">
        <v>152</v>
      </c>
      <c r="D92" s="73" t="s">
        <v>153</v>
      </c>
    </row>
    <row r="95" spans="1:8" x14ac:dyDescent="0.25">
      <c r="A95" s="2"/>
    </row>
  </sheetData>
  <mergeCells count="15">
    <mergeCell ref="A1:G1"/>
    <mergeCell ref="A2:G2"/>
    <mergeCell ref="A4:G4"/>
    <mergeCell ref="A6:G6"/>
    <mergeCell ref="A8:G8"/>
    <mergeCell ref="A17:G17"/>
    <mergeCell ref="A37:G37"/>
    <mergeCell ref="A53:G53"/>
    <mergeCell ref="A58:G58"/>
    <mergeCell ref="A63:G63"/>
    <mergeCell ref="A65:G65"/>
    <mergeCell ref="A77:G77"/>
    <mergeCell ref="A81:G81"/>
    <mergeCell ref="A83:G83"/>
    <mergeCell ref="A86:G86"/>
  </mergeCells>
  <printOptions horizontalCentered="1"/>
  <pageMargins left="0.2" right="0.2" top="0.75" bottom="0.75" header="0.51180555555555496" footer="0.51180555555555496"/>
  <pageSetup paperSize="9" scale="57" firstPageNumber="0" fitToHeight="0" orientation="portrait" horizontalDpi="300" verticalDpi="300" r:id="rId1"/>
  <rowBreaks count="1" manualBreakCount="1"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MJ132"/>
  <sheetViews>
    <sheetView tabSelected="1" topLeftCell="A115" zoomScaleNormal="100" workbookViewId="0">
      <selection activeCell="D30" sqref="D30"/>
    </sheetView>
  </sheetViews>
  <sheetFormatPr defaultColWidth="9.140625" defaultRowHeight="13.5" x14ac:dyDescent="0.25"/>
  <cols>
    <col min="1" max="1" width="6.85546875" style="75" customWidth="1"/>
    <col min="2" max="2" width="42.5703125" style="76" customWidth="1"/>
    <col min="3" max="3" width="3" style="76" customWidth="1"/>
    <col min="4" max="4" width="47.85546875" style="75" customWidth="1"/>
    <col min="5" max="5" width="6" style="75" customWidth="1"/>
    <col min="6" max="6" width="44.5703125" style="75" customWidth="1"/>
    <col min="7" max="7" width="45" style="77" customWidth="1"/>
    <col min="8" max="8" width="24" style="77" customWidth="1"/>
    <col min="9" max="42" width="9.140625" style="77"/>
    <col min="43" max="1024" width="9.140625" style="75"/>
  </cols>
  <sheetData>
    <row r="1" spans="1:42" ht="30" customHeight="1" x14ac:dyDescent="0.25">
      <c r="A1" s="276" t="s">
        <v>80</v>
      </c>
      <c r="B1" s="276"/>
      <c r="C1" s="276"/>
      <c r="D1" s="276"/>
      <c r="E1" s="276"/>
      <c r="F1" s="276"/>
      <c r="G1" s="276"/>
    </row>
    <row r="2" spans="1:42" ht="23.25" x14ac:dyDescent="0.25">
      <c r="A2" s="277" t="s">
        <v>155</v>
      </c>
      <c r="B2" s="277"/>
      <c r="C2" s="277"/>
      <c r="D2" s="277"/>
      <c r="E2" s="277"/>
      <c r="F2" s="277"/>
      <c r="G2" s="277"/>
    </row>
    <row r="5" spans="1:42" ht="31.5" x14ac:dyDescent="0.25">
      <c r="A5" s="278" t="s">
        <v>81</v>
      </c>
      <c r="B5" s="278"/>
      <c r="C5" s="278"/>
      <c r="D5" s="278"/>
      <c r="E5" s="278"/>
      <c r="F5" s="278"/>
      <c r="G5" s="278"/>
    </row>
    <row r="6" spans="1:42" ht="26.25" x14ac:dyDescent="0.25">
      <c r="A6" s="279" t="s">
        <v>82</v>
      </c>
      <c r="B6" s="279"/>
      <c r="C6" s="279"/>
      <c r="D6" s="279"/>
      <c r="E6" s="279"/>
      <c r="F6" s="279"/>
      <c r="G6" s="279"/>
    </row>
    <row r="7" spans="1:42" s="81" customFormat="1" ht="21" customHeight="1" x14ac:dyDescent="0.25">
      <c r="A7" s="78" t="s">
        <v>83</v>
      </c>
      <c r="B7" s="78" t="s">
        <v>84</v>
      </c>
      <c r="C7" s="280" t="s">
        <v>85</v>
      </c>
      <c r="D7" s="280"/>
      <c r="E7" s="281" t="s">
        <v>86</v>
      </c>
      <c r="F7" s="281"/>
      <c r="G7" s="79" t="s">
        <v>87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</row>
    <row r="8" spans="1:42" s="81" customFormat="1" ht="15" customHeight="1" x14ac:dyDescent="0.25">
      <c r="A8" s="171"/>
      <c r="B8" s="82"/>
      <c r="C8" s="268"/>
      <c r="D8" s="268"/>
      <c r="E8" s="270"/>
      <c r="F8" s="271"/>
      <c r="G8" s="274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</row>
    <row r="9" spans="1:42" ht="31.5" customHeight="1" x14ac:dyDescent="0.25">
      <c r="A9" s="205"/>
      <c r="B9" s="85"/>
      <c r="C9" s="269"/>
      <c r="D9" s="269"/>
      <c r="E9" s="272"/>
      <c r="F9" s="273"/>
      <c r="G9" s="275"/>
    </row>
    <row r="10" spans="1:42" ht="30.95" customHeight="1" x14ac:dyDescent="0.25">
      <c r="A10" s="173">
        <f>SUM(A8:A9)</f>
        <v>0</v>
      </c>
      <c r="B10" s="88" t="s">
        <v>88</v>
      </c>
      <c r="C10" s="89">
        <f>SUM(C8:C9)</f>
        <v>0</v>
      </c>
      <c r="D10" s="89"/>
      <c r="E10" s="89"/>
      <c r="F10" s="90"/>
      <c r="G10" s="91"/>
    </row>
    <row r="11" spans="1:42" x14ac:dyDescent="0.25">
      <c r="A11" s="87"/>
      <c r="B11" s="92"/>
      <c r="C11" s="92"/>
      <c r="D11" s="77"/>
      <c r="E11" s="77"/>
      <c r="F11" s="93"/>
    </row>
    <row r="12" spans="1:42" ht="26.25" x14ac:dyDescent="0.25">
      <c r="A12" s="250" t="s">
        <v>89</v>
      </c>
      <c r="B12" s="250"/>
      <c r="C12" s="250"/>
      <c r="D12" s="250"/>
      <c r="E12" s="250"/>
      <c r="F12" s="250"/>
      <c r="G12" s="250"/>
    </row>
    <row r="13" spans="1:42" ht="13.5" customHeight="1" x14ac:dyDescent="0.25">
      <c r="A13" s="94" t="s">
        <v>83</v>
      </c>
      <c r="B13" s="94" t="s">
        <v>90</v>
      </c>
      <c r="C13" s="252" t="s">
        <v>91</v>
      </c>
      <c r="D13" s="252"/>
      <c r="E13" s="252" t="s">
        <v>92</v>
      </c>
      <c r="F13" s="252"/>
      <c r="G13" s="94" t="s">
        <v>87</v>
      </c>
    </row>
    <row r="14" spans="1:42" ht="36" customHeight="1" x14ac:dyDescent="0.25">
      <c r="A14" s="95"/>
      <c r="B14" s="85"/>
      <c r="C14" s="85"/>
      <c r="D14" s="207"/>
      <c r="E14" s="265"/>
      <c r="F14" s="265"/>
      <c r="G14" s="86"/>
    </row>
    <row r="15" spans="1:42" ht="24" customHeight="1" x14ac:dyDescent="0.25">
      <c r="A15" s="96"/>
      <c r="B15" s="97"/>
      <c r="C15" s="97"/>
      <c r="D15" s="97"/>
      <c r="E15" s="265"/>
      <c r="F15" s="265"/>
      <c r="G15" s="98"/>
    </row>
    <row r="16" spans="1:42" ht="18" customHeight="1" x14ac:dyDescent="0.25">
      <c r="A16" s="99"/>
      <c r="B16" s="98"/>
      <c r="C16" s="100"/>
      <c r="D16" s="101"/>
      <c r="E16" s="256"/>
      <c r="F16" s="256"/>
      <c r="G16" s="102"/>
    </row>
    <row r="17" spans="1:8" ht="21.75" customHeight="1" x14ac:dyDescent="0.25">
      <c r="A17" s="95">
        <f>SUM(A14:A16)</f>
        <v>0</v>
      </c>
      <c r="B17" s="103" t="s">
        <v>88</v>
      </c>
      <c r="C17" s="86">
        <f>SUM(C14:C16)</f>
        <v>0</v>
      </c>
      <c r="D17" s="77"/>
      <c r="E17" s="77"/>
      <c r="F17" s="93"/>
      <c r="G17" s="93"/>
    </row>
    <row r="18" spans="1:8" ht="20.25" customHeight="1" x14ac:dyDescent="0.25">
      <c r="F18" s="77"/>
    </row>
    <row r="19" spans="1:8" s="104" customFormat="1" ht="31.5" x14ac:dyDescent="0.25">
      <c r="A19" s="266" t="s">
        <v>93</v>
      </c>
      <c r="B19" s="266"/>
      <c r="C19" s="266"/>
      <c r="D19" s="266"/>
      <c r="E19" s="266"/>
      <c r="F19" s="266"/>
      <c r="G19" s="266"/>
      <c r="H19" s="266"/>
    </row>
    <row r="20" spans="1:8" ht="29.25" customHeight="1" x14ac:dyDescent="0.25">
      <c r="A20" s="267" t="s">
        <v>94</v>
      </c>
      <c r="B20" s="267"/>
      <c r="C20" s="267"/>
      <c r="D20" s="267"/>
      <c r="E20" s="267"/>
      <c r="F20" s="267"/>
      <c r="G20" s="267"/>
      <c r="H20" s="267"/>
    </row>
    <row r="21" spans="1:8" ht="13.5" customHeight="1" x14ac:dyDescent="0.25">
      <c r="A21" s="256" t="s">
        <v>83</v>
      </c>
      <c r="B21" s="262" t="s">
        <v>95</v>
      </c>
      <c r="C21" s="263" t="s">
        <v>96</v>
      </c>
      <c r="D21" s="263"/>
      <c r="E21" s="257" t="s">
        <v>86</v>
      </c>
      <c r="F21" s="257"/>
      <c r="G21" s="106"/>
      <c r="H21" s="107" t="s">
        <v>87</v>
      </c>
    </row>
    <row r="22" spans="1:8" ht="15.75" customHeight="1" x14ac:dyDescent="0.25">
      <c r="A22" s="256"/>
      <c r="B22" s="262"/>
      <c r="C22" s="263"/>
      <c r="D22" s="263"/>
      <c r="E22" s="264" t="s">
        <v>97</v>
      </c>
      <c r="F22" s="264"/>
      <c r="G22" s="105" t="s">
        <v>98</v>
      </c>
      <c r="H22" s="108"/>
    </row>
    <row r="23" spans="1:8" ht="33" customHeight="1" x14ac:dyDescent="0.25">
      <c r="A23" s="109"/>
      <c r="B23" s="110"/>
      <c r="C23" s="111"/>
      <c r="D23" s="210"/>
      <c r="E23" s="111"/>
      <c r="F23" s="112"/>
      <c r="G23" s="95"/>
      <c r="H23" s="113"/>
    </row>
    <row r="24" spans="1:8" ht="36" customHeight="1" x14ac:dyDescent="0.25">
      <c r="A24" s="95"/>
      <c r="B24" s="141"/>
      <c r="C24" s="95"/>
      <c r="D24" s="115"/>
      <c r="E24" s="260"/>
      <c r="F24" s="260"/>
      <c r="G24" s="116"/>
      <c r="H24" s="116"/>
    </row>
    <row r="25" spans="1:8" ht="25.5" customHeight="1" x14ac:dyDescent="0.25">
      <c r="A25" s="87">
        <f>MAX(A24)</f>
        <v>0</v>
      </c>
      <c r="B25" s="117" t="s">
        <v>88</v>
      </c>
      <c r="C25" s="87">
        <f>SUM(C23:C24)</f>
        <v>0</v>
      </c>
      <c r="D25" s="91"/>
      <c r="E25" s="118"/>
      <c r="F25" s="118"/>
      <c r="G25" s="118"/>
      <c r="H25" s="118"/>
    </row>
    <row r="26" spans="1:8" ht="42" customHeight="1" x14ac:dyDescent="0.25">
      <c r="A26" s="87"/>
      <c r="B26" s="91"/>
      <c r="C26" s="91"/>
      <c r="D26" s="104"/>
      <c r="E26" s="104"/>
      <c r="F26" s="77"/>
      <c r="H26" s="93"/>
    </row>
    <row r="27" spans="1:8" ht="56.25" customHeight="1" x14ac:dyDescent="0.25">
      <c r="A27" s="238" t="s">
        <v>99</v>
      </c>
      <c r="B27" s="238"/>
      <c r="C27" s="238"/>
      <c r="D27" s="238"/>
      <c r="E27" s="238"/>
      <c r="F27" s="238"/>
      <c r="G27" s="238"/>
    </row>
    <row r="28" spans="1:8" ht="45" customHeight="1" x14ac:dyDescent="0.25">
      <c r="A28" s="119"/>
      <c r="B28" s="119" t="s">
        <v>100</v>
      </c>
      <c r="C28" s="119"/>
      <c r="D28" s="119" t="s">
        <v>101</v>
      </c>
      <c r="E28" s="261" t="s">
        <v>102</v>
      </c>
      <c r="F28" s="261"/>
      <c r="G28" s="119" t="s">
        <v>87</v>
      </c>
    </row>
    <row r="29" spans="1:8" ht="38.25" x14ac:dyDescent="0.25">
      <c r="A29" s="120">
        <v>1</v>
      </c>
      <c r="B29" s="115" t="s">
        <v>151</v>
      </c>
      <c r="C29" s="124"/>
      <c r="D29" s="122" t="s">
        <v>149</v>
      </c>
      <c r="E29" s="210">
        <v>5</v>
      </c>
      <c r="F29" s="210" t="s">
        <v>147</v>
      </c>
      <c r="G29" s="210" t="s">
        <v>150</v>
      </c>
      <c r="H29" s="123"/>
    </row>
    <row r="30" spans="1:8" ht="36" customHeight="1" x14ac:dyDescent="0.25">
      <c r="A30" s="120"/>
      <c r="B30" s="115"/>
      <c r="C30" s="124"/>
      <c r="D30" s="122"/>
      <c r="E30" s="122"/>
      <c r="F30" s="122"/>
      <c r="G30" s="122"/>
      <c r="H30" s="123"/>
    </row>
    <row r="31" spans="1:8" ht="27" customHeight="1" x14ac:dyDescent="0.25">
      <c r="A31" s="120"/>
      <c r="B31" s="115"/>
      <c r="C31" s="124"/>
      <c r="D31" s="125"/>
      <c r="E31" s="125"/>
      <c r="F31" s="122"/>
      <c r="G31" s="121"/>
      <c r="H31" s="123"/>
    </row>
    <row r="32" spans="1:8" ht="28.5" customHeight="1" x14ac:dyDescent="0.25">
      <c r="A32" s="120"/>
      <c r="B32" s="115"/>
      <c r="C32" s="124"/>
      <c r="D32" s="126"/>
      <c r="E32" s="126"/>
      <c r="F32" s="122"/>
      <c r="G32" s="127"/>
      <c r="H32" s="123"/>
    </row>
    <row r="33" spans="1:42" ht="27.75" customHeight="1" x14ac:dyDescent="0.25">
      <c r="A33" s="120"/>
      <c r="B33" s="115"/>
      <c r="C33" s="124"/>
      <c r="D33" s="126"/>
      <c r="E33" s="126"/>
      <c r="F33" s="122"/>
      <c r="G33" s="127"/>
      <c r="H33" s="123"/>
    </row>
    <row r="34" spans="1:42" ht="32.25" customHeight="1" x14ac:dyDescent="0.25">
      <c r="A34" s="128"/>
      <c r="B34" s="129"/>
      <c r="C34" s="130"/>
      <c r="D34" s="129"/>
      <c r="E34" s="129"/>
      <c r="F34" s="131"/>
      <c r="G34" s="132"/>
      <c r="H34" s="123"/>
    </row>
    <row r="35" spans="1:42" ht="27" customHeight="1" x14ac:dyDescent="0.25">
      <c r="A35" s="120"/>
      <c r="B35" s="115"/>
      <c r="C35" s="124"/>
      <c r="D35" s="115"/>
      <c r="E35" s="115"/>
      <c r="F35" s="133"/>
      <c r="G35" s="134"/>
      <c r="H35" s="104"/>
    </row>
    <row r="36" spans="1:42" ht="21.75" customHeight="1" x14ac:dyDescent="0.25">
      <c r="A36" s="120"/>
      <c r="B36" s="115"/>
      <c r="C36" s="124"/>
      <c r="D36" s="115"/>
      <c r="E36" s="115"/>
      <c r="F36" s="133"/>
      <c r="G36" s="134"/>
      <c r="H36" s="104"/>
    </row>
    <row r="37" spans="1:42" x14ac:dyDescent="0.25">
      <c r="A37" s="135">
        <f>MAX(A29:A36)</f>
        <v>1</v>
      </c>
      <c r="B37" s="117" t="s">
        <v>88</v>
      </c>
      <c r="C37" s="136">
        <f>SUM(C29:C36)</f>
        <v>0</v>
      </c>
      <c r="D37" s="137"/>
      <c r="E37" s="136">
        <f>SUM(E29:E36)</f>
        <v>5</v>
      </c>
      <c r="F37" s="137"/>
      <c r="G37" s="104"/>
      <c r="H37" s="104"/>
    </row>
    <row r="38" spans="1:42" x14ac:dyDescent="0.25">
      <c r="F38" s="77"/>
    </row>
    <row r="39" spans="1:42" ht="29.25" customHeight="1" x14ac:dyDescent="0.25">
      <c r="F39" s="77"/>
    </row>
    <row r="40" spans="1:42" s="84" customFormat="1" ht="32.25" customHeight="1" x14ac:dyDescent="0.25">
      <c r="A40" s="238" t="s">
        <v>103</v>
      </c>
      <c r="B40" s="238"/>
      <c r="C40" s="238"/>
      <c r="D40" s="238"/>
      <c r="E40" s="238"/>
      <c r="F40" s="238"/>
      <c r="G40" s="238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</row>
    <row r="41" spans="1:42" s="104" customFormat="1" ht="27" customHeight="1" x14ac:dyDescent="0.25">
      <c r="A41" s="119"/>
      <c r="B41" s="119" t="s">
        <v>104</v>
      </c>
      <c r="C41" s="119"/>
      <c r="D41" s="119" t="s">
        <v>86</v>
      </c>
      <c r="E41" s="119"/>
      <c r="F41" s="119" t="s">
        <v>105</v>
      </c>
      <c r="G41" s="119" t="s">
        <v>87</v>
      </c>
      <c r="H41" s="77"/>
    </row>
    <row r="42" spans="1:42" s="104" customFormat="1" ht="48.75" customHeight="1" x14ac:dyDescent="0.25">
      <c r="A42" s="138"/>
      <c r="B42" s="139"/>
      <c r="C42" s="138"/>
      <c r="D42" s="138"/>
      <c r="E42" s="138"/>
      <c r="F42" s="139"/>
      <c r="G42" s="138"/>
      <c r="H42" s="77"/>
    </row>
    <row r="43" spans="1:42" ht="74.25" customHeight="1" x14ac:dyDescent="0.25">
      <c r="A43" s="95"/>
      <c r="B43" s="115"/>
      <c r="C43" s="140"/>
      <c r="D43" s="115"/>
      <c r="E43" s="115"/>
      <c r="F43" s="86"/>
      <c r="G43" s="138"/>
    </row>
    <row r="44" spans="1:42" ht="51.75" customHeight="1" x14ac:dyDescent="0.25">
      <c r="A44" s="95"/>
      <c r="B44" s="86"/>
      <c r="C44" s="86"/>
      <c r="D44" s="141"/>
      <c r="E44" s="141"/>
      <c r="F44" s="86"/>
      <c r="G44" s="84"/>
    </row>
    <row r="45" spans="1:42" ht="27.75" customHeight="1" x14ac:dyDescent="0.25">
      <c r="A45" s="87">
        <f>A42+A43+A44</f>
        <v>0</v>
      </c>
      <c r="B45" s="142" t="s">
        <v>88</v>
      </c>
      <c r="C45" s="92">
        <f>SUM(C42:C44)</f>
        <v>0</v>
      </c>
      <c r="D45" s="104"/>
      <c r="E45" s="104"/>
      <c r="F45" s="77"/>
    </row>
    <row r="46" spans="1:42" s="84" customFormat="1" ht="27.75" customHeight="1" x14ac:dyDescent="0.25">
      <c r="A46" s="87"/>
      <c r="B46" s="92"/>
      <c r="C46" s="92"/>
      <c r="D46" s="104"/>
      <c r="E46" s="104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</row>
    <row r="47" spans="1:42" ht="36" customHeight="1" x14ac:dyDescent="0.25">
      <c r="A47" s="238" t="s">
        <v>106</v>
      </c>
      <c r="B47" s="238"/>
      <c r="C47" s="238"/>
      <c r="D47" s="238"/>
      <c r="E47" s="238"/>
      <c r="F47" s="238"/>
      <c r="G47" s="143"/>
      <c r="H47" s="143"/>
    </row>
    <row r="48" spans="1:42" ht="23.25" customHeight="1" x14ac:dyDescent="0.25">
      <c r="A48" s="107"/>
      <c r="B48" s="107" t="s">
        <v>107</v>
      </c>
      <c r="C48" s="105"/>
      <c r="D48" s="107" t="s">
        <v>101</v>
      </c>
      <c r="E48" s="257" t="s">
        <v>87</v>
      </c>
      <c r="F48" s="257"/>
      <c r="G48" s="144"/>
      <c r="H48" s="144"/>
    </row>
    <row r="49" spans="1:42" ht="13.5" customHeight="1" x14ac:dyDescent="0.25">
      <c r="A49" s="114"/>
      <c r="B49" s="114"/>
      <c r="C49" s="258"/>
      <c r="D49" s="114"/>
      <c r="E49" s="258"/>
      <c r="F49" s="258"/>
    </row>
    <row r="50" spans="1:42" ht="13.5" customHeight="1" x14ac:dyDescent="0.25">
      <c r="A50" s="145"/>
      <c r="B50" s="145"/>
      <c r="C50" s="258"/>
      <c r="D50" s="146"/>
      <c r="E50" s="259"/>
      <c r="F50" s="259"/>
    </row>
    <row r="51" spans="1:42" s="148" customFormat="1" ht="12.75" x14ac:dyDescent="0.25">
      <c r="A51" s="147">
        <f>SUM(A49:A50)</f>
        <v>0</v>
      </c>
      <c r="B51" s="147" t="s">
        <v>88</v>
      </c>
      <c r="C51" s="147">
        <f>MAX(C48:C50)</f>
        <v>0</v>
      </c>
      <c r="D51" s="147"/>
      <c r="E51" s="147"/>
      <c r="F51" s="147"/>
      <c r="G51" s="77"/>
      <c r="H51" s="77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</row>
    <row r="52" spans="1:42" ht="13.5" customHeight="1" x14ac:dyDescent="0.25">
      <c r="A52" s="77"/>
      <c r="B52" s="77"/>
      <c r="C52" s="77"/>
      <c r="D52" s="77"/>
      <c r="E52" s="77"/>
      <c r="F52" s="77"/>
    </row>
    <row r="53" spans="1:42" x14ac:dyDescent="0.25">
      <c r="A53" s="77"/>
      <c r="B53" s="77"/>
      <c r="C53" s="77"/>
      <c r="D53" s="77"/>
      <c r="E53" s="77"/>
      <c r="F53" s="77"/>
    </row>
    <row r="54" spans="1:42" x14ac:dyDescent="0.25">
      <c r="A54" s="77"/>
      <c r="B54" s="77"/>
      <c r="C54" s="77"/>
      <c r="D54" s="77"/>
      <c r="E54" s="77"/>
      <c r="F54" s="77"/>
    </row>
    <row r="55" spans="1:42" x14ac:dyDescent="0.25">
      <c r="A55" s="87"/>
      <c r="B55" s="92"/>
      <c r="C55" s="92"/>
      <c r="D55" s="104"/>
      <c r="E55" s="104"/>
      <c r="F55" s="77"/>
    </row>
    <row r="56" spans="1:42" x14ac:dyDescent="0.25">
      <c r="A56" s="87"/>
      <c r="B56" s="92"/>
      <c r="C56" s="92"/>
      <c r="D56" s="104"/>
      <c r="E56" s="104"/>
      <c r="F56" s="77"/>
    </row>
    <row r="57" spans="1:42" ht="26.25" customHeight="1" x14ac:dyDescent="0.25">
      <c r="A57" s="238" t="s">
        <v>108</v>
      </c>
      <c r="B57" s="238"/>
      <c r="C57" s="238"/>
      <c r="D57" s="238"/>
      <c r="E57" s="238"/>
      <c r="F57" s="238"/>
    </row>
    <row r="58" spans="1:42" ht="13.5" customHeight="1" x14ac:dyDescent="0.25">
      <c r="A58" s="94" t="s">
        <v>83</v>
      </c>
      <c r="B58" s="119" t="s">
        <v>109</v>
      </c>
      <c r="C58" s="149"/>
      <c r="D58" s="150" t="s">
        <v>86</v>
      </c>
      <c r="E58" s="252" t="s">
        <v>110</v>
      </c>
      <c r="F58" s="252"/>
      <c r="G58" s="144"/>
      <c r="H58" s="144"/>
    </row>
    <row r="59" spans="1:42" x14ac:dyDescent="0.25">
      <c r="A59" s="140"/>
      <c r="B59" s="151"/>
      <c r="C59" s="152"/>
      <c r="D59" s="141"/>
      <c r="E59" s="254"/>
      <c r="F59" s="254"/>
      <c r="G59" s="153"/>
      <c r="H59" s="153"/>
    </row>
    <row r="60" spans="1:42" x14ac:dyDescent="0.25">
      <c r="A60" s="140"/>
      <c r="B60" s="151"/>
      <c r="C60" s="152"/>
      <c r="D60" s="141"/>
      <c r="E60" s="254"/>
      <c r="F60" s="254"/>
      <c r="G60" s="153"/>
      <c r="H60" s="153"/>
    </row>
    <row r="61" spans="1:42" x14ac:dyDescent="0.25">
      <c r="A61" s="140"/>
      <c r="B61" s="151"/>
      <c r="C61" s="152"/>
      <c r="D61" s="141"/>
      <c r="E61" s="254"/>
      <c r="F61" s="254"/>
      <c r="G61" s="153"/>
      <c r="H61" s="153"/>
    </row>
    <row r="62" spans="1:42" x14ac:dyDescent="0.25">
      <c r="A62" s="140"/>
      <c r="B62" s="154"/>
      <c r="C62" s="152"/>
      <c r="D62" s="141"/>
      <c r="E62" s="254"/>
      <c r="F62" s="254"/>
      <c r="G62" s="153"/>
      <c r="H62" s="153"/>
    </row>
    <row r="63" spans="1:42" x14ac:dyDescent="0.25">
      <c r="A63" s="155"/>
      <c r="B63" s="86"/>
      <c r="C63" s="156"/>
      <c r="D63" s="141"/>
      <c r="E63" s="254"/>
      <c r="F63" s="254"/>
      <c r="G63" s="153"/>
      <c r="H63" s="153"/>
    </row>
    <row r="64" spans="1:42" x14ac:dyDescent="0.25">
      <c r="A64" s="140"/>
      <c r="B64" s="92"/>
      <c r="C64" s="152"/>
      <c r="D64" s="141"/>
      <c r="E64" s="254"/>
      <c r="F64" s="254"/>
      <c r="G64" s="153"/>
      <c r="H64" s="153"/>
    </row>
    <row r="65" spans="1:42" x14ac:dyDescent="0.25">
      <c r="A65" s="140"/>
      <c r="B65" s="86"/>
      <c r="C65" s="152"/>
      <c r="D65" s="141"/>
      <c r="E65" s="254"/>
      <c r="F65" s="254"/>
      <c r="G65" s="153"/>
      <c r="H65" s="153"/>
    </row>
    <row r="66" spans="1:42" x14ac:dyDescent="0.25">
      <c r="A66" s="140"/>
      <c r="B66" s="157"/>
      <c r="C66" s="158"/>
      <c r="D66" s="159"/>
      <c r="E66" s="254"/>
      <c r="F66" s="254"/>
      <c r="G66" s="153"/>
      <c r="H66" s="153"/>
    </row>
    <row r="67" spans="1:42" ht="26.25" customHeight="1" x14ac:dyDescent="0.25">
      <c r="A67" s="140">
        <f>SUM(A59:A66)</f>
        <v>0</v>
      </c>
      <c r="B67" s="160" t="s">
        <v>88</v>
      </c>
      <c r="C67" s="161">
        <f>SUM(C59:D66)</f>
        <v>0</v>
      </c>
      <c r="D67" s="161"/>
      <c r="E67" s="255">
        <f>E59</f>
        <v>0</v>
      </c>
      <c r="F67" s="255"/>
      <c r="G67" s="153"/>
      <c r="H67" s="153"/>
    </row>
    <row r="68" spans="1:42" s="148" customFormat="1" ht="12.75" x14ac:dyDescent="0.25">
      <c r="A68" s="153"/>
      <c r="B68" s="162"/>
      <c r="C68" s="162"/>
      <c r="D68" s="163"/>
      <c r="E68" s="163"/>
      <c r="F68" s="164"/>
      <c r="G68" s="153"/>
      <c r="H68" s="153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</row>
    <row r="69" spans="1:42" s="165" customFormat="1" ht="12.75" x14ac:dyDescent="0.25">
      <c r="A69" s="87"/>
      <c r="B69" s="92"/>
      <c r="C69" s="92"/>
      <c r="D69" s="104"/>
      <c r="E69" s="104"/>
      <c r="F69" s="77"/>
      <c r="G69" s="77"/>
      <c r="H69" s="77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</row>
    <row r="70" spans="1:42" s="165" customFormat="1" ht="26.25" customHeight="1" x14ac:dyDescent="0.25">
      <c r="A70" s="238" t="s">
        <v>111</v>
      </c>
      <c r="B70" s="238"/>
      <c r="C70" s="238"/>
      <c r="D70" s="238"/>
      <c r="E70" s="238"/>
      <c r="F70" s="238"/>
      <c r="G70" s="238"/>
      <c r="H70" s="77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</row>
    <row r="71" spans="1:42" s="165" customFormat="1" ht="12.75" x14ac:dyDescent="0.25">
      <c r="A71" s="119" t="s">
        <v>83</v>
      </c>
      <c r="B71" s="119" t="s">
        <v>112</v>
      </c>
      <c r="C71" s="149"/>
      <c r="D71" s="166" t="s">
        <v>113</v>
      </c>
      <c r="E71" s="166"/>
      <c r="F71" s="166" t="s">
        <v>86</v>
      </c>
      <c r="G71" s="119" t="s">
        <v>87</v>
      </c>
      <c r="H71" s="104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</row>
    <row r="72" spans="1:42" s="165" customFormat="1" ht="12.75" x14ac:dyDescent="0.25">
      <c r="A72" s="202"/>
      <c r="B72" s="206"/>
      <c r="C72" s="256"/>
      <c r="D72" s="202"/>
      <c r="E72" s="114"/>
      <c r="F72" s="114"/>
      <c r="G72" s="114"/>
      <c r="H72" s="77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</row>
    <row r="73" spans="1:42" s="165" customFormat="1" ht="19.5" customHeight="1" x14ac:dyDescent="0.25">
      <c r="A73" s="203"/>
      <c r="B73" s="146"/>
      <c r="C73" s="256"/>
      <c r="D73" s="146"/>
      <c r="E73" s="146"/>
      <c r="F73" s="146"/>
      <c r="G73" s="146"/>
      <c r="H73" s="77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</row>
    <row r="74" spans="1:42" s="165" customFormat="1" ht="19.5" customHeight="1" x14ac:dyDescent="0.25">
      <c r="A74" s="173">
        <f>SUM(A72:A73)</f>
        <v>0</v>
      </c>
      <c r="B74" s="77" t="s">
        <v>88</v>
      </c>
      <c r="C74" s="87"/>
      <c r="D74" s="77"/>
      <c r="E74" s="77"/>
      <c r="F74" s="77"/>
      <c r="G74" s="77"/>
      <c r="H74" s="77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</row>
    <row r="75" spans="1:42" x14ac:dyDescent="0.25">
      <c r="A75" s="87"/>
      <c r="B75" s="92"/>
      <c r="C75" s="92"/>
      <c r="D75" s="104"/>
      <c r="E75" s="104"/>
      <c r="F75" s="77"/>
    </row>
    <row r="76" spans="1:42" ht="28.5" customHeight="1" x14ac:dyDescent="0.25">
      <c r="A76" s="238" t="s">
        <v>114</v>
      </c>
      <c r="B76" s="238"/>
      <c r="C76" s="238"/>
      <c r="D76" s="238"/>
      <c r="E76" s="238"/>
      <c r="F76" s="238"/>
      <c r="G76" s="238"/>
    </row>
    <row r="77" spans="1:42" s="170" customFormat="1" ht="13.5" customHeight="1" x14ac:dyDescent="0.25">
      <c r="A77" s="167" t="s">
        <v>83</v>
      </c>
      <c r="B77" s="168" t="s">
        <v>115</v>
      </c>
      <c r="C77" s="169"/>
      <c r="D77" s="150" t="s">
        <v>116</v>
      </c>
      <c r="E77" s="150"/>
      <c r="F77" s="167" t="s">
        <v>117</v>
      </c>
      <c r="G77" s="167" t="s">
        <v>118</v>
      </c>
      <c r="H77" s="14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</row>
    <row r="78" spans="1:42" ht="33" customHeight="1" x14ac:dyDescent="0.25">
      <c r="A78" s="171"/>
      <c r="B78" s="126"/>
      <c r="C78" s="126"/>
      <c r="D78" s="127"/>
      <c r="E78" s="127"/>
      <c r="F78" s="84"/>
      <c r="G78" s="172"/>
      <c r="H78" s="173"/>
    </row>
    <row r="79" spans="1:42" ht="15.75" customHeight="1" x14ac:dyDescent="0.25">
      <c r="A79" s="171"/>
      <c r="B79" s="126"/>
      <c r="C79" s="126"/>
      <c r="D79" s="127"/>
      <c r="E79" s="127"/>
      <c r="F79" s="84"/>
      <c r="G79" s="172"/>
      <c r="H79" s="173"/>
    </row>
    <row r="80" spans="1:42" ht="27.75" customHeight="1" x14ac:dyDescent="0.25">
      <c r="A80" s="171"/>
      <c r="B80" s="126"/>
      <c r="C80" s="126"/>
      <c r="D80" s="127"/>
      <c r="E80" s="127"/>
      <c r="F80" s="84"/>
      <c r="G80" s="172"/>
      <c r="H80" s="173"/>
    </row>
    <row r="81" spans="1:42" ht="27.75" customHeight="1" x14ac:dyDescent="0.25">
      <c r="A81" s="171"/>
      <c r="B81" s="126"/>
      <c r="C81" s="126"/>
      <c r="D81" s="127"/>
      <c r="E81" s="127"/>
      <c r="F81" s="84"/>
      <c r="G81" s="172"/>
      <c r="H81" s="173"/>
    </row>
    <row r="82" spans="1:42" ht="27.75" customHeight="1" x14ac:dyDescent="0.25">
      <c r="A82" s="171"/>
      <c r="B82" s="126"/>
      <c r="C82" s="126"/>
      <c r="D82" s="127"/>
      <c r="E82" s="127"/>
      <c r="F82" s="84"/>
      <c r="G82" s="172"/>
      <c r="H82" s="173"/>
    </row>
    <row r="83" spans="1:42" ht="27.75" customHeight="1" x14ac:dyDescent="0.25">
      <c r="A83" s="171"/>
      <c r="B83" s="126"/>
      <c r="C83" s="126"/>
      <c r="D83" s="127"/>
      <c r="E83" s="127"/>
      <c r="F83" s="84"/>
      <c r="G83" s="172"/>
      <c r="H83" s="173"/>
    </row>
    <row r="84" spans="1:42" ht="17.25" customHeight="1" x14ac:dyDescent="0.25">
      <c r="A84" s="174"/>
      <c r="B84" s="175"/>
      <c r="C84" s="175"/>
      <c r="D84" s="132"/>
      <c r="E84" s="132"/>
      <c r="F84" s="132"/>
      <c r="G84" s="176"/>
      <c r="H84" s="173"/>
    </row>
    <row r="85" spans="1:42" ht="30" customHeight="1" x14ac:dyDescent="0.25">
      <c r="A85" s="171"/>
      <c r="B85" s="121"/>
      <c r="C85" s="121"/>
      <c r="D85" s="134"/>
      <c r="E85" s="134"/>
      <c r="F85" s="134"/>
      <c r="G85" s="127"/>
      <c r="H85" s="173"/>
    </row>
    <row r="86" spans="1:42" ht="25.5" customHeight="1" x14ac:dyDescent="0.25">
      <c r="A86" s="87"/>
      <c r="B86" s="117" t="s">
        <v>88</v>
      </c>
      <c r="C86" s="91">
        <f>SUM(C78:C85)</f>
        <v>0</v>
      </c>
      <c r="D86" s="153"/>
      <c r="E86" s="153"/>
      <c r="F86" s="93"/>
      <c r="G86" s="153"/>
    </row>
    <row r="87" spans="1:42" s="148" customFormat="1" ht="12.75" x14ac:dyDescent="0.25">
      <c r="A87" s="87"/>
      <c r="B87" s="91"/>
      <c r="C87" s="91"/>
      <c r="D87" s="153"/>
      <c r="E87" s="153"/>
      <c r="F87" s="93"/>
      <c r="G87" s="93"/>
      <c r="H87" s="77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</row>
    <row r="88" spans="1:42" s="178" customFormat="1" ht="26.25" x14ac:dyDescent="0.25">
      <c r="A88" s="250" t="s">
        <v>119</v>
      </c>
      <c r="B88" s="250"/>
      <c r="C88" s="250"/>
      <c r="D88" s="250"/>
      <c r="E88" s="250"/>
      <c r="F88" s="250"/>
      <c r="G88" s="250"/>
      <c r="H88" s="177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</row>
    <row r="89" spans="1:42" s="178" customFormat="1" ht="12.75" x14ac:dyDescent="0.25">
      <c r="A89" s="94" t="s">
        <v>83</v>
      </c>
      <c r="B89" s="119" t="s">
        <v>101</v>
      </c>
      <c r="C89" s="119"/>
      <c r="D89" s="94" t="s">
        <v>120</v>
      </c>
      <c r="E89" s="94"/>
      <c r="F89" s="94" t="s">
        <v>121</v>
      </c>
      <c r="G89" s="94" t="s">
        <v>122</v>
      </c>
      <c r="H89" s="179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</row>
    <row r="90" spans="1:42" x14ac:dyDescent="0.25">
      <c r="A90" s="180"/>
      <c r="B90" s="181"/>
      <c r="C90" s="181"/>
      <c r="D90" s="182"/>
      <c r="E90" s="182"/>
      <c r="F90" s="182"/>
      <c r="G90" s="182"/>
      <c r="H90" s="183"/>
    </row>
    <row r="91" spans="1:42" x14ac:dyDescent="0.25">
      <c r="A91" s="87">
        <f>MAX(A90)</f>
        <v>0</v>
      </c>
      <c r="B91" s="92" t="s">
        <v>88</v>
      </c>
      <c r="C91" s="92"/>
      <c r="D91" s="77"/>
      <c r="E91" s="77"/>
      <c r="F91" s="77"/>
      <c r="H91" s="104"/>
    </row>
    <row r="92" spans="1:42" x14ac:dyDescent="0.25">
      <c r="A92" s="77"/>
      <c r="B92" s="92"/>
      <c r="C92" s="92"/>
      <c r="D92" s="77"/>
      <c r="E92" s="77"/>
      <c r="F92" s="77"/>
    </row>
    <row r="93" spans="1:42" x14ac:dyDescent="0.25">
      <c r="A93" s="77"/>
      <c r="B93" s="92"/>
      <c r="C93" s="92"/>
      <c r="D93" s="77"/>
      <c r="E93" s="77"/>
      <c r="F93" s="77"/>
    </row>
    <row r="94" spans="1:42" s="148" customFormat="1" ht="31.5" x14ac:dyDescent="0.25">
      <c r="A94" s="251" t="s">
        <v>123</v>
      </c>
      <c r="B94" s="251"/>
      <c r="C94" s="251"/>
      <c r="D94" s="251"/>
      <c r="E94" s="251"/>
      <c r="F94" s="251"/>
      <c r="G94" s="77"/>
      <c r="H94" s="77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</row>
    <row r="95" spans="1:42" s="185" customFormat="1" ht="30.75" customHeight="1" x14ac:dyDescent="0.25">
      <c r="A95" s="238" t="s">
        <v>124</v>
      </c>
      <c r="B95" s="238"/>
      <c r="C95" s="238"/>
      <c r="D95" s="238"/>
      <c r="E95" s="238"/>
      <c r="F95" s="238"/>
      <c r="G95" s="77"/>
      <c r="H95" s="184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</row>
    <row r="96" spans="1:42" ht="38.25" x14ac:dyDescent="0.25">
      <c r="A96" s="168" t="s">
        <v>125</v>
      </c>
      <c r="B96" s="119" t="s">
        <v>126</v>
      </c>
      <c r="C96" s="252" t="s">
        <v>127</v>
      </c>
      <c r="D96" s="252"/>
      <c r="E96" s="253" t="s">
        <v>128</v>
      </c>
      <c r="F96" s="253"/>
      <c r="G96" s="144"/>
      <c r="H96" s="186"/>
    </row>
    <row r="97" spans="1:1024" x14ac:dyDescent="0.25">
      <c r="A97" s="187"/>
      <c r="B97" s="151"/>
      <c r="C97" s="245"/>
      <c r="D97" s="246"/>
      <c r="E97" s="247"/>
      <c r="F97" s="247"/>
      <c r="H97" s="184"/>
    </row>
    <row r="98" spans="1:1024" x14ac:dyDescent="0.25">
      <c r="A98" s="187"/>
      <c r="B98" s="151"/>
      <c r="C98" s="245"/>
      <c r="D98" s="246"/>
      <c r="E98" s="247"/>
      <c r="F98" s="247"/>
      <c r="H98" s="184"/>
    </row>
    <row r="99" spans="1:1024" x14ac:dyDescent="0.25">
      <c r="A99" s="187"/>
      <c r="B99" s="151"/>
      <c r="C99" s="245"/>
      <c r="D99" s="246"/>
      <c r="E99" s="247"/>
      <c r="F99" s="247"/>
      <c r="H99" s="184"/>
    </row>
    <row r="100" spans="1:1024" ht="14.25" customHeight="1" x14ac:dyDescent="0.25">
      <c r="A100" s="187"/>
      <c r="B100" s="151"/>
      <c r="C100" s="245"/>
      <c r="D100" s="246"/>
      <c r="E100" s="247"/>
      <c r="F100" s="247"/>
      <c r="H100" s="184"/>
    </row>
    <row r="101" spans="1:1024" x14ac:dyDescent="0.25">
      <c r="A101" s="187"/>
      <c r="B101" s="151"/>
      <c r="C101" s="248"/>
      <c r="D101" s="249"/>
      <c r="E101" s="247"/>
      <c r="F101" s="247"/>
      <c r="H101" s="184"/>
      <c r="I101" s="188"/>
      <c r="K101" s="93"/>
    </row>
    <row r="102" spans="1:1024" s="148" customFormat="1" ht="12.75" customHeight="1" x14ac:dyDescent="0.25">
      <c r="A102" s="189"/>
      <c r="B102" s="154"/>
      <c r="C102" s="248"/>
      <c r="D102" s="249"/>
      <c r="E102" s="247"/>
      <c r="F102" s="247"/>
      <c r="G102" s="77"/>
      <c r="H102" s="184"/>
      <c r="I102" s="190"/>
      <c r="J102" s="144"/>
      <c r="K102" s="191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</row>
    <row r="103" spans="1:1024" s="148" customFormat="1" ht="12.75" customHeight="1" x14ac:dyDescent="0.25">
      <c r="A103" s="192"/>
      <c r="B103" s="86"/>
      <c r="C103" s="248"/>
      <c r="D103" s="249"/>
      <c r="E103" s="247"/>
      <c r="F103" s="247"/>
      <c r="G103" s="77"/>
      <c r="H103" s="184"/>
      <c r="I103" s="190"/>
      <c r="J103" s="144"/>
      <c r="K103" s="191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</row>
    <row r="104" spans="1:1024" s="148" customFormat="1" ht="12.75" customHeight="1" x14ac:dyDescent="0.25">
      <c r="A104" s="192"/>
      <c r="B104" s="157"/>
      <c r="C104" s="248"/>
      <c r="D104" s="249"/>
      <c r="E104" s="247"/>
      <c r="F104" s="247"/>
      <c r="G104" s="77"/>
      <c r="H104" s="184"/>
      <c r="I104" s="190"/>
      <c r="J104" s="144"/>
      <c r="K104" s="191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</row>
    <row r="105" spans="1:1024" s="148" customFormat="1" ht="12.75" customHeight="1" x14ac:dyDescent="0.25">
      <c r="A105" s="187"/>
      <c r="B105" s="157"/>
      <c r="C105" s="248"/>
      <c r="D105" s="249"/>
      <c r="E105" s="247"/>
      <c r="F105" s="247"/>
      <c r="G105" s="77"/>
      <c r="H105" s="184"/>
      <c r="I105" s="190"/>
      <c r="J105" s="144"/>
      <c r="K105" s="191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</row>
    <row r="106" spans="1:1024" s="148" customFormat="1" ht="20.25" customHeight="1" x14ac:dyDescent="0.25">
      <c r="A106" s="193">
        <f>SUM(A97:A105)</f>
        <v>0</v>
      </c>
      <c r="B106" s="142" t="s">
        <v>88</v>
      </c>
      <c r="C106" s="92">
        <f>C97+C101</f>
        <v>0</v>
      </c>
      <c r="D106" s="153"/>
      <c r="E106" s="236">
        <f>E97</f>
        <v>0</v>
      </c>
      <c r="F106" s="236"/>
      <c r="G106" s="77"/>
      <c r="H106" s="184"/>
      <c r="I106" s="190"/>
      <c r="J106" s="144"/>
      <c r="K106" s="191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</row>
    <row r="107" spans="1:1024" ht="36" customHeight="1" x14ac:dyDescent="0.25">
      <c r="A107" s="194"/>
      <c r="B107" s="92"/>
      <c r="C107" s="92"/>
      <c r="D107" s="153"/>
      <c r="E107" s="153"/>
      <c r="F107" s="195"/>
      <c r="H107" s="184"/>
      <c r="K107" s="93"/>
    </row>
    <row r="108" spans="1:1024" ht="33" customHeight="1" x14ac:dyDescent="0.25">
      <c r="A108" s="87"/>
      <c r="B108" s="92"/>
      <c r="C108" s="92"/>
      <c r="D108" s="104"/>
      <c r="E108" s="104"/>
      <c r="K108" s="93"/>
    </row>
    <row r="109" spans="1:1024" ht="33" customHeight="1" x14ac:dyDescent="0.25">
      <c r="A109" s="237" t="s">
        <v>129</v>
      </c>
      <c r="B109" s="237"/>
      <c r="C109" s="237"/>
      <c r="D109" s="237"/>
      <c r="E109" s="237"/>
      <c r="F109" s="237"/>
      <c r="G109" s="237"/>
      <c r="K109" s="93"/>
    </row>
    <row r="110" spans="1:1024" ht="37.5" customHeight="1" x14ac:dyDescent="0.25">
      <c r="A110" s="238" t="s">
        <v>130</v>
      </c>
      <c r="B110" s="238"/>
      <c r="C110" s="238"/>
      <c r="D110" s="238"/>
      <c r="E110" s="238"/>
      <c r="F110" s="238"/>
      <c r="G110" s="238"/>
      <c r="K110" s="93"/>
    </row>
    <row r="111" spans="1:1024" ht="17.25" customHeight="1" x14ac:dyDescent="0.25">
      <c r="A111" s="167" t="s">
        <v>83</v>
      </c>
      <c r="B111" s="168" t="s">
        <v>131</v>
      </c>
      <c r="C111" s="169"/>
      <c r="D111" s="239" t="s">
        <v>132</v>
      </c>
      <c r="E111" s="240"/>
      <c r="F111" s="167" t="s">
        <v>133</v>
      </c>
      <c r="G111" s="208" t="s">
        <v>134</v>
      </c>
      <c r="H111" s="196"/>
      <c r="K111" s="93"/>
    </row>
    <row r="112" spans="1:1024" x14ac:dyDescent="0.25">
      <c r="A112" s="212"/>
      <c r="B112" s="213"/>
      <c r="C112" s="214"/>
      <c r="D112" s="243"/>
      <c r="E112" s="244"/>
      <c r="F112" s="217"/>
      <c r="G112" s="218"/>
      <c r="H112" s="196"/>
      <c r="I112" s="104"/>
      <c r="J112" s="104"/>
      <c r="K112" s="153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70"/>
      <c r="AR112" s="170"/>
      <c r="AS112" s="170"/>
      <c r="AT112" s="170"/>
      <c r="AU112" s="170"/>
      <c r="AV112" s="170"/>
      <c r="AW112" s="170"/>
      <c r="AX112" s="170"/>
      <c r="AY112" s="170"/>
      <c r="AZ112" s="170"/>
      <c r="BA112" s="170"/>
      <c r="BB112" s="170"/>
      <c r="BC112" s="170"/>
      <c r="BD112" s="170"/>
      <c r="BE112" s="170"/>
      <c r="BF112" s="170"/>
      <c r="BG112" s="170"/>
      <c r="BH112" s="170"/>
      <c r="BI112" s="170"/>
      <c r="BJ112" s="170"/>
      <c r="BK112" s="170"/>
      <c r="BL112" s="170"/>
      <c r="BM112" s="170"/>
      <c r="BN112" s="170"/>
      <c r="BO112" s="170"/>
      <c r="BP112" s="170"/>
      <c r="BQ112" s="170"/>
      <c r="BR112" s="170"/>
      <c r="BS112" s="170"/>
      <c r="BT112" s="170"/>
      <c r="BU112" s="170"/>
      <c r="BV112" s="170"/>
      <c r="BW112" s="170"/>
      <c r="BX112" s="170"/>
      <c r="BY112" s="170"/>
      <c r="BZ112" s="170"/>
      <c r="CA112" s="170"/>
      <c r="CB112" s="170"/>
      <c r="CC112" s="170"/>
      <c r="CD112" s="170"/>
      <c r="CE112" s="170"/>
      <c r="CF112" s="170"/>
      <c r="CG112" s="170"/>
      <c r="CH112" s="170"/>
      <c r="CI112" s="170"/>
      <c r="CJ112" s="170"/>
      <c r="CK112" s="170"/>
      <c r="CL112" s="170"/>
      <c r="CM112" s="170"/>
      <c r="CN112" s="170"/>
      <c r="CO112" s="170"/>
      <c r="CP112" s="170"/>
      <c r="CQ112" s="170"/>
      <c r="CR112" s="170"/>
      <c r="CS112" s="170"/>
      <c r="CT112" s="170"/>
      <c r="CU112" s="170"/>
      <c r="CV112" s="170"/>
      <c r="CW112" s="170"/>
      <c r="CX112" s="170"/>
      <c r="CY112" s="170"/>
      <c r="CZ112" s="170"/>
      <c r="DA112" s="170"/>
      <c r="DB112" s="170"/>
      <c r="DC112" s="170"/>
      <c r="DD112" s="170"/>
      <c r="DE112" s="170"/>
      <c r="DF112" s="170"/>
      <c r="DG112" s="170"/>
      <c r="DH112" s="170"/>
      <c r="DI112" s="170"/>
      <c r="DJ112" s="170"/>
      <c r="DK112" s="170"/>
      <c r="DL112" s="170"/>
      <c r="DM112" s="170"/>
      <c r="DN112" s="170"/>
      <c r="DO112" s="170"/>
      <c r="DP112" s="170"/>
      <c r="DQ112" s="170"/>
      <c r="DR112" s="170"/>
      <c r="DS112" s="170"/>
      <c r="DT112" s="170"/>
      <c r="DU112" s="170"/>
      <c r="DV112" s="170"/>
      <c r="DW112" s="170"/>
      <c r="DX112" s="170"/>
      <c r="DY112" s="170"/>
      <c r="DZ112" s="170"/>
      <c r="EA112" s="170"/>
      <c r="EB112" s="170"/>
      <c r="EC112" s="170"/>
      <c r="ED112" s="170"/>
      <c r="EE112" s="170"/>
      <c r="EF112" s="170"/>
      <c r="EG112" s="170"/>
      <c r="EH112" s="170"/>
      <c r="EI112" s="170"/>
      <c r="EJ112" s="170"/>
      <c r="EK112" s="170"/>
      <c r="EL112" s="170"/>
      <c r="EM112" s="170"/>
      <c r="EN112" s="170"/>
      <c r="EO112" s="170"/>
      <c r="EP112" s="170"/>
      <c r="EQ112" s="170"/>
      <c r="ER112" s="170"/>
      <c r="ES112" s="170"/>
      <c r="ET112" s="170"/>
      <c r="EU112" s="170"/>
      <c r="EV112" s="170"/>
      <c r="EW112" s="170"/>
      <c r="EX112" s="170"/>
      <c r="EY112" s="170"/>
      <c r="EZ112" s="170"/>
      <c r="FA112" s="170"/>
      <c r="FB112" s="170"/>
      <c r="FC112" s="170"/>
      <c r="FD112" s="170"/>
      <c r="FE112" s="170"/>
      <c r="FF112" s="170"/>
      <c r="FG112" s="170"/>
      <c r="FH112" s="170"/>
      <c r="FI112" s="170"/>
      <c r="FJ112" s="170"/>
      <c r="FK112" s="170"/>
      <c r="FL112" s="170"/>
      <c r="FM112" s="170"/>
      <c r="FN112" s="170"/>
      <c r="FO112" s="170"/>
      <c r="FP112" s="170"/>
      <c r="FQ112" s="170"/>
      <c r="FR112" s="170"/>
      <c r="FS112" s="170"/>
      <c r="FT112" s="170"/>
      <c r="FU112" s="170"/>
      <c r="FV112" s="170"/>
      <c r="FW112" s="170"/>
      <c r="FX112" s="170"/>
      <c r="FY112" s="170"/>
      <c r="FZ112" s="170"/>
      <c r="GA112" s="170"/>
      <c r="GB112" s="170"/>
      <c r="GC112" s="170"/>
      <c r="GD112" s="170"/>
      <c r="GE112" s="170"/>
      <c r="GF112" s="170"/>
      <c r="GG112" s="170"/>
      <c r="GH112" s="170"/>
      <c r="GI112" s="170"/>
      <c r="GJ112" s="170"/>
      <c r="GK112" s="170"/>
      <c r="GL112" s="170"/>
      <c r="GM112" s="170"/>
      <c r="GN112" s="170"/>
      <c r="GO112" s="170"/>
      <c r="GP112" s="170"/>
      <c r="GQ112" s="170"/>
      <c r="GR112" s="170"/>
      <c r="GS112" s="170"/>
      <c r="GT112" s="170"/>
      <c r="GU112" s="170"/>
      <c r="GV112" s="170"/>
      <c r="GW112" s="170"/>
      <c r="GX112" s="170"/>
      <c r="GY112" s="170"/>
      <c r="GZ112" s="170"/>
      <c r="HA112" s="170"/>
      <c r="HB112" s="170"/>
      <c r="HC112" s="170"/>
      <c r="HD112" s="170"/>
      <c r="HE112" s="170"/>
      <c r="HF112" s="170"/>
      <c r="HG112" s="170"/>
      <c r="HH112" s="170"/>
      <c r="HI112" s="170"/>
      <c r="HJ112" s="170"/>
      <c r="HK112" s="170"/>
      <c r="HL112" s="170"/>
      <c r="HM112" s="170"/>
      <c r="HN112" s="170"/>
      <c r="HO112" s="170"/>
      <c r="HP112" s="170"/>
      <c r="HQ112" s="170"/>
      <c r="HR112" s="170"/>
      <c r="HS112" s="170"/>
      <c r="HT112" s="170"/>
      <c r="HU112" s="170"/>
      <c r="HV112" s="170"/>
      <c r="HW112" s="170"/>
      <c r="HX112" s="170"/>
      <c r="HY112" s="170"/>
      <c r="HZ112" s="170"/>
      <c r="IA112" s="170"/>
      <c r="IB112" s="170"/>
      <c r="IC112" s="170"/>
      <c r="ID112" s="170"/>
      <c r="IE112" s="170"/>
      <c r="IF112" s="170"/>
      <c r="IG112" s="170"/>
      <c r="IH112" s="170"/>
      <c r="II112" s="170"/>
      <c r="IJ112" s="170"/>
      <c r="IK112" s="170"/>
      <c r="IL112" s="170"/>
      <c r="IM112" s="170"/>
      <c r="IN112" s="170"/>
      <c r="IO112" s="170"/>
      <c r="IP112" s="170"/>
      <c r="IQ112" s="170"/>
      <c r="IR112" s="170"/>
      <c r="IS112" s="170"/>
      <c r="IT112" s="170"/>
      <c r="IU112" s="170"/>
      <c r="IV112" s="170"/>
      <c r="IW112" s="170"/>
      <c r="IX112" s="170"/>
      <c r="IY112" s="170"/>
      <c r="IZ112" s="170"/>
      <c r="JA112" s="170"/>
      <c r="JB112" s="170"/>
      <c r="JC112" s="170"/>
      <c r="JD112" s="170"/>
      <c r="JE112" s="170"/>
      <c r="JF112" s="170"/>
      <c r="JG112" s="170"/>
      <c r="JH112" s="170"/>
      <c r="JI112" s="170"/>
      <c r="JJ112" s="170"/>
      <c r="JK112" s="170"/>
      <c r="JL112" s="170"/>
      <c r="JM112" s="170"/>
      <c r="JN112" s="170"/>
      <c r="JO112" s="170"/>
      <c r="JP112" s="170"/>
      <c r="JQ112" s="170"/>
      <c r="JR112" s="170"/>
      <c r="JS112" s="170"/>
      <c r="JT112" s="170"/>
      <c r="JU112" s="170"/>
      <c r="JV112" s="170"/>
      <c r="JW112" s="170"/>
      <c r="JX112" s="170"/>
      <c r="JY112" s="170"/>
      <c r="JZ112" s="170"/>
      <c r="KA112" s="170"/>
      <c r="KB112" s="170"/>
      <c r="KC112" s="170"/>
      <c r="KD112" s="170"/>
      <c r="KE112" s="170"/>
      <c r="KF112" s="170"/>
      <c r="KG112" s="170"/>
      <c r="KH112" s="170"/>
      <c r="KI112" s="170"/>
      <c r="KJ112" s="170"/>
      <c r="KK112" s="170"/>
      <c r="KL112" s="170"/>
      <c r="KM112" s="170"/>
      <c r="KN112" s="170"/>
      <c r="KO112" s="170"/>
      <c r="KP112" s="170"/>
      <c r="KQ112" s="170"/>
      <c r="KR112" s="170"/>
      <c r="KS112" s="170"/>
      <c r="KT112" s="170"/>
      <c r="KU112" s="170"/>
      <c r="KV112" s="170"/>
      <c r="KW112" s="170"/>
      <c r="KX112" s="170"/>
      <c r="KY112" s="170"/>
      <c r="KZ112" s="170"/>
      <c r="LA112" s="170"/>
      <c r="LB112" s="170"/>
      <c r="LC112" s="170"/>
      <c r="LD112" s="170"/>
      <c r="LE112" s="170"/>
      <c r="LF112" s="170"/>
      <c r="LG112" s="170"/>
      <c r="LH112" s="170"/>
      <c r="LI112" s="170"/>
      <c r="LJ112" s="170"/>
      <c r="LK112" s="170"/>
      <c r="LL112" s="170"/>
      <c r="LM112" s="170"/>
      <c r="LN112" s="170"/>
      <c r="LO112" s="170"/>
      <c r="LP112" s="170"/>
      <c r="LQ112" s="170"/>
      <c r="LR112" s="170"/>
      <c r="LS112" s="170"/>
      <c r="LT112" s="170"/>
      <c r="LU112" s="170"/>
      <c r="LV112" s="170"/>
      <c r="LW112" s="170"/>
      <c r="LX112" s="170"/>
      <c r="LY112" s="170"/>
      <c r="LZ112" s="170"/>
      <c r="MA112" s="170"/>
      <c r="MB112" s="170"/>
      <c r="MC112" s="170"/>
      <c r="MD112" s="170"/>
      <c r="ME112" s="170"/>
      <c r="MF112" s="170"/>
      <c r="MG112" s="170"/>
      <c r="MH112" s="170"/>
      <c r="MI112" s="170"/>
      <c r="MJ112" s="170"/>
      <c r="MK112" s="170"/>
      <c r="ML112" s="170"/>
      <c r="MM112" s="170"/>
      <c r="MN112" s="170"/>
      <c r="MO112" s="170"/>
      <c r="MP112" s="170"/>
      <c r="MQ112" s="170"/>
      <c r="MR112" s="170"/>
      <c r="MS112" s="170"/>
      <c r="MT112" s="170"/>
      <c r="MU112" s="170"/>
      <c r="MV112" s="170"/>
      <c r="MW112" s="170"/>
      <c r="MX112" s="170"/>
      <c r="MY112" s="170"/>
      <c r="MZ112" s="170"/>
      <c r="NA112" s="170"/>
      <c r="NB112" s="170"/>
      <c r="NC112" s="170"/>
      <c r="ND112" s="170"/>
      <c r="NE112" s="170"/>
      <c r="NF112" s="170"/>
      <c r="NG112" s="170"/>
      <c r="NH112" s="170"/>
      <c r="NI112" s="170"/>
      <c r="NJ112" s="170"/>
      <c r="NK112" s="170"/>
      <c r="NL112" s="170"/>
      <c r="NM112" s="170"/>
      <c r="NN112" s="170"/>
      <c r="NO112" s="170"/>
      <c r="NP112" s="170"/>
      <c r="NQ112" s="170"/>
      <c r="NR112" s="170"/>
      <c r="NS112" s="170"/>
      <c r="NT112" s="170"/>
      <c r="NU112" s="170"/>
      <c r="NV112" s="170"/>
      <c r="NW112" s="170"/>
      <c r="NX112" s="170"/>
      <c r="NY112" s="170"/>
      <c r="NZ112" s="170"/>
      <c r="OA112" s="170"/>
      <c r="OB112" s="170"/>
      <c r="OC112" s="170"/>
      <c r="OD112" s="170"/>
      <c r="OE112" s="170"/>
      <c r="OF112" s="170"/>
      <c r="OG112" s="170"/>
      <c r="OH112" s="170"/>
      <c r="OI112" s="170"/>
      <c r="OJ112" s="170"/>
      <c r="OK112" s="170"/>
      <c r="OL112" s="170"/>
      <c r="OM112" s="170"/>
      <c r="ON112" s="170"/>
      <c r="OO112" s="170"/>
      <c r="OP112" s="170"/>
      <c r="OQ112" s="170"/>
      <c r="OR112" s="170"/>
      <c r="OS112" s="170"/>
      <c r="OT112" s="170"/>
      <c r="OU112" s="170"/>
      <c r="OV112" s="170"/>
      <c r="OW112" s="170"/>
      <c r="OX112" s="170"/>
      <c r="OY112" s="170"/>
      <c r="OZ112" s="170"/>
      <c r="PA112" s="170"/>
      <c r="PB112" s="170"/>
      <c r="PC112" s="170"/>
      <c r="PD112" s="170"/>
      <c r="PE112" s="170"/>
      <c r="PF112" s="170"/>
      <c r="PG112" s="170"/>
      <c r="PH112" s="170"/>
      <c r="PI112" s="170"/>
      <c r="PJ112" s="170"/>
      <c r="PK112" s="170"/>
      <c r="PL112" s="170"/>
      <c r="PM112" s="170"/>
      <c r="PN112" s="170"/>
      <c r="PO112" s="170"/>
      <c r="PP112" s="170"/>
      <c r="PQ112" s="170"/>
      <c r="PR112" s="170"/>
      <c r="PS112" s="170"/>
      <c r="PT112" s="170"/>
      <c r="PU112" s="170"/>
      <c r="PV112" s="170"/>
      <c r="PW112" s="170"/>
      <c r="PX112" s="170"/>
      <c r="PY112" s="170"/>
      <c r="PZ112" s="170"/>
      <c r="QA112" s="170"/>
      <c r="QB112" s="170"/>
      <c r="QC112" s="170"/>
      <c r="QD112" s="170"/>
      <c r="QE112" s="170"/>
      <c r="QF112" s="170"/>
      <c r="QG112" s="170"/>
      <c r="QH112" s="170"/>
      <c r="QI112" s="170"/>
      <c r="QJ112" s="170"/>
      <c r="QK112" s="170"/>
      <c r="QL112" s="170"/>
      <c r="QM112" s="170"/>
      <c r="QN112" s="170"/>
      <c r="QO112" s="170"/>
      <c r="QP112" s="170"/>
      <c r="QQ112" s="170"/>
      <c r="QR112" s="170"/>
      <c r="QS112" s="170"/>
      <c r="QT112" s="170"/>
      <c r="QU112" s="170"/>
      <c r="QV112" s="170"/>
      <c r="QW112" s="170"/>
      <c r="QX112" s="170"/>
      <c r="QY112" s="170"/>
      <c r="QZ112" s="170"/>
      <c r="RA112" s="170"/>
      <c r="RB112" s="170"/>
      <c r="RC112" s="170"/>
      <c r="RD112" s="170"/>
      <c r="RE112" s="170"/>
      <c r="RF112" s="170"/>
      <c r="RG112" s="170"/>
      <c r="RH112" s="170"/>
      <c r="RI112" s="170"/>
      <c r="RJ112" s="170"/>
      <c r="RK112" s="170"/>
      <c r="RL112" s="170"/>
      <c r="RM112" s="170"/>
      <c r="RN112" s="170"/>
      <c r="RO112" s="170"/>
      <c r="RP112" s="170"/>
      <c r="RQ112" s="170"/>
      <c r="RR112" s="170"/>
      <c r="RS112" s="170"/>
      <c r="RT112" s="170"/>
      <c r="RU112" s="170"/>
      <c r="RV112" s="170"/>
      <c r="RW112" s="170"/>
      <c r="RX112" s="170"/>
      <c r="RY112" s="170"/>
      <c r="RZ112" s="170"/>
      <c r="SA112" s="170"/>
      <c r="SB112" s="170"/>
      <c r="SC112" s="170"/>
      <c r="SD112" s="170"/>
      <c r="SE112" s="170"/>
      <c r="SF112" s="170"/>
      <c r="SG112" s="170"/>
      <c r="SH112" s="170"/>
      <c r="SI112" s="170"/>
      <c r="SJ112" s="170"/>
      <c r="SK112" s="170"/>
      <c r="SL112" s="170"/>
      <c r="SM112" s="170"/>
      <c r="SN112" s="170"/>
      <c r="SO112" s="170"/>
      <c r="SP112" s="170"/>
      <c r="SQ112" s="170"/>
      <c r="SR112" s="170"/>
      <c r="SS112" s="170"/>
      <c r="ST112" s="170"/>
      <c r="SU112" s="170"/>
      <c r="SV112" s="170"/>
      <c r="SW112" s="170"/>
      <c r="SX112" s="170"/>
      <c r="SY112" s="170"/>
      <c r="SZ112" s="170"/>
      <c r="TA112" s="170"/>
      <c r="TB112" s="170"/>
      <c r="TC112" s="170"/>
      <c r="TD112" s="170"/>
      <c r="TE112" s="170"/>
      <c r="TF112" s="170"/>
      <c r="TG112" s="170"/>
      <c r="TH112" s="170"/>
      <c r="TI112" s="170"/>
      <c r="TJ112" s="170"/>
      <c r="TK112" s="170"/>
      <c r="TL112" s="170"/>
      <c r="TM112" s="170"/>
      <c r="TN112" s="170"/>
      <c r="TO112" s="170"/>
      <c r="TP112" s="170"/>
      <c r="TQ112" s="170"/>
      <c r="TR112" s="170"/>
      <c r="TS112" s="170"/>
      <c r="TT112" s="170"/>
      <c r="TU112" s="170"/>
      <c r="TV112" s="170"/>
      <c r="TW112" s="170"/>
      <c r="TX112" s="170"/>
      <c r="TY112" s="170"/>
      <c r="TZ112" s="170"/>
      <c r="UA112" s="170"/>
      <c r="UB112" s="170"/>
      <c r="UC112" s="170"/>
      <c r="UD112" s="170"/>
      <c r="UE112" s="170"/>
      <c r="UF112" s="170"/>
      <c r="UG112" s="170"/>
      <c r="UH112" s="170"/>
      <c r="UI112" s="170"/>
      <c r="UJ112" s="170"/>
      <c r="UK112" s="170"/>
      <c r="UL112" s="170"/>
      <c r="UM112" s="170"/>
      <c r="UN112" s="170"/>
      <c r="UO112" s="170"/>
      <c r="UP112" s="170"/>
      <c r="UQ112" s="170"/>
      <c r="UR112" s="170"/>
      <c r="US112" s="170"/>
      <c r="UT112" s="170"/>
      <c r="UU112" s="170"/>
      <c r="UV112" s="170"/>
      <c r="UW112" s="170"/>
      <c r="UX112" s="170"/>
      <c r="UY112" s="170"/>
      <c r="UZ112" s="170"/>
      <c r="VA112" s="170"/>
      <c r="VB112" s="170"/>
      <c r="VC112" s="170"/>
      <c r="VD112" s="170"/>
      <c r="VE112" s="170"/>
      <c r="VF112" s="170"/>
      <c r="VG112" s="170"/>
      <c r="VH112" s="170"/>
      <c r="VI112" s="170"/>
      <c r="VJ112" s="170"/>
      <c r="VK112" s="170"/>
      <c r="VL112" s="170"/>
      <c r="VM112" s="170"/>
      <c r="VN112" s="170"/>
      <c r="VO112" s="170"/>
      <c r="VP112" s="170"/>
      <c r="VQ112" s="170"/>
      <c r="VR112" s="170"/>
      <c r="VS112" s="170"/>
      <c r="VT112" s="170"/>
      <c r="VU112" s="170"/>
      <c r="VV112" s="170"/>
      <c r="VW112" s="170"/>
      <c r="VX112" s="170"/>
      <c r="VY112" s="170"/>
      <c r="VZ112" s="170"/>
      <c r="WA112" s="170"/>
      <c r="WB112" s="170"/>
      <c r="WC112" s="170"/>
      <c r="WD112" s="170"/>
      <c r="WE112" s="170"/>
      <c r="WF112" s="170"/>
      <c r="WG112" s="170"/>
      <c r="WH112" s="170"/>
      <c r="WI112" s="170"/>
      <c r="WJ112" s="170"/>
      <c r="WK112" s="170"/>
      <c r="WL112" s="170"/>
      <c r="WM112" s="170"/>
      <c r="WN112" s="170"/>
      <c r="WO112" s="170"/>
      <c r="WP112" s="170"/>
      <c r="WQ112" s="170"/>
      <c r="WR112" s="170"/>
      <c r="WS112" s="170"/>
      <c r="WT112" s="170"/>
      <c r="WU112" s="170"/>
      <c r="WV112" s="170"/>
      <c r="WW112" s="170"/>
      <c r="WX112" s="170"/>
      <c r="WY112" s="170"/>
      <c r="WZ112" s="170"/>
      <c r="XA112" s="170"/>
      <c r="XB112" s="170"/>
      <c r="XC112" s="170"/>
      <c r="XD112" s="170"/>
      <c r="XE112" s="170"/>
      <c r="XF112" s="170"/>
      <c r="XG112" s="170"/>
      <c r="XH112" s="170"/>
      <c r="XI112" s="170"/>
      <c r="XJ112" s="170"/>
      <c r="XK112" s="170"/>
      <c r="XL112" s="170"/>
      <c r="XM112" s="170"/>
      <c r="XN112" s="170"/>
      <c r="XO112" s="170"/>
      <c r="XP112" s="170"/>
      <c r="XQ112" s="170"/>
      <c r="XR112" s="170"/>
      <c r="XS112" s="170"/>
      <c r="XT112" s="170"/>
      <c r="XU112" s="170"/>
      <c r="XV112" s="170"/>
      <c r="XW112" s="170"/>
      <c r="XX112" s="170"/>
      <c r="XY112" s="170"/>
      <c r="XZ112" s="170"/>
      <c r="YA112" s="170"/>
      <c r="YB112" s="170"/>
      <c r="YC112" s="170"/>
      <c r="YD112" s="170"/>
      <c r="YE112" s="170"/>
      <c r="YF112" s="170"/>
      <c r="YG112" s="170"/>
      <c r="YH112" s="170"/>
      <c r="YI112" s="170"/>
      <c r="YJ112" s="170"/>
      <c r="YK112" s="170"/>
      <c r="YL112" s="170"/>
      <c r="YM112" s="170"/>
      <c r="YN112" s="170"/>
      <c r="YO112" s="170"/>
      <c r="YP112" s="170"/>
      <c r="YQ112" s="170"/>
      <c r="YR112" s="170"/>
      <c r="YS112" s="170"/>
      <c r="YT112" s="170"/>
      <c r="YU112" s="170"/>
      <c r="YV112" s="170"/>
      <c r="YW112" s="170"/>
      <c r="YX112" s="170"/>
      <c r="YY112" s="170"/>
      <c r="YZ112" s="170"/>
      <c r="ZA112" s="170"/>
      <c r="ZB112" s="170"/>
      <c r="ZC112" s="170"/>
      <c r="ZD112" s="170"/>
      <c r="ZE112" s="170"/>
      <c r="ZF112" s="170"/>
      <c r="ZG112" s="170"/>
      <c r="ZH112" s="170"/>
      <c r="ZI112" s="170"/>
      <c r="ZJ112" s="170"/>
      <c r="ZK112" s="170"/>
      <c r="ZL112" s="170"/>
      <c r="ZM112" s="170"/>
      <c r="ZN112" s="170"/>
      <c r="ZO112" s="170"/>
      <c r="ZP112" s="170"/>
      <c r="ZQ112" s="170"/>
      <c r="ZR112" s="170"/>
      <c r="ZS112" s="170"/>
      <c r="ZT112" s="170"/>
      <c r="ZU112" s="170"/>
      <c r="ZV112" s="170"/>
      <c r="ZW112" s="170"/>
      <c r="ZX112" s="170"/>
      <c r="ZY112" s="170"/>
      <c r="ZZ112" s="170"/>
      <c r="AAA112" s="170"/>
      <c r="AAB112" s="170"/>
      <c r="AAC112" s="170"/>
      <c r="AAD112" s="170"/>
      <c r="AAE112" s="170"/>
      <c r="AAF112" s="170"/>
      <c r="AAG112" s="170"/>
      <c r="AAH112" s="170"/>
      <c r="AAI112" s="170"/>
      <c r="AAJ112" s="170"/>
      <c r="AAK112" s="170"/>
      <c r="AAL112" s="170"/>
      <c r="AAM112" s="170"/>
      <c r="AAN112" s="170"/>
      <c r="AAO112" s="170"/>
      <c r="AAP112" s="170"/>
      <c r="AAQ112" s="170"/>
      <c r="AAR112" s="170"/>
      <c r="AAS112" s="170"/>
      <c r="AAT112" s="170"/>
      <c r="AAU112" s="170"/>
      <c r="AAV112" s="170"/>
      <c r="AAW112" s="170"/>
      <c r="AAX112" s="170"/>
      <c r="AAY112" s="170"/>
      <c r="AAZ112" s="170"/>
      <c r="ABA112" s="170"/>
      <c r="ABB112" s="170"/>
      <c r="ABC112" s="170"/>
      <c r="ABD112" s="170"/>
      <c r="ABE112" s="170"/>
      <c r="ABF112" s="170"/>
      <c r="ABG112" s="170"/>
      <c r="ABH112" s="170"/>
      <c r="ABI112" s="170"/>
      <c r="ABJ112" s="170"/>
      <c r="ABK112" s="170"/>
      <c r="ABL112" s="170"/>
      <c r="ABM112" s="170"/>
      <c r="ABN112" s="170"/>
      <c r="ABO112" s="170"/>
      <c r="ABP112" s="170"/>
      <c r="ABQ112" s="170"/>
      <c r="ABR112" s="170"/>
      <c r="ABS112" s="170"/>
      <c r="ABT112" s="170"/>
      <c r="ABU112" s="170"/>
      <c r="ABV112" s="170"/>
      <c r="ABW112" s="170"/>
      <c r="ABX112" s="170"/>
      <c r="ABY112" s="170"/>
      <c r="ABZ112" s="170"/>
      <c r="ACA112" s="170"/>
      <c r="ACB112" s="170"/>
      <c r="ACC112" s="170"/>
      <c r="ACD112" s="170"/>
      <c r="ACE112" s="170"/>
      <c r="ACF112" s="170"/>
      <c r="ACG112" s="170"/>
      <c r="ACH112" s="170"/>
      <c r="ACI112" s="170"/>
      <c r="ACJ112" s="170"/>
      <c r="ACK112" s="170"/>
      <c r="ACL112" s="170"/>
      <c r="ACM112" s="170"/>
      <c r="ACN112" s="170"/>
      <c r="ACO112" s="170"/>
      <c r="ACP112" s="170"/>
      <c r="ACQ112" s="170"/>
      <c r="ACR112" s="170"/>
      <c r="ACS112" s="170"/>
      <c r="ACT112" s="170"/>
      <c r="ACU112" s="170"/>
      <c r="ACV112" s="170"/>
      <c r="ACW112" s="170"/>
      <c r="ACX112" s="170"/>
      <c r="ACY112" s="170"/>
      <c r="ACZ112" s="170"/>
      <c r="ADA112" s="170"/>
      <c r="ADB112" s="170"/>
      <c r="ADC112" s="170"/>
      <c r="ADD112" s="170"/>
      <c r="ADE112" s="170"/>
      <c r="ADF112" s="170"/>
      <c r="ADG112" s="170"/>
      <c r="ADH112" s="170"/>
      <c r="ADI112" s="170"/>
      <c r="ADJ112" s="170"/>
      <c r="ADK112" s="170"/>
      <c r="ADL112" s="170"/>
      <c r="ADM112" s="170"/>
      <c r="ADN112" s="170"/>
      <c r="ADO112" s="170"/>
      <c r="ADP112" s="170"/>
      <c r="ADQ112" s="170"/>
      <c r="ADR112" s="170"/>
      <c r="ADS112" s="170"/>
      <c r="ADT112" s="170"/>
      <c r="ADU112" s="170"/>
      <c r="ADV112" s="170"/>
      <c r="ADW112" s="170"/>
      <c r="ADX112" s="170"/>
      <c r="ADY112" s="170"/>
      <c r="ADZ112" s="170"/>
      <c r="AEA112" s="170"/>
      <c r="AEB112" s="170"/>
      <c r="AEC112" s="170"/>
      <c r="AED112" s="170"/>
      <c r="AEE112" s="170"/>
      <c r="AEF112" s="170"/>
      <c r="AEG112" s="170"/>
      <c r="AEH112" s="170"/>
      <c r="AEI112" s="170"/>
      <c r="AEJ112" s="170"/>
      <c r="AEK112" s="170"/>
      <c r="AEL112" s="170"/>
      <c r="AEM112" s="170"/>
      <c r="AEN112" s="170"/>
      <c r="AEO112" s="170"/>
      <c r="AEP112" s="170"/>
      <c r="AEQ112" s="170"/>
      <c r="AER112" s="170"/>
      <c r="AES112" s="170"/>
      <c r="AET112" s="170"/>
      <c r="AEU112" s="170"/>
      <c r="AEV112" s="170"/>
      <c r="AEW112" s="170"/>
      <c r="AEX112" s="170"/>
      <c r="AEY112" s="170"/>
      <c r="AEZ112" s="170"/>
      <c r="AFA112" s="170"/>
      <c r="AFB112" s="170"/>
      <c r="AFC112" s="170"/>
      <c r="AFD112" s="170"/>
      <c r="AFE112" s="170"/>
      <c r="AFF112" s="170"/>
      <c r="AFG112" s="170"/>
      <c r="AFH112" s="170"/>
      <c r="AFI112" s="170"/>
      <c r="AFJ112" s="170"/>
      <c r="AFK112" s="170"/>
      <c r="AFL112" s="170"/>
      <c r="AFM112" s="170"/>
      <c r="AFN112" s="170"/>
      <c r="AFO112" s="170"/>
      <c r="AFP112" s="170"/>
      <c r="AFQ112" s="170"/>
      <c r="AFR112" s="170"/>
      <c r="AFS112" s="170"/>
      <c r="AFT112" s="170"/>
      <c r="AFU112" s="170"/>
      <c r="AFV112" s="170"/>
      <c r="AFW112" s="170"/>
      <c r="AFX112" s="170"/>
      <c r="AFY112" s="170"/>
      <c r="AFZ112" s="170"/>
      <c r="AGA112" s="170"/>
      <c r="AGB112" s="170"/>
      <c r="AGC112" s="170"/>
      <c r="AGD112" s="170"/>
      <c r="AGE112" s="170"/>
      <c r="AGF112" s="170"/>
      <c r="AGG112" s="170"/>
      <c r="AGH112" s="170"/>
      <c r="AGI112" s="170"/>
      <c r="AGJ112" s="170"/>
      <c r="AGK112" s="170"/>
      <c r="AGL112" s="170"/>
      <c r="AGM112" s="170"/>
      <c r="AGN112" s="170"/>
      <c r="AGO112" s="170"/>
      <c r="AGP112" s="170"/>
      <c r="AGQ112" s="170"/>
      <c r="AGR112" s="170"/>
      <c r="AGS112" s="170"/>
      <c r="AGT112" s="170"/>
      <c r="AGU112" s="170"/>
      <c r="AGV112" s="170"/>
      <c r="AGW112" s="170"/>
      <c r="AGX112" s="170"/>
      <c r="AGY112" s="170"/>
      <c r="AGZ112" s="170"/>
      <c r="AHA112" s="170"/>
      <c r="AHB112" s="170"/>
      <c r="AHC112" s="170"/>
      <c r="AHD112" s="170"/>
      <c r="AHE112" s="170"/>
      <c r="AHF112" s="170"/>
      <c r="AHG112" s="170"/>
      <c r="AHH112" s="170"/>
      <c r="AHI112" s="170"/>
      <c r="AHJ112" s="170"/>
      <c r="AHK112" s="170"/>
      <c r="AHL112" s="170"/>
      <c r="AHM112" s="170"/>
      <c r="AHN112" s="170"/>
      <c r="AHO112" s="170"/>
      <c r="AHP112" s="170"/>
      <c r="AHQ112" s="170"/>
      <c r="AHR112" s="170"/>
      <c r="AHS112" s="170"/>
      <c r="AHT112" s="170"/>
      <c r="AHU112" s="170"/>
      <c r="AHV112" s="170"/>
      <c r="AHW112" s="170"/>
      <c r="AHX112" s="170"/>
      <c r="AHY112" s="170"/>
      <c r="AHZ112" s="170"/>
      <c r="AIA112" s="170"/>
      <c r="AIB112" s="170"/>
      <c r="AIC112" s="170"/>
      <c r="AID112" s="170"/>
      <c r="AIE112" s="170"/>
      <c r="AIF112" s="170"/>
      <c r="AIG112" s="170"/>
      <c r="AIH112" s="170"/>
      <c r="AII112" s="170"/>
      <c r="AIJ112" s="170"/>
      <c r="AIK112" s="170"/>
      <c r="AIL112" s="170"/>
      <c r="AIM112" s="170"/>
      <c r="AIN112" s="170"/>
      <c r="AIO112" s="170"/>
      <c r="AIP112" s="170"/>
      <c r="AIQ112" s="170"/>
      <c r="AIR112" s="170"/>
      <c r="AIS112" s="170"/>
      <c r="AIT112" s="170"/>
      <c r="AIU112" s="170"/>
      <c r="AIV112" s="170"/>
      <c r="AIW112" s="170"/>
      <c r="AIX112" s="170"/>
      <c r="AIY112" s="170"/>
      <c r="AIZ112" s="170"/>
      <c r="AJA112" s="170"/>
      <c r="AJB112" s="170"/>
      <c r="AJC112" s="170"/>
      <c r="AJD112" s="170"/>
      <c r="AJE112" s="170"/>
      <c r="AJF112" s="170"/>
      <c r="AJG112" s="170"/>
      <c r="AJH112" s="170"/>
      <c r="AJI112" s="170"/>
      <c r="AJJ112" s="170"/>
      <c r="AJK112" s="170"/>
      <c r="AJL112" s="170"/>
      <c r="AJM112" s="170"/>
      <c r="AJN112" s="170"/>
      <c r="AJO112" s="170"/>
      <c r="AJP112" s="170"/>
      <c r="AJQ112" s="170"/>
      <c r="AJR112" s="170"/>
      <c r="AJS112" s="170"/>
      <c r="AJT112" s="170"/>
      <c r="AJU112" s="170"/>
      <c r="AJV112" s="170"/>
      <c r="AJW112" s="170"/>
      <c r="AJX112" s="170"/>
      <c r="AJY112" s="170"/>
      <c r="AJZ112" s="170"/>
      <c r="AKA112" s="170"/>
      <c r="AKB112" s="170"/>
      <c r="AKC112" s="170"/>
      <c r="AKD112" s="170"/>
      <c r="AKE112" s="170"/>
      <c r="AKF112" s="170"/>
      <c r="AKG112" s="170"/>
      <c r="AKH112" s="170"/>
      <c r="AKI112" s="170"/>
      <c r="AKJ112" s="170"/>
      <c r="AKK112" s="170"/>
      <c r="AKL112" s="170"/>
      <c r="AKM112" s="170"/>
      <c r="AKN112" s="170"/>
      <c r="AKO112" s="170"/>
      <c r="AKP112" s="170"/>
      <c r="AKQ112" s="170"/>
      <c r="AKR112" s="170"/>
      <c r="AKS112" s="170"/>
      <c r="AKT112" s="170"/>
      <c r="AKU112" s="170"/>
      <c r="AKV112" s="170"/>
      <c r="AKW112" s="170"/>
      <c r="AKX112" s="170"/>
      <c r="AKY112" s="170"/>
      <c r="AKZ112" s="170"/>
      <c r="ALA112" s="170"/>
      <c r="ALB112" s="170"/>
      <c r="ALC112" s="170"/>
      <c r="ALD112" s="170"/>
      <c r="ALE112" s="170"/>
      <c r="ALF112" s="170"/>
      <c r="ALG112" s="170"/>
      <c r="ALH112" s="170"/>
      <c r="ALI112" s="170"/>
      <c r="ALJ112" s="170"/>
      <c r="ALK112" s="170"/>
      <c r="ALL112" s="170"/>
      <c r="ALM112" s="170"/>
      <c r="ALN112" s="170"/>
      <c r="ALO112" s="170"/>
      <c r="ALP112" s="170"/>
      <c r="ALQ112" s="170"/>
      <c r="ALR112" s="170"/>
      <c r="ALS112" s="170"/>
      <c r="ALT112" s="170"/>
      <c r="ALU112" s="170"/>
      <c r="ALV112" s="170"/>
      <c r="ALW112" s="170"/>
      <c r="ALX112" s="170"/>
      <c r="ALY112" s="170"/>
      <c r="ALZ112" s="170"/>
      <c r="AMA112" s="170"/>
      <c r="AMB112" s="170"/>
      <c r="AMC112" s="170"/>
      <c r="AMD112" s="170"/>
      <c r="AME112" s="170"/>
      <c r="AMF112" s="170"/>
      <c r="AMG112" s="170"/>
      <c r="AMH112" s="170"/>
      <c r="AMI112" s="170"/>
      <c r="AMJ112" s="170"/>
    </row>
    <row r="113" spans="1:1024" x14ac:dyDescent="0.25">
      <c r="A113" s="212"/>
      <c r="B113" s="213"/>
      <c r="C113" s="214"/>
      <c r="D113" s="215"/>
      <c r="E113" s="216"/>
      <c r="F113" s="212"/>
      <c r="G113" s="218"/>
      <c r="H113" s="196"/>
      <c r="I113" s="104"/>
      <c r="J113" s="104"/>
      <c r="K113" s="153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70"/>
      <c r="BA113" s="170"/>
      <c r="BB113" s="170"/>
      <c r="BC113" s="170"/>
      <c r="BD113" s="170"/>
      <c r="BE113" s="170"/>
      <c r="BF113" s="170"/>
      <c r="BG113" s="170"/>
      <c r="BH113" s="170"/>
      <c r="BI113" s="170"/>
      <c r="BJ113" s="170"/>
      <c r="BK113" s="170"/>
      <c r="BL113" s="170"/>
      <c r="BM113" s="170"/>
      <c r="BN113" s="170"/>
      <c r="BO113" s="170"/>
      <c r="BP113" s="170"/>
      <c r="BQ113" s="170"/>
      <c r="BR113" s="170"/>
      <c r="BS113" s="170"/>
      <c r="BT113" s="170"/>
      <c r="BU113" s="170"/>
      <c r="BV113" s="170"/>
      <c r="BW113" s="170"/>
      <c r="BX113" s="170"/>
      <c r="BY113" s="170"/>
      <c r="BZ113" s="170"/>
      <c r="CA113" s="170"/>
      <c r="CB113" s="170"/>
      <c r="CC113" s="170"/>
      <c r="CD113" s="170"/>
      <c r="CE113" s="170"/>
      <c r="CF113" s="170"/>
      <c r="CG113" s="170"/>
      <c r="CH113" s="170"/>
      <c r="CI113" s="170"/>
      <c r="CJ113" s="170"/>
      <c r="CK113" s="170"/>
      <c r="CL113" s="170"/>
      <c r="CM113" s="170"/>
      <c r="CN113" s="170"/>
      <c r="CO113" s="170"/>
      <c r="CP113" s="170"/>
      <c r="CQ113" s="170"/>
      <c r="CR113" s="170"/>
      <c r="CS113" s="170"/>
      <c r="CT113" s="170"/>
      <c r="CU113" s="170"/>
      <c r="CV113" s="170"/>
      <c r="CW113" s="170"/>
      <c r="CX113" s="170"/>
      <c r="CY113" s="170"/>
      <c r="CZ113" s="170"/>
      <c r="DA113" s="170"/>
      <c r="DB113" s="170"/>
      <c r="DC113" s="170"/>
      <c r="DD113" s="170"/>
      <c r="DE113" s="170"/>
      <c r="DF113" s="170"/>
      <c r="DG113" s="170"/>
      <c r="DH113" s="170"/>
      <c r="DI113" s="170"/>
      <c r="DJ113" s="170"/>
      <c r="DK113" s="170"/>
      <c r="DL113" s="170"/>
      <c r="DM113" s="170"/>
      <c r="DN113" s="170"/>
      <c r="DO113" s="170"/>
      <c r="DP113" s="170"/>
      <c r="DQ113" s="170"/>
      <c r="DR113" s="170"/>
      <c r="DS113" s="170"/>
      <c r="DT113" s="170"/>
      <c r="DU113" s="170"/>
      <c r="DV113" s="170"/>
      <c r="DW113" s="170"/>
      <c r="DX113" s="170"/>
      <c r="DY113" s="170"/>
      <c r="DZ113" s="170"/>
      <c r="EA113" s="170"/>
      <c r="EB113" s="170"/>
      <c r="EC113" s="170"/>
      <c r="ED113" s="170"/>
      <c r="EE113" s="170"/>
      <c r="EF113" s="170"/>
      <c r="EG113" s="170"/>
      <c r="EH113" s="170"/>
      <c r="EI113" s="170"/>
      <c r="EJ113" s="170"/>
      <c r="EK113" s="170"/>
      <c r="EL113" s="170"/>
      <c r="EM113" s="170"/>
      <c r="EN113" s="170"/>
      <c r="EO113" s="170"/>
      <c r="EP113" s="170"/>
      <c r="EQ113" s="170"/>
      <c r="ER113" s="170"/>
      <c r="ES113" s="170"/>
      <c r="ET113" s="170"/>
      <c r="EU113" s="170"/>
      <c r="EV113" s="170"/>
      <c r="EW113" s="170"/>
      <c r="EX113" s="170"/>
      <c r="EY113" s="170"/>
      <c r="EZ113" s="170"/>
      <c r="FA113" s="170"/>
      <c r="FB113" s="170"/>
      <c r="FC113" s="170"/>
      <c r="FD113" s="170"/>
      <c r="FE113" s="170"/>
      <c r="FF113" s="170"/>
      <c r="FG113" s="170"/>
      <c r="FH113" s="170"/>
      <c r="FI113" s="170"/>
      <c r="FJ113" s="170"/>
      <c r="FK113" s="170"/>
      <c r="FL113" s="170"/>
      <c r="FM113" s="170"/>
      <c r="FN113" s="170"/>
      <c r="FO113" s="170"/>
      <c r="FP113" s="170"/>
      <c r="FQ113" s="170"/>
      <c r="FR113" s="170"/>
      <c r="FS113" s="170"/>
      <c r="FT113" s="170"/>
      <c r="FU113" s="170"/>
      <c r="FV113" s="170"/>
      <c r="FW113" s="170"/>
      <c r="FX113" s="170"/>
      <c r="FY113" s="170"/>
      <c r="FZ113" s="170"/>
      <c r="GA113" s="170"/>
      <c r="GB113" s="170"/>
      <c r="GC113" s="170"/>
      <c r="GD113" s="170"/>
      <c r="GE113" s="170"/>
      <c r="GF113" s="170"/>
      <c r="GG113" s="170"/>
      <c r="GH113" s="170"/>
      <c r="GI113" s="170"/>
      <c r="GJ113" s="170"/>
      <c r="GK113" s="170"/>
      <c r="GL113" s="170"/>
      <c r="GM113" s="170"/>
      <c r="GN113" s="170"/>
      <c r="GO113" s="170"/>
      <c r="GP113" s="170"/>
      <c r="GQ113" s="170"/>
      <c r="GR113" s="170"/>
      <c r="GS113" s="170"/>
      <c r="GT113" s="170"/>
      <c r="GU113" s="170"/>
      <c r="GV113" s="170"/>
      <c r="GW113" s="170"/>
      <c r="GX113" s="170"/>
      <c r="GY113" s="170"/>
      <c r="GZ113" s="170"/>
      <c r="HA113" s="170"/>
      <c r="HB113" s="170"/>
      <c r="HC113" s="170"/>
      <c r="HD113" s="170"/>
      <c r="HE113" s="170"/>
      <c r="HF113" s="170"/>
      <c r="HG113" s="170"/>
      <c r="HH113" s="170"/>
      <c r="HI113" s="170"/>
      <c r="HJ113" s="170"/>
      <c r="HK113" s="170"/>
      <c r="HL113" s="170"/>
      <c r="HM113" s="170"/>
      <c r="HN113" s="170"/>
      <c r="HO113" s="170"/>
      <c r="HP113" s="170"/>
      <c r="HQ113" s="170"/>
      <c r="HR113" s="170"/>
      <c r="HS113" s="170"/>
      <c r="HT113" s="170"/>
      <c r="HU113" s="170"/>
      <c r="HV113" s="170"/>
      <c r="HW113" s="170"/>
      <c r="HX113" s="170"/>
      <c r="HY113" s="170"/>
      <c r="HZ113" s="170"/>
      <c r="IA113" s="170"/>
      <c r="IB113" s="170"/>
      <c r="IC113" s="170"/>
      <c r="ID113" s="170"/>
      <c r="IE113" s="170"/>
      <c r="IF113" s="170"/>
      <c r="IG113" s="170"/>
      <c r="IH113" s="170"/>
      <c r="II113" s="170"/>
      <c r="IJ113" s="170"/>
      <c r="IK113" s="170"/>
      <c r="IL113" s="170"/>
      <c r="IM113" s="170"/>
      <c r="IN113" s="170"/>
      <c r="IO113" s="170"/>
      <c r="IP113" s="170"/>
      <c r="IQ113" s="170"/>
      <c r="IR113" s="170"/>
      <c r="IS113" s="170"/>
      <c r="IT113" s="170"/>
      <c r="IU113" s="170"/>
      <c r="IV113" s="170"/>
      <c r="IW113" s="170"/>
      <c r="IX113" s="170"/>
      <c r="IY113" s="170"/>
      <c r="IZ113" s="170"/>
      <c r="JA113" s="170"/>
      <c r="JB113" s="170"/>
      <c r="JC113" s="170"/>
      <c r="JD113" s="170"/>
      <c r="JE113" s="170"/>
      <c r="JF113" s="170"/>
      <c r="JG113" s="170"/>
      <c r="JH113" s="170"/>
      <c r="JI113" s="170"/>
      <c r="JJ113" s="170"/>
      <c r="JK113" s="170"/>
      <c r="JL113" s="170"/>
      <c r="JM113" s="170"/>
      <c r="JN113" s="170"/>
      <c r="JO113" s="170"/>
      <c r="JP113" s="170"/>
      <c r="JQ113" s="170"/>
      <c r="JR113" s="170"/>
      <c r="JS113" s="170"/>
      <c r="JT113" s="170"/>
      <c r="JU113" s="170"/>
      <c r="JV113" s="170"/>
      <c r="JW113" s="170"/>
      <c r="JX113" s="170"/>
      <c r="JY113" s="170"/>
      <c r="JZ113" s="170"/>
      <c r="KA113" s="170"/>
      <c r="KB113" s="170"/>
      <c r="KC113" s="170"/>
      <c r="KD113" s="170"/>
      <c r="KE113" s="170"/>
      <c r="KF113" s="170"/>
      <c r="KG113" s="170"/>
      <c r="KH113" s="170"/>
      <c r="KI113" s="170"/>
      <c r="KJ113" s="170"/>
      <c r="KK113" s="170"/>
      <c r="KL113" s="170"/>
      <c r="KM113" s="170"/>
      <c r="KN113" s="170"/>
      <c r="KO113" s="170"/>
      <c r="KP113" s="170"/>
      <c r="KQ113" s="170"/>
      <c r="KR113" s="170"/>
      <c r="KS113" s="170"/>
      <c r="KT113" s="170"/>
      <c r="KU113" s="170"/>
      <c r="KV113" s="170"/>
      <c r="KW113" s="170"/>
      <c r="KX113" s="170"/>
      <c r="KY113" s="170"/>
      <c r="KZ113" s="170"/>
      <c r="LA113" s="170"/>
      <c r="LB113" s="170"/>
      <c r="LC113" s="170"/>
      <c r="LD113" s="170"/>
      <c r="LE113" s="170"/>
      <c r="LF113" s="170"/>
      <c r="LG113" s="170"/>
      <c r="LH113" s="170"/>
      <c r="LI113" s="170"/>
      <c r="LJ113" s="170"/>
      <c r="LK113" s="170"/>
      <c r="LL113" s="170"/>
      <c r="LM113" s="170"/>
      <c r="LN113" s="170"/>
      <c r="LO113" s="170"/>
      <c r="LP113" s="170"/>
      <c r="LQ113" s="170"/>
      <c r="LR113" s="170"/>
      <c r="LS113" s="170"/>
      <c r="LT113" s="170"/>
      <c r="LU113" s="170"/>
      <c r="LV113" s="170"/>
      <c r="LW113" s="170"/>
      <c r="LX113" s="170"/>
      <c r="LY113" s="170"/>
      <c r="LZ113" s="170"/>
      <c r="MA113" s="170"/>
      <c r="MB113" s="170"/>
      <c r="MC113" s="170"/>
      <c r="MD113" s="170"/>
      <c r="ME113" s="170"/>
      <c r="MF113" s="170"/>
      <c r="MG113" s="170"/>
      <c r="MH113" s="170"/>
      <c r="MI113" s="170"/>
      <c r="MJ113" s="170"/>
      <c r="MK113" s="170"/>
      <c r="ML113" s="170"/>
      <c r="MM113" s="170"/>
      <c r="MN113" s="170"/>
      <c r="MO113" s="170"/>
      <c r="MP113" s="170"/>
      <c r="MQ113" s="170"/>
      <c r="MR113" s="170"/>
      <c r="MS113" s="170"/>
      <c r="MT113" s="170"/>
      <c r="MU113" s="170"/>
      <c r="MV113" s="170"/>
      <c r="MW113" s="170"/>
      <c r="MX113" s="170"/>
      <c r="MY113" s="170"/>
      <c r="MZ113" s="170"/>
      <c r="NA113" s="170"/>
      <c r="NB113" s="170"/>
      <c r="NC113" s="170"/>
      <c r="ND113" s="170"/>
      <c r="NE113" s="170"/>
      <c r="NF113" s="170"/>
      <c r="NG113" s="170"/>
      <c r="NH113" s="170"/>
      <c r="NI113" s="170"/>
      <c r="NJ113" s="170"/>
      <c r="NK113" s="170"/>
      <c r="NL113" s="170"/>
      <c r="NM113" s="170"/>
      <c r="NN113" s="170"/>
      <c r="NO113" s="170"/>
      <c r="NP113" s="170"/>
      <c r="NQ113" s="170"/>
      <c r="NR113" s="170"/>
      <c r="NS113" s="170"/>
      <c r="NT113" s="170"/>
      <c r="NU113" s="170"/>
      <c r="NV113" s="170"/>
      <c r="NW113" s="170"/>
      <c r="NX113" s="170"/>
      <c r="NY113" s="170"/>
      <c r="NZ113" s="170"/>
      <c r="OA113" s="170"/>
      <c r="OB113" s="170"/>
      <c r="OC113" s="170"/>
      <c r="OD113" s="170"/>
      <c r="OE113" s="170"/>
      <c r="OF113" s="170"/>
      <c r="OG113" s="170"/>
      <c r="OH113" s="170"/>
      <c r="OI113" s="170"/>
      <c r="OJ113" s="170"/>
      <c r="OK113" s="170"/>
      <c r="OL113" s="170"/>
      <c r="OM113" s="170"/>
      <c r="ON113" s="170"/>
      <c r="OO113" s="170"/>
      <c r="OP113" s="170"/>
      <c r="OQ113" s="170"/>
      <c r="OR113" s="170"/>
      <c r="OS113" s="170"/>
      <c r="OT113" s="170"/>
      <c r="OU113" s="170"/>
      <c r="OV113" s="170"/>
      <c r="OW113" s="170"/>
      <c r="OX113" s="170"/>
      <c r="OY113" s="170"/>
      <c r="OZ113" s="170"/>
      <c r="PA113" s="170"/>
      <c r="PB113" s="170"/>
      <c r="PC113" s="170"/>
      <c r="PD113" s="170"/>
      <c r="PE113" s="170"/>
      <c r="PF113" s="170"/>
      <c r="PG113" s="170"/>
      <c r="PH113" s="170"/>
      <c r="PI113" s="170"/>
      <c r="PJ113" s="170"/>
      <c r="PK113" s="170"/>
      <c r="PL113" s="170"/>
      <c r="PM113" s="170"/>
      <c r="PN113" s="170"/>
      <c r="PO113" s="170"/>
      <c r="PP113" s="170"/>
      <c r="PQ113" s="170"/>
      <c r="PR113" s="170"/>
      <c r="PS113" s="170"/>
      <c r="PT113" s="170"/>
      <c r="PU113" s="170"/>
      <c r="PV113" s="170"/>
      <c r="PW113" s="170"/>
      <c r="PX113" s="170"/>
      <c r="PY113" s="170"/>
      <c r="PZ113" s="170"/>
      <c r="QA113" s="170"/>
      <c r="QB113" s="170"/>
      <c r="QC113" s="170"/>
      <c r="QD113" s="170"/>
      <c r="QE113" s="170"/>
      <c r="QF113" s="170"/>
      <c r="QG113" s="170"/>
      <c r="QH113" s="170"/>
      <c r="QI113" s="170"/>
      <c r="QJ113" s="170"/>
      <c r="QK113" s="170"/>
      <c r="QL113" s="170"/>
      <c r="QM113" s="170"/>
      <c r="QN113" s="170"/>
      <c r="QO113" s="170"/>
      <c r="QP113" s="170"/>
      <c r="QQ113" s="170"/>
      <c r="QR113" s="170"/>
      <c r="QS113" s="170"/>
      <c r="QT113" s="170"/>
      <c r="QU113" s="170"/>
      <c r="QV113" s="170"/>
      <c r="QW113" s="170"/>
      <c r="QX113" s="170"/>
      <c r="QY113" s="170"/>
      <c r="QZ113" s="170"/>
      <c r="RA113" s="170"/>
      <c r="RB113" s="170"/>
      <c r="RC113" s="170"/>
      <c r="RD113" s="170"/>
      <c r="RE113" s="170"/>
      <c r="RF113" s="170"/>
      <c r="RG113" s="170"/>
      <c r="RH113" s="170"/>
      <c r="RI113" s="170"/>
      <c r="RJ113" s="170"/>
      <c r="RK113" s="170"/>
      <c r="RL113" s="170"/>
      <c r="RM113" s="170"/>
      <c r="RN113" s="170"/>
      <c r="RO113" s="170"/>
      <c r="RP113" s="170"/>
      <c r="RQ113" s="170"/>
      <c r="RR113" s="170"/>
      <c r="RS113" s="170"/>
      <c r="RT113" s="170"/>
      <c r="RU113" s="170"/>
      <c r="RV113" s="170"/>
      <c r="RW113" s="170"/>
      <c r="RX113" s="170"/>
      <c r="RY113" s="170"/>
      <c r="RZ113" s="170"/>
      <c r="SA113" s="170"/>
      <c r="SB113" s="170"/>
      <c r="SC113" s="170"/>
      <c r="SD113" s="170"/>
      <c r="SE113" s="170"/>
      <c r="SF113" s="170"/>
      <c r="SG113" s="170"/>
      <c r="SH113" s="170"/>
      <c r="SI113" s="170"/>
      <c r="SJ113" s="170"/>
      <c r="SK113" s="170"/>
      <c r="SL113" s="170"/>
      <c r="SM113" s="170"/>
      <c r="SN113" s="170"/>
      <c r="SO113" s="170"/>
      <c r="SP113" s="170"/>
      <c r="SQ113" s="170"/>
      <c r="SR113" s="170"/>
      <c r="SS113" s="170"/>
      <c r="ST113" s="170"/>
      <c r="SU113" s="170"/>
      <c r="SV113" s="170"/>
      <c r="SW113" s="170"/>
      <c r="SX113" s="170"/>
      <c r="SY113" s="170"/>
      <c r="SZ113" s="170"/>
      <c r="TA113" s="170"/>
      <c r="TB113" s="170"/>
      <c r="TC113" s="170"/>
      <c r="TD113" s="170"/>
      <c r="TE113" s="170"/>
      <c r="TF113" s="170"/>
      <c r="TG113" s="170"/>
      <c r="TH113" s="170"/>
      <c r="TI113" s="170"/>
      <c r="TJ113" s="170"/>
      <c r="TK113" s="170"/>
      <c r="TL113" s="170"/>
      <c r="TM113" s="170"/>
      <c r="TN113" s="170"/>
      <c r="TO113" s="170"/>
      <c r="TP113" s="170"/>
      <c r="TQ113" s="170"/>
      <c r="TR113" s="170"/>
      <c r="TS113" s="170"/>
      <c r="TT113" s="170"/>
      <c r="TU113" s="170"/>
      <c r="TV113" s="170"/>
      <c r="TW113" s="170"/>
      <c r="TX113" s="170"/>
      <c r="TY113" s="170"/>
      <c r="TZ113" s="170"/>
      <c r="UA113" s="170"/>
      <c r="UB113" s="170"/>
      <c r="UC113" s="170"/>
      <c r="UD113" s="170"/>
      <c r="UE113" s="170"/>
      <c r="UF113" s="170"/>
      <c r="UG113" s="170"/>
      <c r="UH113" s="170"/>
      <c r="UI113" s="170"/>
      <c r="UJ113" s="170"/>
      <c r="UK113" s="170"/>
      <c r="UL113" s="170"/>
      <c r="UM113" s="170"/>
      <c r="UN113" s="170"/>
      <c r="UO113" s="170"/>
      <c r="UP113" s="170"/>
      <c r="UQ113" s="170"/>
      <c r="UR113" s="170"/>
      <c r="US113" s="170"/>
      <c r="UT113" s="170"/>
      <c r="UU113" s="170"/>
      <c r="UV113" s="170"/>
      <c r="UW113" s="170"/>
      <c r="UX113" s="170"/>
      <c r="UY113" s="170"/>
      <c r="UZ113" s="170"/>
      <c r="VA113" s="170"/>
      <c r="VB113" s="170"/>
      <c r="VC113" s="170"/>
      <c r="VD113" s="170"/>
      <c r="VE113" s="170"/>
      <c r="VF113" s="170"/>
      <c r="VG113" s="170"/>
      <c r="VH113" s="170"/>
      <c r="VI113" s="170"/>
      <c r="VJ113" s="170"/>
      <c r="VK113" s="170"/>
      <c r="VL113" s="170"/>
      <c r="VM113" s="170"/>
      <c r="VN113" s="170"/>
      <c r="VO113" s="170"/>
      <c r="VP113" s="170"/>
      <c r="VQ113" s="170"/>
      <c r="VR113" s="170"/>
      <c r="VS113" s="170"/>
      <c r="VT113" s="170"/>
      <c r="VU113" s="170"/>
      <c r="VV113" s="170"/>
      <c r="VW113" s="170"/>
      <c r="VX113" s="170"/>
      <c r="VY113" s="170"/>
      <c r="VZ113" s="170"/>
      <c r="WA113" s="170"/>
      <c r="WB113" s="170"/>
      <c r="WC113" s="170"/>
      <c r="WD113" s="170"/>
      <c r="WE113" s="170"/>
      <c r="WF113" s="170"/>
      <c r="WG113" s="170"/>
      <c r="WH113" s="170"/>
      <c r="WI113" s="170"/>
      <c r="WJ113" s="170"/>
      <c r="WK113" s="170"/>
      <c r="WL113" s="170"/>
      <c r="WM113" s="170"/>
      <c r="WN113" s="170"/>
      <c r="WO113" s="170"/>
      <c r="WP113" s="170"/>
      <c r="WQ113" s="170"/>
      <c r="WR113" s="170"/>
      <c r="WS113" s="170"/>
      <c r="WT113" s="170"/>
      <c r="WU113" s="170"/>
      <c r="WV113" s="170"/>
      <c r="WW113" s="170"/>
      <c r="WX113" s="170"/>
      <c r="WY113" s="170"/>
      <c r="WZ113" s="170"/>
      <c r="XA113" s="170"/>
      <c r="XB113" s="170"/>
      <c r="XC113" s="170"/>
      <c r="XD113" s="170"/>
      <c r="XE113" s="170"/>
      <c r="XF113" s="170"/>
      <c r="XG113" s="170"/>
      <c r="XH113" s="170"/>
      <c r="XI113" s="170"/>
      <c r="XJ113" s="170"/>
      <c r="XK113" s="170"/>
      <c r="XL113" s="170"/>
      <c r="XM113" s="170"/>
      <c r="XN113" s="170"/>
      <c r="XO113" s="170"/>
      <c r="XP113" s="170"/>
      <c r="XQ113" s="170"/>
      <c r="XR113" s="170"/>
      <c r="XS113" s="170"/>
      <c r="XT113" s="170"/>
      <c r="XU113" s="170"/>
      <c r="XV113" s="170"/>
      <c r="XW113" s="170"/>
      <c r="XX113" s="170"/>
      <c r="XY113" s="170"/>
      <c r="XZ113" s="170"/>
      <c r="YA113" s="170"/>
      <c r="YB113" s="170"/>
      <c r="YC113" s="170"/>
      <c r="YD113" s="170"/>
      <c r="YE113" s="170"/>
      <c r="YF113" s="170"/>
      <c r="YG113" s="170"/>
      <c r="YH113" s="170"/>
      <c r="YI113" s="170"/>
      <c r="YJ113" s="170"/>
      <c r="YK113" s="170"/>
      <c r="YL113" s="170"/>
      <c r="YM113" s="170"/>
      <c r="YN113" s="170"/>
      <c r="YO113" s="170"/>
      <c r="YP113" s="170"/>
      <c r="YQ113" s="170"/>
      <c r="YR113" s="170"/>
      <c r="YS113" s="170"/>
      <c r="YT113" s="170"/>
      <c r="YU113" s="170"/>
      <c r="YV113" s="170"/>
      <c r="YW113" s="170"/>
      <c r="YX113" s="170"/>
      <c r="YY113" s="170"/>
      <c r="YZ113" s="170"/>
      <c r="ZA113" s="170"/>
      <c r="ZB113" s="170"/>
      <c r="ZC113" s="170"/>
      <c r="ZD113" s="170"/>
      <c r="ZE113" s="170"/>
      <c r="ZF113" s="170"/>
      <c r="ZG113" s="170"/>
      <c r="ZH113" s="170"/>
      <c r="ZI113" s="170"/>
      <c r="ZJ113" s="170"/>
      <c r="ZK113" s="170"/>
      <c r="ZL113" s="170"/>
      <c r="ZM113" s="170"/>
      <c r="ZN113" s="170"/>
      <c r="ZO113" s="170"/>
      <c r="ZP113" s="170"/>
      <c r="ZQ113" s="170"/>
      <c r="ZR113" s="170"/>
      <c r="ZS113" s="170"/>
      <c r="ZT113" s="170"/>
      <c r="ZU113" s="170"/>
      <c r="ZV113" s="170"/>
      <c r="ZW113" s="170"/>
      <c r="ZX113" s="170"/>
      <c r="ZY113" s="170"/>
      <c r="ZZ113" s="170"/>
      <c r="AAA113" s="170"/>
      <c r="AAB113" s="170"/>
      <c r="AAC113" s="170"/>
      <c r="AAD113" s="170"/>
      <c r="AAE113" s="170"/>
      <c r="AAF113" s="170"/>
      <c r="AAG113" s="170"/>
      <c r="AAH113" s="170"/>
      <c r="AAI113" s="170"/>
      <c r="AAJ113" s="170"/>
      <c r="AAK113" s="170"/>
      <c r="AAL113" s="170"/>
      <c r="AAM113" s="170"/>
      <c r="AAN113" s="170"/>
      <c r="AAO113" s="170"/>
      <c r="AAP113" s="170"/>
      <c r="AAQ113" s="170"/>
      <c r="AAR113" s="170"/>
      <c r="AAS113" s="170"/>
      <c r="AAT113" s="170"/>
      <c r="AAU113" s="170"/>
      <c r="AAV113" s="170"/>
      <c r="AAW113" s="170"/>
      <c r="AAX113" s="170"/>
      <c r="AAY113" s="170"/>
      <c r="AAZ113" s="170"/>
      <c r="ABA113" s="170"/>
      <c r="ABB113" s="170"/>
      <c r="ABC113" s="170"/>
      <c r="ABD113" s="170"/>
      <c r="ABE113" s="170"/>
      <c r="ABF113" s="170"/>
      <c r="ABG113" s="170"/>
      <c r="ABH113" s="170"/>
      <c r="ABI113" s="170"/>
      <c r="ABJ113" s="170"/>
      <c r="ABK113" s="170"/>
      <c r="ABL113" s="170"/>
      <c r="ABM113" s="170"/>
      <c r="ABN113" s="170"/>
      <c r="ABO113" s="170"/>
      <c r="ABP113" s="170"/>
      <c r="ABQ113" s="170"/>
      <c r="ABR113" s="170"/>
      <c r="ABS113" s="170"/>
      <c r="ABT113" s="170"/>
      <c r="ABU113" s="170"/>
      <c r="ABV113" s="170"/>
      <c r="ABW113" s="170"/>
      <c r="ABX113" s="170"/>
      <c r="ABY113" s="170"/>
      <c r="ABZ113" s="170"/>
      <c r="ACA113" s="170"/>
      <c r="ACB113" s="170"/>
      <c r="ACC113" s="170"/>
      <c r="ACD113" s="170"/>
      <c r="ACE113" s="170"/>
      <c r="ACF113" s="170"/>
      <c r="ACG113" s="170"/>
      <c r="ACH113" s="170"/>
      <c r="ACI113" s="170"/>
      <c r="ACJ113" s="170"/>
      <c r="ACK113" s="170"/>
      <c r="ACL113" s="170"/>
      <c r="ACM113" s="170"/>
      <c r="ACN113" s="170"/>
      <c r="ACO113" s="170"/>
      <c r="ACP113" s="170"/>
      <c r="ACQ113" s="170"/>
      <c r="ACR113" s="170"/>
      <c r="ACS113" s="170"/>
      <c r="ACT113" s="170"/>
      <c r="ACU113" s="170"/>
      <c r="ACV113" s="170"/>
      <c r="ACW113" s="170"/>
      <c r="ACX113" s="170"/>
      <c r="ACY113" s="170"/>
      <c r="ACZ113" s="170"/>
      <c r="ADA113" s="170"/>
      <c r="ADB113" s="170"/>
      <c r="ADC113" s="170"/>
      <c r="ADD113" s="170"/>
      <c r="ADE113" s="170"/>
      <c r="ADF113" s="170"/>
      <c r="ADG113" s="170"/>
      <c r="ADH113" s="170"/>
      <c r="ADI113" s="170"/>
      <c r="ADJ113" s="170"/>
      <c r="ADK113" s="170"/>
      <c r="ADL113" s="170"/>
      <c r="ADM113" s="170"/>
      <c r="ADN113" s="170"/>
      <c r="ADO113" s="170"/>
      <c r="ADP113" s="170"/>
      <c r="ADQ113" s="170"/>
      <c r="ADR113" s="170"/>
      <c r="ADS113" s="170"/>
      <c r="ADT113" s="170"/>
      <c r="ADU113" s="170"/>
      <c r="ADV113" s="170"/>
      <c r="ADW113" s="170"/>
      <c r="ADX113" s="170"/>
      <c r="ADY113" s="170"/>
      <c r="ADZ113" s="170"/>
      <c r="AEA113" s="170"/>
      <c r="AEB113" s="170"/>
      <c r="AEC113" s="170"/>
      <c r="AED113" s="170"/>
      <c r="AEE113" s="170"/>
      <c r="AEF113" s="170"/>
      <c r="AEG113" s="170"/>
      <c r="AEH113" s="170"/>
      <c r="AEI113" s="170"/>
      <c r="AEJ113" s="170"/>
      <c r="AEK113" s="170"/>
      <c r="AEL113" s="170"/>
      <c r="AEM113" s="170"/>
      <c r="AEN113" s="170"/>
      <c r="AEO113" s="170"/>
      <c r="AEP113" s="170"/>
      <c r="AEQ113" s="170"/>
      <c r="AER113" s="170"/>
      <c r="AES113" s="170"/>
      <c r="AET113" s="170"/>
      <c r="AEU113" s="170"/>
      <c r="AEV113" s="170"/>
      <c r="AEW113" s="170"/>
      <c r="AEX113" s="170"/>
      <c r="AEY113" s="170"/>
      <c r="AEZ113" s="170"/>
      <c r="AFA113" s="170"/>
      <c r="AFB113" s="170"/>
      <c r="AFC113" s="170"/>
      <c r="AFD113" s="170"/>
      <c r="AFE113" s="170"/>
      <c r="AFF113" s="170"/>
      <c r="AFG113" s="170"/>
      <c r="AFH113" s="170"/>
      <c r="AFI113" s="170"/>
      <c r="AFJ113" s="170"/>
      <c r="AFK113" s="170"/>
      <c r="AFL113" s="170"/>
      <c r="AFM113" s="170"/>
      <c r="AFN113" s="170"/>
      <c r="AFO113" s="170"/>
      <c r="AFP113" s="170"/>
      <c r="AFQ113" s="170"/>
      <c r="AFR113" s="170"/>
      <c r="AFS113" s="170"/>
      <c r="AFT113" s="170"/>
      <c r="AFU113" s="170"/>
      <c r="AFV113" s="170"/>
      <c r="AFW113" s="170"/>
      <c r="AFX113" s="170"/>
      <c r="AFY113" s="170"/>
      <c r="AFZ113" s="170"/>
      <c r="AGA113" s="170"/>
      <c r="AGB113" s="170"/>
      <c r="AGC113" s="170"/>
      <c r="AGD113" s="170"/>
      <c r="AGE113" s="170"/>
      <c r="AGF113" s="170"/>
      <c r="AGG113" s="170"/>
      <c r="AGH113" s="170"/>
      <c r="AGI113" s="170"/>
      <c r="AGJ113" s="170"/>
      <c r="AGK113" s="170"/>
      <c r="AGL113" s="170"/>
      <c r="AGM113" s="170"/>
      <c r="AGN113" s="170"/>
      <c r="AGO113" s="170"/>
      <c r="AGP113" s="170"/>
      <c r="AGQ113" s="170"/>
      <c r="AGR113" s="170"/>
      <c r="AGS113" s="170"/>
      <c r="AGT113" s="170"/>
      <c r="AGU113" s="170"/>
      <c r="AGV113" s="170"/>
      <c r="AGW113" s="170"/>
      <c r="AGX113" s="170"/>
      <c r="AGY113" s="170"/>
      <c r="AGZ113" s="170"/>
      <c r="AHA113" s="170"/>
      <c r="AHB113" s="170"/>
      <c r="AHC113" s="170"/>
      <c r="AHD113" s="170"/>
      <c r="AHE113" s="170"/>
      <c r="AHF113" s="170"/>
      <c r="AHG113" s="170"/>
      <c r="AHH113" s="170"/>
      <c r="AHI113" s="170"/>
      <c r="AHJ113" s="170"/>
      <c r="AHK113" s="170"/>
      <c r="AHL113" s="170"/>
      <c r="AHM113" s="170"/>
      <c r="AHN113" s="170"/>
      <c r="AHO113" s="170"/>
      <c r="AHP113" s="170"/>
      <c r="AHQ113" s="170"/>
      <c r="AHR113" s="170"/>
      <c r="AHS113" s="170"/>
      <c r="AHT113" s="170"/>
      <c r="AHU113" s="170"/>
      <c r="AHV113" s="170"/>
      <c r="AHW113" s="170"/>
      <c r="AHX113" s="170"/>
      <c r="AHY113" s="170"/>
      <c r="AHZ113" s="170"/>
      <c r="AIA113" s="170"/>
      <c r="AIB113" s="170"/>
      <c r="AIC113" s="170"/>
      <c r="AID113" s="170"/>
      <c r="AIE113" s="170"/>
      <c r="AIF113" s="170"/>
      <c r="AIG113" s="170"/>
      <c r="AIH113" s="170"/>
      <c r="AII113" s="170"/>
      <c r="AIJ113" s="170"/>
      <c r="AIK113" s="170"/>
      <c r="AIL113" s="170"/>
      <c r="AIM113" s="170"/>
      <c r="AIN113" s="170"/>
      <c r="AIO113" s="170"/>
      <c r="AIP113" s="170"/>
      <c r="AIQ113" s="170"/>
      <c r="AIR113" s="170"/>
      <c r="AIS113" s="170"/>
      <c r="AIT113" s="170"/>
      <c r="AIU113" s="170"/>
      <c r="AIV113" s="170"/>
      <c r="AIW113" s="170"/>
      <c r="AIX113" s="170"/>
      <c r="AIY113" s="170"/>
      <c r="AIZ113" s="170"/>
      <c r="AJA113" s="170"/>
      <c r="AJB113" s="170"/>
      <c r="AJC113" s="170"/>
      <c r="AJD113" s="170"/>
      <c r="AJE113" s="170"/>
      <c r="AJF113" s="170"/>
      <c r="AJG113" s="170"/>
      <c r="AJH113" s="170"/>
      <c r="AJI113" s="170"/>
      <c r="AJJ113" s="170"/>
      <c r="AJK113" s="170"/>
      <c r="AJL113" s="170"/>
      <c r="AJM113" s="170"/>
      <c r="AJN113" s="170"/>
      <c r="AJO113" s="170"/>
      <c r="AJP113" s="170"/>
      <c r="AJQ113" s="170"/>
      <c r="AJR113" s="170"/>
      <c r="AJS113" s="170"/>
      <c r="AJT113" s="170"/>
      <c r="AJU113" s="170"/>
      <c r="AJV113" s="170"/>
      <c r="AJW113" s="170"/>
      <c r="AJX113" s="170"/>
      <c r="AJY113" s="170"/>
      <c r="AJZ113" s="170"/>
      <c r="AKA113" s="170"/>
      <c r="AKB113" s="170"/>
      <c r="AKC113" s="170"/>
      <c r="AKD113" s="170"/>
      <c r="AKE113" s="170"/>
      <c r="AKF113" s="170"/>
      <c r="AKG113" s="170"/>
      <c r="AKH113" s="170"/>
      <c r="AKI113" s="170"/>
      <c r="AKJ113" s="170"/>
      <c r="AKK113" s="170"/>
      <c r="AKL113" s="170"/>
      <c r="AKM113" s="170"/>
      <c r="AKN113" s="170"/>
      <c r="AKO113" s="170"/>
      <c r="AKP113" s="170"/>
      <c r="AKQ113" s="170"/>
      <c r="AKR113" s="170"/>
      <c r="AKS113" s="170"/>
      <c r="AKT113" s="170"/>
      <c r="AKU113" s="170"/>
      <c r="AKV113" s="170"/>
      <c r="AKW113" s="170"/>
      <c r="AKX113" s="170"/>
      <c r="AKY113" s="170"/>
      <c r="AKZ113" s="170"/>
      <c r="ALA113" s="170"/>
      <c r="ALB113" s="170"/>
      <c r="ALC113" s="170"/>
      <c r="ALD113" s="170"/>
      <c r="ALE113" s="170"/>
      <c r="ALF113" s="170"/>
      <c r="ALG113" s="170"/>
      <c r="ALH113" s="170"/>
      <c r="ALI113" s="170"/>
      <c r="ALJ113" s="170"/>
      <c r="ALK113" s="170"/>
      <c r="ALL113" s="170"/>
      <c r="ALM113" s="170"/>
      <c r="ALN113" s="170"/>
      <c r="ALO113" s="170"/>
      <c r="ALP113" s="170"/>
      <c r="ALQ113" s="170"/>
      <c r="ALR113" s="170"/>
      <c r="ALS113" s="170"/>
      <c r="ALT113" s="170"/>
      <c r="ALU113" s="170"/>
      <c r="ALV113" s="170"/>
      <c r="ALW113" s="170"/>
      <c r="ALX113" s="170"/>
      <c r="ALY113" s="170"/>
      <c r="ALZ113" s="170"/>
      <c r="AMA113" s="170"/>
      <c r="AMB113" s="170"/>
      <c r="AMC113" s="170"/>
      <c r="AMD113" s="170"/>
      <c r="AME113" s="170"/>
      <c r="AMF113" s="170"/>
      <c r="AMG113" s="170"/>
      <c r="AMH113" s="170"/>
      <c r="AMI113" s="170"/>
      <c r="AMJ113" s="170"/>
    </row>
    <row r="114" spans="1:1024" ht="50.25" customHeight="1" x14ac:dyDescent="0.25">
      <c r="A114" s="209"/>
      <c r="B114" s="211"/>
      <c r="C114" s="83"/>
      <c r="D114" s="241"/>
      <c r="E114" s="242"/>
      <c r="F114" s="204"/>
      <c r="G114" s="219"/>
    </row>
    <row r="115" spans="1:1024" ht="27" customHeight="1" x14ac:dyDescent="0.25">
      <c r="A115" s="87">
        <f>SUM(A112:A114)</f>
        <v>0</v>
      </c>
      <c r="B115" s="197" t="s">
        <v>88</v>
      </c>
      <c r="C115" s="92"/>
      <c r="D115" s="92"/>
      <c r="E115" s="92"/>
      <c r="F115" s="198"/>
      <c r="G115" s="199"/>
    </row>
    <row r="116" spans="1:1024" s="200" customFormat="1" ht="17.25" customHeight="1" x14ac:dyDescent="0.25">
      <c r="A116" s="75"/>
      <c r="B116" s="76"/>
      <c r="C116" s="76"/>
      <c r="D116" s="75"/>
      <c r="E116" s="75"/>
      <c r="F116" s="75"/>
      <c r="G116" s="77"/>
      <c r="H116" s="77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</row>
    <row r="117" spans="1:1024" ht="20.100000000000001" customHeight="1" x14ac:dyDescent="0.25"/>
    <row r="118" spans="1:1024" ht="28.5" customHeight="1" x14ac:dyDescent="0.25">
      <c r="A118" s="234" t="s">
        <v>135</v>
      </c>
      <c r="B118" s="234"/>
      <c r="C118" s="234"/>
      <c r="D118" s="234"/>
      <c r="E118" s="234"/>
      <c r="F118" s="234"/>
      <c r="G118" s="234"/>
    </row>
    <row r="119" spans="1:1024" ht="34.5" customHeight="1" x14ac:dyDescent="0.25">
      <c r="A119" s="235" t="s">
        <v>136</v>
      </c>
      <c r="B119" s="235"/>
      <c r="C119" s="235"/>
      <c r="D119" s="235"/>
      <c r="E119" s="235"/>
      <c r="F119" s="235"/>
      <c r="G119" s="235"/>
      <c r="H119" s="184"/>
    </row>
    <row r="120" spans="1:1024" ht="20.100000000000001" customHeight="1" x14ac:dyDescent="0.25">
      <c r="A120" s="94" t="s">
        <v>83</v>
      </c>
      <c r="B120" s="119" t="s">
        <v>137</v>
      </c>
      <c r="C120" s="119"/>
      <c r="D120" s="94" t="s">
        <v>138</v>
      </c>
      <c r="E120" s="94"/>
      <c r="F120" s="94" t="s">
        <v>139</v>
      </c>
      <c r="G120" s="94" t="s">
        <v>87</v>
      </c>
      <c r="H120" s="184"/>
    </row>
    <row r="121" spans="1:1024" x14ac:dyDescent="0.25">
      <c r="A121" s="84"/>
      <c r="B121" s="86"/>
      <c r="C121" s="86"/>
      <c r="D121" s="84"/>
      <c r="E121" s="84"/>
      <c r="F121" s="84"/>
      <c r="G121" s="84"/>
    </row>
    <row r="122" spans="1:1024" x14ac:dyDescent="0.25">
      <c r="A122" s="75">
        <f>MAX(A121)</f>
        <v>0</v>
      </c>
      <c r="B122" s="76" t="s">
        <v>140</v>
      </c>
    </row>
    <row r="124" spans="1:1024" x14ac:dyDescent="0.25">
      <c r="I124" s="188"/>
      <c r="K124" s="93"/>
    </row>
    <row r="125" spans="1:1024" x14ac:dyDescent="0.25">
      <c r="I125" s="188"/>
      <c r="K125" s="93"/>
    </row>
    <row r="130" spans="1:7" ht="28.5" x14ac:dyDescent="0.25">
      <c r="A130" s="234" t="s">
        <v>141</v>
      </c>
      <c r="B130" s="234"/>
      <c r="C130" s="234"/>
      <c r="D130" s="234"/>
      <c r="E130" s="234"/>
      <c r="F130" s="234"/>
      <c r="G130" s="234"/>
    </row>
    <row r="131" spans="1:7" ht="18.75" x14ac:dyDescent="0.25">
      <c r="A131" s="235" t="s">
        <v>136</v>
      </c>
      <c r="B131" s="235"/>
      <c r="C131" s="235"/>
      <c r="D131" s="235"/>
      <c r="E131" s="235"/>
      <c r="F131" s="235"/>
      <c r="G131" s="235"/>
    </row>
    <row r="132" spans="1:7" x14ac:dyDescent="0.25">
      <c r="A132" s="94" t="s">
        <v>83</v>
      </c>
      <c r="B132" s="119" t="s">
        <v>142</v>
      </c>
      <c r="C132" s="119"/>
      <c r="D132" s="201" t="s">
        <v>143</v>
      </c>
      <c r="E132" s="94"/>
      <c r="F132" s="94"/>
      <c r="G132" s="94" t="s">
        <v>87</v>
      </c>
    </row>
  </sheetData>
  <mergeCells count="59">
    <mergeCell ref="A1:G1"/>
    <mergeCell ref="A2:G2"/>
    <mergeCell ref="A5:G5"/>
    <mergeCell ref="A6:G6"/>
    <mergeCell ref="C7:D7"/>
    <mergeCell ref="E7:F7"/>
    <mergeCell ref="A12:G12"/>
    <mergeCell ref="C13:D13"/>
    <mergeCell ref="E13:F13"/>
    <mergeCell ref="C8:C9"/>
    <mergeCell ref="D8:D9"/>
    <mergeCell ref="E8:F9"/>
    <mergeCell ref="G8:G9"/>
    <mergeCell ref="E14:F14"/>
    <mergeCell ref="E15:F15"/>
    <mergeCell ref="E16:F16"/>
    <mergeCell ref="A19:H19"/>
    <mergeCell ref="A20:H20"/>
    <mergeCell ref="A21:A22"/>
    <mergeCell ref="B21:B22"/>
    <mergeCell ref="C21:D22"/>
    <mergeCell ref="E21:F21"/>
    <mergeCell ref="E22:F22"/>
    <mergeCell ref="E24:F24"/>
    <mergeCell ref="A27:G27"/>
    <mergeCell ref="E28:F28"/>
    <mergeCell ref="A40:G40"/>
    <mergeCell ref="A47:F47"/>
    <mergeCell ref="E48:F48"/>
    <mergeCell ref="C49:C50"/>
    <mergeCell ref="E49:F49"/>
    <mergeCell ref="E50:F50"/>
    <mergeCell ref="A57:F57"/>
    <mergeCell ref="E58:F58"/>
    <mergeCell ref="E59:F66"/>
    <mergeCell ref="E67:F67"/>
    <mergeCell ref="A70:G70"/>
    <mergeCell ref="C72:C73"/>
    <mergeCell ref="A76:G76"/>
    <mergeCell ref="A88:G88"/>
    <mergeCell ref="A94:F94"/>
    <mergeCell ref="A95:F95"/>
    <mergeCell ref="C96:D96"/>
    <mergeCell ref="E96:F96"/>
    <mergeCell ref="C97:C100"/>
    <mergeCell ref="D97:D100"/>
    <mergeCell ref="E97:F105"/>
    <mergeCell ref="C101:C105"/>
    <mergeCell ref="D101:D105"/>
    <mergeCell ref="A130:G130"/>
    <mergeCell ref="A131:G131"/>
    <mergeCell ref="E106:F106"/>
    <mergeCell ref="A109:G109"/>
    <mergeCell ref="A110:G110"/>
    <mergeCell ref="A118:G118"/>
    <mergeCell ref="A119:G119"/>
    <mergeCell ref="D111:E111"/>
    <mergeCell ref="D114:E114"/>
    <mergeCell ref="D112:E112"/>
  </mergeCells>
  <printOptions horizontalCentered="1"/>
  <pageMargins left="0.2" right="0.2" top="0.75" bottom="0.75" header="0.51180555555555496" footer="0.51180555555555496"/>
  <pageSetup paperSize="9" scale="65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CUSTOMER</vt:lpstr>
      <vt:lpstr>CEST DETAILS</vt:lpstr>
      <vt:lpstr>CUSTOMER!Print_Titles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ISMAEL GURTIZA</dc:creator>
  <dc:description/>
  <cp:lastModifiedBy>ACER</cp:lastModifiedBy>
  <cp:revision>1</cp:revision>
  <cp:lastPrinted>2020-09-30T08:07:22Z</cp:lastPrinted>
  <dcterms:created xsi:type="dcterms:W3CDTF">2018-01-25T01:04:10Z</dcterms:created>
  <dcterms:modified xsi:type="dcterms:W3CDTF">2021-02-22T08:12:50Z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Grizli777</vt:lpwstr>
  </property>
  <property fmtid="{D5CDD505-2E9C-101B-9397-08002B2CF9AE}" pid="4" name="ContentTypeId">
    <vt:lpwstr>0x0101009D49C0A2F929D14C9C339E2EE6AD2D1D</vt:lpwstr>
  </property>
</Properties>
</file>