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CCOMPLISHMENT REPORTS_BSC\MONTHLY\2021\Pang1\"/>
    </mc:Choice>
  </mc:AlternateContent>
  <xr:revisionPtr revIDLastSave="0" documentId="13_ncr:1_{647C19DE-3A09-49F1-A241-0A5976BA4712}" xr6:coauthVersionLast="46" xr6:coauthVersionMax="46" xr10:uidLastSave="{00000000-0000-0000-0000-000000000000}"/>
  <bookViews>
    <workbookView xWindow="-120" yWindow="-120" windowWidth="29040" windowHeight="15840" xr2:uid="{789426D1-A015-4465-B44D-B8D239E4DB22}"/>
  </bookViews>
  <sheets>
    <sheet name="2021 BSC PANG_final 1Q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5" i="1" l="1"/>
  <c r="H44" i="1"/>
  <c r="H104" i="1"/>
  <c r="I104" i="1" s="1"/>
  <c r="H102" i="1"/>
  <c r="I102" i="1" s="1"/>
  <c r="H100" i="1"/>
  <c r="I100" i="1" s="1"/>
  <c r="H84" i="1"/>
  <c r="I84" i="1" s="1"/>
  <c r="H81" i="1"/>
  <c r="I81" i="1" s="1"/>
  <c r="H78" i="1"/>
  <c r="I78" i="1" s="1"/>
  <c r="H77" i="1"/>
  <c r="I77" i="1" s="1"/>
  <c r="H71" i="1"/>
  <c r="I71" i="1" s="1"/>
  <c r="H67" i="1"/>
  <c r="I67" i="1" s="1"/>
  <c r="H66" i="1"/>
  <c r="I66" i="1" s="1"/>
  <c r="H65" i="1"/>
  <c r="I65" i="1" s="1"/>
  <c r="H64" i="1"/>
  <c r="I64" i="1" s="1"/>
  <c r="H63" i="1"/>
  <c r="I63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4" i="1"/>
  <c r="I54" i="1" s="1"/>
  <c r="H53" i="1"/>
  <c r="D53" i="1"/>
  <c r="D47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H46" i="1"/>
  <c r="I46" i="1" s="1"/>
  <c r="H45" i="1"/>
  <c r="I45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D36" i="1"/>
  <c r="H28" i="1"/>
  <c r="I28" i="1" s="1"/>
  <c r="H27" i="1"/>
  <c r="I27" i="1" s="1"/>
  <c r="H26" i="1"/>
  <c r="I26" i="1" s="1"/>
  <c r="I36" i="1" l="1"/>
  <c r="I47" i="1"/>
  <c r="I53" i="1"/>
</calcChain>
</file>

<file path=xl/sharedStrings.xml><?xml version="1.0" encoding="utf-8"?>
<sst xmlns="http://schemas.openxmlformats.org/spreadsheetml/2006/main" count="319" uniqueCount="166">
  <si>
    <t>STRATEGIC OBJECTIVE</t>
  </si>
  <si>
    <t>KEY PERFORMANCE INDICATOR (KPI)</t>
  </si>
  <si>
    <t>CY 2021 ACCOMPLISHMENTS</t>
  </si>
  <si>
    <t>PSTC PANG TARGETS</t>
  </si>
  <si>
    <t>Q1</t>
  </si>
  <si>
    <t>Total</t>
  </si>
  <si>
    <t>%</t>
  </si>
  <si>
    <t xml:space="preserve">Jan </t>
  </si>
  <si>
    <t>Feb</t>
  </si>
  <si>
    <t>Mar</t>
  </si>
  <si>
    <t>CUSTOMER PERSPECTIVE</t>
  </si>
  <si>
    <t>Goal: Enhanced customer satisfaction through strong leadership in S&amp;T-based innovations and services</t>
  </si>
  <si>
    <t>Outcome 1: Innovation stimulated</t>
  </si>
  <si>
    <t> </t>
  </si>
  <si>
    <t>% Alignment of R&amp;D Programs and Projects to the Regional R&amp;D Agenda</t>
  </si>
  <si>
    <t>No. of R&amp;D proposals evaluated and/or endorsed by the consortia/regional office (total)</t>
  </si>
  <si>
    <t>a. Agriculture</t>
  </si>
  <si>
    <t>b. Health</t>
  </si>
  <si>
    <t>c. Industry and Energy</t>
  </si>
  <si>
    <t>d. DRRM</t>
  </si>
  <si>
    <t>e. Others</t>
  </si>
  <si>
    <t>No. of endorsed R&amp;D proposals funded (total)</t>
  </si>
  <si>
    <t>No. of collaborative R&amp;D Projects</t>
  </si>
  <si>
    <t>No. of funded in-house R&amp;D</t>
  </si>
  <si>
    <t>-</t>
  </si>
  <si>
    <t>Outcome 2: Technology Adoption promoted/accelerated</t>
  </si>
  <si>
    <t xml:space="preserve">Promote adoption/utilization of technologies from publicly funded R&amp;D      </t>
  </si>
  <si>
    <t>No. of technologies promoted</t>
  </si>
  <si>
    <t>No. of technologies DOST-developed/funded knowledge/technologies transferred by commercialization, extension, public good</t>
  </si>
  <si>
    <t>No. of technology adoptors (total)</t>
  </si>
  <si>
    <t>a. Individuals</t>
  </si>
  <si>
    <t>b. MSMEs/Firms</t>
  </si>
  <si>
    <t>c. Academe</t>
  </si>
  <si>
    <t>d. LGUs</t>
  </si>
  <si>
    <t>e. Cooperatives</t>
  </si>
  <si>
    <t>No. of technology transfer and commercialization support services rendered (FOB)</t>
  </si>
  <si>
    <t>Outcome 4: Productivity and efficiency of communities and the production sector, Particularly MSMEs improved</t>
  </si>
  <si>
    <t>Provide support mechanisms for startups, MSMEs  industries, and others in the region</t>
  </si>
  <si>
    <t>No. of S&amp;T interventions provided (total) -- [PREXC Output Indicator 1]</t>
  </si>
  <si>
    <t>a. Trainings</t>
  </si>
  <si>
    <t>b. Consultancy</t>
  </si>
  <si>
    <t>c. Testing/Calibration (non-paying)</t>
  </si>
  <si>
    <t>d. Packaging and labelling design</t>
  </si>
  <si>
    <t>e. S&amp;T information and referral</t>
  </si>
  <si>
    <t>f. Innovation Enabling Fund (for new firms/associations)</t>
  </si>
  <si>
    <t xml:space="preserve"> - CBP</t>
  </si>
  <si>
    <t xml:space="preserve"> - CEST</t>
  </si>
  <si>
    <t>No. of customers assisted (total) -- [Equivalent PREXC Output Indicator 2]</t>
  </si>
  <si>
    <t>f. Innovation Enabling Fund (new firms/associations)</t>
  </si>
  <si>
    <t>No. of jobs generated</t>
  </si>
  <si>
    <t>% increase in jobs generated</t>
  </si>
  <si>
    <t>% improvement in productivity</t>
  </si>
  <si>
    <t>Amount of gross sales generated (in Php'000)</t>
  </si>
  <si>
    <t>Community Empowerment thru Science and Technology (CEST)</t>
  </si>
  <si>
    <t xml:space="preserve"> - Number of communities assisted</t>
  </si>
  <si>
    <t xml:space="preserve"> - Number of technologies deployed to communities</t>
  </si>
  <si>
    <t xml:space="preserve"> - Number of beneficiaries</t>
  </si>
  <si>
    <t>Establish and promote innovation hubs and other similar mechanisms</t>
  </si>
  <si>
    <t>No. of Innovation Centers established/maintained</t>
  </si>
  <si>
    <t>Strengthen Regional Standards and Testing Laboratory services</t>
  </si>
  <si>
    <t>No. of testing and calibration services provided (paying) (total)</t>
  </si>
  <si>
    <t>i.</t>
  </si>
  <si>
    <t>Test/Calibration conducted by the Region's RSTL</t>
  </si>
  <si>
    <t>a. Physico-Chemical Tests</t>
  </si>
  <si>
    <t>b.  Microbiological Tests</t>
  </si>
  <si>
    <t>c. Calibration services</t>
  </si>
  <si>
    <t>d. Halal testing</t>
  </si>
  <si>
    <t>ii.</t>
  </si>
  <si>
    <t>Samples referred by other RSTLs under OneLab</t>
  </si>
  <si>
    <t>a. Physico-Chemical and Microbiological tests</t>
  </si>
  <si>
    <t>b. Calibration services</t>
  </si>
  <si>
    <t>c. Halal testing</t>
  </si>
  <si>
    <t>% of testing/calibration services delivered within the agreed time -- [ equivalent of PREXC Output Indicator 3]</t>
  </si>
  <si>
    <t>No. of customers served</t>
  </si>
  <si>
    <t>No. of referred samples to another RSTL under OneLab</t>
  </si>
  <si>
    <t>No. of wead-out test</t>
  </si>
  <si>
    <t>Income generated by the RSTL/fees collected &amp; remitted to the National Treasury</t>
  </si>
  <si>
    <t>Number of laboratory personnel recognized as authorized signatories</t>
  </si>
  <si>
    <t>Number of laboratories and testing facilities upgraded/maintained</t>
  </si>
  <si>
    <t>Enhance customer satisfaction</t>
  </si>
  <si>
    <t>% of customers whose rating is VS or better [Equivalent PREXC Outcome Indicator 3]</t>
  </si>
  <si>
    <t>Outcome 5: Resiliency to disaster risks and climate change ensured</t>
  </si>
  <si>
    <t>Intensify provisions of information, products and services for  DRR-CCAM</t>
  </si>
  <si>
    <t>No. of measures on disaster risk reduction and mitigation implemented (total)</t>
  </si>
  <si>
    <t>a. Activities</t>
  </si>
  <si>
    <t>b. IEC materials</t>
  </si>
  <si>
    <t>Intensify collaboration with DRR-CCAM stakeholders</t>
  </si>
  <si>
    <t>No. of DRRM-related collaborations with stakeholders</t>
  </si>
  <si>
    <t>Percentage of provinces engaged in DRR nd CC Learning and Development</t>
  </si>
  <si>
    <t>Public Service Continuity Plan crafted</t>
  </si>
  <si>
    <t>Public Service Continuity Plan implemented/deployed</t>
  </si>
  <si>
    <t>OUTCOME 6: Inequality in STI capacities and opportunities reduced</t>
  </si>
  <si>
    <t>Provide equitable access to STI capacities and opportunities</t>
  </si>
  <si>
    <t>No. of R&amp;D Centers/NICERs established/maintained</t>
  </si>
  <si>
    <t>Percentage of R&amp;D Facilities upgraded per RRDIC under RDC</t>
  </si>
  <si>
    <t>Number of Balik Scientists engaged (long term, medium term, short term)</t>
  </si>
  <si>
    <t>Number of Local Experts and highly skilled professional fully engaged as consultant, project leader, trainers, etc.</t>
  </si>
  <si>
    <t>Scholarship Programs</t>
  </si>
  <si>
    <t xml:space="preserve"> - Number of on-going undergraduate scholars assisted</t>
  </si>
  <si>
    <t>Foster STI culture</t>
  </si>
  <si>
    <t>No. of S&amp;T promotional activities conducted (total)</t>
  </si>
  <si>
    <t>a. Regional Level</t>
  </si>
  <si>
    <t>b. Provincial Level</t>
  </si>
  <si>
    <t>c. City/Municipal Level</t>
  </si>
  <si>
    <t>No. of "reach" (people reached) of IEC materials and information on social media</t>
  </si>
  <si>
    <t>No. forum/discussion on S&amp;T issues and science policy options</t>
  </si>
  <si>
    <t>Intensify international collaboration</t>
  </si>
  <si>
    <t>No. of international collaborations established</t>
  </si>
  <si>
    <t xml:space="preserve">FINANCIAL PERSPECTIVE </t>
  </si>
  <si>
    <t>Goal: Achieved financial sustainability through judicious management of fiscal resources</t>
  </si>
  <si>
    <t>Outcome 7: Effective STI governance achieved</t>
  </si>
  <si>
    <t>Enhance cost-effectiveness and efficiency in resource allocation and utilization compliant to government rules and regulations</t>
  </si>
  <si>
    <t>% allotment obligated against allotment received</t>
  </si>
  <si>
    <t>% of COA findings addressed within prescribed period (n/n)</t>
  </si>
  <si>
    <t>Disbursement Budget Utilization Rate</t>
  </si>
  <si>
    <t>% of time ther quarterly BFARs are submitted on time</t>
  </si>
  <si>
    <t>Compliant to PBB requirements</t>
  </si>
  <si>
    <t>Employ innovative resource generation strategies</t>
  </si>
  <si>
    <t>Amount of external resources generated (in Php '000)</t>
  </si>
  <si>
    <t>INTERNAL PROCESSES PERSPECTIVE</t>
  </si>
  <si>
    <t>Goal: Attained Operational Excellence through continuous improvement of work processes</t>
  </si>
  <si>
    <t>Ensure continual improvement of work processes</t>
  </si>
  <si>
    <t>Number of information systems</t>
  </si>
  <si>
    <t>a. Developed</t>
  </si>
  <si>
    <t>b. Adopted/Applies</t>
  </si>
  <si>
    <t>Number of information system maintained/upgraded</t>
  </si>
  <si>
    <t>Enhance office operation efficiency through harmonized Information systems</t>
  </si>
  <si>
    <t>Using the following IT systems: (Y/N)</t>
  </si>
  <si>
    <t>a. TRACE (Y/N)</t>
  </si>
  <si>
    <t>c. Information &amp; Monitoring of Projects, Services &amp; S&amp;T Interventions (IMPRESSION) (Y/N)</t>
  </si>
  <si>
    <t>d. Supplies Management Database (Y/N)</t>
  </si>
  <si>
    <t>e. S&amp;T Scholarship Information Management System (STSIMS) (Y/N)</t>
  </si>
  <si>
    <t>f. Human Resource Management Information System (HRMIS) (Y/N)</t>
  </si>
  <si>
    <t>Establish risk analysis mechanisms for business/ quality mgt. processes</t>
  </si>
  <si>
    <t>% of programs/projects with risk analysis (n/n)</t>
  </si>
  <si>
    <t>Sustain QMS and other recognitions/</t>
  </si>
  <si>
    <t>ISO 9001 certification maintained (Y/N)</t>
  </si>
  <si>
    <t>ISO 17025 accreditation maintained (Y/N)</t>
  </si>
  <si>
    <t>FDA accreditation maintained (Y/N)</t>
  </si>
  <si>
    <t>EMB recognition maintained (Y/N)</t>
  </si>
  <si>
    <t>DOH accreditation maintained (Y/N)</t>
  </si>
  <si>
    <t>PQA award conferred (Y/N)</t>
  </si>
  <si>
    <t>Compliant to: (Y/N)</t>
  </si>
  <si>
    <t>a. GAD</t>
  </si>
  <si>
    <t>YES</t>
  </si>
  <si>
    <t>b. Senior Citizen Law</t>
  </si>
  <si>
    <t>c. PWD</t>
  </si>
  <si>
    <t>d. FOI</t>
  </si>
  <si>
    <t>e. Data Privacy</t>
  </si>
  <si>
    <t>f. ARTA</t>
  </si>
  <si>
    <t>LEARNING AND GROWTH PERSPECTIVE</t>
  </si>
  <si>
    <t>Goal: Promoted learning capacities and culture for organizational transformation</t>
  </si>
  <si>
    <t>Enhance performance management system</t>
  </si>
  <si>
    <t>Office Performance Commitment and Review rating</t>
  </si>
  <si>
    <t>No. of employees/units recognized for high performance &amp; exemplary behavior</t>
  </si>
  <si>
    <t>No. of employees recognized for innovative ideas/processes introduced</t>
  </si>
  <si>
    <t>Overall morale value index</t>
  </si>
  <si>
    <t>Enhance personnel capacities and responsiveness to global and technological development</t>
  </si>
  <si>
    <t>% of planned annual competency building intervention implemented</t>
  </si>
  <si>
    <t>Number of Personnel officially recognized as technology/subject matter expert/s</t>
  </si>
  <si>
    <t>Percent of Personnel with graduate degrees</t>
  </si>
  <si>
    <t xml:space="preserve">Number of DOST personnel (regular) who attended trainings and non-degree courses </t>
  </si>
  <si>
    <t>Number of workplace/workspace upgraded</t>
  </si>
  <si>
    <t xml:space="preserve">PSTC-Pangasinan Balanced Scorecard </t>
  </si>
  <si>
    <t xml:space="preserve"> - SETUP (2020)</t>
  </si>
  <si>
    <t xml:space="preserve"> - SETUP (2021)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</si>
</sst>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0.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4"/>
      <color rgb="FF002060"/>
      <name val="Calibri"/>
      <family val="2"/>
    </font>
    <font>
      <b/>
      <sz val="11"/>
      <color rgb="FFFF0000"/>
      <name val="Calibri"/>
      <family val="2"/>
      <scheme val="minor"/>
    </font>
    <font>
      <b/>
      <sz val="18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0000"/>
      <name val="Calibri"/>
      <family val="2"/>
    </font>
    <font>
      <i/>
      <sz val="12"/>
      <color rgb="FF000000"/>
      <name val="Calibri"/>
      <family val="2"/>
    </font>
    <font>
      <b/>
      <sz val="12"/>
      <color rgb="FF002060"/>
      <name val="Calibri"/>
      <family val="2"/>
    </font>
    <font>
      <i/>
      <sz val="11"/>
      <color rgb="FF000000"/>
      <name val="Calibri"/>
      <family val="2"/>
    </font>
    <font>
      <b/>
      <sz val="11"/>
      <color rgb="FF0000FF"/>
      <name val="Calibri"/>
      <family val="2"/>
    </font>
    <font>
      <b/>
      <i/>
      <sz val="11"/>
      <color rgb="FF002060"/>
      <name val="Calibri"/>
      <family val="2"/>
    </font>
    <font>
      <i/>
      <sz val="11"/>
      <color rgb="FFFF0000"/>
      <name val="Calibri"/>
      <family val="2"/>
    </font>
    <font>
      <b/>
      <i/>
      <sz val="14"/>
      <color rgb="FF002060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</font>
    <font>
      <b/>
      <i/>
      <sz val="11"/>
      <color rgb="FF000000"/>
      <name val="Calibri"/>
      <family val="2"/>
    </font>
    <font>
      <sz val="14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i/>
      <sz val="11"/>
      <name val="Calibri"/>
      <family val="2"/>
    </font>
    <font>
      <b/>
      <sz val="11"/>
      <color rgb="FF00206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7CAAC"/>
        <bgColor rgb="FFF7CAAC"/>
      </patternFill>
    </fill>
    <fill>
      <patternFill patternType="solid">
        <fgColor rgb="FFFBE4D5"/>
        <bgColor rgb="FFFBE4D5"/>
      </patternFill>
    </fill>
    <fill>
      <patternFill patternType="solid">
        <fgColor rgb="FFAEABAB"/>
        <bgColor rgb="FFAEABAB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598"/>
        <bgColor rgb="FFFFE598"/>
      </patternFill>
    </fill>
    <fill>
      <patternFill patternType="solid">
        <fgColor rgb="FFFEF2CB"/>
        <bgColor rgb="FFFEF2CB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rgb="FFD6DCE4"/>
        <bgColor rgb="FFD6DCE4"/>
      </patternFill>
    </fill>
    <fill>
      <patternFill patternType="solid">
        <fgColor rgb="FFB4C6E7"/>
        <bgColor rgb="FFB4C6E7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4">
    <xf numFmtId="0" fontId="0" fillId="0" borderId="0" xfId="0"/>
    <xf numFmtId="0" fontId="4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8" fillId="0" borderId="0" xfId="0" applyFont="1" applyAlignment="1">
      <alignment vertical="top"/>
    </xf>
    <xf numFmtId="0" fontId="5" fillId="4" borderId="2" xfId="0" applyFont="1" applyFill="1" applyBorder="1" applyAlignment="1">
      <alignment horizontal="center" vertical="top" wrapText="1"/>
    </xf>
    <xf numFmtId="0" fontId="9" fillId="2" borderId="8" xfId="0" applyFont="1" applyFill="1" applyBorder="1" applyAlignment="1">
      <alignment horizontal="center" vertical="top" wrapText="1"/>
    </xf>
    <xf numFmtId="0" fontId="9" fillId="3" borderId="9" xfId="0" applyFont="1" applyFill="1" applyBorder="1" applyAlignment="1">
      <alignment horizontal="center" vertical="top" wrapText="1"/>
    </xf>
    <xf numFmtId="0" fontId="5" fillId="4" borderId="10" xfId="0" applyFont="1" applyFill="1" applyBorder="1" applyAlignment="1">
      <alignment horizontal="center" vertical="top" wrapText="1"/>
    </xf>
    <xf numFmtId="0" fontId="12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3" fillId="0" borderId="19" xfId="0" applyFont="1" applyBorder="1" applyAlignment="1">
      <alignment horizontal="center" vertical="top"/>
    </xf>
    <xf numFmtId="0" fontId="6" fillId="0" borderId="19" xfId="0" applyFont="1" applyBorder="1" applyAlignment="1">
      <alignment horizontal="center" vertical="top"/>
    </xf>
    <xf numFmtId="0" fontId="15" fillId="0" borderId="1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4" fillId="11" borderId="14" xfId="0" applyFont="1" applyFill="1" applyBorder="1" applyAlignment="1">
      <alignment vertical="top"/>
    </xf>
    <xf numFmtId="0" fontId="4" fillId="3" borderId="14" xfId="0" applyFont="1" applyFill="1" applyBorder="1" applyAlignment="1">
      <alignment vertical="top"/>
    </xf>
    <xf numFmtId="0" fontId="4" fillId="11" borderId="21" xfId="0" applyFont="1" applyFill="1" applyBorder="1" applyAlignment="1">
      <alignment vertical="top"/>
    </xf>
    <xf numFmtId="0" fontId="4" fillId="3" borderId="21" xfId="0" applyFont="1" applyFill="1" applyBorder="1" applyAlignment="1">
      <alignment vertical="top"/>
    </xf>
    <xf numFmtId="0" fontId="14" fillId="10" borderId="22" xfId="0" applyFont="1" applyFill="1" applyBorder="1" applyAlignment="1">
      <alignment vertical="top" wrapText="1"/>
    </xf>
    <xf numFmtId="0" fontId="5" fillId="0" borderId="11" xfId="0" quotePrefix="1" applyFont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top"/>
    </xf>
    <xf numFmtId="0" fontId="6" fillId="6" borderId="1" xfId="0" applyFont="1" applyFill="1" applyBorder="1" applyAlignment="1">
      <alignment horizontal="center" vertical="top"/>
    </xf>
    <xf numFmtId="0" fontId="5" fillId="4" borderId="11" xfId="0" applyFont="1" applyFill="1" applyBorder="1" applyAlignment="1">
      <alignment horizontal="center" vertical="top"/>
    </xf>
    <xf numFmtId="2" fontId="6" fillId="6" borderId="1" xfId="0" applyNumberFormat="1" applyFont="1" applyFill="1" applyBorder="1" applyAlignment="1">
      <alignment horizontal="center" vertical="top"/>
    </xf>
    <xf numFmtId="0" fontId="4" fillId="11" borderId="14" xfId="0" applyFont="1" applyFill="1" applyBorder="1" applyAlignment="1">
      <alignment vertical="top" wrapText="1"/>
    </xf>
    <xf numFmtId="0" fontId="5" fillId="4" borderId="23" xfId="0" applyFont="1" applyFill="1" applyBorder="1" applyAlignment="1">
      <alignment horizontal="center" vertical="top"/>
    </xf>
    <xf numFmtId="0" fontId="4" fillId="3" borderId="0" xfId="0" applyFont="1" applyFill="1" applyAlignment="1">
      <alignment vertical="top"/>
    </xf>
    <xf numFmtId="0" fontId="5" fillId="4" borderId="1" xfId="0" applyFont="1" applyFill="1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16" fillId="0" borderId="21" xfId="0" applyFont="1" applyBorder="1" applyAlignment="1">
      <alignment vertical="top" wrapText="1"/>
    </xf>
    <xf numFmtId="0" fontId="5" fillId="4" borderId="11" xfId="0" quotePrefix="1" applyFont="1" applyFill="1" applyBorder="1" applyAlignment="1">
      <alignment horizontal="center" vertical="top"/>
    </xf>
    <xf numFmtId="0" fontId="0" fillId="12" borderId="1" xfId="0" applyFill="1" applyBorder="1" applyAlignment="1">
      <alignment horizontal="center" vertical="top"/>
    </xf>
    <xf numFmtId="0" fontId="3" fillId="12" borderId="1" xfId="0" applyFont="1" applyFill="1" applyBorder="1" applyAlignment="1">
      <alignment horizontal="center" vertical="top"/>
    </xf>
    <xf numFmtId="0" fontId="6" fillId="12" borderId="1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4" fillId="11" borderId="13" xfId="0" applyFont="1" applyFill="1" applyBorder="1" applyAlignment="1">
      <alignment vertical="top"/>
    </xf>
    <xf numFmtId="0" fontId="18" fillId="4" borderId="11" xfId="0" applyFont="1" applyFill="1" applyBorder="1" applyAlignment="1">
      <alignment horizontal="center" vertical="top"/>
    </xf>
    <xf numFmtId="0" fontId="19" fillId="0" borderId="19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20" fillId="4" borderId="11" xfId="0" applyFont="1" applyFill="1" applyBorder="1" applyAlignment="1">
      <alignment horizontal="center" vertical="top"/>
    </xf>
    <xf numFmtId="0" fontId="21" fillId="0" borderId="19" xfId="0" applyFont="1" applyBorder="1" applyAlignment="1">
      <alignment horizontal="center"/>
    </xf>
    <xf numFmtId="0" fontId="21" fillId="0" borderId="14" xfId="0" applyFont="1" applyBorder="1" applyAlignment="1">
      <alignment horizontal="center"/>
    </xf>
    <xf numFmtId="9" fontId="5" fillId="4" borderId="11" xfId="0" applyNumberFormat="1" applyFont="1" applyFill="1" applyBorder="1" applyAlignment="1">
      <alignment horizontal="center" vertical="top"/>
    </xf>
    <xf numFmtId="164" fontId="8" fillId="0" borderId="1" xfId="0" applyNumberFormat="1" applyFont="1" applyBorder="1" applyAlignment="1">
      <alignment horizontal="center"/>
    </xf>
    <xf numFmtId="9" fontId="8" fillId="0" borderId="20" xfId="0" applyNumberFormat="1" applyFont="1" applyBorder="1" applyAlignment="1">
      <alignment horizontal="center"/>
    </xf>
    <xf numFmtId="165" fontId="3" fillId="5" borderId="1" xfId="0" applyNumberFormat="1" applyFont="1" applyFill="1" applyBorder="1" applyAlignment="1">
      <alignment horizontal="center" vertical="top"/>
    </xf>
    <xf numFmtId="9" fontId="8" fillId="0" borderId="19" xfId="0" applyNumberFormat="1" applyFont="1" applyBorder="1" applyAlignment="1">
      <alignment horizontal="center"/>
    </xf>
    <xf numFmtId="9" fontId="8" fillId="0" borderId="14" xfId="0" applyNumberFormat="1" applyFont="1" applyBorder="1" applyAlignment="1">
      <alignment horizontal="center"/>
    </xf>
    <xf numFmtId="43" fontId="5" fillId="4" borderId="11" xfId="1" applyFont="1" applyFill="1" applyBorder="1" applyAlignment="1">
      <alignment horizontal="center" vertical="top"/>
    </xf>
    <xf numFmtId="43" fontId="8" fillId="0" borderId="19" xfId="1" applyFont="1" applyBorder="1" applyAlignment="1">
      <alignment horizontal="center"/>
    </xf>
    <xf numFmtId="43" fontId="3" fillId="5" borderId="1" xfId="1" applyFont="1" applyFill="1" applyBorder="1" applyAlignment="1">
      <alignment horizontal="center" vertical="top"/>
    </xf>
    <xf numFmtId="0" fontId="16" fillId="0" borderId="18" xfId="0" applyFont="1" applyBorder="1" applyAlignment="1">
      <alignment vertical="top" wrapText="1"/>
    </xf>
    <xf numFmtId="0" fontId="16" fillId="0" borderId="24" xfId="0" applyFont="1" applyBorder="1" applyAlignment="1">
      <alignment vertical="top" wrapText="1"/>
    </xf>
    <xf numFmtId="0" fontId="8" fillId="11" borderId="14" xfId="0" applyFont="1" applyFill="1" applyBorder="1" applyAlignment="1">
      <alignment vertical="top"/>
    </xf>
    <xf numFmtId="0" fontId="23" fillId="11" borderId="14" xfId="0" applyFont="1" applyFill="1" applyBorder="1" applyAlignment="1">
      <alignment vertical="top"/>
    </xf>
    <xf numFmtId="9" fontId="24" fillId="0" borderId="11" xfId="0" applyNumberFormat="1" applyFont="1" applyBorder="1" applyAlignment="1">
      <alignment horizontal="center" vertical="top"/>
    </xf>
    <xf numFmtId="43" fontId="0" fillId="0" borderId="1" xfId="1" applyFont="1" applyBorder="1" applyAlignment="1">
      <alignment horizontal="center" vertical="top"/>
    </xf>
    <xf numFmtId="9" fontId="5" fillId="4" borderId="23" xfId="0" applyNumberFormat="1" applyFont="1" applyFill="1" applyBorder="1" applyAlignment="1">
      <alignment horizontal="center" vertical="top"/>
    </xf>
    <xf numFmtId="0" fontId="0" fillId="12" borderId="20" xfId="0" applyFill="1" applyBorder="1" applyAlignment="1">
      <alignment horizontal="center" vertical="top"/>
    </xf>
    <xf numFmtId="0" fontId="5" fillId="13" borderId="11" xfId="0" applyFont="1" applyFill="1" applyBorder="1" applyAlignment="1">
      <alignment horizontal="center" vertical="top"/>
    </xf>
    <xf numFmtId="0" fontId="0" fillId="13" borderId="1" xfId="0" applyFill="1" applyBorder="1" applyAlignment="1">
      <alignment horizontal="center" vertical="top"/>
    </xf>
    <xf numFmtId="0" fontId="3" fillId="13" borderId="1" xfId="0" applyFont="1" applyFill="1" applyBorder="1" applyAlignment="1">
      <alignment horizontal="center" vertical="top"/>
    </xf>
    <xf numFmtId="0" fontId="6" fillId="13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25" fillId="3" borderId="14" xfId="0" applyFont="1" applyFill="1" applyBorder="1" applyAlignment="1">
      <alignment vertical="top"/>
    </xf>
    <xf numFmtId="2" fontId="6" fillId="13" borderId="1" xfId="0" applyNumberFormat="1" applyFont="1" applyFill="1" applyBorder="1" applyAlignment="1">
      <alignment horizontal="center" vertical="top"/>
    </xf>
    <xf numFmtId="0" fontId="26" fillId="13" borderId="1" xfId="0" applyFont="1" applyFill="1" applyBorder="1" applyAlignment="1">
      <alignment horizontal="center"/>
    </xf>
    <xf numFmtId="0" fontId="26" fillId="13" borderId="20" xfId="0" applyFont="1" applyFill="1" applyBorder="1" applyAlignment="1">
      <alignment horizontal="center"/>
    </xf>
    <xf numFmtId="0" fontId="4" fillId="13" borderId="19" xfId="0" applyFont="1" applyFill="1" applyBorder="1" applyAlignment="1">
      <alignment horizontal="center"/>
    </xf>
    <xf numFmtId="0" fontId="4" fillId="13" borderId="14" xfId="0" applyFont="1" applyFill="1" applyBorder="1" applyAlignment="1">
      <alignment horizontal="center"/>
    </xf>
    <xf numFmtId="0" fontId="8" fillId="13" borderId="14" xfId="0" applyFont="1" applyFill="1" applyBorder="1" applyAlignment="1">
      <alignment horizontal="center"/>
    </xf>
    <xf numFmtId="2" fontId="27" fillId="13" borderId="14" xfId="0" applyNumberFormat="1" applyFont="1" applyFill="1" applyBorder="1" applyAlignment="1">
      <alignment horizontal="center"/>
    </xf>
    <xf numFmtId="0" fontId="28" fillId="0" borderId="1" xfId="0" applyFont="1" applyBorder="1" applyAlignment="1">
      <alignment vertical="top" wrapText="1"/>
    </xf>
    <xf numFmtId="0" fontId="4" fillId="0" borderId="24" xfId="0" applyFont="1" applyBorder="1" applyAlignment="1">
      <alignment vertical="top" wrapText="1"/>
    </xf>
    <xf numFmtId="0" fontId="5" fillId="0" borderId="23" xfId="0" applyFont="1" applyBorder="1" applyAlignment="1">
      <alignment horizontal="center" vertical="top"/>
    </xf>
    <xf numFmtId="0" fontId="4" fillId="11" borderId="1" xfId="0" applyFont="1" applyFill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25" fillId="0" borderId="2" xfId="0" applyFont="1" applyBorder="1" applyAlignment="1">
      <alignment vertical="top"/>
    </xf>
    <xf numFmtId="0" fontId="0" fillId="0" borderId="2" xfId="0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4" fillId="10" borderId="20" xfId="0" applyFont="1" applyFill="1" applyBorder="1" applyAlignment="1">
      <alignment vertical="top"/>
    </xf>
    <xf numFmtId="0" fontId="4" fillId="0" borderId="14" xfId="0" applyFont="1" applyBorder="1" applyAlignment="1">
      <alignment vertical="top"/>
    </xf>
    <xf numFmtId="0" fontId="4" fillId="0" borderId="21" xfId="0" applyFont="1" applyBorder="1" applyAlignment="1">
      <alignment vertical="top"/>
    </xf>
    <xf numFmtId="0" fontId="29" fillId="0" borderId="1" xfId="0" applyFont="1" applyBorder="1" applyAlignment="1">
      <alignment horizontal="center" vertical="top"/>
    </xf>
    <xf numFmtId="0" fontId="29" fillId="0" borderId="2" xfId="0" applyFont="1" applyBorder="1" applyAlignment="1">
      <alignment horizontal="center" vertical="top"/>
    </xf>
    <xf numFmtId="0" fontId="0" fillId="0" borderId="1" xfId="0" applyBorder="1" applyAlignment="1">
      <alignment vertical="top"/>
    </xf>
    <xf numFmtId="0" fontId="29" fillId="0" borderId="0" xfId="0" applyFont="1" applyAlignment="1">
      <alignment horizontal="center" vertical="top"/>
    </xf>
    <xf numFmtId="0" fontId="21" fillId="3" borderId="14" xfId="0" applyFont="1" applyFill="1" applyBorder="1" applyAlignment="1">
      <alignment vertical="top"/>
    </xf>
    <xf numFmtId="0" fontId="7" fillId="0" borderId="0" xfId="0" applyFont="1" applyAlignment="1">
      <alignment vertical="top"/>
    </xf>
    <xf numFmtId="0" fontId="9" fillId="2" borderId="1" xfId="0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10" fillId="0" borderId="4" xfId="0" applyFont="1" applyBorder="1" applyAlignment="1">
      <alignment horizontal="center" vertical="top"/>
    </xf>
    <xf numFmtId="0" fontId="10" fillId="0" borderId="5" xfId="0" applyFont="1" applyBorder="1" applyAlignment="1">
      <alignment horizontal="center" vertical="top"/>
    </xf>
    <xf numFmtId="0" fontId="10" fillId="5" borderId="6" xfId="0" applyFont="1" applyFill="1" applyBorder="1" applyAlignment="1">
      <alignment horizontal="center" vertical="top"/>
    </xf>
    <xf numFmtId="0" fontId="10" fillId="5" borderId="11" xfId="0" applyFont="1" applyFill="1" applyBorder="1" applyAlignment="1">
      <alignment horizontal="center" vertical="top"/>
    </xf>
    <xf numFmtId="0" fontId="11" fillId="6" borderId="7" xfId="0" applyFont="1" applyFill="1" applyBorder="1" applyAlignment="1">
      <alignment horizontal="center" vertical="top"/>
    </xf>
    <xf numFmtId="0" fontId="11" fillId="6" borderId="12" xfId="0" applyFont="1" applyFill="1" applyBorder="1" applyAlignment="1">
      <alignment horizontal="center" vertical="top"/>
    </xf>
    <xf numFmtId="0" fontId="13" fillId="0" borderId="8" xfId="0" applyFont="1" applyBorder="1" applyAlignment="1">
      <alignment vertical="top"/>
    </xf>
    <xf numFmtId="0" fontId="13" fillId="0" borderId="20" xfId="0" applyFont="1" applyBorder="1" applyAlignment="1">
      <alignment vertical="top"/>
    </xf>
    <xf numFmtId="0" fontId="13" fillId="9" borderId="22" xfId="0" applyFont="1" applyFill="1" applyBorder="1" applyAlignment="1">
      <alignment horizontal="left" vertical="top"/>
    </xf>
    <xf numFmtId="0" fontId="13" fillId="9" borderId="0" xfId="0" applyFont="1" applyFill="1" applyAlignment="1">
      <alignment horizontal="left" vertical="top"/>
    </xf>
    <xf numFmtId="0" fontId="16" fillId="0" borderId="18" xfId="0" applyFont="1" applyBorder="1" applyAlignment="1">
      <alignment vertical="top" wrapText="1"/>
    </xf>
    <xf numFmtId="0" fontId="8" fillId="0" borderId="13" xfId="0" applyFont="1" applyBorder="1" applyAlignment="1">
      <alignment vertical="top"/>
    </xf>
    <xf numFmtId="0" fontId="8" fillId="0" borderId="14" xfId="0" applyFont="1" applyBorder="1" applyAlignment="1">
      <alignment vertical="top"/>
    </xf>
    <xf numFmtId="0" fontId="8" fillId="0" borderId="9" xfId="0" applyFont="1" applyBorder="1" applyAlignment="1">
      <alignment vertical="top" wrapText="1"/>
    </xf>
    <xf numFmtId="0" fontId="8" fillId="0" borderId="20" xfId="0" applyFont="1" applyBorder="1" applyAlignment="1">
      <alignment vertical="top" wrapText="1"/>
    </xf>
    <xf numFmtId="0" fontId="13" fillId="7" borderId="8" xfId="0" applyFont="1" applyFill="1" applyBorder="1" applyAlignment="1">
      <alignment horizontal="left" vertical="top"/>
    </xf>
    <xf numFmtId="0" fontId="13" fillId="7" borderId="9" xfId="0" applyFont="1" applyFill="1" applyBorder="1" applyAlignment="1">
      <alignment horizontal="left" vertical="top"/>
    </xf>
    <xf numFmtId="0" fontId="13" fillId="7" borderId="13" xfId="0" applyFont="1" applyFill="1" applyBorder="1" applyAlignment="1">
      <alignment horizontal="left" vertical="top"/>
    </xf>
    <xf numFmtId="0" fontId="13" fillId="7" borderId="14" xfId="0" applyFont="1" applyFill="1" applyBorder="1" applyAlignment="1">
      <alignment horizontal="left" vertical="top"/>
    </xf>
    <xf numFmtId="0" fontId="14" fillId="8" borderId="15" xfId="0" applyFont="1" applyFill="1" applyBorder="1" applyAlignment="1">
      <alignment horizontal="left" vertical="top"/>
    </xf>
    <xf numFmtId="0" fontId="14" fillId="8" borderId="16" xfId="0" applyFont="1" applyFill="1" applyBorder="1" applyAlignment="1">
      <alignment horizontal="left" vertical="top"/>
    </xf>
    <xf numFmtId="0" fontId="14" fillId="8" borderId="17" xfId="0" applyFont="1" applyFill="1" applyBorder="1" applyAlignment="1">
      <alignment horizontal="left" vertical="top"/>
    </xf>
    <xf numFmtId="0" fontId="13" fillId="9" borderId="1" xfId="0" applyFont="1" applyFill="1" applyBorder="1" applyAlignment="1">
      <alignment horizontal="left" vertical="top"/>
    </xf>
    <xf numFmtId="0" fontId="14" fillId="10" borderId="18" xfId="0" applyFont="1" applyFill="1" applyBorder="1" applyAlignment="1">
      <alignment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13" fillId="0" borderId="9" xfId="0" applyFont="1" applyBorder="1" applyAlignment="1">
      <alignment vertical="top" wrapText="1"/>
    </xf>
    <xf numFmtId="0" fontId="13" fillId="0" borderId="20" xfId="0" applyFont="1" applyBorder="1" applyAlignment="1">
      <alignment vertical="top" wrapText="1"/>
    </xf>
    <xf numFmtId="0" fontId="13" fillId="0" borderId="9" xfId="0" applyFont="1" applyBorder="1" applyAlignment="1">
      <alignment vertical="top"/>
    </xf>
    <xf numFmtId="0" fontId="13" fillId="9" borderId="1" xfId="0" applyFont="1" applyFill="1" applyBorder="1" applyAlignment="1">
      <alignment horizontal="left" vertical="top" wrapText="1"/>
    </xf>
    <xf numFmtId="0" fontId="13" fillId="9" borderId="8" xfId="0" applyFont="1" applyFill="1" applyBorder="1" applyAlignment="1">
      <alignment horizontal="left" vertical="top" wrapText="1"/>
    </xf>
    <xf numFmtId="0" fontId="17" fillId="0" borderId="13" xfId="0" applyFont="1" applyBorder="1" applyAlignment="1">
      <alignment vertical="top" wrapText="1"/>
    </xf>
    <xf numFmtId="0" fontId="17" fillId="0" borderId="14" xfId="0" applyFont="1" applyBorder="1" applyAlignment="1">
      <alignment vertical="top" wrapText="1"/>
    </xf>
    <xf numFmtId="0" fontId="17" fillId="0" borderId="9" xfId="0" applyFont="1" applyBorder="1" applyAlignment="1">
      <alignment vertical="top" wrapText="1"/>
    </xf>
    <xf numFmtId="0" fontId="17" fillId="0" borderId="20" xfId="0" applyFont="1" applyBorder="1" applyAlignment="1">
      <alignment vertical="top" wrapText="1"/>
    </xf>
    <xf numFmtId="0" fontId="8" fillId="0" borderId="9" xfId="0" applyFont="1" applyBorder="1" applyAlignment="1">
      <alignment vertical="top"/>
    </xf>
    <xf numFmtId="0" fontId="8" fillId="0" borderId="20" xfId="0" applyFont="1" applyBorder="1" applyAlignment="1">
      <alignment vertical="top"/>
    </xf>
    <xf numFmtId="0" fontId="22" fillId="0" borderId="9" xfId="0" applyFont="1" applyBorder="1" applyAlignment="1">
      <alignment vertical="top" wrapText="1"/>
    </xf>
    <xf numFmtId="0" fontId="22" fillId="0" borderId="20" xfId="0" applyFont="1" applyBorder="1" applyAlignment="1">
      <alignment vertical="top" wrapText="1"/>
    </xf>
    <xf numFmtId="0" fontId="16" fillId="0" borderId="24" xfId="0" applyFont="1" applyBorder="1" applyAlignment="1">
      <alignment vertical="top" wrapText="1"/>
    </xf>
    <xf numFmtId="0" fontId="8" fillId="0" borderId="8" xfId="0" applyFont="1" applyBorder="1" applyAlignment="1">
      <alignment horizontal="left" vertical="top"/>
    </xf>
    <xf numFmtId="0" fontId="8" fillId="0" borderId="20" xfId="0" applyFont="1" applyBorder="1" applyAlignment="1">
      <alignment horizontal="left" vertical="top"/>
    </xf>
    <xf numFmtId="0" fontId="16" fillId="0" borderId="24" xfId="0" applyFont="1" applyBorder="1" applyAlignment="1">
      <alignment horizontal="left" vertical="top" wrapText="1"/>
    </xf>
    <xf numFmtId="0" fontId="16" fillId="0" borderId="28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8" fillId="0" borderId="20" xfId="0" applyFont="1" applyBorder="1" applyAlignment="1">
      <alignment horizontal="left" vertical="top" wrapText="1"/>
    </xf>
    <xf numFmtId="0" fontId="17" fillId="0" borderId="16" xfId="0" applyFont="1" applyBorder="1" applyAlignment="1">
      <alignment vertical="top" wrapText="1"/>
    </xf>
    <xf numFmtId="0" fontId="17" fillId="0" borderId="17" xfId="0" applyFont="1" applyBorder="1" applyAlignment="1">
      <alignment vertical="top" wrapText="1"/>
    </xf>
    <xf numFmtId="0" fontId="13" fillId="9" borderId="25" xfId="0" applyFont="1" applyFill="1" applyBorder="1" applyAlignment="1">
      <alignment horizontal="left" vertical="top"/>
    </xf>
    <xf numFmtId="0" fontId="13" fillId="9" borderId="26" xfId="0" applyFont="1" applyFill="1" applyBorder="1" applyAlignment="1">
      <alignment horizontal="left" vertical="top"/>
    </xf>
    <xf numFmtId="0" fontId="13" fillId="9" borderId="27" xfId="0" applyFont="1" applyFill="1" applyBorder="1" applyAlignment="1">
      <alignment horizontal="left" vertical="top"/>
    </xf>
    <xf numFmtId="0" fontId="8" fillId="0" borderId="13" xfId="0" applyFont="1" applyBorder="1" applyAlignment="1">
      <alignment vertical="top" wrapText="1"/>
    </xf>
    <xf numFmtId="0" fontId="8" fillId="0" borderId="14" xfId="0" applyFont="1" applyBorder="1" applyAlignment="1">
      <alignment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22" fillId="0" borderId="1" xfId="0" applyFont="1" applyBorder="1" applyAlignment="1">
      <alignment vertical="top" wrapText="1"/>
    </xf>
    <xf numFmtId="0" fontId="13" fillId="14" borderId="1" xfId="0" applyFont="1" applyFill="1" applyBorder="1" applyAlignment="1">
      <alignment horizontal="left" vertical="top"/>
    </xf>
    <xf numFmtId="0" fontId="13" fillId="14" borderId="8" xfId="0" applyFont="1" applyFill="1" applyBorder="1" applyAlignment="1">
      <alignment horizontal="left" vertical="top"/>
    </xf>
    <xf numFmtId="0" fontId="16" fillId="0" borderId="2" xfId="0" applyFont="1" applyBorder="1" applyAlignment="1">
      <alignment horizontal="left" vertical="top" wrapText="1"/>
    </xf>
    <xf numFmtId="0" fontId="16" fillId="0" borderId="29" xfId="0" applyFont="1" applyBorder="1" applyAlignment="1">
      <alignment horizontal="left" vertical="top" wrapText="1"/>
    </xf>
    <xf numFmtId="0" fontId="16" fillId="0" borderId="19" xfId="0" applyFont="1" applyBorder="1" applyAlignment="1">
      <alignment horizontal="left" vertical="top" wrapText="1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left" vertical="top" wrapText="1"/>
    </xf>
    <xf numFmtId="0" fontId="8" fillId="0" borderId="16" xfId="0" applyFont="1" applyBorder="1" applyAlignment="1">
      <alignment vertical="top"/>
    </xf>
    <xf numFmtId="0" fontId="8" fillId="0" borderId="17" xfId="0" applyFont="1" applyBorder="1" applyAlignment="1">
      <alignment vertical="top"/>
    </xf>
    <xf numFmtId="0" fontId="13" fillId="16" borderId="1" xfId="0" applyFont="1" applyFill="1" applyBorder="1" applyAlignment="1">
      <alignment horizontal="left" vertical="top"/>
    </xf>
    <xf numFmtId="0" fontId="13" fillId="16" borderId="8" xfId="0" applyFont="1" applyFill="1" applyBorder="1" applyAlignment="1">
      <alignment horizontal="left" vertical="top"/>
    </xf>
    <xf numFmtId="0" fontId="14" fillId="17" borderId="1" xfId="0" applyFont="1" applyFill="1" applyBorder="1" applyAlignment="1">
      <alignment horizontal="left" vertical="top"/>
    </xf>
    <xf numFmtId="0" fontId="14" fillId="17" borderId="8" xfId="0" applyFont="1" applyFill="1" applyBorder="1" applyAlignment="1">
      <alignment horizontal="left" vertical="top"/>
    </xf>
    <xf numFmtId="0" fontId="13" fillId="9" borderId="8" xfId="0" applyFont="1" applyFill="1" applyBorder="1" applyAlignment="1">
      <alignment horizontal="left" vertical="top"/>
    </xf>
    <xf numFmtId="0" fontId="8" fillId="0" borderId="0" xfId="0" applyFont="1" applyAlignment="1">
      <alignment vertical="top"/>
    </xf>
    <xf numFmtId="0" fontId="8" fillId="0" borderId="21" xfId="0" applyFont="1" applyBorder="1" applyAlignment="1">
      <alignment vertical="top"/>
    </xf>
    <xf numFmtId="0" fontId="14" fillId="15" borderId="2" xfId="0" applyFont="1" applyFill="1" applyBorder="1" applyAlignment="1">
      <alignment horizontal="left" vertical="top"/>
    </xf>
    <xf numFmtId="0" fontId="14" fillId="15" borderId="15" xfId="0" applyFont="1" applyFill="1" applyBorder="1" applyAlignment="1">
      <alignment horizontal="left" vertical="top"/>
    </xf>
    <xf numFmtId="0" fontId="16" fillId="0" borderId="18" xfId="0" applyFont="1" applyBorder="1" applyAlignment="1">
      <alignment horizontal="left" vertical="top" wrapText="1"/>
    </xf>
    <xf numFmtId="0" fontId="4" fillId="0" borderId="1" xfId="0" applyFont="1" applyBorder="1" applyAlignment="1">
      <alignment vertical="top" wrapText="1"/>
    </xf>
    <xf numFmtId="0" fontId="8" fillId="18" borderId="1" xfId="0" applyFont="1" applyFill="1" applyBorder="1" applyAlignment="1">
      <alignment vertical="top"/>
    </xf>
    <xf numFmtId="0" fontId="4" fillId="0" borderId="0" xfId="0" applyFont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8" fillId="0" borderId="8" xfId="0" applyFont="1" applyBorder="1" applyAlignment="1">
      <alignment vertical="top"/>
    </xf>
    <xf numFmtId="0" fontId="8" fillId="10" borderId="1" xfId="0" applyFont="1" applyFill="1" applyBorder="1" applyAlignment="1">
      <alignment vertical="top"/>
    </xf>
    <xf numFmtId="0" fontId="8" fillId="10" borderId="8" xfId="0" applyFont="1" applyFill="1" applyBorder="1" applyAlignment="1">
      <alignment vertical="top"/>
    </xf>
    <xf numFmtId="0" fontId="4" fillId="0" borderId="2" xfId="0" applyFont="1" applyBorder="1" applyAlignment="1">
      <alignment horizontal="left" vertical="top" wrapText="1"/>
    </xf>
    <xf numFmtId="0" fontId="4" fillId="0" borderId="29" xfId="0" applyFont="1" applyBorder="1" applyAlignment="1">
      <alignment horizontal="left" vertical="top" wrapText="1"/>
    </xf>
    <xf numFmtId="0" fontId="8" fillId="0" borderId="1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8" fillId="0" borderId="8" xfId="0" applyFont="1" applyBorder="1" applyAlignment="1">
      <alignment vertical="top" wrapText="1"/>
    </xf>
    <xf numFmtId="0" fontId="8" fillId="11" borderId="2" xfId="0" applyFont="1" applyFill="1" applyBorder="1" applyAlignment="1">
      <alignment vertical="top"/>
    </xf>
    <xf numFmtId="0" fontId="8" fillId="11" borderId="1" xfId="0" applyFont="1" applyFill="1" applyBorder="1" applyAlignment="1">
      <alignment vertical="top"/>
    </xf>
    <xf numFmtId="0" fontId="13" fillId="19" borderId="1" xfId="0" applyFont="1" applyFill="1" applyBorder="1" applyAlignment="1">
      <alignment horizontal="left" vertical="top"/>
    </xf>
    <xf numFmtId="0" fontId="13" fillId="19" borderId="19" xfId="0" applyFont="1" applyFill="1" applyBorder="1" applyAlignment="1">
      <alignment horizontal="left" vertical="top"/>
    </xf>
    <xf numFmtId="0" fontId="13" fillId="19" borderId="8" xfId="0" applyFont="1" applyFill="1" applyBorder="1" applyAlignment="1">
      <alignment horizontal="left" vertical="top"/>
    </xf>
    <xf numFmtId="0" fontId="14" fillId="11" borderId="1" xfId="0" applyFont="1" applyFill="1" applyBorder="1" applyAlignment="1">
      <alignment horizontal="left" vertical="top"/>
    </xf>
    <xf numFmtId="0" fontId="14" fillId="11" borderId="8" xfId="0" applyFont="1" applyFill="1" applyBorder="1" applyAlignment="1">
      <alignment horizontal="left" vertical="top"/>
    </xf>
    <xf numFmtId="0" fontId="4" fillId="0" borderId="18" xfId="0" applyFont="1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8E88C-5421-41BE-934E-11ED3798D2A9}">
  <sheetPr>
    <pageSetUpPr fitToPage="1"/>
  </sheetPr>
  <dimension ref="A1:J155"/>
  <sheetViews>
    <sheetView tabSelected="1" topLeftCell="A44" workbookViewId="0">
      <selection activeCell="N55" sqref="N55"/>
    </sheetView>
  </sheetViews>
  <sheetFormatPr defaultRowHeight="15" x14ac:dyDescent="0.25"/>
  <cols>
    <col min="1" max="1" width="20.42578125" style="7" customWidth="1"/>
    <col min="2" max="2" width="2.140625" style="7" customWidth="1"/>
    <col min="3" max="3" width="49.140625" style="7" customWidth="1"/>
    <col min="4" max="4" width="21.140625" style="101" bestFit="1" customWidth="1"/>
    <col min="5" max="5" width="13.28515625" style="3" bestFit="1" customWidth="1"/>
    <col min="6" max="7" width="0" style="3" hidden="1" customWidth="1"/>
    <col min="8" max="8" width="13.28515625" style="4" bestFit="1" customWidth="1"/>
    <col min="9" max="9" width="11.42578125" style="5" customWidth="1"/>
    <col min="10" max="10" width="9.140625" style="6"/>
    <col min="11" max="16384" width="9.140625" style="7"/>
  </cols>
  <sheetData>
    <row r="1" spans="1:10" ht="18.75" x14ac:dyDescent="0.25">
      <c r="A1" s="1"/>
      <c r="B1" s="1"/>
      <c r="C1" s="1"/>
      <c r="D1" s="2"/>
    </row>
    <row r="2" spans="1:10" ht="23.25" x14ac:dyDescent="0.25">
      <c r="A2" s="103" t="s">
        <v>163</v>
      </c>
      <c r="B2" s="103"/>
      <c r="C2" s="103"/>
      <c r="D2" s="2"/>
    </row>
    <row r="3" spans="1:10" ht="18.75" x14ac:dyDescent="0.25">
      <c r="A3" s="8"/>
      <c r="B3" s="1"/>
      <c r="C3" s="1"/>
      <c r="D3" s="2"/>
    </row>
    <row r="4" spans="1:10" s="3" customFormat="1" ht="21" customHeight="1" x14ac:dyDescent="0.25">
      <c r="A4" s="104" t="s">
        <v>0</v>
      </c>
      <c r="B4" s="105" t="s">
        <v>1</v>
      </c>
      <c r="C4" s="105"/>
      <c r="D4" s="106" t="s">
        <v>2</v>
      </c>
      <c r="E4" s="107"/>
      <c r="F4" s="107"/>
      <c r="G4" s="107"/>
      <c r="H4" s="107"/>
      <c r="I4" s="107"/>
      <c r="J4" s="6"/>
    </row>
    <row r="5" spans="1:10" s="3" customFormat="1" ht="37.5" x14ac:dyDescent="0.25">
      <c r="A5" s="104"/>
      <c r="B5" s="105"/>
      <c r="C5" s="105"/>
      <c r="D5" s="9" t="s">
        <v>3</v>
      </c>
      <c r="E5" s="108" t="s">
        <v>4</v>
      </c>
      <c r="F5" s="109"/>
      <c r="G5" s="110"/>
      <c r="H5" s="111" t="s">
        <v>5</v>
      </c>
      <c r="I5" s="113" t="s">
        <v>6</v>
      </c>
      <c r="J5" s="6"/>
    </row>
    <row r="6" spans="1:10" s="3" customFormat="1" ht="23.25" customHeight="1" x14ac:dyDescent="0.25">
      <c r="A6" s="10"/>
      <c r="B6" s="11"/>
      <c r="C6" s="11"/>
      <c r="D6" s="12"/>
      <c r="E6" s="13" t="s">
        <v>7</v>
      </c>
      <c r="F6" s="13" t="s">
        <v>8</v>
      </c>
      <c r="G6" s="13" t="s">
        <v>9</v>
      </c>
      <c r="H6" s="112"/>
      <c r="I6" s="114"/>
      <c r="J6" s="6"/>
    </row>
    <row r="7" spans="1:10" ht="18.75" customHeight="1" x14ac:dyDescent="0.25">
      <c r="A7" s="124" t="s">
        <v>10</v>
      </c>
      <c r="B7" s="125"/>
      <c r="C7" s="125"/>
      <c r="D7" s="126"/>
      <c r="E7" s="126"/>
      <c r="F7" s="126"/>
      <c r="G7" s="126"/>
      <c r="H7" s="126"/>
      <c r="I7" s="127"/>
    </row>
    <row r="8" spans="1:10" ht="18.75" hidden="1" customHeight="1" x14ac:dyDescent="0.25">
      <c r="A8" s="128" t="s">
        <v>11</v>
      </c>
      <c r="B8" s="129"/>
      <c r="C8" s="129"/>
      <c r="D8" s="129"/>
      <c r="E8" s="129"/>
      <c r="F8" s="129"/>
      <c r="G8" s="129"/>
      <c r="H8" s="129"/>
      <c r="I8" s="130"/>
    </row>
    <row r="9" spans="1:10" ht="18.75" hidden="1" customHeight="1" x14ac:dyDescent="0.25">
      <c r="A9" s="131" t="s">
        <v>12</v>
      </c>
      <c r="B9" s="131"/>
      <c r="C9" s="131"/>
      <c r="D9" s="131"/>
      <c r="E9" s="131"/>
      <c r="F9" s="131"/>
      <c r="G9" s="131"/>
      <c r="H9" s="131"/>
      <c r="I9" s="131"/>
    </row>
    <row r="10" spans="1:10" ht="31.5" hidden="1" customHeight="1" x14ac:dyDescent="0.25">
      <c r="A10" s="132" t="s">
        <v>13</v>
      </c>
      <c r="B10" s="133" t="s">
        <v>14</v>
      </c>
      <c r="C10" s="134"/>
      <c r="D10" s="14" t="s">
        <v>13</v>
      </c>
      <c r="E10" s="15"/>
      <c r="F10" s="15"/>
      <c r="G10" s="15"/>
      <c r="H10" s="16"/>
      <c r="I10" s="17"/>
    </row>
    <row r="11" spans="1:10" ht="37.5" hidden="1" customHeight="1" x14ac:dyDescent="0.25">
      <c r="A11" s="132"/>
      <c r="B11" s="135" t="s">
        <v>15</v>
      </c>
      <c r="C11" s="136"/>
      <c r="D11" s="18" t="s">
        <v>13</v>
      </c>
      <c r="E11" s="19"/>
      <c r="F11" s="19"/>
      <c r="G11" s="19"/>
      <c r="H11" s="20"/>
      <c r="I11" s="21"/>
    </row>
    <row r="12" spans="1:10" ht="18.75" hidden="1" x14ac:dyDescent="0.25">
      <c r="A12" s="132"/>
      <c r="B12" s="22" t="s">
        <v>13</v>
      </c>
      <c r="C12" s="23" t="s">
        <v>16</v>
      </c>
      <c r="D12" s="14" t="s">
        <v>13</v>
      </c>
      <c r="E12" s="19"/>
      <c r="F12" s="19"/>
      <c r="G12" s="19"/>
      <c r="H12" s="20"/>
      <c r="I12" s="21"/>
    </row>
    <row r="13" spans="1:10" ht="18.75" hidden="1" x14ac:dyDescent="0.25">
      <c r="A13" s="132"/>
      <c r="B13" s="22" t="s">
        <v>13</v>
      </c>
      <c r="C13" s="23" t="s">
        <v>17</v>
      </c>
      <c r="D13" s="14" t="s">
        <v>13</v>
      </c>
      <c r="E13" s="19"/>
      <c r="F13" s="19"/>
      <c r="G13" s="19"/>
      <c r="H13" s="20"/>
      <c r="I13" s="21"/>
    </row>
    <row r="14" spans="1:10" ht="18.75" hidden="1" x14ac:dyDescent="0.25">
      <c r="A14" s="132"/>
      <c r="B14" s="22" t="s">
        <v>13</v>
      </c>
      <c r="C14" s="23" t="s">
        <v>18</v>
      </c>
      <c r="D14" s="14" t="s">
        <v>13</v>
      </c>
      <c r="E14" s="19"/>
      <c r="F14" s="19"/>
      <c r="G14" s="19"/>
      <c r="H14" s="20"/>
      <c r="I14" s="21"/>
    </row>
    <row r="15" spans="1:10" ht="18.75" hidden="1" x14ac:dyDescent="0.25">
      <c r="A15" s="132"/>
      <c r="B15" s="22" t="s">
        <v>13</v>
      </c>
      <c r="C15" s="23" t="s">
        <v>19</v>
      </c>
      <c r="D15" s="14" t="s">
        <v>13</v>
      </c>
      <c r="E15" s="19"/>
      <c r="F15" s="19"/>
      <c r="G15" s="19"/>
      <c r="H15" s="20"/>
      <c r="I15" s="21"/>
    </row>
    <row r="16" spans="1:10" ht="18.75" hidden="1" x14ac:dyDescent="0.25">
      <c r="A16" s="132"/>
      <c r="B16" s="22" t="s">
        <v>13</v>
      </c>
      <c r="C16" s="23" t="s">
        <v>20</v>
      </c>
      <c r="D16" s="14" t="s">
        <v>13</v>
      </c>
      <c r="E16" s="19"/>
      <c r="F16" s="19"/>
      <c r="G16" s="19"/>
      <c r="H16" s="20"/>
      <c r="I16" s="21"/>
    </row>
    <row r="17" spans="1:9" ht="15" hidden="1" customHeight="1" x14ac:dyDescent="0.25">
      <c r="A17" s="132"/>
      <c r="B17" s="137" t="s">
        <v>21</v>
      </c>
      <c r="C17" s="116"/>
      <c r="D17" s="18" t="s">
        <v>13</v>
      </c>
      <c r="E17" s="19"/>
      <c r="F17" s="19"/>
      <c r="G17" s="19"/>
      <c r="H17" s="20"/>
      <c r="I17" s="21"/>
    </row>
    <row r="18" spans="1:9" s="6" customFormat="1" ht="18.75" hidden="1" x14ac:dyDescent="0.25">
      <c r="A18" s="132"/>
      <c r="B18" s="22" t="s">
        <v>13</v>
      </c>
      <c r="C18" s="23" t="s">
        <v>16</v>
      </c>
      <c r="D18" s="14" t="s">
        <v>13</v>
      </c>
      <c r="E18" s="19"/>
      <c r="F18" s="19"/>
      <c r="G18" s="19"/>
      <c r="H18" s="20"/>
      <c r="I18" s="21"/>
    </row>
    <row r="19" spans="1:9" s="6" customFormat="1" ht="18.75" hidden="1" x14ac:dyDescent="0.25">
      <c r="A19" s="132"/>
      <c r="B19" s="22" t="s">
        <v>13</v>
      </c>
      <c r="C19" s="23" t="s">
        <v>17</v>
      </c>
      <c r="D19" s="14" t="s">
        <v>13</v>
      </c>
      <c r="E19" s="19"/>
      <c r="F19" s="19"/>
      <c r="G19" s="19"/>
      <c r="H19" s="20"/>
      <c r="I19" s="21"/>
    </row>
    <row r="20" spans="1:9" s="6" customFormat="1" ht="18.75" hidden="1" x14ac:dyDescent="0.25">
      <c r="A20" s="132"/>
      <c r="B20" s="22" t="s">
        <v>13</v>
      </c>
      <c r="C20" s="23" t="s">
        <v>18</v>
      </c>
      <c r="D20" s="14" t="s">
        <v>13</v>
      </c>
      <c r="E20" s="19"/>
      <c r="F20" s="19"/>
      <c r="G20" s="19"/>
      <c r="H20" s="20"/>
      <c r="I20" s="21"/>
    </row>
    <row r="21" spans="1:9" s="6" customFormat="1" ht="18.75" hidden="1" x14ac:dyDescent="0.25">
      <c r="A21" s="132"/>
      <c r="B21" s="22" t="s">
        <v>13</v>
      </c>
      <c r="C21" s="23" t="s">
        <v>19</v>
      </c>
      <c r="D21" s="14" t="s">
        <v>13</v>
      </c>
      <c r="E21" s="19"/>
      <c r="F21" s="19"/>
      <c r="G21" s="19"/>
      <c r="H21" s="20"/>
      <c r="I21" s="21"/>
    </row>
    <row r="22" spans="1:9" s="6" customFormat="1" ht="18.75" hidden="1" x14ac:dyDescent="0.25">
      <c r="A22" s="132"/>
      <c r="B22" s="24" t="s">
        <v>13</v>
      </c>
      <c r="C22" s="25" t="s">
        <v>20</v>
      </c>
      <c r="D22" s="14" t="s">
        <v>13</v>
      </c>
      <c r="E22" s="19"/>
      <c r="F22" s="19"/>
      <c r="G22" s="19"/>
      <c r="H22" s="20"/>
      <c r="I22" s="21"/>
    </row>
    <row r="23" spans="1:9" s="6" customFormat="1" ht="18.75" hidden="1" x14ac:dyDescent="0.25">
      <c r="A23" s="26"/>
      <c r="B23" s="115" t="s">
        <v>22</v>
      </c>
      <c r="C23" s="116"/>
      <c r="D23" s="14"/>
      <c r="E23" s="19"/>
      <c r="F23" s="19"/>
      <c r="G23" s="19"/>
      <c r="H23" s="20"/>
      <c r="I23" s="21"/>
    </row>
    <row r="24" spans="1:9" s="6" customFormat="1" ht="15" hidden="1" customHeight="1" x14ac:dyDescent="0.25">
      <c r="A24" s="26"/>
      <c r="B24" s="115" t="s">
        <v>23</v>
      </c>
      <c r="C24" s="116"/>
      <c r="D24" s="27" t="s">
        <v>24</v>
      </c>
      <c r="E24" s="19"/>
      <c r="F24" s="19"/>
      <c r="G24" s="19"/>
      <c r="H24" s="20"/>
      <c r="I24" s="21"/>
    </row>
    <row r="25" spans="1:9" s="6" customFormat="1" ht="18.75" customHeight="1" x14ac:dyDescent="0.25">
      <c r="A25" s="117" t="s">
        <v>25</v>
      </c>
      <c r="B25" s="118"/>
      <c r="C25" s="118"/>
      <c r="D25" s="118"/>
      <c r="E25" s="19"/>
      <c r="F25" s="19"/>
      <c r="G25" s="19"/>
      <c r="H25" s="28"/>
      <c r="I25" s="29"/>
    </row>
    <row r="26" spans="1:9" s="6" customFormat="1" ht="18.75" x14ac:dyDescent="0.25">
      <c r="A26" s="119" t="s">
        <v>26</v>
      </c>
      <c r="B26" s="120" t="s">
        <v>27</v>
      </c>
      <c r="C26" s="121"/>
      <c r="D26" s="30">
        <v>15</v>
      </c>
      <c r="E26" s="19">
        <v>2</v>
      </c>
      <c r="F26" s="19"/>
      <c r="G26" s="19"/>
      <c r="H26" s="28">
        <f>E26+F26+G26</f>
        <v>2</v>
      </c>
      <c r="I26" s="31">
        <f>(H26/D26)*100</f>
        <v>13.333333333333334</v>
      </c>
    </row>
    <row r="27" spans="1:9" s="6" customFormat="1" ht="43.5" customHeight="1" x14ac:dyDescent="0.25">
      <c r="A27" s="119"/>
      <c r="B27" s="122" t="s">
        <v>28</v>
      </c>
      <c r="C27" s="123"/>
      <c r="D27" s="30">
        <v>6</v>
      </c>
      <c r="E27" s="19">
        <v>1</v>
      </c>
      <c r="F27" s="19"/>
      <c r="G27" s="19"/>
      <c r="H27" s="28">
        <f t="shared" ref="H27:H28" si="0">E27+F27+G27</f>
        <v>1</v>
      </c>
      <c r="I27" s="31">
        <f t="shared" ref="I27:I28" si="1">(H27/D27)*100</f>
        <v>16.666666666666664</v>
      </c>
    </row>
    <row r="28" spans="1:9" s="6" customFormat="1" ht="18.75" x14ac:dyDescent="0.25">
      <c r="A28" s="119"/>
      <c r="B28" s="122" t="s">
        <v>29</v>
      </c>
      <c r="C28" s="123"/>
      <c r="D28" s="30">
        <v>14</v>
      </c>
      <c r="E28" s="19">
        <v>1</v>
      </c>
      <c r="F28" s="19"/>
      <c r="G28" s="19"/>
      <c r="H28" s="28">
        <f t="shared" si="0"/>
        <v>1</v>
      </c>
      <c r="I28" s="31">
        <f t="shared" si="1"/>
        <v>7.1428571428571423</v>
      </c>
    </row>
    <row r="29" spans="1:9" s="6" customFormat="1" ht="18.75" x14ac:dyDescent="0.25">
      <c r="A29" s="119"/>
      <c r="B29" s="32" t="s">
        <v>13</v>
      </c>
      <c r="C29" s="23" t="s">
        <v>30</v>
      </c>
      <c r="D29" s="30" t="s">
        <v>13</v>
      </c>
      <c r="E29" s="19"/>
      <c r="F29" s="19"/>
      <c r="G29" s="19"/>
      <c r="H29" s="28"/>
      <c r="I29" s="29"/>
    </row>
    <row r="30" spans="1:9" s="6" customFormat="1" ht="18.75" x14ac:dyDescent="0.25">
      <c r="A30" s="119"/>
      <c r="B30" s="22" t="s">
        <v>13</v>
      </c>
      <c r="C30" s="23" t="s">
        <v>31</v>
      </c>
      <c r="D30" s="30" t="s">
        <v>13</v>
      </c>
      <c r="E30" s="19"/>
      <c r="F30" s="19"/>
      <c r="G30" s="19"/>
      <c r="H30" s="28"/>
      <c r="I30" s="29"/>
    </row>
    <row r="31" spans="1:9" s="6" customFormat="1" ht="18.75" x14ac:dyDescent="0.25">
      <c r="A31" s="119"/>
      <c r="B31" s="22" t="s">
        <v>13</v>
      </c>
      <c r="C31" s="23" t="s">
        <v>32</v>
      </c>
      <c r="D31" s="30" t="s">
        <v>13</v>
      </c>
      <c r="E31" s="19"/>
      <c r="F31" s="19"/>
      <c r="G31" s="19"/>
      <c r="H31" s="28"/>
      <c r="I31" s="29"/>
    </row>
    <row r="32" spans="1:9" s="6" customFormat="1" ht="18.75" x14ac:dyDescent="0.25">
      <c r="A32" s="119"/>
      <c r="B32" s="22" t="s">
        <v>13</v>
      </c>
      <c r="C32" s="23" t="s">
        <v>33</v>
      </c>
      <c r="D32" s="33" t="s">
        <v>13</v>
      </c>
      <c r="E32" s="19">
        <v>1</v>
      </c>
      <c r="F32" s="19"/>
      <c r="G32" s="19"/>
      <c r="H32" s="28"/>
      <c r="I32" s="29"/>
    </row>
    <row r="33" spans="1:9" s="6" customFormat="1" ht="18.75" x14ac:dyDescent="0.25">
      <c r="A33" s="119"/>
      <c r="B33" s="24" t="s">
        <v>13</v>
      </c>
      <c r="C33" s="34" t="s">
        <v>34</v>
      </c>
      <c r="D33" s="35" t="s">
        <v>13</v>
      </c>
      <c r="E33" s="36"/>
      <c r="F33" s="19"/>
      <c r="G33" s="19"/>
      <c r="H33" s="28"/>
      <c r="I33" s="29"/>
    </row>
    <row r="34" spans="1:9" s="6" customFormat="1" ht="31.5" customHeight="1" x14ac:dyDescent="0.25">
      <c r="A34" s="37"/>
      <c r="B34" s="122" t="s">
        <v>35</v>
      </c>
      <c r="C34" s="123"/>
      <c r="D34" s="38" t="s">
        <v>24</v>
      </c>
      <c r="E34" s="19"/>
      <c r="F34" s="19"/>
      <c r="G34" s="19"/>
      <c r="H34" s="28"/>
      <c r="I34" s="29"/>
    </row>
    <row r="35" spans="1:9" s="6" customFormat="1" ht="18.75" customHeight="1" x14ac:dyDescent="0.25">
      <c r="A35" s="138" t="s">
        <v>36</v>
      </c>
      <c r="B35" s="138"/>
      <c r="C35" s="138"/>
      <c r="D35" s="139"/>
      <c r="E35" s="39"/>
      <c r="F35" s="39"/>
      <c r="G35" s="39"/>
      <c r="H35" s="40"/>
      <c r="I35" s="41"/>
    </row>
    <row r="36" spans="1:9" s="6" customFormat="1" ht="33.75" customHeight="1" x14ac:dyDescent="0.25">
      <c r="A36" s="119" t="s">
        <v>37</v>
      </c>
      <c r="B36" s="140" t="s">
        <v>38</v>
      </c>
      <c r="C36" s="141"/>
      <c r="D36" s="30">
        <f t="shared" ref="D36" si="2">SUM(D37:D42)</f>
        <v>165</v>
      </c>
      <c r="E36" s="19"/>
      <c r="F36" s="19"/>
      <c r="G36" s="19"/>
      <c r="H36" s="28">
        <f t="shared" ref="H36:H67" si="3">E36+F36+G36</f>
        <v>0</v>
      </c>
      <c r="I36" s="31">
        <f t="shared" ref="I36:I67" si="4">(H36/D36)*100</f>
        <v>0</v>
      </c>
    </row>
    <row r="37" spans="1:9" s="6" customFormat="1" ht="18.75" x14ac:dyDescent="0.25">
      <c r="A37" s="119"/>
      <c r="B37" s="22" t="s">
        <v>13</v>
      </c>
      <c r="C37" s="23" t="s">
        <v>39</v>
      </c>
      <c r="D37" s="30">
        <v>10</v>
      </c>
      <c r="E37" s="42"/>
      <c r="F37" s="43"/>
      <c r="G37" s="43"/>
      <c r="H37" s="28">
        <f t="shared" si="3"/>
        <v>0</v>
      </c>
      <c r="I37" s="31">
        <f t="shared" si="4"/>
        <v>0</v>
      </c>
    </row>
    <row r="38" spans="1:9" s="6" customFormat="1" ht="18.75" x14ac:dyDescent="0.25">
      <c r="A38" s="119"/>
      <c r="B38" s="22" t="s">
        <v>13</v>
      </c>
      <c r="C38" s="23" t="s">
        <v>40</v>
      </c>
      <c r="D38" s="30">
        <v>18</v>
      </c>
      <c r="E38" s="44">
        <v>3</v>
      </c>
      <c r="F38" s="45"/>
      <c r="G38" s="45"/>
      <c r="H38" s="28">
        <f t="shared" si="3"/>
        <v>3</v>
      </c>
      <c r="I38" s="31">
        <f t="shared" si="4"/>
        <v>16.666666666666664</v>
      </c>
    </row>
    <row r="39" spans="1:9" s="6" customFormat="1" ht="18.75" x14ac:dyDescent="0.25">
      <c r="A39" s="119"/>
      <c r="B39" s="22" t="s">
        <v>13</v>
      </c>
      <c r="C39" s="23" t="s">
        <v>41</v>
      </c>
      <c r="D39" s="30">
        <v>30</v>
      </c>
      <c r="E39" s="44"/>
      <c r="F39" s="45"/>
      <c r="G39" s="45"/>
      <c r="H39" s="28">
        <f t="shared" si="3"/>
        <v>0</v>
      </c>
      <c r="I39" s="31">
        <f t="shared" si="4"/>
        <v>0</v>
      </c>
    </row>
    <row r="40" spans="1:9" s="6" customFormat="1" ht="18.75" x14ac:dyDescent="0.25">
      <c r="A40" s="119"/>
      <c r="B40" s="22" t="s">
        <v>13</v>
      </c>
      <c r="C40" s="23" t="s">
        <v>42</v>
      </c>
      <c r="D40" s="30">
        <v>7</v>
      </c>
      <c r="E40" s="44"/>
      <c r="F40" s="45"/>
      <c r="G40" s="45"/>
      <c r="H40" s="28">
        <f t="shared" si="3"/>
        <v>0</v>
      </c>
      <c r="I40" s="31">
        <f t="shared" si="4"/>
        <v>0</v>
      </c>
    </row>
    <row r="41" spans="1:9" s="6" customFormat="1" ht="18.75" x14ac:dyDescent="0.25">
      <c r="A41" s="119"/>
      <c r="B41" s="22" t="s">
        <v>13</v>
      </c>
      <c r="C41" s="23" t="s">
        <v>43</v>
      </c>
      <c r="D41" s="30">
        <v>37</v>
      </c>
      <c r="E41" s="44">
        <v>12</v>
      </c>
      <c r="F41" s="45"/>
      <c r="G41" s="45"/>
      <c r="H41" s="28">
        <f t="shared" si="3"/>
        <v>12</v>
      </c>
      <c r="I41" s="31">
        <f t="shared" si="4"/>
        <v>32.432432432432435</v>
      </c>
    </row>
    <row r="42" spans="1:9" s="6" customFormat="1" ht="18.75" x14ac:dyDescent="0.25">
      <c r="A42" s="119"/>
      <c r="B42" s="22" t="s">
        <v>13</v>
      </c>
      <c r="C42" s="23" t="s">
        <v>44</v>
      </c>
      <c r="D42" s="30">
        <v>63</v>
      </c>
      <c r="E42" s="44"/>
      <c r="F42" s="45"/>
      <c r="G42" s="45"/>
      <c r="H42" s="28">
        <f t="shared" si="3"/>
        <v>0</v>
      </c>
      <c r="I42" s="31">
        <f t="shared" si="4"/>
        <v>0</v>
      </c>
    </row>
    <row r="43" spans="1:9" s="6" customFormat="1" x14ac:dyDescent="0.25">
      <c r="A43" s="119"/>
      <c r="B43" s="46" t="s">
        <v>13</v>
      </c>
      <c r="C43" s="23" t="s">
        <v>165</v>
      </c>
      <c r="D43" s="47">
        <v>40</v>
      </c>
      <c r="E43" s="48"/>
      <c r="F43" s="49"/>
      <c r="G43" s="49"/>
      <c r="H43" s="28">
        <f t="shared" si="3"/>
        <v>0</v>
      </c>
      <c r="I43" s="31">
        <f t="shared" si="4"/>
        <v>0</v>
      </c>
    </row>
    <row r="44" spans="1:9" s="6" customFormat="1" x14ac:dyDescent="0.25">
      <c r="A44" s="119"/>
      <c r="B44" s="46" t="s">
        <v>13</v>
      </c>
      <c r="C44" s="102" t="s">
        <v>164</v>
      </c>
      <c r="D44" s="47"/>
      <c r="E44" s="48">
        <v>5</v>
      </c>
      <c r="F44" s="49"/>
      <c r="G44" s="49"/>
      <c r="H44" s="28">
        <f t="shared" ref="H44" si="5">E44+F44+G44</f>
        <v>5</v>
      </c>
      <c r="I44" s="31"/>
    </row>
    <row r="45" spans="1:9" s="6" customFormat="1" x14ac:dyDescent="0.25">
      <c r="A45" s="119"/>
      <c r="B45" s="46" t="s">
        <v>13</v>
      </c>
      <c r="C45" s="23" t="s">
        <v>45</v>
      </c>
      <c r="D45" s="47">
        <v>18</v>
      </c>
      <c r="E45" s="48"/>
      <c r="F45" s="49"/>
      <c r="G45" s="49"/>
      <c r="H45" s="28">
        <f t="shared" si="3"/>
        <v>0</v>
      </c>
      <c r="I45" s="31">
        <f t="shared" si="4"/>
        <v>0</v>
      </c>
    </row>
    <row r="46" spans="1:9" s="6" customFormat="1" x14ac:dyDescent="0.25">
      <c r="A46" s="119"/>
      <c r="B46" s="46" t="s">
        <v>13</v>
      </c>
      <c r="C46" s="23" t="s">
        <v>46</v>
      </c>
      <c r="D46" s="47">
        <v>5</v>
      </c>
      <c r="E46" s="19"/>
      <c r="F46" s="19"/>
      <c r="G46" s="19"/>
      <c r="H46" s="28">
        <f t="shared" si="3"/>
        <v>0</v>
      </c>
      <c r="I46" s="31">
        <f t="shared" si="4"/>
        <v>0</v>
      </c>
    </row>
    <row r="47" spans="1:9" s="6" customFormat="1" ht="33" customHeight="1" x14ac:dyDescent="0.25">
      <c r="A47" s="119"/>
      <c r="B47" s="142" t="s">
        <v>47</v>
      </c>
      <c r="C47" s="143"/>
      <c r="D47" s="30">
        <f t="shared" ref="D47" si="6">SUM(D48:D53)</f>
        <v>261</v>
      </c>
      <c r="E47" s="19"/>
      <c r="F47" s="19"/>
      <c r="G47" s="19"/>
      <c r="H47" s="28">
        <f t="shared" si="3"/>
        <v>0</v>
      </c>
      <c r="I47" s="31">
        <f t="shared" si="4"/>
        <v>0</v>
      </c>
    </row>
    <row r="48" spans="1:9" s="6" customFormat="1" ht="18.75" x14ac:dyDescent="0.25">
      <c r="A48" s="119"/>
      <c r="B48" s="22" t="s">
        <v>13</v>
      </c>
      <c r="C48" s="23" t="s">
        <v>39</v>
      </c>
      <c r="D48" s="30">
        <v>154</v>
      </c>
      <c r="E48" s="42"/>
      <c r="F48" s="43"/>
      <c r="G48" s="43"/>
      <c r="H48" s="28">
        <f t="shared" si="3"/>
        <v>0</v>
      </c>
      <c r="I48" s="31">
        <f t="shared" si="4"/>
        <v>0</v>
      </c>
    </row>
    <row r="49" spans="1:9" s="6" customFormat="1" ht="18.75" x14ac:dyDescent="0.25">
      <c r="A49" s="119"/>
      <c r="B49" s="22" t="s">
        <v>13</v>
      </c>
      <c r="C49" s="23" t="s">
        <v>40</v>
      </c>
      <c r="D49" s="30">
        <v>17</v>
      </c>
      <c r="E49" s="44">
        <v>2</v>
      </c>
      <c r="F49" s="45"/>
      <c r="G49" s="45"/>
      <c r="H49" s="28">
        <f t="shared" si="3"/>
        <v>2</v>
      </c>
      <c r="I49" s="31">
        <f t="shared" si="4"/>
        <v>11.76470588235294</v>
      </c>
    </row>
    <row r="50" spans="1:9" s="6" customFormat="1" ht="18.75" x14ac:dyDescent="0.25">
      <c r="A50" s="119"/>
      <c r="B50" s="22" t="s">
        <v>13</v>
      </c>
      <c r="C50" s="23" t="s">
        <v>41</v>
      </c>
      <c r="D50" s="30">
        <v>30</v>
      </c>
      <c r="E50" s="44"/>
      <c r="F50" s="45"/>
      <c r="G50" s="45"/>
      <c r="H50" s="28">
        <f t="shared" si="3"/>
        <v>0</v>
      </c>
      <c r="I50" s="31">
        <f t="shared" si="4"/>
        <v>0</v>
      </c>
    </row>
    <row r="51" spans="1:9" s="6" customFormat="1" ht="18.75" x14ac:dyDescent="0.25">
      <c r="A51" s="119"/>
      <c r="B51" s="22" t="s">
        <v>13</v>
      </c>
      <c r="C51" s="23" t="s">
        <v>42</v>
      </c>
      <c r="D51" s="30">
        <v>5</v>
      </c>
      <c r="E51" s="44"/>
      <c r="F51" s="45"/>
      <c r="G51" s="45"/>
      <c r="H51" s="28">
        <f t="shared" si="3"/>
        <v>0</v>
      </c>
      <c r="I51" s="31">
        <f t="shared" si="4"/>
        <v>0</v>
      </c>
    </row>
    <row r="52" spans="1:9" s="6" customFormat="1" ht="18.75" x14ac:dyDescent="0.25">
      <c r="A52" s="119"/>
      <c r="B52" s="22" t="s">
        <v>13</v>
      </c>
      <c r="C52" s="23" t="s">
        <v>43</v>
      </c>
      <c r="D52" s="30">
        <v>38</v>
      </c>
      <c r="E52" s="44">
        <v>12</v>
      </c>
      <c r="F52" s="45"/>
      <c r="G52" s="45"/>
      <c r="H52" s="28">
        <f t="shared" si="3"/>
        <v>12</v>
      </c>
      <c r="I52" s="31">
        <f t="shared" si="4"/>
        <v>31.578947368421051</v>
      </c>
    </row>
    <row r="53" spans="1:9" s="6" customFormat="1" ht="18.75" x14ac:dyDescent="0.25">
      <c r="A53" s="119"/>
      <c r="B53" s="22" t="s">
        <v>13</v>
      </c>
      <c r="C53" s="23" t="s">
        <v>48</v>
      </c>
      <c r="D53" s="30">
        <f t="shared" ref="D53" si="7">SUM(D54:D57)</f>
        <v>17</v>
      </c>
      <c r="E53" s="44"/>
      <c r="F53" s="45"/>
      <c r="G53" s="45"/>
      <c r="H53" s="28">
        <f t="shared" si="3"/>
        <v>0</v>
      </c>
      <c r="I53" s="31">
        <f t="shared" si="4"/>
        <v>0</v>
      </c>
    </row>
    <row r="54" spans="1:9" s="6" customFormat="1" ht="18.75" x14ac:dyDescent="0.25">
      <c r="A54" s="119"/>
      <c r="B54" s="46" t="s">
        <v>13</v>
      </c>
      <c r="C54" s="23" t="s">
        <v>165</v>
      </c>
      <c r="D54" s="50">
        <v>10</v>
      </c>
      <c r="E54" s="48"/>
      <c r="F54" s="49"/>
      <c r="G54" s="49"/>
      <c r="H54" s="28">
        <f t="shared" si="3"/>
        <v>0</v>
      </c>
      <c r="I54" s="31">
        <f t="shared" si="4"/>
        <v>0</v>
      </c>
    </row>
    <row r="55" spans="1:9" s="6" customFormat="1" x14ac:dyDescent="0.25">
      <c r="A55" s="119"/>
      <c r="B55" s="46" t="s">
        <v>13</v>
      </c>
      <c r="C55" s="102" t="s">
        <v>164</v>
      </c>
      <c r="D55" s="47"/>
      <c r="E55" s="48">
        <v>2</v>
      </c>
      <c r="F55" s="49"/>
      <c r="G55" s="49"/>
      <c r="H55" s="28">
        <f t="shared" si="3"/>
        <v>2</v>
      </c>
      <c r="I55" s="31"/>
    </row>
    <row r="56" spans="1:9" s="6" customFormat="1" ht="18.75" x14ac:dyDescent="0.25">
      <c r="A56" s="119"/>
      <c r="B56" s="46" t="s">
        <v>13</v>
      </c>
      <c r="C56" s="23" t="s">
        <v>45</v>
      </c>
      <c r="D56" s="50">
        <v>6</v>
      </c>
      <c r="E56" s="48"/>
      <c r="F56" s="49"/>
      <c r="G56" s="49"/>
      <c r="H56" s="28">
        <f t="shared" si="3"/>
        <v>0</v>
      </c>
      <c r="I56" s="31">
        <f t="shared" si="4"/>
        <v>0</v>
      </c>
    </row>
    <row r="57" spans="1:9" s="6" customFormat="1" ht="18.75" x14ac:dyDescent="0.25">
      <c r="A57" s="119"/>
      <c r="B57" s="46" t="s">
        <v>13</v>
      </c>
      <c r="C57" s="23" t="s">
        <v>46</v>
      </c>
      <c r="D57" s="50">
        <v>1</v>
      </c>
      <c r="E57" s="51"/>
      <c r="F57" s="52"/>
      <c r="G57" s="52"/>
      <c r="H57" s="28">
        <f t="shared" si="3"/>
        <v>0</v>
      </c>
      <c r="I57" s="31">
        <f t="shared" si="4"/>
        <v>0</v>
      </c>
    </row>
    <row r="58" spans="1:9" s="6" customFormat="1" ht="18.75" x14ac:dyDescent="0.25">
      <c r="A58" s="119"/>
      <c r="B58" s="144" t="s">
        <v>49</v>
      </c>
      <c r="C58" s="145"/>
      <c r="D58" s="30">
        <v>35</v>
      </c>
      <c r="E58" s="44">
        <v>2</v>
      </c>
      <c r="F58" s="45"/>
      <c r="G58" s="45"/>
      <c r="H58" s="28">
        <f t="shared" si="3"/>
        <v>2</v>
      </c>
      <c r="I58" s="31">
        <f t="shared" si="4"/>
        <v>5.7142857142857144</v>
      </c>
    </row>
    <row r="59" spans="1:9" s="6" customFormat="1" ht="18.75" x14ac:dyDescent="0.25">
      <c r="A59" s="119"/>
      <c r="B59" s="144" t="s">
        <v>50</v>
      </c>
      <c r="C59" s="145"/>
      <c r="D59" s="53">
        <v>0.05</v>
      </c>
      <c r="E59" s="54">
        <v>4.0000000000000001E-3</v>
      </c>
      <c r="F59" s="55"/>
      <c r="G59" s="55"/>
      <c r="H59" s="56">
        <f t="shared" si="3"/>
        <v>4.0000000000000001E-3</v>
      </c>
      <c r="I59" s="31">
        <f t="shared" si="4"/>
        <v>8</v>
      </c>
    </row>
    <row r="60" spans="1:9" s="6" customFormat="1" ht="18.75" x14ac:dyDescent="0.25">
      <c r="A60" s="119"/>
      <c r="B60" s="122" t="s">
        <v>51</v>
      </c>
      <c r="C60" s="123"/>
      <c r="D60" s="53">
        <v>0.12</v>
      </c>
      <c r="E60" s="57">
        <v>0.15</v>
      </c>
      <c r="F60" s="58"/>
      <c r="G60" s="58"/>
      <c r="H60" s="28">
        <f t="shared" si="3"/>
        <v>0.15</v>
      </c>
      <c r="I60" s="31">
        <f t="shared" si="4"/>
        <v>125</v>
      </c>
    </row>
    <row r="61" spans="1:9" s="6" customFormat="1" ht="18.75" x14ac:dyDescent="0.25">
      <c r="A61" s="119"/>
      <c r="B61" s="146" t="s">
        <v>52</v>
      </c>
      <c r="C61" s="147"/>
      <c r="D61" s="59">
        <v>100000000</v>
      </c>
      <c r="E61" s="60">
        <v>5344001</v>
      </c>
      <c r="F61" s="45"/>
      <c r="G61" s="45"/>
      <c r="H61" s="61">
        <f>E61+F61+G61</f>
        <v>5344001</v>
      </c>
      <c r="I61" s="31">
        <f t="shared" si="4"/>
        <v>5.3440010000000004</v>
      </c>
    </row>
    <row r="62" spans="1:9" s="6" customFormat="1" ht="31.5" customHeight="1" x14ac:dyDescent="0.25">
      <c r="A62" s="62"/>
      <c r="B62" s="122" t="s">
        <v>53</v>
      </c>
      <c r="C62" s="123"/>
      <c r="D62" s="30"/>
      <c r="E62" s="19"/>
      <c r="F62" s="19"/>
      <c r="G62" s="19"/>
      <c r="H62" s="28"/>
      <c r="I62" s="29"/>
    </row>
    <row r="63" spans="1:9" s="6" customFormat="1" ht="18.75" x14ac:dyDescent="0.25">
      <c r="A63" s="62"/>
      <c r="B63" s="22" t="s">
        <v>13</v>
      </c>
      <c r="C63" s="23" t="s">
        <v>54</v>
      </c>
      <c r="D63" s="30">
        <v>3</v>
      </c>
      <c r="E63" s="19"/>
      <c r="F63" s="19"/>
      <c r="G63" s="19"/>
      <c r="H63" s="28">
        <f t="shared" si="3"/>
        <v>0</v>
      </c>
      <c r="I63" s="31">
        <f t="shared" si="4"/>
        <v>0</v>
      </c>
    </row>
    <row r="64" spans="1:9" s="6" customFormat="1" ht="18.75" x14ac:dyDescent="0.25">
      <c r="A64" s="62"/>
      <c r="B64" s="22" t="s">
        <v>13</v>
      </c>
      <c r="C64" s="23" t="s">
        <v>55</v>
      </c>
      <c r="D64" s="30">
        <v>3</v>
      </c>
      <c r="E64" s="19"/>
      <c r="F64" s="19"/>
      <c r="G64" s="19"/>
      <c r="H64" s="28">
        <f t="shared" si="3"/>
        <v>0</v>
      </c>
      <c r="I64" s="31">
        <f t="shared" si="4"/>
        <v>0</v>
      </c>
    </row>
    <row r="65" spans="1:9" s="6" customFormat="1" ht="18.75" x14ac:dyDescent="0.25">
      <c r="A65" s="62"/>
      <c r="B65" s="22" t="s">
        <v>13</v>
      </c>
      <c r="C65" s="23" t="s">
        <v>56</v>
      </c>
      <c r="D65" s="30">
        <v>85</v>
      </c>
      <c r="E65" s="19"/>
      <c r="F65" s="19"/>
      <c r="G65" s="19"/>
      <c r="H65" s="28">
        <f t="shared" si="3"/>
        <v>0</v>
      </c>
      <c r="I65" s="31">
        <f t="shared" si="4"/>
        <v>0</v>
      </c>
    </row>
    <row r="66" spans="1:9" s="6" customFormat="1" ht="60" customHeight="1" x14ac:dyDescent="0.25">
      <c r="A66" s="63" t="s">
        <v>57</v>
      </c>
      <c r="B66" s="144" t="s">
        <v>58</v>
      </c>
      <c r="C66" s="145"/>
      <c r="D66" s="30">
        <v>1</v>
      </c>
      <c r="E66" s="19"/>
      <c r="F66" s="19"/>
      <c r="G66" s="19"/>
      <c r="H66" s="28">
        <f t="shared" si="3"/>
        <v>0</v>
      </c>
      <c r="I66" s="31">
        <f t="shared" si="4"/>
        <v>0</v>
      </c>
    </row>
    <row r="67" spans="1:9" s="6" customFormat="1" ht="18.75" x14ac:dyDescent="0.25">
      <c r="A67" s="148" t="s">
        <v>59</v>
      </c>
      <c r="B67" s="144" t="s">
        <v>60</v>
      </c>
      <c r="C67" s="145"/>
      <c r="D67" s="30">
        <v>94</v>
      </c>
      <c r="E67" s="19"/>
      <c r="F67" s="19"/>
      <c r="G67" s="19"/>
      <c r="H67" s="28">
        <f t="shared" si="3"/>
        <v>0</v>
      </c>
      <c r="I67" s="31">
        <f t="shared" si="4"/>
        <v>0</v>
      </c>
    </row>
    <row r="68" spans="1:9" s="6" customFormat="1" ht="18.75" x14ac:dyDescent="0.25">
      <c r="A68" s="119"/>
      <c r="B68" s="64" t="s">
        <v>61</v>
      </c>
      <c r="C68" s="65" t="s">
        <v>62</v>
      </c>
      <c r="D68" s="30"/>
      <c r="E68" s="19"/>
      <c r="F68" s="19"/>
      <c r="G68" s="19"/>
      <c r="H68" s="28"/>
      <c r="I68" s="29"/>
    </row>
    <row r="69" spans="1:9" s="6" customFormat="1" ht="18.75" x14ac:dyDescent="0.25">
      <c r="A69" s="119"/>
      <c r="B69" s="22" t="s">
        <v>13</v>
      </c>
      <c r="C69" s="23" t="s">
        <v>63</v>
      </c>
      <c r="D69" s="30" t="s">
        <v>13</v>
      </c>
      <c r="E69" s="19"/>
      <c r="F69" s="19"/>
      <c r="G69" s="19"/>
      <c r="H69" s="28"/>
      <c r="I69" s="29"/>
    </row>
    <row r="70" spans="1:9" s="6" customFormat="1" ht="18.75" x14ac:dyDescent="0.25">
      <c r="A70" s="119"/>
      <c r="B70" s="22"/>
      <c r="C70" s="23" t="s">
        <v>64</v>
      </c>
      <c r="D70" s="30"/>
      <c r="E70" s="19"/>
      <c r="F70" s="19"/>
      <c r="G70" s="19"/>
      <c r="H70" s="28"/>
      <c r="I70" s="29"/>
    </row>
    <row r="71" spans="1:9" s="6" customFormat="1" ht="18.75" x14ac:dyDescent="0.25">
      <c r="A71" s="119"/>
      <c r="B71" s="22" t="s">
        <v>13</v>
      </c>
      <c r="C71" s="23" t="s">
        <v>65</v>
      </c>
      <c r="D71" s="30">
        <v>94</v>
      </c>
      <c r="E71" s="19">
        <v>156</v>
      </c>
      <c r="F71" s="19"/>
      <c r="G71" s="19"/>
      <c r="H71" s="28">
        <f t="shared" ref="H71" si="8">E71+F71+G71</f>
        <v>156</v>
      </c>
      <c r="I71" s="31">
        <f t="shared" ref="I71" si="9">(H71/D71)*100</f>
        <v>165.95744680851064</v>
      </c>
    </row>
    <row r="72" spans="1:9" s="6" customFormat="1" ht="18.75" x14ac:dyDescent="0.25">
      <c r="A72" s="119"/>
      <c r="B72" s="22" t="s">
        <v>13</v>
      </c>
      <c r="C72" s="23" t="s">
        <v>66</v>
      </c>
      <c r="D72" s="38" t="s">
        <v>24</v>
      </c>
      <c r="E72" s="19"/>
      <c r="F72" s="19"/>
      <c r="G72" s="19"/>
      <c r="H72" s="28"/>
      <c r="I72" s="29"/>
    </row>
    <row r="73" spans="1:9" s="6" customFormat="1" ht="18.75" x14ac:dyDescent="0.25">
      <c r="A73" s="119"/>
      <c r="B73" s="64" t="s">
        <v>67</v>
      </c>
      <c r="C73" s="65" t="s">
        <v>68</v>
      </c>
      <c r="D73" s="38" t="s">
        <v>24</v>
      </c>
      <c r="E73" s="19"/>
      <c r="F73" s="19"/>
      <c r="G73" s="19"/>
      <c r="H73" s="28"/>
      <c r="I73" s="29"/>
    </row>
    <row r="74" spans="1:9" s="6" customFormat="1" ht="18.75" x14ac:dyDescent="0.25">
      <c r="A74" s="119"/>
      <c r="B74" s="22" t="s">
        <v>13</v>
      </c>
      <c r="C74" s="23" t="s">
        <v>69</v>
      </c>
      <c r="D74" s="30" t="s">
        <v>13</v>
      </c>
      <c r="E74" s="19"/>
      <c r="F74" s="19"/>
      <c r="G74" s="19"/>
      <c r="H74" s="28"/>
      <c r="I74" s="29"/>
    </row>
    <row r="75" spans="1:9" s="6" customFormat="1" ht="18.75" x14ac:dyDescent="0.25">
      <c r="A75" s="119"/>
      <c r="B75" s="22" t="s">
        <v>13</v>
      </c>
      <c r="C75" s="23" t="s">
        <v>70</v>
      </c>
      <c r="D75" s="30" t="s">
        <v>13</v>
      </c>
      <c r="E75" s="19"/>
      <c r="F75" s="19"/>
      <c r="G75" s="19"/>
      <c r="H75" s="28"/>
      <c r="I75" s="29"/>
    </row>
    <row r="76" spans="1:9" s="6" customFormat="1" ht="18.75" x14ac:dyDescent="0.25">
      <c r="A76" s="119"/>
      <c r="B76" s="22" t="s">
        <v>13</v>
      </c>
      <c r="C76" s="23" t="s">
        <v>71</v>
      </c>
      <c r="D76" s="30" t="s">
        <v>13</v>
      </c>
      <c r="E76" s="19"/>
      <c r="F76" s="19"/>
      <c r="G76" s="19"/>
      <c r="H76" s="28"/>
      <c r="I76" s="29"/>
    </row>
    <row r="77" spans="1:9" s="6" customFormat="1" ht="30" customHeight="1" x14ac:dyDescent="0.25">
      <c r="A77" s="119"/>
      <c r="B77" s="142" t="s">
        <v>72</v>
      </c>
      <c r="C77" s="143"/>
      <c r="D77" s="53">
        <v>1</v>
      </c>
      <c r="E77" s="66">
        <v>1</v>
      </c>
      <c r="F77" s="66"/>
      <c r="G77" s="66"/>
      <c r="H77" s="28">
        <f t="shared" ref="H77:H78" si="10">E77+F77+G77</f>
        <v>1</v>
      </c>
      <c r="I77" s="31">
        <f t="shared" ref="I77:I78" si="11">(H77/D77)*100</f>
        <v>100</v>
      </c>
    </row>
    <row r="78" spans="1:9" s="6" customFormat="1" ht="18.75" x14ac:dyDescent="0.25">
      <c r="A78" s="119"/>
      <c r="B78" s="144" t="s">
        <v>73</v>
      </c>
      <c r="C78" s="145"/>
      <c r="D78" s="30">
        <v>75</v>
      </c>
      <c r="E78" s="19">
        <v>19</v>
      </c>
      <c r="F78" s="19"/>
      <c r="G78" s="19"/>
      <c r="H78" s="28">
        <f t="shared" si="10"/>
        <v>19</v>
      </c>
      <c r="I78" s="31">
        <f t="shared" si="11"/>
        <v>25.333333333333336</v>
      </c>
    </row>
    <row r="79" spans="1:9" s="6" customFormat="1" ht="18.75" x14ac:dyDescent="0.25">
      <c r="A79" s="119"/>
      <c r="B79" s="144" t="s">
        <v>74</v>
      </c>
      <c r="C79" s="145"/>
      <c r="D79" s="38" t="s">
        <v>24</v>
      </c>
      <c r="E79" s="19"/>
      <c r="F79" s="19"/>
      <c r="G79" s="19"/>
      <c r="H79" s="28"/>
      <c r="I79" s="31"/>
    </row>
    <row r="80" spans="1:9" s="6" customFormat="1" ht="18.75" x14ac:dyDescent="0.25">
      <c r="A80" s="119"/>
      <c r="B80" s="149" t="s">
        <v>75</v>
      </c>
      <c r="C80" s="150"/>
      <c r="D80" s="38" t="s">
        <v>24</v>
      </c>
      <c r="E80" s="19"/>
      <c r="F80" s="19"/>
      <c r="G80" s="19"/>
      <c r="H80" s="28"/>
      <c r="I80" s="31"/>
    </row>
    <row r="81" spans="1:9" s="6" customFormat="1" ht="35.25" customHeight="1" x14ac:dyDescent="0.25">
      <c r="A81" s="119"/>
      <c r="B81" s="122" t="s">
        <v>76</v>
      </c>
      <c r="C81" s="123"/>
      <c r="D81" s="59">
        <v>35000</v>
      </c>
      <c r="E81" s="67">
        <v>10140</v>
      </c>
      <c r="F81" s="19"/>
      <c r="G81" s="19"/>
      <c r="H81" s="61">
        <f t="shared" ref="H81" si="12">E81+F81+G81</f>
        <v>10140</v>
      </c>
      <c r="I81" s="31">
        <f t="shared" ref="I81" si="13">(H81/D81)*100</f>
        <v>28.971428571428572</v>
      </c>
    </row>
    <row r="82" spans="1:9" s="6" customFormat="1" ht="35.25" customHeight="1" x14ac:dyDescent="0.25">
      <c r="A82" s="62"/>
      <c r="B82" s="153" t="s">
        <v>77</v>
      </c>
      <c r="C82" s="154"/>
      <c r="D82" s="38" t="s">
        <v>24</v>
      </c>
      <c r="E82" s="19"/>
      <c r="F82" s="19"/>
      <c r="G82" s="19"/>
      <c r="H82" s="28"/>
      <c r="I82" s="29"/>
    </row>
    <row r="83" spans="1:9" s="6" customFormat="1" ht="35.25" customHeight="1" x14ac:dyDescent="0.25">
      <c r="A83" s="62"/>
      <c r="B83" s="153" t="s">
        <v>78</v>
      </c>
      <c r="C83" s="154"/>
      <c r="D83" s="38" t="s">
        <v>24</v>
      </c>
      <c r="E83" s="19"/>
      <c r="F83" s="19"/>
      <c r="G83" s="19"/>
      <c r="H83" s="28"/>
      <c r="I83" s="29"/>
    </row>
    <row r="84" spans="1:9" s="6" customFormat="1" ht="33.75" customHeight="1" x14ac:dyDescent="0.25">
      <c r="A84" s="63" t="s">
        <v>79</v>
      </c>
      <c r="B84" s="155" t="s">
        <v>80</v>
      </c>
      <c r="C84" s="156"/>
      <c r="D84" s="68">
        <v>0.96</v>
      </c>
      <c r="E84" s="66"/>
      <c r="F84" s="66"/>
      <c r="G84" s="66"/>
      <c r="H84" s="28">
        <f t="shared" ref="H84" si="14">E84+F84+G84</f>
        <v>0</v>
      </c>
      <c r="I84" s="31">
        <f t="shared" ref="I84" si="15">(H84/D84)*100</f>
        <v>0</v>
      </c>
    </row>
    <row r="85" spans="1:9" s="6" customFormat="1" ht="18.75" customHeight="1" x14ac:dyDescent="0.25">
      <c r="A85" s="157" t="s">
        <v>81</v>
      </c>
      <c r="B85" s="158"/>
      <c r="C85" s="158"/>
      <c r="D85" s="159"/>
      <c r="E85" s="69"/>
      <c r="F85" s="39"/>
      <c r="G85" s="39"/>
      <c r="H85" s="40"/>
      <c r="I85" s="41"/>
    </row>
    <row r="86" spans="1:9" s="6" customFormat="1" ht="32.25" customHeight="1" x14ac:dyDescent="0.25">
      <c r="A86" s="119" t="s">
        <v>82</v>
      </c>
      <c r="B86" s="160" t="s">
        <v>83</v>
      </c>
      <c r="C86" s="161"/>
      <c r="D86" s="30" t="s">
        <v>13</v>
      </c>
      <c r="E86" s="19"/>
      <c r="F86" s="19"/>
      <c r="G86" s="19"/>
      <c r="H86" s="28"/>
      <c r="I86" s="29"/>
    </row>
    <row r="87" spans="1:9" s="6" customFormat="1" ht="18.75" x14ac:dyDescent="0.25">
      <c r="A87" s="119"/>
      <c r="B87" s="22" t="s">
        <v>13</v>
      </c>
      <c r="C87" s="23" t="s">
        <v>84</v>
      </c>
      <c r="D87" s="70" t="s">
        <v>13</v>
      </c>
      <c r="E87" s="71"/>
      <c r="F87" s="71"/>
      <c r="G87" s="71"/>
      <c r="H87" s="72"/>
      <c r="I87" s="73"/>
    </row>
    <row r="88" spans="1:9" s="6" customFormat="1" ht="18.75" x14ac:dyDescent="0.25">
      <c r="A88" s="119"/>
      <c r="B88" s="22" t="s">
        <v>13</v>
      </c>
      <c r="C88" s="23" t="s">
        <v>85</v>
      </c>
      <c r="D88" s="70" t="s">
        <v>13</v>
      </c>
      <c r="E88" s="71"/>
      <c r="F88" s="71"/>
      <c r="G88" s="71"/>
      <c r="H88" s="72"/>
      <c r="I88" s="73"/>
    </row>
    <row r="89" spans="1:9" s="6" customFormat="1" ht="21" customHeight="1" x14ac:dyDescent="0.25">
      <c r="A89" s="151" t="s">
        <v>86</v>
      </c>
      <c r="B89" s="144" t="s">
        <v>87</v>
      </c>
      <c r="C89" s="145"/>
      <c r="D89" s="30" t="s">
        <v>13</v>
      </c>
      <c r="E89" s="19"/>
      <c r="F89" s="19"/>
      <c r="G89" s="19"/>
      <c r="H89" s="28"/>
      <c r="I89" s="29"/>
    </row>
    <row r="90" spans="1:9" s="6" customFormat="1" ht="32.25" customHeight="1" x14ac:dyDescent="0.25">
      <c r="A90" s="152"/>
      <c r="B90" s="122" t="s">
        <v>88</v>
      </c>
      <c r="C90" s="123"/>
      <c r="D90" s="30" t="s">
        <v>13</v>
      </c>
      <c r="E90" s="19"/>
      <c r="F90" s="19"/>
      <c r="G90" s="19"/>
      <c r="H90" s="28"/>
      <c r="I90" s="29"/>
    </row>
    <row r="91" spans="1:9" s="6" customFormat="1" ht="18.75" customHeight="1" x14ac:dyDescent="0.25">
      <c r="A91" s="63"/>
      <c r="B91" s="122" t="s">
        <v>89</v>
      </c>
      <c r="C91" s="123"/>
      <c r="D91" s="30" t="s">
        <v>13</v>
      </c>
      <c r="E91" s="19"/>
      <c r="F91" s="19"/>
      <c r="G91" s="19"/>
      <c r="H91" s="28"/>
      <c r="I91" s="29"/>
    </row>
    <row r="92" spans="1:9" s="6" customFormat="1" ht="23.25" customHeight="1" x14ac:dyDescent="0.25">
      <c r="A92" s="63"/>
      <c r="B92" s="122" t="s">
        <v>90</v>
      </c>
      <c r="C92" s="123"/>
      <c r="D92" s="30" t="s">
        <v>13</v>
      </c>
      <c r="E92" s="19"/>
      <c r="F92" s="19"/>
      <c r="G92" s="19"/>
      <c r="H92" s="28"/>
      <c r="I92" s="29"/>
    </row>
    <row r="93" spans="1:9" s="6" customFormat="1" ht="18.75" hidden="1" customHeight="1" x14ac:dyDescent="0.25">
      <c r="A93" s="117" t="s">
        <v>91</v>
      </c>
      <c r="B93" s="118"/>
      <c r="C93" s="118"/>
      <c r="D93" s="118"/>
      <c r="E93" s="19"/>
      <c r="F93" s="19"/>
      <c r="G93" s="19"/>
      <c r="H93" s="28"/>
      <c r="I93" s="29"/>
    </row>
    <row r="94" spans="1:9" s="6" customFormat="1" ht="16.5" hidden="1" customHeight="1" x14ac:dyDescent="0.25">
      <c r="A94" s="167" t="s">
        <v>92</v>
      </c>
      <c r="B94" s="170" t="s">
        <v>93</v>
      </c>
      <c r="C94" s="170"/>
      <c r="D94" s="74" t="s">
        <v>13</v>
      </c>
      <c r="E94" s="19"/>
      <c r="F94" s="19"/>
      <c r="G94" s="19"/>
      <c r="H94" s="28"/>
      <c r="I94" s="29"/>
    </row>
    <row r="95" spans="1:9" s="6" customFormat="1" ht="24" hidden="1" customHeight="1" x14ac:dyDescent="0.25">
      <c r="A95" s="168"/>
      <c r="B95" s="149" t="s">
        <v>94</v>
      </c>
      <c r="C95" s="150"/>
      <c r="D95" s="74"/>
      <c r="E95" s="19"/>
      <c r="F95" s="19"/>
      <c r="G95" s="19"/>
      <c r="H95" s="28"/>
      <c r="I95" s="29"/>
    </row>
    <row r="96" spans="1:9" s="6" customFormat="1" ht="30" hidden="1" customHeight="1" x14ac:dyDescent="0.25">
      <c r="A96" s="168"/>
      <c r="B96" s="171" t="s">
        <v>95</v>
      </c>
      <c r="C96" s="171"/>
      <c r="D96" s="74"/>
      <c r="E96" s="19"/>
      <c r="F96" s="19"/>
      <c r="G96" s="19"/>
      <c r="H96" s="28"/>
      <c r="I96" s="29"/>
    </row>
    <row r="97" spans="1:9" s="6" customFormat="1" ht="35.25" hidden="1" customHeight="1" x14ac:dyDescent="0.25">
      <c r="A97" s="168"/>
      <c r="B97" s="171" t="s">
        <v>96</v>
      </c>
      <c r="C97" s="171"/>
      <c r="D97" s="74"/>
      <c r="E97" s="19"/>
      <c r="F97" s="19"/>
      <c r="G97" s="19"/>
      <c r="H97" s="28"/>
      <c r="I97" s="29"/>
    </row>
    <row r="98" spans="1:9" s="6" customFormat="1" ht="21" hidden="1" customHeight="1" x14ac:dyDescent="0.25">
      <c r="A98" s="168"/>
      <c r="B98" s="122" t="s">
        <v>97</v>
      </c>
      <c r="C98" s="123"/>
      <c r="D98" s="74"/>
      <c r="E98" s="19"/>
      <c r="F98" s="19"/>
      <c r="G98" s="19"/>
      <c r="H98" s="28"/>
      <c r="I98" s="29"/>
    </row>
    <row r="99" spans="1:9" s="6" customFormat="1" ht="21" hidden="1" customHeight="1" x14ac:dyDescent="0.25">
      <c r="A99" s="169"/>
      <c r="B99" s="22" t="s">
        <v>13</v>
      </c>
      <c r="C99" s="23" t="s">
        <v>98</v>
      </c>
      <c r="D99" s="74"/>
      <c r="E99" s="19"/>
      <c r="F99" s="19"/>
      <c r="G99" s="19"/>
      <c r="H99" s="28"/>
      <c r="I99" s="29"/>
    </row>
    <row r="100" spans="1:9" s="6" customFormat="1" ht="18.75" x14ac:dyDescent="0.25">
      <c r="A100" s="119" t="s">
        <v>99</v>
      </c>
      <c r="B100" s="120" t="s">
        <v>100</v>
      </c>
      <c r="C100" s="121"/>
      <c r="D100" s="30">
        <v>40</v>
      </c>
      <c r="E100" s="19">
        <v>3</v>
      </c>
      <c r="F100" s="19"/>
      <c r="G100" s="19"/>
      <c r="H100" s="28">
        <f t="shared" ref="H100" si="16">E100+F100+G100</f>
        <v>3</v>
      </c>
      <c r="I100" s="31">
        <f t="shared" ref="I100" si="17">(H100/D100)*100</f>
        <v>7.5</v>
      </c>
    </row>
    <row r="101" spans="1:9" s="6" customFormat="1" ht="18.75" x14ac:dyDescent="0.25">
      <c r="A101" s="119"/>
      <c r="B101" s="22" t="s">
        <v>13</v>
      </c>
      <c r="C101" s="75" t="s">
        <v>101</v>
      </c>
      <c r="D101" s="70" t="s">
        <v>13</v>
      </c>
      <c r="E101" s="71"/>
      <c r="F101" s="71"/>
      <c r="G101" s="71"/>
      <c r="H101" s="72"/>
      <c r="I101" s="76"/>
    </row>
    <row r="102" spans="1:9" s="6" customFormat="1" ht="18.75" x14ac:dyDescent="0.25">
      <c r="A102" s="119"/>
      <c r="B102" s="22" t="s">
        <v>13</v>
      </c>
      <c r="C102" s="75" t="s">
        <v>102</v>
      </c>
      <c r="D102" s="70">
        <v>40</v>
      </c>
      <c r="E102" s="77">
        <v>3</v>
      </c>
      <c r="F102" s="78"/>
      <c r="G102" s="78"/>
      <c r="H102" s="72">
        <f t="shared" ref="H102" si="18">E102+F102+G102</f>
        <v>3</v>
      </c>
      <c r="I102" s="76">
        <f t="shared" ref="I102" si="19">(H102/D102)*100</f>
        <v>7.5</v>
      </c>
    </row>
    <row r="103" spans="1:9" s="6" customFormat="1" ht="18.75" x14ac:dyDescent="0.25">
      <c r="A103" s="119"/>
      <c r="B103" s="22" t="s">
        <v>13</v>
      </c>
      <c r="C103" s="75" t="s">
        <v>103</v>
      </c>
      <c r="D103" s="70" t="s">
        <v>13</v>
      </c>
      <c r="E103" s="79"/>
      <c r="F103" s="80"/>
      <c r="G103" s="80"/>
      <c r="H103" s="81"/>
      <c r="I103" s="82"/>
    </row>
    <row r="104" spans="1:9" s="6" customFormat="1" ht="30" customHeight="1" x14ac:dyDescent="0.25">
      <c r="A104" s="62"/>
      <c r="B104" s="122" t="s">
        <v>104</v>
      </c>
      <c r="C104" s="123"/>
      <c r="D104" s="30">
        <v>2000</v>
      </c>
      <c r="E104" s="44">
        <v>889</v>
      </c>
      <c r="F104" s="45"/>
      <c r="G104" s="45"/>
      <c r="H104" s="28">
        <f t="shared" ref="H104" si="20">E104+F104+G104</f>
        <v>889</v>
      </c>
      <c r="I104" s="31">
        <f t="shared" ref="I104" si="21">(H104/D104)*100</f>
        <v>44.45</v>
      </c>
    </row>
    <row r="105" spans="1:9" s="6" customFormat="1" ht="18" customHeight="1" x14ac:dyDescent="0.25">
      <c r="A105" s="62"/>
      <c r="B105" s="162" t="s">
        <v>105</v>
      </c>
      <c r="C105" s="163"/>
      <c r="D105" s="33"/>
      <c r="E105" s="19"/>
      <c r="F105" s="19"/>
      <c r="G105" s="19"/>
      <c r="H105" s="28"/>
      <c r="I105" s="29"/>
    </row>
    <row r="106" spans="1:9" s="6" customFormat="1" ht="33" customHeight="1" x14ac:dyDescent="0.25">
      <c r="A106" s="83" t="s">
        <v>106</v>
      </c>
      <c r="B106" s="164" t="s">
        <v>107</v>
      </c>
      <c r="C106" s="164"/>
      <c r="D106" s="35" t="s">
        <v>13</v>
      </c>
      <c r="E106" s="19"/>
      <c r="F106" s="19"/>
      <c r="G106" s="19"/>
      <c r="H106" s="28"/>
      <c r="I106" s="29"/>
    </row>
    <row r="107" spans="1:9" s="6" customFormat="1" ht="18.75" hidden="1" customHeight="1" x14ac:dyDescent="0.25">
      <c r="A107" s="165" t="s">
        <v>108</v>
      </c>
      <c r="B107" s="165"/>
      <c r="C107" s="165"/>
      <c r="D107" s="166"/>
      <c r="E107" s="19"/>
      <c r="F107" s="19"/>
      <c r="G107" s="19"/>
      <c r="H107" s="20"/>
      <c r="I107" s="21"/>
    </row>
    <row r="108" spans="1:9" s="6" customFormat="1" ht="18.75" hidden="1" customHeight="1" x14ac:dyDescent="0.25">
      <c r="A108" s="181" t="s">
        <v>109</v>
      </c>
      <c r="B108" s="181"/>
      <c r="C108" s="181"/>
      <c r="D108" s="182"/>
      <c r="E108" s="19"/>
      <c r="F108" s="19"/>
      <c r="G108" s="19"/>
      <c r="H108" s="20"/>
      <c r="I108" s="21"/>
    </row>
    <row r="109" spans="1:9" s="6" customFormat="1" ht="18.75" hidden="1" customHeight="1" x14ac:dyDescent="0.25">
      <c r="A109" s="131" t="s">
        <v>110</v>
      </c>
      <c r="B109" s="131"/>
      <c r="C109" s="131"/>
      <c r="D109" s="178"/>
      <c r="E109" s="19"/>
      <c r="F109" s="19"/>
      <c r="G109" s="19"/>
      <c r="H109" s="20"/>
      <c r="I109" s="21"/>
    </row>
    <row r="110" spans="1:9" s="6" customFormat="1" ht="18.75" hidden="1" customHeight="1" x14ac:dyDescent="0.25">
      <c r="A110" s="183" t="s">
        <v>111</v>
      </c>
      <c r="B110" s="120" t="s">
        <v>112</v>
      </c>
      <c r="C110" s="121"/>
      <c r="D110" s="14" t="s">
        <v>13</v>
      </c>
      <c r="E110" s="19"/>
      <c r="F110" s="19"/>
      <c r="G110" s="19"/>
      <c r="H110" s="20"/>
      <c r="I110" s="21"/>
    </row>
    <row r="111" spans="1:9" s="6" customFormat="1" ht="22.5" hidden="1" customHeight="1" x14ac:dyDescent="0.25">
      <c r="A111" s="183"/>
      <c r="B111" s="144" t="s">
        <v>113</v>
      </c>
      <c r="C111" s="145"/>
      <c r="D111" s="14" t="s">
        <v>13</v>
      </c>
      <c r="E111" s="19"/>
      <c r="F111" s="19"/>
      <c r="G111" s="19"/>
      <c r="H111" s="20"/>
      <c r="I111" s="21"/>
    </row>
    <row r="112" spans="1:9" s="6" customFormat="1" ht="21" hidden="1" customHeight="1" x14ac:dyDescent="0.25">
      <c r="A112" s="183"/>
      <c r="B112" s="149" t="s">
        <v>114</v>
      </c>
      <c r="C112" s="150"/>
      <c r="D112" s="14"/>
      <c r="E112" s="19"/>
      <c r="F112" s="19"/>
      <c r="G112" s="19"/>
      <c r="H112" s="20"/>
      <c r="I112" s="21"/>
    </row>
    <row r="113" spans="1:9" s="6" customFormat="1" ht="22.5" hidden="1" customHeight="1" x14ac:dyDescent="0.25">
      <c r="A113" s="183"/>
      <c r="B113" s="149" t="s">
        <v>115</v>
      </c>
      <c r="C113" s="150"/>
      <c r="D113" s="14"/>
      <c r="E113" s="19"/>
      <c r="F113" s="19"/>
      <c r="G113" s="19"/>
      <c r="H113" s="20"/>
      <c r="I113" s="21"/>
    </row>
    <row r="114" spans="1:9" s="6" customFormat="1" ht="22.5" hidden="1" customHeight="1" x14ac:dyDescent="0.25">
      <c r="A114" s="183"/>
      <c r="B114" s="149" t="s">
        <v>116</v>
      </c>
      <c r="C114" s="150"/>
      <c r="D114" s="14"/>
      <c r="E114" s="19"/>
      <c r="F114" s="19"/>
      <c r="G114" s="19"/>
      <c r="H114" s="20"/>
      <c r="I114" s="21"/>
    </row>
    <row r="115" spans="1:9" s="6" customFormat="1" ht="52.5" hidden="1" customHeight="1" x14ac:dyDescent="0.25">
      <c r="A115" s="84" t="s">
        <v>117</v>
      </c>
      <c r="B115" s="172" t="s">
        <v>118</v>
      </c>
      <c r="C115" s="173"/>
      <c r="D115" s="85" t="s">
        <v>13</v>
      </c>
      <c r="E115" s="19"/>
      <c r="F115" s="19"/>
      <c r="G115" s="19"/>
      <c r="H115" s="20"/>
      <c r="I115" s="21"/>
    </row>
    <row r="116" spans="1:9" s="6" customFormat="1" ht="18.75" hidden="1" customHeight="1" x14ac:dyDescent="0.25">
      <c r="A116" s="174" t="s">
        <v>119</v>
      </c>
      <c r="B116" s="174"/>
      <c r="C116" s="174"/>
      <c r="D116" s="175"/>
      <c r="E116" s="19"/>
      <c r="F116" s="19"/>
      <c r="G116" s="19"/>
      <c r="H116" s="20"/>
      <c r="I116" s="21"/>
    </row>
    <row r="117" spans="1:9" s="6" customFormat="1" ht="18.75" hidden="1" customHeight="1" x14ac:dyDescent="0.25">
      <c r="A117" s="176" t="s">
        <v>120</v>
      </c>
      <c r="B117" s="176"/>
      <c r="C117" s="176"/>
      <c r="D117" s="177"/>
      <c r="E117" s="19"/>
      <c r="F117" s="19"/>
      <c r="G117" s="19"/>
      <c r="H117" s="20"/>
      <c r="I117" s="21"/>
    </row>
    <row r="118" spans="1:9" s="6" customFormat="1" ht="18.75" hidden="1" customHeight="1" x14ac:dyDescent="0.25">
      <c r="A118" s="131" t="s">
        <v>110</v>
      </c>
      <c r="B118" s="131"/>
      <c r="C118" s="131"/>
      <c r="D118" s="178"/>
      <c r="E118" s="19"/>
      <c r="F118" s="19"/>
      <c r="G118" s="19"/>
      <c r="H118" s="20"/>
      <c r="I118" s="21"/>
    </row>
    <row r="119" spans="1:9" s="6" customFormat="1" ht="18.75" hidden="1" x14ac:dyDescent="0.25">
      <c r="A119" s="119" t="s">
        <v>121</v>
      </c>
      <c r="B119" s="120" t="s">
        <v>122</v>
      </c>
      <c r="C119" s="121"/>
      <c r="D119" s="14" t="s">
        <v>13</v>
      </c>
      <c r="E119" s="19"/>
      <c r="F119" s="19"/>
      <c r="G119" s="19"/>
      <c r="H119" s="20"/>
      <c r="I119" s="21"/>
    </row>
    <row r="120" spans="1:9" s="6" customFormat="1" ht="18.75" hidden="1" x14ac:dyDescent="0.25">
      <c r="A120" s="119"/>
      <c r="B120" s="22" t="s">
        <v>13</v>
      </c>
      <c r="C120" s="23" t="s">
        <v>123</v>
      </c>
      <c r="D120" s="14" t="s">
        <v>13</v>
      </c>
      <c r="E120" s="19"/>
      <c r="F120" s="19"/>
      <c r="G120" s="19"/>
      <c r="H120" s="20"/>
      <c r="I120" s="21"/>
    </row>
    <row r="121" spans="1:9" s="6" customFormat="1" ht="18.75" hidden="1" x14ac:dyDescent="0.25">
      <c r="A121" s="119"/>
      <c r="B121" s="22" t="s">
        <v>13</v>
      </c>
      <c r="C121" s="23" t="s">
        <v>124</v>
      </c>
      <c r="D121" s="14" t="s">
        <v>13</v>
      </c>
      <c r="E121" s="19"/>
      <c r="F121" s="19"/>
      <c r="G121" s="19"/>
      <c r="H121" s="20"/>
      <c r="I121" s="21"/>
    </row>
    <row r="122" spans="1:9" s="6" customFormat="1" ht="18.75" hidden="1" x14ac:dyDescent="0.25">
      <c r="A122" s="119"/>
      <c r="B122" s="179" t="s">
        <v>125</v>
      </c>
      <c r="C122" s="180"/>
      <c r="D122" s="85" t="s">
        <v>13</v>
      </c>
      <c r="E122" s="19"/>
      <c r="F122" s="19"/>
      <c r="G122" s="19"/>
      <c r="H122" s="20"/>
      <c r="I122" s="21"/>
    </row>
    <row r="123" spans="1:9" s="6" customFormat="1" ht="18.75" hidden="1" x14ac:dyDescent="0.25">
      <c r="A123" s="184" t="s">
        <v>126</v>
      </c>
      <c r="B123" s="185" t="s">
        <v>127</v>
      </c>
      <c r="C123" s="185"/>
      <c r="D123" s="74" t="s">
        <v>13</v>
      </c>
      <c r="E123" s="19"/>
      <c r="F123" s="19"/>
      <c r="G123" s="19"/>
      <c r="H123" s="20"/>
      <c r="I123" s="21"/>
    </row>
    <row r="124" spans="1:9" s="6" customFormat="1" ht="18.75" hidden="1" x14ac:dyDescent="0.25">
      <c r="A124" s="184"/>
      <c r="B124" s="86" t="s">
        <v>13</v>
      </c>
      <c r="C124" s="87" t="s">
        <v>128</v>
      </c>
      <c r="D124" s="74" t="s">
        <v>13</v>
      </c>
      <c r="E124" s="19"/>
      <c r="F124" s="19"/>
      <c r="G124" s="19"/>
      <c r="H124" s="20"/>
      <c r="I124" s="21"/>
    </row>
    <row r="125" spans="1:9" s="6" customFormat="1" ht="30" hidden="1" x14ac:dyDescent="0.25">
      <c r="A125" s="184"/>
      <c r="B125" s="86" t="s">
        <v>13</v>
      </c>
      <c r="C125" s="88" t="s">
        <v>129</v>
      </c>
      <c r="D125" s="74" t="s">
        <v>13</v>
      </c>
      <c r="E125" s="19"/>
      <c r="F125" s="19"/>
      <c r="G125" s="19"/>
      <c r="H125" s="20"/>
      <c r="I125" s="21"/>
    </row>
    <row r="126" spans="1:9" s="6" customFormat="1" ht="18.75" hidden="1" x14ac:dyDescent="0.25">
      <c r="A126" s="184"/>
      <c r="B126" s="86" t="s">
        <v>13</v>
      </c>
      <c r="C126" s="88" t="s">
        <v>130</v>
      </c>
      <c r="D126" s="74" t="s">
        <v>13</v>
      </c>
      <c r="E126" s="19"/>
      <c r="F126" s="19"/>
      <c r="G126" s="19"/>
      <c r="H126" s="20"/>
      <c r="I126" s="21"/>
    </row>
    <row r="127" spans="1:9" s="6" customFormat="1" ht="30" hidden="1" x14ac:dyDescent="0.25">
      <c r="A127" s="184"/>
      <c r="B127" s="86" t="s">
        <v>13</v>
      </c>
      <c r="C127" s="88" t="s">
        <v>131</v>
      </c>
      <c r="D127" s="74" t="s">
        <v>13</v>
      </c>
      <c r="E127" s="19"/>
      <c r="F127" s="19"/>
      <c r="G127" s="19"/>
      <c r="H127" s="20"/>
      <c r="I127" s="21"/>
    </row>
    <row r="128" spans="1:9" s="6" customFormat="1" ht="30" hidden="1" x14ac:dyDescent="0.25">
      <c r="A128" s="184"/>
      <c r="B128" s="86" t="s">
        <v>13</v>
      </c>
      <c r="C128" s="88" t="s">
        <v>132</v>
      </c>
      <c r="D128" s="74" t="s">
        <v>13</v>
      </c>
      <c r="E128" s="19"/>
      <c r="F128" s="19"/>
      <c r="G128" s="19"/>
      <c r="H128" s="20"/>
      <c r="I128" s="21"/>
    </row>
    <row r="129" spans="1:9" s="6" customFormat="1" ht="18.75" hidden="1" x14ac:dyDescent="0.25">
      <c r="A129" s="184" t="s">
        <v>133</v>
      </c>
      <c r="B129" s="89" t="s">
        <v>134</v>
      </c>
      <c r="C129" s="89"/>
      <c r="D129" s="74" t="s">
        <v>13</v>
      </c>
      <c r="E129" s="19"/>
      <c r="F129" s="19"/>
      <c r="G129" s="19"/>
      <c r="H129" s="20"/>
      <c r="I129" s="21"/>
    </row>
    <row r="130" spans="1:9" s="6" customFormat="1" ht="45" hidden="1" customHeight="1" x14ac:dyDescent="0.25">
      <c r="A130" s="184"/>
      <c r="B130" s="90" t="s">
        <v>13</v>
      </c>
      <c r="C130" s="91" t="s">
        <v>13</v>
      </c>
      <c r="D130" s="74" t="s">
        <v>13</v>
      </c>
      <c r="E130" s="92"/>
      <c r="F130" s="92"/>
      <c r="G130" s="92"/>
      <c r="H130" s="93"/>
      <c r="I130" s="94"/>
    </row>
    <row r="131" spans="1:9" s="6" customFormat="1" ht="19.5" hidden="1" customHeight="1" x14ac:dyDescent="0.25">
      <c r="A131" s="186" t="s">
        <v>135</v>
      </c>
      <c r="B131" s="170" t="s">
        <v>136</v>
      </c>
      <c r="C131" s="188"/>
      <c r="D131" s="85" t="s">
        <v>13</v>
      </c>
      <c r="E131" s="19"/>
      <c r="F131" s="19"/>
      <c r="G131" s="19"/>
      <c r="H131" s="20"/>
      <c r="I131" s="21"/>
    </row>
    <row r="132" spans="1:9" s="6" customFormat="1" ht="18.75" hidden="1" x14ac:dyDescent="0.25">
      <c r="A132" s="186"/>
      <c r="B132" s="189" t="s">
        <v>137</v>
      </c>
      <c r="C132" s="190"/>
      <c r="D132" s="14" t="s">
        <v>13</v>
      </c>
      <c r="E132" s="19"/>
      <c r="F132" s="19"/>
      <c r="G132" s="19"/>
      <c r="H132" s="20"/>
      <c r="I132" s="21"/>
    </row>
    <row r="133" spans="1:9" s="6" customFormat="1" ht="18.75" hidden="1" x14ac:dyDescent="0.25">
      <c r="A133" s="186"/>
      <c r="B133" s="170" t="s">
        <v>138</v>
      </c>
      <c r="C133" s="188"/>
      <c r="D133" s="14" t="s">
        <v>13</v>
      </c>
      <c r="E133" s="19"/>
      <c r="F133" s="19"/>
      <c r="G133" s="19"/>
      <c r="H133" s="20"/>
      <c r="I133" s="21"/>
    </row>
    <row r="134" spans="1:9" s="6" customFormat="1" ht="18.75" hidden="1" x14ac:dyDescent="0.25">
      <c r="A134" s="186"/>
      <c r="B134" s="170" t="s">
        <v>139</v>
      </c>
      <c r="C134" s="188"/>
      <c r="D134" s="14" t="s">
        <v>13</v>
      </c>
      <c r="E134" s="19"/>
      <c r="F134" s="19"/>
      <c r="G134" s="19"/>
      <c r="H134" s="20"/>
      <c r="I134" s="21"/>
    </row>
    <row r="135" spans="1:9" s="6" customFormat="1" ht="18.75" hidden="1" x14ac:dyDescent="0.25">
      <c r="A135" s="186"/>
      <c r="B135" s="170" t="s">
        <v>140</v>
      </c>
      <c r="C135" s="188"/>
      <c r="D135" s="14" t="s">
        <v>13</v>
      </c>
      <c r="E135" s="19"/>
      <c r="F135" s="19"/>
      <c r="G135" s="19"/>
      <c r="H135" s="20"/>
      <c r="I135" s="21"/>
    </row>
    <row r="136" spans="1:9" s="6" customFormat="1" ht="18.75" hidden="1" x14ac:dyDescent="0.25">
      <c r="A136" s="186"/>
      <c r="B136" s="170" t="s">
        <v>141</v>
      </c>
      <c r="C136" s="188"/>
      <c r="D136" s="14" t="s">
        <v>13</v>
      </c>
      <c r="E136" s="19"/>
      <c r="F136" s="19"/>
      <c r="G136" s="19"/>
      <c r="H136" s="20"/>
      <c r="I136" s="21"/>
    </row>
    <row r="137" spans="1:9" s="6" customFormat="1" ht="18.75" hidden="1" customHeight="1" x14ac:dyDescent="0.25">
      <c r="A137" s="186"/>
      <c r="B137" s="196" t="s">
        <v>142</v>
      </c>
      <c r="C137" s="197"/>
      <c r="D137" s="14" t="s">
        <v>13</v>
      </c>
      <c r="E137" s="15"/>
      <c r="F137" s="15"/>
      <c r="G137" s="15"/>
      <c r="H137" s="16"/>
      <c r="I137" s="17"/>
    </row>
    <row r="138" spans="1:9" s="6" customFormat="1" ht="18.75" hidden="1" x14ac:dyDescent="0.25">
      <c r="A138" s="186"/>
      <c r="B138" s="86" t="s">
        <v>13</v>
      </c>
      <c r="C138" s="95" t="s">
        <v>143</v>
      </c>
      <c r="D138" s="14" t="s">
        <v>144</v>
      </c>
      <c r="E138" s="19"/>
      <c r="F138" s="19"/>
      <c r="G138" s="19"/>
      <c r="H138" s="20"/>
      <c r="I138" s="21"/>
    </row>
    <row r="139" spans="1:9" s="6" customFormat="1" ht="18.75" hidden="1" x14ac:dyDescent="0.25">
      <c r="A139" s="186"/>
      <c r="B139" s="86" t="s">
        <v>13</v>
      </c>
      <c r="C139" s="96" t="s">
        <v>145</v>
      </c>
      <c r="D139" s="14" t="s">
        <v>144</v>
      </c>
      <c r="E139" s="19"/>
      <c r="F139" s="19"/>
      <c r="G139" s="19"/>
      <c r="H139" s="20"/>
      <c r="I139" s="21"/>
    </row>
    <row r="140" spans="1:9" s="6" customFormat="1" ht="18.75" hidden="1" x14ac:dyDescent="0.25">
      <c r="A140" s="186"/>
      <c r="B140" s="86" t="s">
        <v>13</v>
      </c>
      <c r="C140" s="96" t="s">
        <v>146</v>
      </c>
      <c r="D140" s="14" t="s">
        <v>144</v>
      </c>
      <c r="E140" s="19"/>
      <c r="F140" s="19"/>
      <c r="G140" s="19"/>
      <c r="H140" s="20"/>
      <c r="I140" s="21"/>
    </row>
    <row r="141" spans="1:9" s="6" customFormat="1" ht="18.75" hidden="1" x14ac:dyDescent="0.25">
      <c r="A141" s="186"/>
      <c r="B141" s="86" t="s">
        <v>13</v>
      </c>
      <c r="C141" s="96" t="s">
        <v>147</v>
      </c>
      <c r="D141" s="14" t="s">
        <v>144</v>
      </c>
      <c r="E141" s="19"/>
      <c r="F141" s="19"/>
      <c r="G141" s="19"/>
      <c r="H141" s="20"/>
      <c r="I141" s="21"/>
    </row>
    <row r="142" spans="1:9" s="6" customFormat="1" ht="18.75" hidden="1" x14ac:dyDescent="0.25">
      <c r="A142" s="186"/>
      <c r="B142" s="86" t="s">
        <v>13</v>
      </c>
      <c r="C142" s="96" t="s">
        <v>148</v>
      </c>
      <c r="D142" s="14" t="s">
        <v>144</v>
      </c>
      <c r="E142" s="19"/>
      <c r="F142" s="19"/>
      <c r="G142" s="19"/>
      <c r="H142" s="20"/>
      <c r="I142" s="21"/>
    </row>
    <row r="143" spans="1:9" s="6" customFormat="1" ht="18.75" hidden="1" x14ac:dyDescent="0.25">
      <c r="A143" s="187"/>
      <c r="B143" s="86" t="s">
        <v>13</v>
      </c>
      <c r="C143" s="97" t="s">
        <v>149</v>
      </c>
      <c r="D143" s="85" t="s">
        <v>144</v>
      </c>
      <c r="E143" s="19"/>
      <c r="F143" s="19"/>
      <c r="G143" s="19"/>
      <c r="H143" s="20"/>
      <c r="I143" s="21"/>
    </row>
    <row r="144" spans="1:9" s="6" customFormat="1" ht="18.75" hidden="1" customHeight="1" x14ac:dyDescent="0.25">
      <c r="A144" s="198" t="s">
        <v>150</v>
      </c>
      <c r="B144" s="199"/>
      <c r="C144" s="198"/>
      <c r="D144" s="200"/>
      <c r="E144" s="19"/>
      <c r="F144" s="19"/>
      <c r="G144" s="19"/>
      <c r="H144" s="20"/>
      <c r="I144" s="21"/>
    </row>
    <row r="145" spans="1:9" s="6" customFormat="1" ht="18.75" hidden="1" customHeight="1" x14ac:dyDescent="0.25">
      <c r="A145" s="201" t="s">
        <v>151</v>
      </c>
      <c r="B145" s="201"/>
      <c r="C145" s="201"/>
      <c r="D145" s="202"/>
      <c r="E145" s="19"/>
      <c r="F145" s="19"/>
      <c r="G145" s="19"/>
      <c r="H145" s="20"/>
      <c r="I145" s="21"/>
    </row>
    <row r="146" spans="1:9" s="6" customFormat="1" ht="18.75" hidden="1" customHeight="1" x14ac:dyDescent="0.25">
      <c r="A146" s="131" t="s">
        <v>110</v>
      </c>
      <c r="B146" s="131"/>
      <c r="C146" s="131"/>
      <c r="D146" s="178"/>
      <c r="E146" s="19"/>
      <c r="F146" s="19"/>
      <c r="G146" s="19"/>
      <c r="H146" s="20"/>
      <c r="I146" s="21"/>
    </row>
    <row r="147" spans="1:9" s="6" customFormat="1" ht="18.75" hidden="1" x14ac:dyDescent="0.25">
      <c r="A147" s="203" t="s">
        <v>152</v>
      </c>
      <c r="B147" s="120" t="s">
        <v>153</v>
      </c>
      <c r="C147" s="121"/>
      <c r="D147" s="14" t="s">
        <v>13</v>
      </c>
      <c r="E147" s="19"/>
      <c r="F147" s="19"/>
      <c r="G147" s="19"/>
      <c r="H147" s="20"/>
      <c r="I147" s="21"/>
    </row>
    <row r="148" spans="1:9" s="6" customFormat="1" ht="33.75" hidden="1" customHeight="1" x14ac:dyDescent="0.25">
      <c r="A148" s="203"/>
      <c r="B148" s="122" t="s">
        <v>154</v>
      </c>
      <c r="C148" s="123"/>
      <c r="D148" s="14" t="s">
        <v>13</v>
      </c>
      <c r="E148" s="19"/>
      <c r="F148" s="19"/>
      <c r="G148" s="19"/>
      <c r="H148" s="20"/>
      <c r="I148" s="21"/>
    </row>
    <row r="149" spans="1:9" s="6" customFormat="1" ht="33.75" hidden="1" customHeight="1" x14ac:dyDescent="0.25">
      <c r="A149" s="203"/>
      <c r="B149" s="153" t="s">
        <v>155</v>
      </c>
      <c r="C149" s="154"/>
      <c r="D149" s="14" t="s">
        <v>13</v>
      </c>
      <c r="E149" s="19"/>
      <c r="F149" s="19"/>
      <c r="G149" s="19"/>
      <c r="H149" s="20"/>
      <c r="I149" s="21"/>
    </row>
    <row r="150" spans="1:9" s="6" customFormat="1" ht="18.75" hidden="1" x14ac:dyDescent="0.25">
      <c r="A150" s="203"/>
      <c r="B150" s="172" t="s">
        <v>156</v>
      </c>
      <c r="C150" s="173"/>
      <c r="D150" s="85" t="s">
        <v>13</v>
      </c>
      <c r="E150" s="19"/>
      <c r="F150" s="19"/>
      <c r="G150" s="19"/>
      <c r="H150" s="20"/>
      <c r="I150" s="21"/>
    </row>
    <row r="151" spans="1:9" s="6" customFormat="1" ht="33" hidden="1" customHeight="1" x14ac:dyDescent="0.25">
      <c r="A151" s="191" t="s">
        <v>157</v>
      </c>
      <c r="B151" s="193" t="s">
        <v>158</v>
      </c>
      <c r="C151" s="193"/>
      <c r="D151" s="74" t="s">
        <v>13</v>
      </c>
      <c r="E151" s="19"/>
      <c r="F151" s="19"/>
      <c r="G151" s="19"/>
      <c r="H151" s="20"/>
      <c r="I151" s="21"/>
    </row>
    <row r="152" spans="1:9" s="6" customFormat="1" ht="33.75" hidden="1" customHeight="1" x14ac:dyDescent="0.25">
      <c r="A152" s="192"/>
      <c r="B152" s="193" t="s">
        <v>159</v>
      </c>
      <c r="C152" s="193"/>
      <c r="D152" s="98"/>
      <c r="E152" s="19"/>
      <c r="F152" s="19"/>
      <c r="G152" s="19"/>
      <c r="H152" s="20"/>
      <c r="I152" s="21"/>
    </row>
    <row r="153" spans="1:9" s="6" customFormat="1" ht="19.5" hidden="1" customHeight="1" x14ac:dyDescent="0.25">
      <c r="A153" s="192"/>
      <c r="B153" s="194" t="s">
        <v>160</v>
      </c>
      <c r="C153" s="194"/>
      <c r="D153" s="99"/>
      <c r="E153" s="19"/>
      <c r="F153" s="19"/>
      <c r="G153" s="19"/>
      <c r="H153" s="20"/>
      <c r="I153" s="21"/>
    </row>
    <row r="154" spans="1:9" s="6" customFormat="1" ht="31.5" hidden="1" customHeight="1" x14ac:dyDescent="0.25">
      <c r="A154" s="192"/>
      <c r="B154" s="194" t="s">
        <v>161</v>
      </c>
      <c r="C154" s="194"/>
      <c r="D154" s="99"/>
      <c r="E154" s="19"/>
      <c r="F154" s="19"/>
      <c r="G154" s="19"/>
      <c r="H154" s="20"/>
      <c r="I154" s="21"/>
    </row>
    <row r="155" spans="1:9" s="6" customFormat="1" ht="21.75" hidden="1" customHeight="1" x14ac:dyDescent="0.25">
      <c r="A155" s="100"/>
      <c r="B155" s="193" t="s">
        <v>162</v>
      </c>
      <c r="C155" s="195"/>
      <c r="D155" s="98"/>
      <c r="E155" s="19"/>
      <c r="F155" s="19"/>
      <c r="G155" s="19"/>
      <c r="H155" s="20"/>
      <c r="I155" s="21"/>
    </row>
  </sheetData>
  <mergeCells count="103">
    <mergeCell ref="A151:A154"/>
    <mergeCell ref="B151:C151"/>
    <mergeCell ref="B152:C152"/>
    <mergeCell ref="B153:C153"/>
    <mergeCell ref="B154:C154"/>
    <mergeCell ref="B155:C155"/>
    <mergeCell ref="B137:C137"/>
    <mergeCell ref="A144:D144"/>
    <mergeCell ref="A145:D145"/>
    <mergeCell ref="A146:D146"/>
    <mergeCell ref="A147:A150"/>
    <mergeCell ref="B147:C147"/>
    <mergeCell ref="B148:C148"/>
    <mergeCell ref="B149:C149"/>
    <mergeCell ref="B150:C150"/>
    <mergeCell ref="A123:A128"/>
    <mergeCell ref="B123:C123"/>
    <mergeCell ref="A129:A130"/>
    <mergeCell ref="A131:A143"/>
    <mergeCell ref="B131:C131"/>
    <mergeCell ref="B132:C132"/>
    <mergeCell ref="B133:C133"/>
    <mergeCell ref="B134:C134"/>
    <mergeCell ref="B135:C135"/>
    <mergeCell ref="B136:C136"/>
    <mergeCell ref="B115:C115"/>
    <mergeCell ref="A116:D116"/>
    <mergeCell ref="A117:D117"/>
    <mergeCell ref="A118:D118"/>
    <mergeCell ref="A119:A122"/>
    <mergeCell ref="B119:C119"/>
    <mergeCell ref="B122:C122"/>
    <mergeCell ref="A108:D108"/>
    <mergeCell ref="A109:D109"/>
    <mergeCell ref="A110:A114"/>
    <mergeCell ref="B110:C110"/>
    <mergeCell ref="B111:C111"/>
    <mergeCell ref="B112:C112"/>
    <mergeCell ref="B113:C113"/>
    <mergeCell ref="B114:C114"/>
    <mergeCell ref="A100:A103"/>
    <mergeCell ref="B100:C100"/>
    <mergeCell ref="B104:C104"/>
    <mergeCell ref="B105:C105"/>
    <mergeCell ref="B106:C106"/>
    <mergeCell ref="A107:D107"/>
    <mergeCell ref="A94:A99"/>
    <mergeCell ref="B94:C94"/>
    <mergeCell ref="B95:C95"/>
    <mergeCell ref="B96:C96"/>
    <mergeCell ref="B97:C97"/>
    <mergeCell ref="B98:C98"/>
    <mergeCell ref="A89:A90"/>
    <mergeCell ref="B89:C89"/>
    <mergeCell ref="B90:C90"/>
    <mergeCell ref="B91:C91"/>
    <mergeCell ref="B92:C92"/>
    <mergeCell ref="A93:D93"/>
    <mergeCell ref="B82:C82"/>
    <mergeCell ref="B83:C83"/>
    <mergeCell ref="B84:C84"/>
    <mergeCell ref="A85:D85"/>
    <mergeCell ref="A86:A88"/>
    <mergeCell ref="B86:C86"/>
    <mergeCell ref="B62:C62"/>
    <mergeCell ref="B66:C66"/>
    <mergeCell ref="A67:A81"/>
    <mergeCell ref="B67:C67"/>
    <mergeCell ref="B77:C77"/>
    <mergeCell ref="B78:C78"/>
    <mergeCell ref="B79:C79"/>
    <mergeCell ref="B80:C80"/>
    <mergeCell ref="B81:C81"/>
    <mergeCell ref="B34:C34"/>
    <mergeCell ref="A35:D35"/>
    <mergeCell ref="A36:A61"/>
    <mergeCell ref="B36:C36"/>
    <mergeCell ref="B47:C47"/>
    <mergeCell ref="B58:C58"/>
    <mergeCell ref="B59:C59"/>
    <mergeCell ref="B60:C60"/>
    <mergeCell ref="B61:C61"/>
    <mergeCell ref="A25:D25"/>
    <mergeCell ref="A26:A33"/>
    <mergeCell ref="B26:C26"/>
    <mergeCell ref="B27:C27"/>
    <mergeCell ref="B28:C28"/>
    <mergeCell ref="A7:I7"/>
    <mergeCell ref="A8:I8"/>
    <mergeCell ref="A9:I9"/>
    <mergeCell ref="A10:A22"/>
    <mergeCell ref="B10:C10"/>
    <mergeCell ref="B11:C11"/>
    <mergeCell ref="B17:C17"/>
    <mergeCell ref="A2:C2"/>
    <mergeCell ref="A4:A5"/>
    <mergeCell ref="B4:C5"/>
    <mergeCell ref="D4:I4"/>
    <mergeCell ref="E5:G5"/>
    <mergeCell ref="H5:H6"/>
    <mergeCell ref="I5:I6"/>
    <mergeCell ref="B23:C23"/>
    <mergeCell ref="B24:C24"/>
  </mergeCells>
  <pageMargins left="0.7" right="0.7" top="0.75" bottom="0.75" header="0.3" footer="0.3"/>
  <pageSetup paperSize="9" scale="67" fitToHeight="0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 BSC PANG_final 1Q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ACER</cp:lastModifiedBy>
  <cp:lastPrinted>2021-02-08T02:15:39Z</cp:lastPrinted>
  <dcterms:created xsi:type="dcterms:W3CDTF">2021-02-06T12:29:10Z</dcterms:created>
  <dcterms:modified xsi:type="dcterms:W3CDTF">2021-02-08T02:15:55Z</dcterms:modified>
</cp:coreProperties>
</file>