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BC-PC\Downloads\"/>
    </mc:Choice>
  </mc:AlternateContent>
  <xr:revisionPtr revIDLastSave="0" documentId="13_ncr:1_{68785F6C-CF17-4DE8-8060-568CD73207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1 BSC_PangSO" sheetId="1" r:id="rId1"/>
  </sheets>
  <definedNames>
    <definedName name="_xlnm.Print_Titles" localSheetId="0">'2021 BSC_PangSO'!$5:$6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82" i="1" l="1"/>
  <c r="AB80" i="1"/>
  <c r="AB72" i="1"/>
  <c r="AB70" i="1"/>
  <c r="AB69" i="1"/>
  <c r="AB63" i="1"/>
  <c r="AB58" i="1"/>
  <c r="AB57" i="1"/>
  <c r="AB55" i="1"/>
  <c r="AB50" i="1"/>
  <c r="AB49" i="1"/>
  <c r="AB48" i="1"/>
  <c r="AB47" i="1"/>
  <c r="AB46" i="1"/>
  <c r="AB45" i="1"/>
  <c r="AB44" i="1"/>
  <c r="AB38" i="1"/>
  <c r="AC38" i="1" s="1"/>
  <c r="AB37" i="1"/>
  <c r="AB36" i="1"/>
  <c r="AB35" i="1"/>
  <c r="AB34" i="1"/>
  <c r="AB24" i="1"/>
  <c r="AB30" i="1"/>
  <c r="AB29" i="1"/>
  <c r="AB27" i="1"/>
  <c r="AB51" i="1" l="1"/>
  <c r="AB28" i="1" l="1"/>
  <c r="AB25" i="1"/>
  <c r="AB59" i="1" l="1"/>
  <c r="AB60" i="1"/>
  <c r="AB61" i="1"/>
  <c r="AB62" i="1"/>
  <c r="AB64" i="1"/>
  <c r="AB65" i="1"/>
  <c r="AB66" i="1"/>
  <c r="AB67" i="1"/>
  <c r="AB68" i="1"/>
  <c r="AB71" i="1"/>
  <c r="AB74" i="1"/>
  <c r="AB75" i="1"/>
  <c r="AB76" i="1"/>
  <c r="AB77" i="1"/>
  <c r="AB78" i="1"/>
  <c r="AB79" i="1"/>
  <c r="AB81" i="1"/>
  <c r="AB83" i="1"/>
  <c r="AB33" i="1"/>
  <c r="AB31" i="1"/>
  <c r="AB26" i="1" l="1"/>
  <c r="N124" i="1" l="1"/>
  <c r="I124" i="1"/>
  <c r="H124" i="1"/>
  <c r="N123" i="1"/>
  <c r="I123" i="1"/>
  <c r="H123" i="1"/>
  <c r="N122" i="1"/>
  <c r="M122" i="1"/>
  <c r="L122" i="1"/>
  <c r="K122" i="1"/>
  <c r="J122" i="1"/>
  <c r="I122" i="1"/>
  <c r="H122" i="1"/>
  <c r="G122" i="1"/>
  <c r="F122" i="1"/>
  <c r="E122" i="1"/>
  <c r="N121" i="1"/>
  <c r="M121" i="1"/>
  <c r="L121" i="1"/>
  <c r="K121" i="1"/>
  <c r="J121" i="1"/>
  <c r="I121" i="1"/>
  <c r="H121" i="1"/>
  <c r="G121" i="1"/>
  <c r="F121" i="1"/>
  <c r="E121" i="1"/>
  <c r="I120" i="1"/>
  <c r="H120" i="1"/>
  <c r="G120" i="1"/>
  <c r="F120" i="1"/>
  <c r="E120" i="1"/>
  <c r="N103" i="1"/>
  <c r="M103" i="1"/>
  <c r="L103" i="1"/>
  <c r="K103" i="1"/>
  <c r="J103" i="1"/>
  <c r="I103" i="1"/>
  <c r="H103" i="1"/>
  <c r="G103" i="1"/>
  <c r="F103" i="1"/>
  <c r="E103" i="1"/>
  <c r="N96" i="1"/>
  <c r="M96" i="1"/>
  <c r="L96" i="1"/>
  <c r="K96" i="1"/>
  <c r="J96" i="1"/>
  <c r="I96" i="1"/>
  <c r="H96" i="1"/>
  <c r="G96" i="1"/>
  <c r="F96" i="1"/>
  <c r="E96" i="1"/>
  <c r="AB95" i="1"/>
  <c r="N95" i="1"/>
  <c r="M95" i="1"/>
  <c r="L95" i="1"/>
  <c r="K95" i="1"/>
  <c r="J95" i="1"/>
  <c r="I95" i="1"/>
  <c r="H95" i="1"/>
  <c r="G95" i="1"/>
  <c r="F95" i="1"/>
  <c r="E95" i="1"/>
  <c r="AB94" i="1"/>
  <c r="N94" i="1"/>
  <c r="N93" i="1" s="1"/>
  <c r="M94" i="1"/>
  <c r="M93" i="1" s="1"/>
  <c r="L94" i="1"/>
  <c r="L93" i="1" s="1"/>
  <c r="K94" i="1"/>
  <c r="J94" i="1"/>
  <c r="J93" i="1" s="1"/>
  <c r="I94" i="1"/>
  <c r="I93" i="1" s="1"/>
  <c r="H94" i="1"/>
  <c r="H93" i="1" s="1"/>
  <c r="G94" i="1"/>
  <c r="G93" i="1" s="1"/>
  <c r="F94" i="1"/>
  <c r="F93" i="1" s="1"/>
  <c r="E94" i="1"/>
  <c r="E93" i="1" s="1"/>
  <c r="AB93" i="1"/>
  <c r="K93" i="1"/>
  <c r="AC89" i="1"/>
  <c r="N89" i="1"/>
  <c r="M89" i="1"/>
  <c r="L89" i="1"/>
  <c r="K89" i="1"/>
  <c r="J89" i="1"/>
  <c r="I89" i="1"/>
  <c r="H89" i="1"/>
  <c r="G89" i="1"/>
  <c r="F89" i="1"/>
  <c r="E89" i="1"/>
  <c r="N88" i="1"/>
  <c r="M88" i="1"/>
  <c r="L88" i="1"/>
  <c r="K88" i="1"/>
  <c r="J88" i="1"/>
  <c r="I88" i="1"/>
  <c r="H88" i="1"/>
  <c r="G88" i="1"/>
  <c r="F88" i="1"/>
  <c r="E88" i="1"/>
  <c r="AC83" i="1"/>
  <c r="N83" i="1"/>
  <c r="M83" i="1"/>
  <c r="L83" i="1"/>
  <c r="K83" i="1"/>
  <c r="J83" i="1"/>
  <c r="I83" i="1"/>
  <c r="H83" i="1"/>
  <c r="G83" i="1"/>
  <c r="F83" i="1"/>
  <c r="E83" i="1"/>
  <c r="AC82" i="1"/>
  <c r="N82" i="1"/>
  <c r="M82" i="1"/>
  <c r="L82" i="1"/>
  <c r="K82" i="1"/>
  <c r="J82" i="1"/>
  <c r="I82" i="1"/>
  <c r="H82" i="1"/>
  <c r="G82" i="1"/>
  <c r="F82" i="1"/>
  <c r="E82" i="1"/>
  <c r="N81" i="1"/>
  <c r="N80" i="1" s="1"/>
  <c r="M81" i="1"/>
  <c r="M80" i="1" s="1"/>
  <c r="L81" i="1"/>
  <c r="L80" i="1" s="1"/>
  <c r="K81" i="1"/>
  <c r="K80" i="1" s="1"/>
  <c r="J81" i="1"/>
  <c r="J80" i="1" s="1"/>
  <c r="I81" i="1"/>
  <c r="I80" i="1" s="1"/>
  <c r="H81" i="1"/>
  <c r="H80" i="1" s="1"/>
  <c r="G81" i="1"/>
  <c r="G80" i="1" s="1"/>
  <c r="F81" i="1"/>
  <c r="F80" i="1" s="1"/>
  <c r="E81" i="1"/>
  <c r="E80" i="1" s="1"/>
  <c r="AC80" i="1"/>
  <c r="N79" i="1"/>
  <c r="M79" i="1"/>
  <c r="L79" i="1"/>
  <c r="K79" i="1"/>
  <c r="J79" i="1"/>
  <c r="I79" i="1"/>
  <c r="H79" i="1"/>
  <c r="G79" i="1"/>
  <c r="F79" i="1"/>
  <c r="E79" i="1"/>
  <c r="N77" i="1"/>
  <c r="M77" i="1"/>
  <c r="L77" i="1"/>
  <c r="K77" i="1"/>
  <c r="J77" i="1"/>
  <c r="I77" i="1"/>
  <c r="H77" i="1"/>
  <c r="G77" i="1"/>
  <c r="F77" i="1"/>
  <c r="E77" i="1"/>
  <c r="N76" i="1"/>
  <c r="N75" i="1" s="1"/>
  <c r="M76" i="1"/>
  <c r="M75" i="1" s="1"/>
  <c r="L76" i="1"/>
  <c r="L75" i="1" s="1"/>
  <c r="K76" i="1"/>
  <c r="K75" i="1" s="1"/>
  <c r="J76" i="1"/>
  <c r="J75" i="1" s="1"/>
  <c r="I76" i="1"/>
  <c r="I75" i="1" s="1"/>
  <c r="H76" i="1"/>
  <c r="H75" i="1" s="1"/>
  <c r="G76" i="1"/>
  <c r="G75" i="1" s="1"/>
  <c r="F76" i="1"/>
  <c r="F75" i="1" s="1"/>
  <c r="E76" i="1"/>
  <c r="E75" i="1" s="1"/>
  <c r="AC72" i="1"/>
  <c r="N72" i="1"/>
  <c r="M72" i="1"/>
  <c r="L72" i="1"/>
  <c r="K72" i="1"/>
  <c r="J72" i="1"/>
  <c r="I72" i="1"/>
  <c r="H72" i="1"/>
  <c r="G72" i="1"/>
  <c r="F72" i="1"/>
  <c r="E72" i="1"/>
  <c r="N71" i="1"/>
  <c r="M71" i="1"/>
  <c r="L71" i="1"/>
  <c r="K71" i="1"/>
  <c r="J71" i="1"/>
  <c r="I71" i="1"/>
  <c r="H71" i="1"/>
  <c r="G71" i="1"/>
  <c r="F71" i="1"/>
  <c r="E71" i="1"/>
  <c r="AC70" i="1"/>
  <c r="N70" i="1"/>
  <c r="M70" i="1"/>
  <c r="L70" i="1"/>
  <c r="K70" i="1"/>
  <c r="J70" i="1"/>
  <c r="I70" i="1"/>
  <c r="H70" i="1"/>
  <c r="G70" i="1"/>
  <c r="F70" i="1"/>
  <c r="E70" i="1"/>
  <c r="N69" i="1"/>
  <c r="L69" i="1"/>
  <c r="K69" i="1"/>
  <c r="J69" i="1"/>
  <c r="I69" i="1"/>
  <c r="H69" i="1"/>
  <c r="G69" i="1"/>
  <c r="F69" i="1"/>
  <c r="E69" i="1"/>
  <c r="N68" i="1"/>
  <c r="M68" i="1"/>
  <c r="L68" i="1"/>
  <c r="K68" i="1"/>
  <c r="J68" i="1"/>
  <c r="I68" i="1"/>
  <c r="H68" i="1"/>
  <c r="G68" i="1"/>
  <c r="F68" i="1"/>
  <c r="E68" i="1"/>
  <c r="N67" i="1"/>
  <c r="M67" i="1"/>
  <c r="L67" i="1"/>
  <c r="K67" i="1"/>
  <c r="J67" i="1"/>
  <c r="I67" i="1"/>
  <c r="H67" i="1"/>
  <c r="G67" i="1"/>
  <c r="F67" i="1"/>
  <c r="E67" i="1"/>
  <c r="N66" i="1"/>
  <c r="N65" i="1" s="1"/>
  <c r="M66" i="1"/>
  <c r="M65" i="1" s="1"/>
  <c r="L66" i="1"/>
  <c r="L65" i="1" s="1"/>
  <c r="K66" i="1"/>
  <c r="K65" i="1" s="1"/>
  <c r="J66" i="1"/>
  <c r="J65" i="1" s="1"/>
  <c r="I66" i="1"/>
  <c r="I65" i="1" s="1"/>
  <c r="H66" i="1"/>
  <c r="H65" i="1" s="1"/>
  <c r="G66" i="1"/>
  <c r="G65" i="1" s="1"/>
  <c r="F66" i="1"/>
  <c r="F65" i="1" s="1"/>
  <c r="E66" i="1"/>
  <c r="E65" i="1" s="1"/>
  <c r="N64" i="1"/>
  <c r="M64" i="1"/>
  <c r="L64" i="1"/>
  <c r="K64" i="1"/>
  <c r="J64" i="1"/>
  <c r="I64" i="1"/>
  <c r="H64" i="1"/>
  <c r="G64" i="1"/>
  <c r="F64" i="1"/>
  <c r="E64" i="1"/>
  <c r="AC63" i="1"/>
  <c r="N63" i="1"/>
  <c r="M63" i="1"/>
  <c r="L63" i="1"/>
  <c r="K63" i="1"/>
  <c r="J63" i="1"/>
  <c r="I63" i="1"/>
  <c r="H63" i="1"/>
  <c r="G63" i="1"/>
  <c r="F63" i="1"/>
  <c r="E63" i="1"/>
  <c r="N62" i="1"/>
  <c r="N61" i="1" s="1"/>
  <c r="N60" i="1" s="1"/>
  <c r="M62" i="1"/>
  <c r="M61" i="1" s="1"/>
  <c r="M60" i="1" s="1"/>
  <c r="L62" i="1"/>
  <c r="L61" i="1" s="1"/>
  <c r="L60" i="1" s="1"/>
  <c r="K62" i="1"/>
  <c r="K61" i="1" s="1"/>
  <c r="K60" i="1" s="1"/>
  <c r="J62" i="1"/>
  <c r="J61" i="1" s="1"/>
  <c r="J60" i="1" s="1"/>
  <c r="I62" i="1"/>
  <c r="I61" i="1" s="1"/>
  <c r="I60" i="1" s="1"/>
  <c r="H62" i="1"/>
  <c r="H61" i="1" s="1"/>
  <c r="H60" i="1" s="1"/>
  <c r="G62" i="1"/>
  <c r="F62" i="1"/>
  <c r="E62" i="1"/>
  <c r="E61" i="1" s="1"/>
  <c r="E60" i="1" s="1"/>
  <c r="AC61" i="1"/>
  <c r="G61" i="1"/>
  <c r="G60" i="1" s="1"/>
  <c r="F61" i="1"/>
  <c r="F60" i="1" s="1"/>
  <c r="AC60" i="1"/>
  <c r="N59" i="1"/>
  <c r="M59" i="1"/>
  <c r="L59" i="1"/>
  <c r="K59" i="1"/>
  <c r="J59" i="1"/>
  <c r="I59" i="1"/>
  <c r="H59" i="1"/>
  <c r="G59" i="1"/>
  <c r="F59" i="1"/>
  <c r="E59" i="1"/>
  <c r="AC58" i="1"/>
  <c r="N58" i="1"/>
  <c r="M58" i="1"/>
  <c r="L58" i="1"/>
  <c r="K58" i="1"/>
  <c r="J58" i="1"/>
  <c r="I58" i="1"/>
  <c r="H58" i="1"/>
  <c r="G58" i="1"/>
  <c r="F58" i="1"/>
  <c r="E58" i="1"/>
  <c r="AC57" i="1"/>
  <c r="N57" i="1"/>
  <c r="M57" i="1"/>
  <c r="L57" i="1"/>
  <c r="K57" i="1"/>
  <c r="J57" i="1"/>
  <c r="I57" i="1"/>
  <c r="H57" i="1"/>
  <c r="G57" i="1"/>
  <c r="F57" i="1"/>
  <c r="E57" i="1"/>
  <c r="AC55" i="1"/>
  <c r="N55" i="1"/>
  <c r="M55" i="1"/>
  <c r="L55" i="1"/>
  <c r="K55" i="1"/>
  <c r="J55" i="1"/>
  <c r="I55" i="1"/>
  <c r="H55" i="1"/>
  <c r="G55" i="1"/>
  <c r="F55" i="1"/>
  <c r="E55" i="1"/>
  <c r="AC51" i="1"/>
  <c r="M51" i="1"/>
  <c r="L51" i="1"/>
  <c r="K51" i="1"/>
  <c r="J51" i="1"/>
  <c r="N51" i="1" s="1"/>
  <c r="I51" i="1"/>
  <c r="H51" i="1"/>
  <c r="G51" i="1"/>
  <c r="F51" i="1"/>
  <c r="E51" i="1"/>
  <c r="AC50" i="1"/>
  <c r="M50" i="1"/>
  <c r="L50" i="1"/>
  <c r="K50" i="1"/>
  <c r="J50" i="1"/>
  <c r="N50" i="1" s="1"/>
  <c r="I50" i="1"/>
  <c r="H50" i="1"/>
  <c r="G50" i="1"/>
  <c r="F50" i="1"/>
  <c r="E50" i="1"/>
  <c r="AC49" i="1"/>
  <c r="M49" i="1"/>
  <c r="L49" i="1"/>
  <c r="K49" i="1"/>
  <c r="J49" i="1"/>
  <c r="N49" i="1" s="1"/>
  <c r="I49" i="1"/>
  <c r="H49" i="1"/>
  <c r="G49" i="1"/>
  <c r="F49" i="1"/>
  <c r="E49" i="1"/>
  <c r="AC48" i="1"/>
  <c r="M48" i="1"/>
  <c r="L48" i="1"/>
  <c r="K48" i="1"/>
  <c r="J48" i="1"/>
  <c r="N48" i="1" s="1"/>
  <c r="AC47" i="1"/>
  <c r="M47" i="1"/>
  <c r="L47" i="1"/>
  <c r="K47" i="1"/>
  <c r="J47" i="1"/>
  <c r="N47" i="1" s="1"/>
  <c r="I47" i="1"/>
  <c r="H47" i="1"/>
  <c r="G47" i="1"/>
  <c r="F47" i="1"/>
  <c r="E47" i="1"/>
  <c r="AC46" i="1"/>
  <c r="M46" i="1"/>
  <c r="L46" i="1"/>
  <c r="K46" i="1"/>
  <c r="J46" i="1"/>
  <c r="N46" i="1" s="1"/>
  <c r="I46" i="1"/>
  <c r="I45" i="1" s="1"/>
  <c r="H46" i="1"/>
  <c r="H45" i="1" s="1"/>
  <c r="G46" i="1"/>
  <c r="G45" i="1" s="1"/>
  <c r="F46" i="1"/>
  <c r="F45" i="1" s="1"/>
  <c r="E46" i="1"/>
  <c r="E45" i="1" s="1"/>
  <c r="AC45" i="1"/>
  <c r="M45" i="1"/>
  <c r="L45" i="1"/>
  <c r="K45" i="1"/>
  <c r="J45" i="1"/>
  <c r="N45" i="1" s="1"/>
  <c r="AC44" i="1"/>
  <c r="N44" i="1"/>
  <c r="M44" i="1"/>
  <c r="L44" i="1"/>
  <c r="K44" i="1"/>
  <c r="J44" i="1"/>
  <c r="I44" i="1"/>
  <c r="H44" i="1"/>
  <c r="G44" i="1"/>
  <c r="F44" i="1"/>
  <c r="E44" i="1"/>
  <c r="I43" i="1"/>
  <c r="N39" i="1"/>
  <c r="M39" i="1"/>
  <c r="L39" i="1"/>
  <c r="K39" i="1"/>
  <c r="J39" i="1"/>
  <c r="I39" i="1"/>
  <c r="H39" i="1"/>
  <c r="G39" i="1"/>
  <c r="F39" i="1"/>
  <c r="E39" i="1"/>
  <c r="N38" i="1"/>
  <c r="M38" i="1"/>
  <c r="L38" i="1"/>
  <c r="K38" i="1"/>
  <c r="J38" i="1"/>
  <c r="I38" i="1"/>
  <c r="H38" i="1"/>
  <c r="G38" i="1"/>
  <c r="F38" i="1"/>
  <c r="E38" i="1"/>
  <c r="AC37" i="1"/>
  <c r="N37" i="1"/>
  <c r="M37" i="1"/>
  <c r="L37" i="1"/>
  <c r="K37" i="1"/>
  <c r="J37" i="1"/>
  <c r="I37" i="1"/>
  <c r="H37" i="1"/>
  <c r="G37" i="1"/>
  <c r="F37" i="1"/>
  <c r="E37" i="1"/>
  <c r="AC36" i="1"/>
  <c r="N36" i="1"/>
  <c r="M36" i="1"/>
  <c r="L36" i="1"/>
  <c r="K36" i="1"/>
  <c r="J36" i="1"/>
  <c r="I36" i="1"/>
  <c r="H36" i="1"/>
  <c r="G36" i="1"/>
  <c r="F36" i="1"/>
  <c r="E36" i="1"/>
  <c r="AC35" i="1"/>
  <c r="N35" i="1"/>
  <c r="M35" i="1"/>
  <c r="L35" i="1"/>
  <c r="K35" i="1"/>
  <c r="J35" i="1"/>
  <c r="I35" i="1"/>
  <c r="H35" i="1"/>
  <c r="G35" i="1"/>
  <c r="F35" i="1"/>
  <c r="E35" i="1"/>
  <c r="AC34" i="1"/>
  <c r="N34" i="1"/>
  <c r="N33" i="1" s="1"/>
  <c r="M34" i="1"/>
  <c r="M33" i="1" s="1"/>
  <c r="L34" i="1"/>
  <c r="L33" i="1" s="1"/>
  <c r="K34" i="1"/>
  <c r="K33" i="1" s="1"/>
  <c r="J34" i="1"/>
  <c r="J33" i="1" s="1"/>
  <c r="I34" i="1"/>
  <c r="I33" i="1" s="1"/>
  <c r="H34" i="1"/>
  <c r="H33" i="1" s="1"/>
  <c r="G34" i="1"/>
  <c r="G33" i="1" s="1"/>
  <c r="F34" i="1"/>
  <c r="F33" i="1" s="1"/>
  <c r="E34" i="1"/>
  <c r="E33" i="1" s="1"/>
  <c r="AC33" i="1"/>
  <c r="N31" i="1"/>
  <c r="M31" i="1"/>
  <c r="L31" i="1"/>
  <c r="K31" i="1"/>
  <c r="J31" i="1"/>
  <c r="I31" i="1"/>
  <c r="H31" i="1"/>
  <c r="G31" i="1"/>
  <c r="F31" i="1"/>
  <c r="E31" i="1"/>
  <c r="AC30" i="1"/>
  <c r="N30" i="1"/>
  <c r="M30" i="1"/>
  <c r="L30" i="1"/>
  <c r="K30" i="1"/>
  <c r="J30" i="1"/>
  <c r="I30" i="1"/>
  <c r="H30" i="1"/>
  <c r="G30" i="1"/>
  <c r="F30" i="1"/>
  <c r="E30" i="1"/>
  <c r="AC29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N27" i="1"/>
  <c r="N26" i="1" s="1"/>
  <c r="M27" i="1"/>
  <c r="M26" i="1" s="1"/>
  <c r="L27" i="1"/>
  <c r="L26" i="1" s="1"/>
  <c r="K27" i="1"/>
  <c r="J27" i="1"/>
  <c r="J26" i="1" s="1"/>
  <c r="I27" i="1"/>
  <c r="I26" i="1" s="1"/>
  <c r="H27" i="1"/>
  <c r="H26" i="1" s="1"/>
  <c r="G27" i="1"/>
  <c r="F27" i="1"/>
  <c r="F26" i="1" s="1"/>
  <c r="E27" i="1"/>
  <c r="E26" i="1" s="1"/>
  <c r="K26" i="1"/>
  <c r="G26" i="1"/>
  <c r="AC25" i="1"/>
  <c r="N25" i="1"/>
  <c r="M25" i="1"/>
  <c r="L25" i="1"/>
  <c r="K25" i="1"/>
  <c r="J25" i="1"/>
  <c r="I25" i="1"/>
  <c r="H25" i="1"/>
  <c r="G25" i="1"/>
  <c r="F25" i="1"/>
  <c r="E25" i="1"/>
  <c r="AC24" i="1"/>
  <c r="N24" i="1"/>
  <c r="M24" i="1"/>
  <c r="L24" i="1"/>
  <c r="K24" i="1"/>
  <c r="J24" i="1"/>
  <c r="I24" i="1"/>
  <c r="H24" i="1"/>
  <c r="G24" i="1"/>
  <c r="F24" i="1"/>
  <c r="E24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N19" i="1"/>
  <c r="M19" i="1"/>
  <c r="L19" i="1"/>
  <c r="K19" i="1"/>
  <c r="J19" i="1"/>
  <c r="I19" i="1"/>
  <c r="H19" i="1"/>
  <c r="G19" i="1"/>
  <c r="F19" i="1"/>
  <c r="E19" i="1"/>
  <c r="N18" i="1"/>
  <c r="N17" i="1" s="1"/>
  <c r="M18" i="1"/>
  <c r="M17" i="1" s="1"/>
  <c r="L18" i="1"/>
  <c r="L17" i="1" s="1"/>
  <c r="K18" i="1"/>
  <c r="K17" i="1" s="1"/>
  <c r="J18" i="1"/>
  <c r="J17" i="1" s="1"/>
  <c r="I18" i="1"/>
  <c r="I17" i="1" s="1"/>
  <c r="H18" i="1"/>
  <c r="G18" i="1"/>
  <c r="G17" i="1" s="1"/>
  <c r="F18" i="1"/>
  <c r="F17" i="1" s="1"/>
  <c r="E18" i="1"/>
  <c r="E17" i="1" s="1"/>
  <c r="H17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N11" i="1" s="1"/>
  <c r="M12" i="1"/>
  <c r="M11" i="1" s="1"/>
  <c r="L12" i="1"/>
  <c r="K12" i="1"/>
  <c r="K11" i="1" s="1"/>
  <c r="J12" i="1"/>
  <c r="J11" i="1" s="1"/>
  <c r="I12" i="1"/>
  <c r="I11" i="1" s="1"/>
  <c r="H12" i="1"/>
  <c r="H11" i="1" s="1"/>
  <c r="G12" i="1"/>
  <c r="G11" i="1" s="1"/>
  <c r="F12" i="1"/>
  <c r="F11" i="1" s="1"/>
  <c r="E12" i="1"/>
  <c r="E11" i="1" s="1"/>
  <c r="L11" i="1"/>
  <c r="N10" i="1"/>
  <c r="M10" i="1"/>
  <c r="L10" i="1"/>
  <c r="K10" i="1"/>
  <c r="J10" i="1"/>
  <c r="I10" i="1"/>
  <c r="H10" i="1"/>
  <c r="G10" i="1"/>
  <c r="F10" i="1"/>
  <c r="E10" i="1"/>
  <c r="AC26" i="1" l="1"/>
</calcChain>
</file>

<file path=xl/sharedStrings.xml><?xml version="1.0" encoding="utf-8"?>
<sst xmlns="http://schemas.openxmlformats.org/spreadsheetml/2006/main" count="191" uniqueCount="157">
  <si>
    <t xml:space="preserve">DOST Regional Offices Balanced Scorecard </t>
  </si>
  <si>
    <t>Pangasinan Satellite Office</t>
  </si>
  <si>
    <t>STRATEGIC OBJECTIVE</t>
  </si>
  <si>
    <t>KEY PERFORMANCE INDICATOR (KPI)</t>
  </si>
  <si>
    <t>2019 TARGETS</t>
  </si>
  <si>
    <t>2019 ACCOMPLISHMENTS</t>
  </si>
  <si>
    <t>To Date</t>
  </si>
  <si>
    <t>%            Accomp</t>
  </si>
  <si>
    <t>Q1</t>
  </si>
  <si>
    <t>Q2</t>
  </si>
  <si>
    <t>Q3</t>
  </si>
  <si>
    <t>Q4</t>
  </si>
  <si>
    <t>Total</t>
  </si>
  <si>
    <t>CUSTOMER PERSPECTIVE</t>
  </si>
  <si>
    <t>Goal: Enhanced customer satisfaction through strong leadership in S&amp;T-based innovations and services</t>
  </si>
  <si>
    <t>Outcome 1: Innovation stimulated</t>
  </si>
  <si>
    <r>
      <t>Regions with Regional  R&amp;D Agenda formulated</t>
    </r>
    <r>
      <rPr>
        <b/>
        <sz val="11"/>
        <color rgb="FFFF0000"/>
        <rFont val="Calibri"/>
        <family val="2"/>
      </rPr>
      <t>**</t>
    </r>
  </si>
  <si>
    <t>No. of R&amp;D proposals evaluated and/or endorsed (total)</t>
  </si>
  <si>
    <t>a. Agriculture</t>
  </si>
  <si>
    <t>b. Health</t>
  </si>
  <si>
    <t>c. Industry and Energy</t>
  </si>
  <si>
    <t>d. DRRM</t>
  </si>
  <si>
    <t>e. Others</t>
  </si>
  <si>
    <t>No. of endorsed R&amp;D proposals funded (total)</t>
  </si>
  <si>
    <t>Outcome 2: Technology Adoption promoted/accelerated</t>
  </si>
  <si>
    <t xml:space="preserve">Promote adoption/utilization of technologies from publicly funded R&amp;D      </t>
  </si>
  <si>
    <t>No. of technologies promoted</t>
  </si>
  <si>
    <t>No. of technologies adopted/utilized/commercialized</t>
  </si>
  <si>
    <t>No. of technology adoptors (total)</t>
  </si>
  <si>
    <t>a. Individuals</t>
  </si>
  <si>
    <t>b. MSMEs/Firms</t>
  </si>
  <si>
    <t>c. Academe</t>
  </si>
  <si>
    <t>d. LGUs</t>
  </si>
  <si>
    <t>e. Cooperatives</t>
  </si>
  <si>
    <t>Outcome 4: Productivity and efficiency of communities and the production sector, Particularly MSMEs improved</t>
  </si>
  <si>
    <t>Provide support mechanisms for startups, MSMEs  industries, and others in the region</t>
  </si>
  <si>
    <t>No. of S&amp;T interventions provided (total) -- [PREXC Output Indicator 1]</t>
  </si>
  <si>
    <t>a. Trainings</t>
  </si>
  <si>
    <t>b. Consultancy</t>
  </si>
  <si>
    <t>c. Testing/Calibration (non-paying)</t>
  </si>
  <si>
    <t>d. Packaging and labelling design</t>
  </si>
  <si>
    <t>e. S&amp;T information and referral</t>
  </si>
  <si>
    <t>g. Others</t>
  </si>
  <si>
    <t>No. of customers assisted (total) -- [Equivalent PREXC Output Indicator 2]</t>
  </si>
  <si>
    <t>No. of jobs generated</t>
  </si>
  <si>
    <t>% improvement in productivity</t>
  </si>
  <si>
    <t>Amount of gross sales generated (in Php'000)</t>
  </si>
  <si>
    <t>Establish and promote innovation hubs and other similar mechanisms</t>
  </si>
  <si>
    <t>No. of Innovation Centers established/maintained</t>
  </si>
  <si>
    <t>Strengthen Regional Standards and Testing Laboratory services</t>
  </si>
  <si>
    <t>No. of testing and calibration services provided (paying) (total)</t>
  </si>
  <si>
    <t>i.</t>
  </si>
  <si>
    <t>Test/Calibration conducted by the Region's RSTL</t>
  </si>
  <si>
    <t>a. Physico-Chemical and Microbiological tests</t>
  </si>
  <si>
    <t>b. Calibration services</t>
  </si>
  <si>
    <t>c. Halal testing</t>
  </si>
  <si>
    <t>ii.</t>
  </si>
  <si>
    <t>Samples referred by other RSTLs under OneLab</t>
  </si>
  <si>
    <t>% of testing/calibration services delivered within the agreed time -- [ equivalent of PREXC Output Indicator 3]</t>
  </si>
  <si>
    <t>No. of customers served</t>
  </si>
  <si>
    <t>No. of referred samples to another RSTL under OneLab</t>
  </si>
  <si>
    <t>Income generated by the RSTL (in Php '000)/fees collected &amp; remitted to the National Treasury</t>
  </si>
  <si>
    <t>Outcome 5: Resiliency to disaster risks and climate change ensured</t>
  </si>
  <si>
    <t>Intensify provisions of information, products and services for  DRR-CCAM</t>
  </si>
  <si>
    <t>No. of measures on disaster risk reduction and mitigation implemented (total)</t>
  </si>
  <si>
    <t>a. Activities</t>
  </si>
  <si>
    <t>b. IEC materials</t>
  </si>
  <si>
    <t>OUTCOME 6: Inequality in STI capacities and opportunities reduced</t>
  </si>
  <si>
    <t>Provide equitable access to STI capacities and opportunities</t>
  </si>
  <si>
    <t>No. of R&amp;D Centers/NICERs established/maintained</t>
  </si>
  <si>
    <t>Foster STI culture</t>
  </si>
  <si>
    <t>No. of S&amp;T promotional activities conducted (total)</t>
  </si>
  <si>
    <t>a. Regional Level</t>
  </si>
  <si>
    <t>b. Provincial Level</t>
  </si>
  <si>
    <t>c. City/Municipal Level</t>
  </si>
  <si>
    <t xml:space="preserve">FINANCIAL PERSPECTIVE </t>
  </si>
  <si>
    <t>Goal: Achieved financial sustainability through judicious management of fiscal resources</t>
  </si>
  <si>
    <t>Outcome 7: Effective STI governance achieved</t>
  </si>
  <si>
    <t>Enhance cost-effectiveness and efficiency in resource allocation and utilization compliant to government rules and regulations</t>
  </si>
  <si>
    <t>% allotment obligated against allotment received</t>
  </si>
  <si>
    <t>% of COA findings addressed within prescribed period (n/n)</t>
  </si>
  <si>
    <t>INTERNAL PROCESSES PERSPECTIVE</t>
  </si>
  <si>
    <t>Goal: Attained Operational Excellence through continuous improvement of work processes</t>
  </si>
  <si>
    <t>Ensure continual improvement of work processes</t>
  </si>
  <si>
    <t>No. of work-process innovations implemented</t>
  </si>
  <si>
    <t>a. Work Instruction</t>
  </si>
  <si>
    <t>b. Procedures</t>
  </si>
  <si>
    <t>c. System</t>
  </si>
  <si>
    <t>Enhance office operation efficiency through harmonized Information systems</t>
  </si>
  <si>
    <t>Using the following IT systems: (Y/N)</t>
  </si>
  <si>
    <t>a. TRACE (Y/N)</t>
  </si>
  <si>
    <t>c. Information &amp; Monitoring of Projects, Services &amp; S&amp;T Interventions (IMPRESSION) (Y/N)</t>
  </si>
  <si>
    <t>d. Supplies Management Database (Y/N)</t>
  </si>
  <si>
    <t>e. S&amp;T Scholarship Information Management System (STSIMS) (Y/N)</t>
  </si>
  <si>
    <t>f. Human Resource Management Information System (HRMIS) (Y/N)</t>
  </si>
  <si>
    <t>Establish risk analysis mechanisms for business/ quality mgt. processes</t>
  </si>
  <si>
    <t>% of programs/projects with risk analysis (n/n)</t>
  </si>
  <si>
    <t>Sustain QMS and other recognitions/
accreditation</t>
  </si>
  <si>
    <t>ISO 9001 certification maintained (Y/N)</t>
  </si>
  <si>
    <t>YES</t>
  </si>
  <si>
    <t>ISO 17025 accreditation maintained (Y/N)</t>
  </si>
  <si>
    <t>FDA accreditation maintained (Y/N)</t>
  </si>
  <si>
    <t>EMB recognition maintained (Y/N)</t>
  </si>
  <si>
    <t>DOH accreditation maintained (Y/N)</t>
  </si>
  <si>
    <t>PQA award conferred (Y/N)</t>
  </si>
  <si>
    <t>Compliant to: (Y/N)</t>
  </si>
  <si>
    <t>a. GAD</t>
  </si>
  <si>
    <t>b. Senior Citizen Law</t>
  </si>
  <si>
    <t>c. PWD</t>
  </si>
  <si>
    <t>d. FOI</t>
  </si>
  <si>
    <t>e. Data Privacy Act</t>
  </si>
  <si>
    <t>LEARNING AND GROWTH PERSPECTIVE</t>
  </si>
  <si>
    <t>Goal: Promoted learning capacities and culture for organizational transformation</t>
  </si>
  <si>
    <t>Enhance performance management system</t>
  </si>
  <si>
    <t>Office Performance Commitment and Review rating</t>
  </si>
  <si>
    <t>VS</t>
  </si>
  <si>
    <t>No. of employees/units recognized for high performance &amp; exemplary behavior</t>
  </si>
  <si>
    <t>No. of employees recognized for innovative ideas/processes introduced</t>
  </si>
  <si>
    <t>Overall morale value index</t>
  </si>
  <si>
    <t>Enhance personnel capacities and responsiveness to global and technological development</t>
  </si>
  <si>
    <t>% of planned annual competency building intervention implemented</t>
  </si>
  <si>
    <t>PREPARED BY:</t>
  </si>
  <si>
    <t>RECOMMENDING APPROVAL:</t>
  </si>
  <si>
    <t>ARNOLD C. SANTOS</t>
  </si>
  <si>
    <t>ISMAEL D. GURTIZA</t>
  </si>
  <si>
    <t>Provincial S&amp;T Director</t>
  </si>
  <si>
    <t>ARD for Field Operations</t>
  </si>
  <si>
    <t>APPROVED BY:</t>
  </si>
  <si>
    <t>ARMANDO Q. GANAL</t>
  </si>
  <si>
    <t>Regional Director</t>
  </si>
  <si>
    <t>f. Innovation Enabling Fund (2020)</t>
  </si>
  <si>
    <t>Apr</t>
  </si>
  <si>
    <t>2Q</t>
  </si>
  <si>
    <t>May</t>
  </si>
  <si>
    <t>Jun</t>
  </si>
  <si>
    <t>1Q</t>
  </si>
  <si>
    <t>Jan</t>
  </si>
  <si>
    <t>Feb</t>
  </si>
  <si>
    <t>Mar</t>
  </si>
  <si>
    <t>Jul</t>
  </si>
  <si>
    <t>3Q</t>
  </si>
  <si>
    <t>Aug</t>
  </si>
  <si>
    <t>Sept</t>
  </si>
  <si>
    <t>Oct</t>
  </si>
  <si>
    <t>4Q</t>
  </si>
  <si>
    <t>Nov</t>
  </si>
  <si>
    <t>Dec</t>
  </si>
  <si>
    <t xml:space="preserve">      </t>
  </si>
  <si>
    <t>2021 TARGETS</t>
  </si>
  <si>
    <t xml:space="preserve"> - SETUP</t>
  </si>
  <si>
    <t xml:space="preserve"> - CBP</t>
  </si>
  <si>
    <t xml:space="preserve"> - CEST</t>
  </si>
  <si>
    <t xml:space="preserve">f. Innovation Enabling Fund </t>
  </si>
  <si>
    <t>% increase in jobs generated</t>
  </si>
  <si>
    <t>Enhance Customer</t>
  </si>
  <si>
    <t>% of customes whose rating is VS</t>
  </si>
  <si>
    <t>No of reach of IEC Materials and information on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</si>
</sst>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.000_);_(* \(#,##0.000\);_(* &quot;-&quot;??_);_(@_)"/>
  </numFmts>
  <fonts count="1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CC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i/>
      <sz val="11"/>
      <color rgb="FF000000"/>
      <name val="Calibri"/>
      <family val="2"/>
    </font>
    <font>
      <sz val="11"/>
      <color rgb="FF0000CC"/>
      <name val="Calibri"/>
      <family val="2"/>
    </font>
    <font>
      <sz val="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5" fillId="3" borderId="11" xfId="0" applyFont="1" applyFill="1" applyBorder="1" applyAlignment="1">
      <alignment horizontal="center" vertical="top"/>
    </xf>
    <xf numFmtId="0" fontId="5" fillId="3" borderId="11" xfId="0" applyFont="1" applyFill="1" applyBorder="1" applyAlignment="1">
      <alignment horizontal="center" vertical="top" wrapText="1"/>
    </xf>
    <xf numFmtId="0" fontId="3" fillId="10" borderId="11" xfId="0" applyFont="1" applyFill="1" applyBorder="1" applyAlignment="1">
      <alignment vertical="top"/>
    </xf>
    <xf numFmtId="0" fontId="3" fillId="10" borderId="11" xfId="0" applyFont="1" applyFill="1" applyBorder="1" applyAlignment="1">
      <alignment vertical="top" wrapText="1"/>
    </xf>
    <xf numFmtId="0" fontId="3" fillId="10" borderId="1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8" fillId="5" borderId="11" xfId="0" applyFont="1" applyFill="1" applyBorder="1" applyAlignment="1">
      <alignment horizontal="center" vertical="top"/>
    </xf>
    <xf numFmtId="0" fontId="3" fillId="0" borderId="19" xfId="0" applyFont="1" applyFill="1" applyBorder="1" applyAlignment="1">
      <alignment horizontal="center" vertical="top"/>
    </xf>
    <xf numFmtId="0" fontId="0" fillId="11" borderId="11" xfId="0" applyFont="1" applyFill="1" applyBorder="1" applyAlignment="1">
      <alignment vertical="top"/>
    </xf>
    <xf numFmtId="0" fontId="0" fillId="3" borderId="11" xfId="0" applyFont="1" applyFill="1" applyBorder="1" applyAlignment="1">
      <alignment vertical="top"/>
    </xf>
    <xf numFmtId="0" fontId="0" fillId="10" borderId="11" xfId="0" applyFont="1" applyFill="1" applyBorder="1" applyAlignment="1">
      <alignment vertical="top"/>
    </xf>
    <xf numFmtId="0" fontId="0" fillId="10" borderId="11" xfId="0" applyFont="1" applyFill="1" applyBorder="1" applyAlignment="1">
      <alignment vertical="top" wrapText="1"/>
    </xf>
    <xf numFmtId="0" fontId="0" fillId="0" borderId="11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3" fillId="10" borderId="11" xfId="0" applyFont="1" applyFill="1" applyBorder="1" applyAlignment="1">
      <alignment horizontal="right" vertical="top"/>
    </xf>
    <xf numFmtId="0" fontId="3" fillId="10" borderId="11" xfId="0" applyFont="1" applyFill="1" applyBorder="1" applyAlignment="1">
      <alignment horizontal="right" vertical="top" wrapText="1"/>
    </xf>
    <xf numFmtId="0" fontId="7" fillId="10" borderId="11" xfId="0" applyFont="1" applyFill="1" applyBorder="1" applyAlignment="1">
      <alignment horizontal="center" vertical="top"/>
    </xf>
    <xf numFmtId="9" fontId="3" fillId="0" borderId="19" xfId="2" applyFont="1" applyFill="1" applyBorder="1" applyAlignment="1">
      <alignment horizontal="center" vertical="top"/>
    </xf>
    <xf numFmtId="0" fontId="7" fillId="10" borderId="11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0" fillId="11" borderId="11" xfId="0" applyFont="1" applyFill="1" applyBorder="1" applyAlignment="1">
      <alignment horizontal="left" vertical="top" wrapText="1"/>
    </xf>
    <xf numFmtId="0" fontId="0" fillId="10" borderId="11" xfId="0" applyFont="1" applyFill="1" applyBorder="1" applyAlignment="1">
      <alignment horizontal="right" vertical="top"/>
    </xf>
    <xf numFmtId="0" fontId="0" fillId="10" borderId="11" xfId="0" applyFont="1" applyFill="1" applyBorder="1" applyAlignment="1">
      <alignment horizontal="right" vertical="top" wrapText="1"/>
    </xf>
    <xf numFmtId="0" fontId="9" fillId="0" borderId="11" xfId="0" applyFont="1" applyBorder="1" applyAlignment="1">
      <alignment vertical="top"/>
    </xf>
    <xf numFmtId="0" fontId="4" fillId="10" borderId="11" xfId="0" applyFont="1" applyFill="1" applyBorder="1" applyAlignment="1">
      <alignment vertical="top"/>
    </xf>
    <xf numFmtId="0" fontId="4" fillId="10" borderId="11" xfId="0" applyFont="1" applyFill="1" applyBorder="1" applyAlignment="1">
      <alignment vertical="top" wrapText="1"/>
    </xf>
    <xf numFmtId="0" fontId="9" fillId="1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horizontal="center" vertical="top"/>
    </xf>
    <xf numFmtId="0" fontId="9" fillId="0" borderId="19" xfId="0" applyFont="1" applyFill="1" applyBorder="1" applyAlignment="1">
      <alignment horizontal="center" vertical="top"/>
    </xf>
    <xf numFmtId="0" fontId="9" fillId="10" borderId="11" xfId="0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/>
    </xf>
    <xf numFmtId="0" fontId="4" fillId="10" borderId="11" xfId="0" applyFont="1" applyFill="1" applyBorder="1" applyAlignment="1">
      <alignment horizontal="right" vertical="top" wrapText="1"/>
    </xf>
    <xf numFmtId="9" fontId="4" fillId="10" borderId="11" xfId="0" applyNumberFormat="1" applyFont="1" applyFill="1" applyBorder="1" applyAlignment="1">
      <alignment horizontal="right" vertical="top" wrapText="1"/>
    </xf>
    <xf numFmtId="0" fontId="9" fillId="10" borderId="11" xfId="0" applyFont="1" applyFill="1" applyBorder="1" applyAlignment="1">
      <alignment horizontal="right" vertical="top" wrapText="1"/>
    </xf>
    <xf numFmtId="9" fontId="4" fillId="0" borderId="11" xfId="0" applyNumberFormat="1" applyFont="1" applyFill="1" applyBorder="1" applyAlignment="1">
      <alignment horizontal="center" vertical="top" wrapText="1"/>
    </xf>
    <xf numFmtId="3" fontId="4" fillId="10" borderId="11" xfId="0" applyNumberFormat="1" applyFont="1" applyFill="1" applyBorder="1" applyAlignment="1">
      <alignment horizontal="right" vertical="top" wrapText="1"/>
    </xf>
    <xf numFmtId="4" fontId="4" fillId="10" borderId="11" xfId="0" applyNumberFormat="1" applyFont="1" applyFill="1" applyBorder="1" applyAlignment="1">
      <alignment horizontal="right" vertical="top" wrapText="1"/>
    </xf>
    <xf numFmtId="3" fontId="9" fillId="10" borderId="11" xfId="0" applyNumberFormat="1" applyFont="1" applyFill="1" applyBorder="1" applyAlignment="1">
      <alignment horizontal="right" vertical="top" wrapText="1"/>
    </xf>
    <xf numFmtId="3" fontId="7" fillId="10" borderId="11" xfId="0" applyNumberFormat="1" applyFont="1" applyFill="1" applyBorder="1" applyAlignment="1">
      <alignment horizontal="center" vertical="top" wrapText="1"/>
    </xf>
    <xf numFmtId="164" fontId="4" fillId="0" borderId="11" xfId="1" applyFont="1" applyFill="1" applyBorder="1" applyAlignment="1">
      <alignment horizontal="center" vertical="top" wrapText="1"/>
    </xf>
    <xf numFmtId="0" fontId="14" fillId="0" borderId="16" xfId="0" applyFont="1" applyBorder="1" applyAlignment="1">
      <alignment horizontal="left" vertical="top" wrapText="1"/>
    </xf>
    <xf numFmtId="0" fontId="3" fillId="11" borderId="11" xfId="0" applyFont="1" applyFill="1" applyBorder="1" applyAlignment="1">
      <alignment vertical="top"/>
    </xf>
    <xf numFmtId="0" fontId="16" fillId="11" borderId="11" xfId="0" applyFont="1" applyFill="1" applyBorder="1" applyAlignment="1">
      <alignment vertical="top"/>
    </xf>
    <xf numFmtId="0" fontId="3" fillId="12" borderId="11" xfId="0" applyFont="1" applyFill="1" applyBorder="1" applyAlignment="1">
      <alignment vertical="top"/>
    </xf>
    <xf numFmtId="0" fontId="3" fillId="12" borderId="11" xfId="0" applyFont="1" applyFill="1" applyBorder="1" applyAlignment="1">
      <alignment vertical="top" wrapText="1"/>
    </xf>
    <xf numFmtId="0" fontId="7" fillId="12" borderId="11" xfId="0" applyFont="1" applyFill="1" applyBorder="1" applyAlignment="1">
      <alignment horizontal="center" vertical="top"/>
    </xf>
    <xf numFmtId="9" fontId="3" fillId="10" borderId="11" xfId="0" applyNumberFormat="1" applyFont="1" applyFill="1" applyBorder="1" applyAlignment="1">
      <alignment horizontal="right" vertical="top"/>
    </xf>
    <xf numFmtId="9" fontId="3" fillId="10" borderId="11" xfId="0" applyNumberFormat="1" applyFont="1" applyFill="1" applyBorder="1" applyAlignment="1">
      <alignment horizontal="right" vertical="top" wrapText="1"/>
    </xf>
    <xf numFmtId="9" fontId="7" fillId="10" borderId="11" xfId="0" applyNumberFormat="1" applyFont="1" applyFill="1" applyBorder="1" applyAlignment="1">
      <alignment horizontal="center" vertical="top"/>
    </xf>
    <xf numFmtId="9" fontId="0" fillId="0" borderId="11" xfId="0" applyNumberFormat="1" applyFont="1" applyFill="1" applyBorder="1" applyAlignment="1">
      <alignment horizontal="center" vertical="top"/>
    </xf>
    <xf numFmtId="9" fontId="12" fillId="5" borderId="11" xfId="0" applyNumberFormat="1" applyFont="1" applyFill="1" applyBorder="1" applyAlignment="1">
      <alignment horizontal="center" vertical="top"/>
    </xf>
    <xf numFmtId="9" fontId="3" fillId="0" borderId="19" xfId="0" applyNumberFormat="1" applyFont="1" applyFill="1" applyBorder="1" applyAlignment="1">
      <alignment horizontal="center" vertical="top"/>
    </xf>
    <xf numFmtId="164" fontId="0" fillId="0" borderId="11" xfId="1" applyFont="1" applyFill="1" applyBorder="1" applyAlignment="1">
      <alignment horizontal="center" vertical="top"/>
    </xf>
    <xf numFmtId="164" fontId="12" fillId="5" borderId="11" xfId="1" applyFont="1" applyFill="1" applyBorder="1" applyAlignment="1">
      <alignment horizontal="center" vertical="top"/>
    </xf>
    <xf numFmtId="164" fontId="3" fillId="0" borderId="19" xfId="1" applyFont="1" applyFill="1" applyBorder="1" applyAlignment="1">
      <alignment horizontal="center" vertical="top"/>
    </xf>
    <xf numFmtId="1" fontId="0" fillId="10" borderId="24" xfId="0" applyNumberFormat="1" applyFont="1" applyFill="1" applyBorder="1" applyAlignment="1">
      <alignment horizontal="right" vertical="top"/>
    </xf>
    <xf numFmtId="1" fontId="3" fillId="10" borderId="24" xfId="0" applyNumberFormat="1" applyFont="1" applyFill="1" applyBorder="1" applyAlignment="1">
      <alignment horizontal="right" vertical="top"/>
    </xf>
    <xf numFmtId="0" fontId="0" fillId="10" borderId="24" xfId="0" applyFont="1" applyFill="1" applyBorder="1" applyAlignment="1">
      <alignment horizontal="right" vertical="top" wrapText="1"/>
    </xf>
    <xf numFmtId="0" fontId="0" fillId="10" borderId="24" xfId="0" applyFont="1" applyFill="1" applyBorder="1" applyAlignment="1">
      <alignment horizontal="right" vertical="top"/>
    </xf>
    <xf numFmtId="0" fontId="3" fillId="10" borderId="24" xfId="0" applyFont="1" applyFill="1" applyBorder="1" applyAlignment="1">
      <alignment horizontal="right" vertical="top"/>
    </xf>
    <xf numFmtId="165" fontId="7" fillId="10" borderId="24" xfId="0" applyNumberFormat="1" applyFont="1" applyFill="1" applyBorder="1" applyAlignment="1">
      <alignment horizontal="center" vertical="top"/>
    </xf>
    <xf numFmtId="164" fontId="3" fillId="0" borderId="24" xfId="1" applyFont="1" applyFill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3" fillId="0" borderId="27" xfId="0" applyFont="1" applyFill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4" fillId="0" borderId="14" xfId="0" applyFont="1" applyBorder="1" applyAlignment="1">
      <alignment horizontal="center" vertical="top"/>
    </xf>
    <xf numFmtId="9" fontId="3" fillId="0" borderId="11" xfId="0" applyNumberFormat="1" applyFont="1" applyFill="1" applyBorder="1" applyAlignment="1">
      <alignment horizontal="center" vertical="top"/>
    </xf>
    <xf numFmtId="9" fontId="8" fillId="5" borderId="11" xfId="0" applyNumberFormat="1" applyFont="1" applyFill="1" applyBorder="1" applyAlignment="1">
      <alignment horizontal="center" vertical="top"/>
    </xf>
    <xf numFmtId="9" fontId="0" fillId="10" borderId="11" xfId="0" applyNumberFormat="1" applyFont="1" applyFill="1" applyBorder="1" applyAlignment="1">
      <alignment horizontal="right" vertical="top"/>
    </xf>
    <xf numFmtId="0" fontId="0" fillId="17" borderId="11" xfId="0" applyFont="1" applyFill="1" applyBorder="1" applyAlignment="1">
      <alignment horizontal="right" vertical="top"/>
    </xf>
    <xf numFmtId="0" fontId="3" fillId="17" borderId="11" xfId="0" applyFont="1" applyFill="1" applyBorder="1" applyAlignment="1">
      <alignment horizontal="right" vertical="top"/>
    </xf>
    <xf numFmtId="0" fontId="0" fillId="17" borderId="11" xfId="0" applyFont="1" applyFill="1" applyBorder="1" applyAlignment="1">
      <alignment horizontal="right" vertical="top" wrapText="1"/>
    </xf>
    <xf numFmtId="0" fontId="7" fillId="17" borderId="11" xfId="0" applyFont="1" applyFill="1" applyBorder="1" applyAlignment="1">
      <alignment horizontal="center" vertical="top"/>
    </xf>
    <xf numFmtId="0" fontId="13" fillId="0" borderId="11" xfId="0" applyFont="1" applyFill="1" applyBorder="1" applyAlignment="1">
      <alignment horizontal="center"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vertical="top" wrapText="1"/>
    </xf>
    <xf numFmtId="0" fontId="0" fillId="0" borderId="11" xfId="0" applyFont="1" applyBorder="1" applyAlignment="1">
      <alignment horizontal="right" vertical="top"/>
    </xf>
    <xf numFmtId="9" fontId="0" fillId="0" borderId="11" xfId="0" applyNumberFormat="1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 wrapText="1"/>
    </xf>
    <xf numFmtId="0" fontId="4" fillId="0" borderId="20" xfId="0" applyFont="1" applyBorder="1" applyAlignment="1">
      <alignment vertical="top"/>
    </xf>
    <xf numFmtId="0" fontId="0" fillId="11" borderId="11" xfId="0" applyFont="1" applyFill="1" applyBorder="1" applyAlignment="1">
      <alignment horizontal="right" vertical="top"/>
    </xf>
    <xf numFmtId="0" fontId="3" fillId="11" borderId="11" xfId="0" applyFont="1" applyFill="1" applyBorder="1" applyAlignment="1">
      <alignment horizontal="right" vertical="top"/>
    </xf>
    <xf numFmtId="0" fontId="0" fillId="11" borderId="11" xfId="0" applyFont="1" applyFill="1" applyBorder="1" applyAlignment="1">
      <alignment horizontal="right" vertical="top" wrapText="1"/>
    </xf>
    <xf numFmtId="0" fontId="7" fillId="11" borderId="11" xfId="0" applyFont="1" applyFill="1" applyBorder="1" applyAlignment="1">
      <alignment horizontal="center" vertical="top"/>
    </xf>
    <xf numFmtId="0" fontId="0" fillId="9" borderId="11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0" fillId="11" borderId="24" xfId="0" applyFont="1" applyFill="1" applyBorder="1" applyAlignment="1">
      <alignment vertical="top"/>
    </xf>
    <xf numFmtId="0" fontId="0" fillId="0" borderId="24" xfId="0" applyFont="1" applyBorder="1" applyAlignment="1">
      <alignment vertical="top"/>
    </xf>
    <xf numFmtId="0" fontId="13" fillId="0" borderId="24" xfId="0" applyFont="1" applyFill="1" applyBorder="1" applyAlignment="1">
      <alignment horizontal="center" vertical="top"/>
    </xf>
    <xf numFmtId="0" fontId="12" fillId="5" borderId="2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13" fillId="10" borderId="11" xfId="0" applyFont="1" applyFill="1" applyBorder="1" applyAlignment="1">
      <alignment horizontal="right" vertical="top"/>
    </xf>
    <xf numFmtId="9" fontId="7" fillId="10" borderId="30" xfId="0" applyNumberFormat="1" applyFont="1" applyFill="1" applyBorder="1" applyAlignment="1">
      <alignment horizontal="center" vertical="top"/>
    </xf>
    <xf numFmtId="0" fontId="0" fillId="0" borderId="31" xfId="0" applyFont="1" applyFill="1" applyBorder="1" applyAlignment="1">
      <alignment horizontal="center" vertical="top"/>
    </xf>
    <xf numFmtId="9" fontId="0" fillId="0" borderId="31" xfId="0" applyNumberFormat="1" applyFont="1" applyFill="1" applyBorder="1" applyAlignment="1">
      <alignment horizontal="center" vertical="top"/>
    </xf>
    <xf numFmtId="9" fontId="12" fillId="5" borderId="31" xfId="0" applyNumberFormat="1" applyFont="1" applyFill="1" applyBorder="1" applyAlignment="1">
      <alignment horizontal="center" vertical="top"/>
    </xf>
    <xf numFmtId="9" fontId="3" fillId="0" borderId="32" xfId="0" applyNumberFormat="1" applyFont="1" applyFill="1" applyBorder="1" applyAlignment="1">
      <alignment horizontal="center" vertical="top"/>
    </xf>
    <xf numFmtId="0" fontId="0" fillId="0" borderId="33" xfId="0" applyFont="1" applyBorder="1" applyAlignment="1">
      <alignment horizontal="left" vertical="top" wrapText="1"/>
    </xf>
    <xf numFmtId="9" fontId="0" fillId="10" borderId="24" xfId="0" applyNumberFormat="1" applyFont="1" applyFill="1" applyBorder="1" applyAlignment="1">
      <alignment horizontal="right" vertical="top"/>
    </xf>
    <xf numFmtId="0" fontId="3" fillId="10" borderId="22" xfId="0" applyFont="1" applyFill="1" applyBorder="1" applyAlignment="1">
      <alignment horizontal="right" vertical="top"/>
    </xf>
    <xf numFmtId="9" fontId="7" fillId="10" borderId="34" xfId="0" applyNumberFormat="1" applyFont="1" applyFill="1" applyBorder="1" applyAlignment="1">
      <alignment horizontal="center" vertical="top"/>
    </xf>
    <xf numFmtId="0" fontId="0" fillId="0" borderId="35" xfId="0" applyFont="1" applyBorder="1" applyAlignment="1">
      <alignment horizontal="center" vertical="top"/>
    </xf>
    <xf numFmtId="9" fontId="12" fillId="5" borderId="35" xfId="0" applyNumberFormat="1" applyFont="1" applyFill="1" applyBorder="1" applyAlignment="1">
      <alignment horizontal="center" vertical="top"/>
    </xf>
    <xf numFmtId="9" fontId="3" fillId="0" borderId="36" xfId="0" applyNumberFormat="1" applyFont="1" applyBorder="1" applyAlignment="1">
      <alignment horizontal="center" vertical="top"/>
    </xf>
    <xf numFmtId="0" fontId="13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166" fontId="3" fillId="0" borderId="24" xfId="1" applyNumberFormat="1" applyFont="1" applyFill="1" applyBorder="1" applyAlignment="1">
      <alignment horizontal="center" vertical="top"/>
    </xf>
    <xf numFmtId="164" fontId="8" fillId="5" borderId="11" xfId="1" applyFont="1" applyFill="1" applyBorder="1" applyAlignment="1">
      <alignment horizontal="center" vertical="top"/>
    </xf>
    <xf numFmtId="0" fontId="13" fillId="3" borderId="11" xfId="0" applyFont="1" applyFill="1" applyBorder="1" applyAlignment="1">
      <alignment vertical="top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164" fontId="3" fillId="0" borderId="31" xfId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3" borderId="12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3" borderId="37" xfId="0" applyFont="1" applyFill="1" applyBorder="1" applyAlignment="1">
      <alignment horizontal="center" vertical="top"/>
    </xf>
    <xf numFmtId="164" fontId="18" fillId="0" borderId="11" xfId="1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/>
    </xf>
    <xf numFmtId="0" fontId="5" fillId="3" borderId="40" xfId="0" applyFont="1" applyFill="1" applyBorder="1" applyAlignment="1">
      <alignment horizontal="center" vertical="top"/>
    </xf>
    <xf numFmtId="166" fontId="8" fillId="5" borderId="11" xfId="0" applyNumberFormat="1" applyFont="1" applyFill="1" applyBorder="1" applyAlignment="1">
      <alignment horizontal="center" vertical="top"/>
    </xf>
    <xf numFmtId="0" fontId="1" fillId="3" borderId="11" xfId="0" applyFont="1" applyFill="1" applyBorder="1" applyAlignment="1">
      <alignment vertical="top"/>
    </xf>
    <xf numFmtId="0" fontId="0" fillId="11" borderId="17" xfId="0" applyFont="1" applyFill="1" applyBorder="1" applyAlignment="1">
      <alignment vertical="top"/>
    </xf>
    <xf numFmtId="0" fontId="4" fillId="0" borderId="41" xfId="0" applyFont="1" applyBorder="1" applyAlignment="1">
      <alignment vertical="top"/>
    </xf>
    <xf numFmtId="1" fontId="0" fillId="10" borderId="0" xfId="0" applyNumberFormat="1" applyFont="1" applyFill="1" applyBorder="1" applyAlignment="1">
      <alignment horizontal="right" vertical="top"/>
    </xf>
    <xf numFmtId="1" fontId="3" fillId="10" borderId="0" xfId="0" applyNumberFormat="1" applyFont="1" applyFill="1" applyBorder="1" applyAlignment="1">
      <alignment horizontal="right" vertical="top"/>
    </xf>
    <xf numFmtId="0" fontId="0" fillId="10" borderId="0" xfId="0" applyFont="1" applyFill="1" applyBorder="1" applyAlignment="1">
      <alignment horizontal="right" vertical="top" wrapText="1"/>
    </xf>
    <xf numFmtId="0" fontId="0" fillId="10" borderId="0" xfId="0" applyFont="1" applyFill="1" applyBorder="1" applyAlignment="1">
      <alignment horizontal="right" vertical="top"/>
    </xf>
    <xf numFmtId="0" fontId="3" fillId="10" borderId="0" xfId="0" applyFont="1" applyFill="1" applyBorder="1" applyAlignment="1">
      <alignment horizontal="right" vertical="top"/>
    </xf>
    <xf numFmtId="165" fontId="7" fillId="10" borderId="0" xfId="0" applyNumberFormat="1" applyFont="1" applyFill="1" applyBorder="1" applyAlignment="1">
      <alignment horizontal="center" vertical="top"/>
    </xf>
    <xf numFmtId="166" fontId="3" fillId="0" borderId="42" xfId="1" applyNumberFormat="1" applyFont="1" applyFill="1" applyBorder="1" applyAlignment="1">
      <alignment horizontal="center" vertical="top"/>
    </xf>
    <xf numFmtId="164" fontId="3" fillId="0" borderId="42" xfId="1" applyFont="1" applyFill="1" applyBorder="1" applyAlignment="1">
      <alignment horizontal="center" vertical="top"/>
    </xf>
    <xf numFmtId="9" fontId="3" fillId="0" borderId="27" xfId="2" applyFont="1" applyFill="1" applyBorder="1" applyAlignment="1">
      <alignment horizontal="center" vertical="top"/>
    </xf>
    <xf numFmtId="0" fontId="4" fillId="0" borderId="41" xfId="0" applyFont="1" applyBorder="1" applyAlignment="1">
      <alignment vertical="top" wrapText="1"/>
    </xf>
    <xf numFmtId="0" fontId="4" fillId="10" borderId="14" xfId="0" applyFont="1" applyFill="1" applyBorder="1" applyAlignment="1">
      <alignment vertical="top"/>
    </xf>
    <xf numFmtId="0" fontId="9" fillId="10" borderId="14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 wrapText="1"/>
    </xf>
    <xf numFmtId="0" fontId="7" fillId="10" borderId="14" xfId="0" applyFont="1" applyFill="1" applyBorder="1" applyAlignment="1">
      <alignment horizontal="center" vertical="top"/>
    </xf>
    <xf numFmtId="0" fontId="9" fillId="0" borderId="14" xfId="0" applyFont="1" applyFill="1" applyBorder="1" applyAlignment="1">
      <alignment horizontal="center" vertical="top"/>
    </xf>
    <xf numFmtId="0" fontId="8" fillId="5" borderId="14" xfId="0" applyFont="1" applyFill="1" applyBorder="1" applyAlignment="1">
      <alignment horizontal="center" vertical="top"/>
    </xf>
    <xf numFmtId="9" fontId="3" fillId="0" borderId="15" xfId="2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vertical="top"/>
    </xf>
    <xf numFmtId="0" fontId="5" fillId="3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top"/>
    </xf>
    <xf numFmtId="0" fontId="5" fillId="3" borderId="39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10" fillId="8" borderId="13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left" vertical="top"/>
    </xf>
    <xf numFmtId="0" fontId="4" fillId="0" borderId="26" xfId="0" applyFont="1" applyBorder="1" applyAlignment="1">
      <alignment vertical="top"/>
    </xf>
    <xf numFmtId="0" fontId="11" fillId="7" borderId="13" xfId="0" applyFont="1" applyFill="1" applyBorder="1" applyAlignment="1">
      <alignment horizontal="left" vertical="top"/>
    </xf>
    <xf numFmtId="0" fontId="10" fillId="8" borderId="13" xfId="0" applyFont="1" applyFill="1" applyBorder="1" applyAlignment="1">
      <alignment horizontal="left" vertical="top"/>
    </xf>
    <xf numFmtId="0" fontId="11" fillId="9" borderId="16" xfId="0" applyFont="1" applyFill="1" applyBorder="1" applyAlignment="1">
      <alignment horizontal="left" vertical="top" wrapText="1"/>
    </xf>
    <xf numFmtId="0" fontId="4" fillId="0" borderId="20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14" fillId="0" borderId="2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vertical="top"/>
    </xf>
    <xf numFmtId="0" fontId="14" fillId="0" borderId="16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vertical="top"/>
    </xf>
    <xf numFmtId="0" fontId="9" fillId="0" borderId="17" xfId="0" applyFont="1" applyBorder="1" applyAlignment="1">
      <alignment vertical="top"/>
    </xf>
    <xf numFmtId="0" fontId="15" fillId="0" borderId="17" xfId="0" applyFont="1" applyBorder="1" applyAlignment="1">
      <alignment vertical="top"/>
    </xf>
    <xf numFmtId="0" fontId="9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15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vertical="top" wrapText="1"/>
    </xf>
    <xf numFmtId="0" fontId="3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vertical="top" wrapText="1"/>
    </xf>
    <xf numFmtId="0" fontId="10" fillId="8" borderId="25" xfId="0" applyFont="1" applyFill="1" applyBorder="1" applyAlignment="1">
      <alignment horizontal="left" vertical="top"/>
    </xf>
    <xf numFmtId="0" fontId="3" fillId="0" borderId="3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3" fillId="17" borderId="17" xfId="0" applyFont="1" applyFill="1" applyBorder="1" applyAlignment="1">
      <alignment horizontal="left" vertical="top"/>
    </xf>
    <xf numFmtId="0" fontId="10" fillId="13" borderId="13" xfId="0" applyFont="1" applyFill="1" applyBorder="1" applyAlignment="1">
      <alignment horizontal="left" vertical="top"/>
    </xf>
    <xf numFmtId="0" fontId="11" fillId="14" borderId="13" xfId="0" applyFont="1" applyFill="1" applyBorder="1" applyAlignment="1">
      <alignment horizontal="left" vertical="top"/>
    </xf>
    <xf numFmtId="0" fontId="10" fillId="15" borderId="13" xfId="0" applyFont="1" applyFill="1" applyBorder="1" applyAlignment="1">
      <alignment horizontal="left" vertical="top"/>
    </xf>
    <xf numFmtId="0" fontId="11" fillId="16" borderId="13" xfId="0" applyFont="1" applyFill="1" applyBorder="1" applyAlignment="1">
      <alignment horizontal="left" vertical="top"/>
    </xf>
    <xf numFmtId="0" fontId="0" fillId="0" borderId="17" xfId="0" applyFont="1" applyBorder="1" applyAlignment="1">
      <alignment horizontal="right" vertical="top"/>
    </xf>
    <xf numFmtId="0" fontId="3" fillId="9" borderId="17" xfId="0" applyFont="1" applyFill="1" applyBorder="1" applyAlignment="1">
      <alignment horizontal="left" vertical="top"/>
    </xf>
    <xf numFmtId="0" fontId="1" fillId="11" borderId="14" xfId="0" applyFont="1" applyFill="1" applyBorder="1" applyAlignment="1">
      <alignment horizontal="center" vertical="top"/>
    </xf>
    <xf numFmtId="0" fontId="0" fillId="11" borderId="14" xfId="0" applyFont="1" applyFill="1" applyBorder="1" applyAlignment="1">
      <alignment horizontal="center" vertical="top"/>
    </xf>
    <xf numFmtId="0" fontId="3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vertical="top"/>
    </xf>
    <xf numFmtId="0" fontId="13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11" borderId="17" xfId="0" applyFont="1" applyFill="1" applyBorder="1" applyAlignment="1">
      <alignment horizontal="left" vertical="top"/>
    </xf>
    <xf numFmtId="0" fontId="10" fillId="18" borderId="25" xfId="0" applyFont="1" applyFill="1" applyBorder="1" applyAlignment="1">
      <alignment horizontal="left" vertical="top"/>
    </xf>
    <xf numFmtId="0" fontId="4" fillId="0" borderId="29" xfId="0" applyFont="1" applyBorder="1" applyAlignment="1">
      <alignment vertical="top"/>
    </xf>
    <xf numFmtId="0" fontId="11" fillId="11" borderId="13" xfId="0" applyFont="1" applyFill="1" applyBorder="1" applyAlignment="1">
      <alignment horizontal="left" vertical="top"/>
    </xf>
    <xf numFmtId="0" fontId="10" fillId="8" borderId="14" xfId="0" applyFont="1" applyFill="1" applyBorder="1" applyAlignment="1">
      <alignment horizontal="left" vertical="top"/>
    </xf>
    <xf numFmtId="0" fontId="10" fillId="8" borderId="15" xfId="0" applyFont="1" applyFill="1" applyBorder="1" applyAlignment="1">
      <alignment horizontal="left" vertical="top"/>
    </xf>
    <xf numFmtId="0" fontId="4" fillId="0" borderId="18" xfId="0" applyFont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125</xdr:row>
      <xdr:rowOff>15875</xdr:rowOff>
    </xdr:from>
    <xdr:to>
      <xdr:col>27</xdr:col>
      <xdr:colOff>508000</xdr:colOff>
      <xdr:row>138</xdr:row>
      <xdr:rowOff>55563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550" y="26393775"/>
          <a:ext cx="9048750" cy="24336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8"/>
  <sheetViews>
    <sheetView tabSelected="1" view="pageBreakPreview" topLeftCell="A26" zoomScale="115" zoomScaleNormal="100" zoomScaleSheetLayoutView="115" workbookViewId="0">
      <selection activeCell="P63" sqref="P63"/>
    </sheetView>
  </sheetViews>
  <sheetFormatPr defaultColWidth="14.42578125" defaultRowHeight="15" x14ac:dyDescent="0.25"/>
  <cols>
    <col min="1" max="1" width="1.140625" style="1" customWidth="1"/>
    <col min="2" max="2" width="15" style="1" customWidth="1"/>
    <col min="3" max="3" width="1.5703125" style="1" customWidth="1"/>
    <col min="4" max="4" width="66.85546875" style="1" customWidth="1"/>
    <col min="5" max="5" width="14.140625" style="1" hidden="1" customWidth="1"/>
    <col min="6" max="6" width="15.140625" style="1" hidden="1" customWidth="1"/>
    <col min="7" max="7" width="9" style="1" hidden="1" customWidth="1"/>
    <col min="8" max="8" width="10" style="1" hidden="1" customWidth="1"/>
    <col min="9" max="9" width="9.7109375" style="2" hidden="1" customWidth="1"/>
    <col min="10" max="10" width="13.42578125" style="1" hidden="1" customWidth="1"/>
    <col min="11" max="12" width="12.5703125" style="1" hidden="1" customWidth="1"/>
    <col min="13" max="13" width="9.7109375" style="1" hidden="1" customWidth="1"/>
    <col min="14" max="14" width="9.7109375" style="2" hidden="1" customWidth="1"/>
    <col min="15" max="15" width="13.42578125" style="4" bestFit="1" customWidth="1"/>
    <col min="16" max="16" width="10.7109375" style="120" customWidth="1"/>
    <col min="17" max="17" width="5.5703125" style="120" customWidth="1"/>
    <col min="18" max="18" width="5.42578125" style="120" customWidth="1"/>
    <col min="19" max="19" width="5.28515625" style="5" hidden="1" customWidth="1"/>
    <col min="20" max="20" width="7.28515625" style="5" hidden="1" customWidth="1"/>
    <col min="21" max="21" width="5" style="5" hidden="1" customWidth="1"/>
    <col min="22" max="22" width="7.42578125" style="125" hidden="1" customWidth="1"/>
    <col min="23" max="23" width="6.140625" style="127" hidden="1" customWidth="1"/>
    <col min="24" max="24" width="8" style="130" hidden="1" customWidth="1"/>
    <col min="25" max="25" width="9.42578125" style="128" hidden="1" customWidth="1"/>
    <col min="26" max="27" width="9.42578125" style="130" hidden="1" customWidth="1"/>
    <col min="28" max="28" width="11.28515625" style="5" bestFit="1" customWidth="1"/>
    <col min="29" max="29" width="9.7109375" style="4" customWidth="1"/>
    <col min="30" max="16384" width="14.42578125" style="1"/>
  </cols>
  <sheetData>
    <row r="1" spans="1:30" ht="21.75" customHeight="1" x14ac:dyDescent="0.25">
      <c r="B1" s="156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</row>
    <row r="2" spans="1:30" ht="6.75" customHeight="1" x14ac:dyDescent="0.25">
      <c r="J2" s="3"/>
    </row>
    <row r="3" spans="1:30" ht="21.75" customHeight="1" x14ac:dyDescent="0.25">
      <c r="B3" s="156" t="s">
        <v>1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</row>
    <row r="4" spans="1:30" ht="4.5" customHeight="1" thickBot="1" x14ac:dyDescent="0.3">
      <c r="B4" s="2"/>
      <c r="J4" s="3"/>
      <c r="P4" s="121"/>
      <c r="Q4" s="121"/>
      <c r="R4" s="121"/>
      <c r="S4" s="157"/>
      <c r="T4" s="158"/>
      <c r="U4" s="158"/>
      <c r="V4" s="158"/>
      <c r="W4" s="158"/>
      <c r="X4" s="158"/>
      <c r="Y4" s="158"/>
      <c r="Z4" s="158"/>
      <c r="AA4" s="158"/>
      <c r="AB4" s="158"/>
      <c r="AC4" s="158"/>
    </row>
    <row r="5" spans="1:30" ht="19.5" customHeight="1" x14ac:dyDescent="0.25">
      <c r="A5" s="6"/>
      <c r="B5" s="159" t="s">
        <v>2</v>
      </c>
      <c r="C5" s="161" t="s">
        <v>3</v>
      </c>
      <c r="D5" s="162"/>
      <c r="E5" s="165" t="s">
        <v>4</v>
      </c>
      <c r="F5" s="166"/>
      <c r="G5" s="166"/>
      <c r="H5" s="166"/>
      <c r="I5" s="167"/>
      <c r="J5" s="168" t="s">
        <v>5</v>
      </c>
      <c r="K5" s="166"/>
      <c r="L5" s="166"/>
      <c r="M5" s="166"/>
      <c r="N5" s="167"/>
      <c r="O5" s="169" t="s">
        <v>148</v>
      </c>
      <c r="P5" s="165" t="s">
        <v>135</v>
      </c>
      <c r="Q5" s="195"/>
      <c r="R5" s="195"/>
      <c r="S5" s="171" t="s">
        <v>132</v>
      </c>
      <c r="T5" s="171"/>
      <c r="U5" s="171"/>
      <c r="V5" s="171" t="s">
        <v>140</v>
      </c>
      <c r="W5" s="171"/>
      <c r="X5" s="171"/>
      <c r="Y5" s="174" t="s">
        <v>144</v>
      </c>
      <c r="Z5" s="175"/>
      <c r="AA5" s="176"/>
      <c r="AB5" s="172" t="s">
        <v>6</v>
      </c>
      <c r="AC5" s="180" t="s">
        <v>7</v>
      </c>
    </row>
    <row r="6" spans="1:30" ht="19.5" customHeight="1" x14ac:dyDescent="0.25">
      <c r="A6" s="6"/>
      <c r="B6" s="160"/>
      <c r="C6" s="163"/>
      <c r="D6" s="164"/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8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170"/>
      <c r="P6" s="7" t="s">
        <v>136</v>
      </c>
      <c r="Q6" s="7" t="s">
        <v>137</v>
      </c>
      <c r="R6" s="7" t="s">
        <v>138</v>
      </c>
      <c r="S6" s="129" t="s">
        <v>131</v>
      </c>
      <c r="T6" s="129" t="s">
        <v>133</v>
      </c>
      <c r="U6" s="129" t="s">
        <v>134</v>
      </c>
      <c r="V6" s="133" t="s">
        <v>139</v>
      </c>
      <c r="W6" s="134" t="s">
        <v>141</v>
      </c>
      <c r="X6" s="134" t="s">
        <v>142</v>
      </c>
      <c r="Y6" s="131" t="s">
        <v>143</v>
      </c>
      <c r="Z6" s="131" t="s">
        <v>145</v>
      </c>
      <c r="AA6" s="131" t="s">
        <v>146</v>
      </c>
      <c r="AB6" s="173"/>
      <c r="AC6" s="181"/>
    </row>
    <row r="7" spans="1:30" ht="15.75" x14ac:dyDescent="0.25">
      <c r="B7" s="182" t="s">
        <v>13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83"/>
      <c r="X7" s="183"/>
      <c r="Y7" s="183"/>
      <c r="Z7" s="183"/>
      <c r="AA7" s="183"/>
      <c r="AB7" s="178"/>
      <c r="AC7" s="179"/>
    </row>
    <row r="8" spans="1:30" ht="15.75" x14ac:dyDescent="0.25">
      <c r="B8" s="184" t="s">
        <v>14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9"/>
    </row>
    <row r="9" spans="1:30" ht="15.75" x14ac:dyDescent="0.25">
      <c r="B9" s="185" t="s">
        <v>15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9"/>
    </row>
    <row r="10" spans="1:30" s="2" customFormat="1" ht="0.6" customHeight="1" x14ac:dyDescent="0.25">
      <c r="B10" s="186"/>
      <c r="C10" s="188" t="s">
        <v>16</v>
      </c>
      <c r="D10" s="189"/>
      <c r="E10" s="9" t="e">
        <f>SUM(#REF!)</f>
        <v>#REF!</v>
      </c>
      <c r="F10" s="9" t="e">
        <f>SUM(#REF!)</f>
        <v>#REF!</v>
      </c>
      <c r="G10" s="9" t="e">
        <f>SUM(#REF!)</f>
        <v>#REF!</v>
      </c>
      <c r="H10" s="9" t="e">
        <f>SUM(#REF!)</f>
        <v>#REF!</v>
      </c>
      <c r="I10" s="9" t="e">
        <f>SUM(#REF!)</f>
        <v>#REF!</v>
      </c>
      <c r="J10" s="10" t="e">
        <f>SUM(#REF!)</f>
        <v>#REF!</v>
      </c>
      <c r="K10" s="9" t="e">
        <f>SUM(#REF!)</f>
        <v>#REF!</v>
      </c>
      <c r="L10" s="9" t="e">
        <f>SUM(#REF!)</f>
        <v>#REF!</v>
      </c>
      <c r="M10" s="9" t="e">
        <f>SUM(#REF!)</f>
        <v>#REF!</v>
      </c>
      <c r="N10" s="9" t="e">
        <f>SUM(#REF!)</f>
        <v>#REF!</v>
      </c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4"/>
    </row>
    <row r="11" spans="1:30" s="2" customFormat="1" ht="15.6" hidden="1" customHeight="1" x14ac:dyDescent="0.25">
      <c r="B11" s="187"/>
      <c r="C11" s="188" t="s">
        <v>17</v>
      </c>
      <c r="D11" s="189"/>
      <c r="E11" s="9" t="e">
        <f t="shared" ref="E11:N11" si="0">SUM(E12,E13,E14,E15,E16)</f>
        <v>#REF!</v>
      </c>
      <c r="F11" s="9" t="e">
        <f t="shared" si="0"/>
        <v>#REF!</v>
      </c>
      <c r="G11" s="9" t="e">
        <f t="shared" si="0"/>
        <v>#REF!</v>
      </c>
      <c r="H11" s="9" t="e">
        <f t="shared" si="0"/>
        <v>#REF!</v>
      </c>
      <c r="I11" s="9" t="e">
        <f t="shared" si="0"/>
        <v>#REF!</v>
      </c>
      <c r="J11" s="10" t="e">
        <f t="shared" si="0"/>
        <v>#REF!</v>
      </c>
      <c r="K11" s="9" t="e">
        <f t="shared" si="0"/>
        <v>#REF!</v>
      </c>
      <c r="L11" s="9" t="e">
        <f t="shared" si="0"/>
        <v>#REF!</v>
      </c>
      <c r="M11" s="9" t="e">
        <f t="shared" si="0"/>
        <v>#REF!</v>
      </c>
      <c r="N11" s="9" t="e">
        <f t="shared" si="0"/>
        <v>#REF!</v>
      </c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3"/>
      <c r="AC11" s="14"/>
    </row>
    <row r="12" spans="1:30" ht="15.6" hidden="1" customHeight="1" x14ac:dyDescent="0.25">
      <c r="B12" s="187"/>
      <c r="C12" s="15"/>
      <c r="D12" s="16" t="s">
        <v>18</v>
      </c>
      <c r="E12" s="17" t="e">
        <f>SUM(#REF!)</f>
        <v>#REF!</v>
      </c>
      <c r="F12" s="17" t="e">
        <f>SUM(#REF!)</f>
        <v>#REF!</v>
      </c>
      <c r="G12" s="17" t="e">
        <f>SUM(#REF!)</f>
        <v>#REF!</v>
      </c>
      <c r="H12" s="17" t="e">
        <f>SUM(#REF!)</f>
        <v>#REF!</v>
      </c>
      <c r="I12" s="9" t="e">
        <f>SUM(#REF!)</f>
        <v>#REF!</v>
      </c>
      <c r="J12" s="18" t="e">
        <f>SUM(#REF!)</f>
        <v>#REF!</v>
      </c>
      <c r="K12" s="17" t="e">
        <f>SUM(#REF!)</f>
        <v>#REF!</v>
      </c>
      <c r="L12" s="17" t="e">
        <f>SUM(#REF!)</f>
        <v>#REF!</v>
      </c>
      <c r="M12" s="17" t="e">
        <f>SUM(#REF!)</f>
        <v>#REF!</v>
      </c>
      <c r="N12" s="9" t="e">
        <f>SUM(#REF!)</f>
        <v>#REF!</v>
      </c>
      <c r="O12" s="11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20"/>
      <c r="AC12" s="14"/>
      <c r="AD12" s="21"/>
    </row>
    <row r="13" spans="1:30" ht="15.6" hidden="1" customHeight="1" x14ac:dyDescent="0.25">
      <c r="B13" s="187"/>
      <c r="C13" s="15"/>
      <c r="D13" s="16" t="s">
        <v>19</v>
      </c>
      <c r="E13" s="17" t="e">
        <f>SUM(#REF!)</f>
        <v>#REF!</v>
      </c>
      <c r="F13" s="17" t="e">
        <f>SUM(#REF!)</f>
        <v>#REF!</v>
      </c>
      <c r="G13" s="17" t="e">
        <f>SUM(#REF!)</f>
        <v>#REF!</v>
      </c>
      <c r="H13" s="17" t="e">
        <f>SUM(#REF!)</f>
        <v>#REF!</v>
      </c>
      <c r="I13" s="9" t="e">
        <f>SUM(#REF!)</f>
        <v>#REF!</v>
      </c>
      <c r="J13" s="18" t="e">
        <f>SUM(#REF!)</f>
        <v>#REF!</v>
      </c>
      <c r="K13" s="17" t="e">
        <f>SUM(#REF!)</f>
        <v>#REF!</v>
      </c>
      <c r="L13" s="17" t="e">
        <f>SUM(#REF!)</f>
        <v>#REF!</v>
      </c>
      <c r="M13" s="17" t="e">
        <f>SUM(#REF!)</f>
        <v>#REF!</v>
      </c>
      <c r="N13" s="9" t="e">
        <f>SUM(#REF!)</f>
        <v>#REF!</v>
      </c>
      <c r="O13" s="11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0"/>
      <c r="AC13" s="14"/>
      <c r="AD13" s="21"/>
    </row>
    <row r="14" spans="1:30" ht="15.6" hidden="1" customHeight="1" x14ac:dyDescent="0.25">
      <c r="B14" s="187"/>
      <c r="C14" s="15"/>
      <c r="D14" s="16" t="s">
        <v>20</v>
      </c>
      <c r="E14" s="17" t="e">
        <f>SUM(#REF!)</f>
        <v>#REF!</v>
      </c>
      <c r="F14" s="17" t="e">
        <f>SUM(#REF!)</f>
        <v>#REF!</v>
      </c>
      <c r="G14" s="17" t="e">
        <f>SUM(#REF!)</f>
        <v>#REF!</v>
      </c>
      <c r="H14" s="17" t="e">
        <f>SUM(#REF!)</f>
        <v>#REF!</v>
      </c>
      <c r="I14" s="9" t="e">
        <f>SUM(#REF!)</f>
        <v>#REF!</v>
      </c>
      <c r="J14" s="18" t="e">
        <f>SUM(#REF!)</f>
        <v>#REF!</v>
      </c>
      <c r="K14" s="17" t="e">
        <f>SUM(#REF!)</f>
        <v>#REF!</v>
      </c>
      <c r="L14" s="17" t="e">
        <f>SUM(#REF!)</f>
        <v>#REF!</v>
      </c>
      <c r="M14" s="17" t="e">
        <f>SUM(#REF!)</f>
        <v>#REF!</v>
      </c>
      <c r="N14" s="9" t="e">
        <f>SUM(#REF!)</f>
        <v>#REF!</v>
      </c>
      <c r="O14" s="11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20"/>
      <c r="AC14" s="14"/>
      <c r="AD14" s="21"/>
    </row>
    <row r="15" spans="1:30" ht="15.6" hidden="1" customHeight="1" x14ac:dyDescent="0.25">
      <c r="B15" s="187"/>
      <c r="C15" s="15"/>
      <c r="D15" s="16" t="s">
        <v>21</v>
      </c>
      <c r="E15" s="17" t="e">
        <f>SUM(#REF!)</f>
        <v>#REF!</v>
      </c>
      <c r="F15" s="17" t="e">
        <f>SUM(#REF!)</f>
        <v>#REF!</v>
      </c>
      <c r="G15" s="17" t="e">
        <f>SUM(#REF!)</f>
        <v>#REF!</v>
      </c>
      <c r="H15" s="17" t="e">
        <f>SUM(#REF!)</f>
        <v>#REF!</v>
      </c>
      <c r="I15" s="9" t="e">
        <f>SUM(#REF!)</f>
        <v>#REF!</v>
      </c>
      <c r="J15" s="18" t="e">
        <f>SUM(#REF!)</f>
        <v>#REF!</v>
      </c>
      <c r="K15" s="17" t="e">
        <f>SUM(#REF!)</f>
        <v>#REF!</v>
      </c>
      <c r="L15" s="17" t="e">
        <f>SUM(#REF!)</f>
        <v>#REF!</v>
      </c>
      <c r="M15" s="17" t="e">
        <f>SUM(#REF!)</f>
        <v>#REF!</v>
      </c>
      <c r="N15" s="9" t="e">
        <f>SUM(#REF!)</f>
        <v>#REF!</v>
      </c>
      <c r="O15" s="11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  <c r="AC15" s="14"/>
    </row>
    <row r="16" spans="1:30" ht="15.6" hidden="1" customHeight="1" x14ac:dyDescent="0.25">
      <c r="B16" s="187"/>
      <c r="C16" s="15"/>
      <c r="D16" s="16" t="s">
        <v>22</v>
      </c>
      <c r="E16" s="17" t="e">
        <f>SUM(#REF!)</f>
        <v>#REF!</v>
      </c>
      <c r="F16" s="17" t="e">
        <f>SUM(#REF!)</f>
        <v>#REF!</v>
      </c>
      <c r="G16" s="17" t="e">
        <f>SUM(#REF!)</f>
        <v>#REF!</v>
      </c>
      <c r="H16" s="17" t="e">
        <f>SUM(#REF!)</f>
        <v>#REF!</v>
      </c>
      <c r="I16" s="9" t="e">
        <f>SUM(#REF!)</f>
        <v>#REF!</v>
      </c>
      <c r="J16" s="18" t="e">
        <f>SUM(#REF!)</f>
        <v>#REF!</v>
      </c>
      <c r="K16" s="17" t="e">
        <f>SUM(#REF!)</f>
        <v>#REF!</v>
      </c>
      <c r="L16" s="17" t="e">
        <f>SUM(#REF!)</f>
        <v>#REF!</v>
      </c>
      <c r="M16" s="17" t="e">
        <f>SUM(#REF!)</f>
        <v>#REF!</v>
      </c>
      <c r="N16" s="9" t="e">
        <f>SUM(#REF!)</f>
        <v>#REF!</v>
      </c>
      <c r="O16" s="11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  <c r="AC16" s="14"/>
    </row>
    <row r="17" spans="2:30" s="2" customFormat="1" ht="15.6" hidden="1" customHeight="1" x14ac:dyDescent="0.25">
      <c r="B17" s="187"/>
      <c r="C17" s="188" t="s">
        <v>23</v>
      </c>
      <c r="D17" s="189"/>
      <c r="E17" s="9" t="e">
        <f t="shared" ref="E17:N17" si="1">SUM(E18,E19,E20,E21,E22)</f>
        <v>#REF!</v>
      </c>
      <c r="F17" s="9" t="e">
        <f t="shared" si="1"/>
        <v>#REF!</v>
      </c>
      <c r="G17" s="9" t="e">
        <f t="shared" si="1"/>
        <v>#REF!</v>
      </c>
      <c r="H17" s="9" t="e">
        <f t="shared" si="1"/>
        <v>#REF!</v>
      </c>
      <c r="I17" s="9" t="e">
        <f t="shared" si="1"/>
        <v>#REF!</v>
      </c>
      <c r="J17" s="10" t="e">
        <f t="shared" si="1"/>
        <v>#REF!</v>
      </c>
      <c r="K17" s="9" t="e">
        <f t="shared" si="1"/>
        <v>#REF!</v>
      </c>
      <c r="L17" s="9" t="e">
        <f t="shared" si="1"/>
        <v>#REF!</v>
      </c>
      <c r="M17" s="9" t="e">
        <f t="shared" si="1"/>
        <v>#REF!</v>
      </c>
      <c r="N17" s="9" t="e">
        <f t="shared" si="1"/>
        <v>#REF!</v>
      </c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  <c r="AC17" s="14"/>
    </row>
    <row r="18" spans="2:30" ht="15.6" hidden="1" customHeight="1" x14ac:dyDescent="0.25">
      <c r="B18" s="187"/>
      <c r="C18" s="15"/>
      <c r="D18" s="16" t="s">
        <v>18</v>
      </c>
      <c r="E18" s="17" t="e">
        <f>SUM(#REF!)</f>
        <v>#REF!</v>
      </c>
      <c r="F18" s="17" t="e">
        <f>SUM(#REF!)</f>
        <v>#REF!</v>
      </c>
      <c r="G18" s="17" t="e">
        <f>SUM(#REF!)</f>
        <v>#REF!</v>
      </c>
      <c r="H18" s="17" t="e">
        <f>SUM(#REF!)</f>
        <v>#REF!</v>
      </c>
      <c r="I18" s="9" t="e">
        <f>SUM(#REF!)</f>
        <v>#REF!</v>
      </c>
      <c r="J18" s="18" t="e">
        <f>SUM(#REF!)</f>
        <v>#REF!</v>
      </c>
      <c r="K18" s="17" t="e">
        <f>SUM(#REF!)</f>
        <v>#REF!</v>
      </c>
      <c r="L18" s="17" t="e">
        <f>SUM(#REF!)</f>
        <v>#REF!</v>
      </c>
      <c r="M18" s="17" t="e">
        <f>SUM(#REF!)</f>
        <v>#REF!</v>
      </c>
      <c r="N18" s="9" t="e">
        <f>SUM(#REF!)</f>
        <v>#REF!</v>
      </c>
      <c r="O18" s="11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14"/>
      <c r="AD18" s="21"/>
    </row>
    <row r="19" spans="2:30" ht="15.6" hidden="1" customHeight="1" x14ac:dyDescent="0.25">
      <c r="B19" s="187"/>
      <c r="C19" s="15"/>
      <c r="D19" s="16" t="s">
        <v>19</v>
      </c>
      <c r="E19" s="17" t="e">
        <f>SUM(#REF!)</f>
        <v>#REF!</v>
      </c>
      <c r="F19" s="17" t="e">
        <f>SUM(#REF!)</f>
        <v>#REF!</v>
      </c>
      <c r="G19" s="17" t="e">
        <f>SUM(#REF!)</f>
        <v>#REF!</v>
      </c>
      <c r="H19" s="17" t="e">
        <f>SUM(#REF!)</f>
        <v>#REF!</v>
      </c>
      <c r="I19" s="9" t="e">
        <f>SUM(#REF!)</f>
        <v>#REF!</v>
      </c>
      <c r="J19" s="18" t="e">
        <f>SUM(#REF!)</f>
        <v>#REF!</v>
      </c>
      <c r="K19" s="17" t="e">
        <f>SUM(#REF!)</f>
        <v>#REF!</v>
      </c>
      <c r="L19" s="17" t="e">
        <f>SUM(#REF!)</f>
        <v>#REF!</v>
      </c>
      <c r="M19" s="17" t="e">
        <f>SUM(#REF!)</f>
        <v>#REF!</v>
      </c>
      <c r="N19" s="9" t="e">
        <f>SUM(#REF!)</f>
        <v>#REF!</v>
      </c>
      <c r="O19" s="11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  <c r="AC19" s="14"/>
      <c r="AD19" s="21"/>
    </row>
    <row r="20" spans="2:30" ht="15.6" hidden="1" customHeight="1" x14ac:dyDescent="0.25">
      <c r="B20" s="187"/>
      <c r="C20" s="15"/>
      <c r="D20" s="16" t="s">
        <v>20</v>
      </c>
      <c r="E20" s="17" t="e">
        <f>SUM(#REF!)</f>
        <v>#REF!</v>
      </c>
      <c r="F20" s="17" t="e">
        <f>SUM(#REF!)</f>
        <v>#REF!</v>
      </c>
      <c r="G20" s="17" t="e">
        <f>SUM(#REF!)</f>
        <v>#REF!</v>
      </c>
      <c r="H20" s="17" t="e">
        <f>SUM(#REF!)</f>
        <v>#REF!</v>
      </c>
      <c r="I20" s="9" t="e">
        <f>SUM(#REF!)</f>
        <v>#REF!</v>
      </c>
      <c r="J20" s="18" t="e">
        <f>SUM(#REF!)</f>
        <v>#REF!</v>
      </c>
      <c r="K20" s="17" t="e">
        <f>SUM(#REF!)</f>
        <v>#REF!</v>
      </c>
      <c r="L20" s="17" t="e">
        <f>SUM(#REF!)</f>
        <v>#REF!</v>
      </c>
      <c r="M20" s="17" t="e">
        <f>SUM(#REF!)</f>
        <v>#REF!</v>
      </c>
      <c r="N20" s="9" t="e">
        <f>SUM(#REF!)</f>
        <v>#REF!</v>
      </c>
      <c r="O20" s="11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  <c r="AC20" s="14"/>
      <c r="AD20" s="21"/>
    </row>
    <row r="21" spans="2:30" ht="14.1" hidden="1" customHeight="1" x14ac:dyDescent="0.25">
      <c r="B21" s="187"/>
      <c r="C21" s="15"/>
      <c r="D21" s="16" t="s">
        <v>21</v>
      </c>
      <c r="E21" s="17" t="e">
        <f>SUM(#REF!)</f>
        <v>#REF!</v>
      </c>
      <c r="F21" s="17" t="e">
        <f>SUM(#REF!)</f>
        <v>#REF!</v>
      </c>
      <c r="G21" s="17" t="e">
        <f>SUM(#REF!)</f>
        <v>#REF!</v>
      </c>
      <c r="H21" s="17" t="e">
        <f>SUM(#REF!)</f>
        <v>#REF!</v>
      </c>
      <c r="I21" s="9" t="e">
        <f>SUM(#REF!)</f>
        <v>#REF!</v>
      </c>
      <c r="J21" s="18" t="e">
        <f>SUM(#REF!)</f>
        <v>#REF!</v>
      </c>
      <c r="K21" s="17" t="e">
        <f>SUM(#REF!)</f>
        <v>#REF!</v>
      </c>
      <c r="L21" s="17" t="e">
        <f>SUM(#REF!)</f>
        <v>#REF!</v>
      </c>
      <c r="M21" s="17" t="e">
        <f>SUM(#REF!)</f>
        <v>#REF!</v>
      </c>
      <c r="N21" s="9" t="e">
        <f>SUM(#REF!)</f>
        <v>#REF!</v>
      </c>
      <c r="O21" s="11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  <c r="AC21" s="14"/>
    </row>
    <row r="22" spans="2:30" ht="14.1" hidden="1" customHeight="1" x14ac:dyDescent="0.25">
      <c r="B22" s="187"/>
      <c r="C22" s="15"/>
      <c r="D22" s="16" t="s">
        <v>22</v>
      </c>
      <c r="E22" s="17" t="e">
        <f>SUM(#REF!)</f>
        <v>#REF!</v>
      </c>
      <c r="F22" s="17" t="e">
        <f>SUM(#REF!)</f>
        <v>#REF!</v>
      </c>
      <c r="G22" s="17" t="e">
        <f>SUM(#REF!)</f>
        <v>#REF!</v>
      </c>
      <c r="H22" s="17" t="e">
        <f>SUM(#REF!)</f>
        <v>#REF!</v>
      </c>
      <c r="I22" s="9" t="e">
        <f>SUM(#REF!)</f>
        <v>#REF!</v>
      </c>
      <c r="J22" s="18" t="e">
        <f>SUM(#REF!)</f>
        <v>#REF!</v>
      </c>
      <c r="K22" s="17" t="e">
        <f>SUM(#REF!)</f>
        <v>#REF!</v>
      </c>
      <c r="L22" s="17" t="e">
        <f>SUM(#REF!)</f>
        <v>#REF!</v>
      </c>
      <c r="M22" s="17" t="e">
        <f>SUM(#REF!)</f>
        <v>#REF!</v>
      </c>
      <c r="N22" s="9" t="e">
        <f>SUM(#REF!)</f>
        <v>#REF!</v>
      </c>
      <c r="O22" s="11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  <c r="AC22" s="14"/>
    </row>
    <row r="23" spans="2:30" ht="15.75" customHeight="1" x14ac:dyDescent="0.25">
      <c r="B23" s="185" t="s">
        <v>24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</row>
    <row r="24" spans="2:30" s="2" customFormat="1" ht="15" customHeight="1" x14ac:dyDescent="0.25">
      <c r="B24" s="190" t="s">
        <v>25</v>
      </c>
      <c r="C24" s="191" t="s">
        <v>26</v>
      </c>
      <c r="D24" s="192"/>
      <c r="E24" s="22" t="e">
        <f>SUM(#REF!)</f>
        <v>#REF!</v>
      </c>
      <c r="F24" s="22" t="e">
        <f>SUM(#REF!)</f>
        <v>#REF!</v>
      </c>
      <c r="G24" s="22" t="e">
        <f>SUM(#REF!)</f>
        <v>#REF!</v>
      </c>
      <c r="H24" s="22" t="e">
        <f>SUM(#REF!)</f>
        <v>#REF!</v>
      </c>
      <c r="I24" s="22" t="e">
        <f>SUM(#REF!)</f>
        <v>#REF!</v>
      </c>
      <c r="J24" s="23" t="e">
        <f>SUM(#REF!)</f>
        <v>#REF!</v>
      </c>
      <c r="K24" s="22" t="e">
        <f>SUM(#REF!)</f>
        <v>#REF!</v>
      </c>
      <c r="L24" s="22" t="e">
        <f>SUM(#REF!)</f>
        <v>#REF!</v>
      </c>
      <c r="M24" s="22" t="e">
        <f>SUM(#REF!)</f>
        <v>#REF!</v>
      </c>
      <c r="N24" s="22" t="e">
        <f>SUM(#REF!)</f>
        <v>#REF!</v>
      </c>
      <c r="O24" s="24">
        <v>14</v>
      </c>
      <c r="P24" s="12">
        <v>7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>
        <f t="shared" ref="AB24:AB30" si="2">SUM(P24:Y24)</f>
        <v>7</v>
      </c>
      <c r="AC24" s="25">
        <f>(AB24/O24)</f>
        <v>0.5</v>
      </c>
    </row>
    <row r="25" spans="2:30" s="2" customFormat="1" ht="15" customHeight="1" x14ac:dyDescent="0.25">
      <c r="B25" s="187"/>
      <c r="C25" s="193" t="s">
        <v>27</v>
      </c>
      <c r="D25" s="189"/>
      <c r="E25" s="22" t="e">
        <f>SUM(#REF!)</f>
        <v>#REF!</v>
      </c>
      <c r="F25" s="22" t="e">
        <f>SUM(#REF!)</f>
        <v>#REF!</v>
      </c>
      <c r="G25" s="22" t="e">
        <f>SUM(#REF!)</f>
        <v>#REF!</v>
      </c>
      <c r="H25" s="22" t="e">
        <f>SUM(#REF!)</f>
        <v>#REF!</v>
      </c>
      <c r="I25" s="22" t="e">
        <f>SUM(#REF!)</f>
        <v>#REF!</v>
      </c>
      <c r="J25" s="23" t="e">
        <f>SUM(#REF!)</f>
        <v>#REF!</v>
      </c>
      <c r="K25" s="22" t="e">
        <f>SUM(#REF!)</f>
        <v>#REF!</v>
      </c>
      <c r="L25" s="22" t="e">
        <f>SUM(#REF!)</f>
        <v>#REF!</v>
      </c>
      <c r="M25" s="22" t="e">
        <f>SUM(#REF!)</f>
        <v>#REF!</v>
      </c>
      <c r="N25" s="22" t="e">
        <f>SUM(#REF!)</f>
        <v>#REF!</v>
      </c>
      <c r="O25" s="24">
        <v>3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>
        <f t="shared" si="2"/>
        <v>0</v>
      </c>
      <c r="AC25" s="25">
        <f>(AB25/O25)</f>
        <v>0</v>
      </c>
    </row>
    <row r="26" spans="2:30" s="2" customFormat="1" ht="15.75" customHeight="1" x14ac:dyDescent="0.25">
      <c r="B26" s="187"/>
      <c r="C26" s="194" t="s">
        <v>28</v>
      </c>
      <c r="D26" s="189"/>
      <c r="E26" s="23" t="e">
        <f t="shared" ref="E26:N26" si="3">SUM(E27,E28,E29,E30,E31)</f>
        <v>#REF!</v>
      </c>
      <c r="F26" s="23" t="e">
        <f t="shared" si="3"/>
        <v>#REF!</v>
      </c>
      <c r="G26" s="23" t="e">
        <f t="shared" si="3"/>
        <v>#REF!</v>
      </c>
      <c r="H26" s="23" t="e">
        <f t="shared" si="3"/>
        <v>#REF!</v>
      </c>
      <c r="I26" s="23" t="e">
        <f t="shared" si="3"/>
        <v>#REF!</v>
      </c>
      <c r="J26" s="23" t="e">
        <f t="shared" si="3"/>
        <v>#REF!</v>
      </c>
      <c r="K26" s="23" t="e">
        <f t="shared" si="3"/>
        <v>#REF!</v>
      </c>
      <c r="L26" s="23" t="e">
        <f t="shared" si="3"/>
        <v>#REF!</v>
      </c>
      <c r="M26" s="23" t="e">
        <f t="shared" si="3"/>
        <v>#REF!</v>
      </c>
      <c r="N26" s="23" t="e">
        <f t="shared" si="3"/>
        <v>#REF!</v>
      </c>
      <c r="O26" s="26">
        <v>13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13">
        <f t="shared" si="2"/>
        <v>0</v>
      </c>
      <c r="AC26" s="25">
        <f>(AB26/O26)</f>
        <v>0</v>
      </c>
    </row>
    <row r="27" spans="2:30" ht="15.75" customHeight="1" x14ac:dyDescent="0.25">
      <c r="B27" s="187"/>
      <c r="C27" s="28"/>
      <c r="D27" s="16" t="s">
        <v>29</v>
      </c>
      <c r="E27" s="29" t="e">
        <f>SUM(#REF!)</f>
        <v>#REF!</v>
      </c>
      <c r="F27" s="29" t="e">
        <f>SUM(#REF!)</f>
        <v>#REF!</v>
      </c>
      <c r="G27" s="29" t="e">
        <f>SUM(#REF!)</f>
        <v>#REF!</v>
      </c>
      <c r="H27" s="29" t="e">
        <f>SUM(#REF!)</f>
        <v>#REF!</v>
      </c>
      <c r="I27" s="22" t="e">
        <f>SUM(#REF!)</f>
        <v>#REF!</v>
      </c>
      <c r="J27" s="30" t="e">
        <f>SUM(#REF!)</f>
        <v>#REF!</v>
      </c>
      <c r="K27" s="29" t="e">
        <f>SUM(#REF!)</f>
        <v>#REF!</v>
      </c>
      <c r="L27" s="29" t="e">
        <f>SUM(#REF!)</f>
        <v>#REF!</v>
      </c>
      <c r="M27" s="29" t="e">
        <f>SUM(#REF!)</f>
        <v>#REF!</v>
      </c>
      <c r="N27" s="22" t="e">
        <f>SUM(#REF!)</f>
        <v>#REF!</v>
      </c>
      <c r="O27" s="24">
        <v>0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3">
        <f t="shared" si="2"/>
        <v>0</v>
      </c>
      <c r="AC27" s="25"/>
    </row>
    <row r="28" spans="2:30" ht="15.75" customHeight="1" x14ac:dyDescent="0.25">
      <c r="B28" s="187"/>
      <c r="C28" s="15"/>
      <c r="D28" s="16" t="s">
        <v>30</v>
      </c>
      <c r="E28" s="29" t="e">
        <f>SUM(#REF!)</f>
        <v>#REF!</v>
      </c>
      <c r="F28" s="29" t="e">
        <f>SUM(#REF!)</f>
        <v>#REF!</v>
      </c>
      <c r="G28" s="29" t="e">
        <f>SUM(#REF!)</f>
        <v>#REF!</v>
      </c>
      <c r="H28" s="29" t="e">
        <f>SUM(#REF!)</f>
        <v>#REF!</v>
      </c>
      <c r="I28" s="22" t="e">
        <f>SUM(#REF!)</f>
        <v>#REF!</v>
      </c>
      <c r="J28" s="30" t="e">
        <f>SUM(#REF!)</f>
        <v>#REF!</v>
      </c>
      <c r="K28" s="29" t="e">
        <f>SUM(#REF!)</f>
        <v>#REF!</v>
      </c>
      <c r="L28" s="29" t="e">
        <f>SUM(#REF!)</f>
        <v>#REF!</v>
      </c>
      <c r="M28" s="29" t="e">
        <f>SUM(#REF!)</f>
        <v>#REF!</v>
      </c>
      <c r="N28" s="22" t="e">
        <f>SUM(#REF!)</f>
        <v>#REF!</v>
      </c>
      <c r="O28" s="24">
        <v>0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3">
        <f t="shared" si="2"/>
        <v>0</v>
      </c>
      <c r="AC28" s="25"/>
    </row>
    <row r="29" spans="2:30" ht="15.75" customHeight="1" x14ac:dyDescent="0.25">
      <c r="B29" s="187"/>
      <c r="C29" s="15"/>
      <c r="D29" s="16" t="s">
        <v>31</v>
      </c>
      <c r="E29" s="29" t="e">
        <f>SUM(#REF!)</f>
        <v>#REF!</v>
      </c>
      <c r="F29" s="29" t="e">
        <f>SUM(#REF!)</f>
        <v>#REF!</v>
      </c>
      <c r="G29" s="29" t="e">
        <f>SUM(#REF!)</f>
        <v>#REF!</v>
      </c>
      <c r="H29" s="29" t="e">
        <f>SUM(#REF!)</f>
        <v>#REF!</v>
      </c>
      <c r="I29" s="22" t="e">
        <f>SUM(#REF!)</f>
        <v>#REF!</v>
      </c>
      <c r="J29" s="30" t="e">
        <f>SUM(#REF!)</f>
        <v>#REF!</v>
      </c>
      <c r="K29" s="29" t="e">
        <f>SUM(#REF!)</f>
        <v>#REF!</v>
      </c>
      <c r="L29" s="29" t="e">
        <f>SUM(#REF!)</f>
        <v>#REF!</v>
      </c>
      <c r="M29" s="29" t="e">
        <f>SUM(#REF!)</f>
        <v>#REF!</v>
      </c>
      <c r="N29" s="22" t="e">
        <f>SUM(#REF!)</f>
        <v>#REF!</v>
      </c>
      <c r="O29" s="24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3">
        <f t="shared" si="2"/>
        <v>0</v>
      </c>
      <c r="AC29" s="25" t="e">
        <f>(AB29/O29)</f>
        <v>#DIV/0!</v>
      </c>
    </row>
    <row r="30" spans="2:30" ht="15.75" customHeight="1" x14ac:dyDescent="0.25">
      <c r="B30" s="187"/>
      <c r="C30" s="15"/>
      <c r="D30" s="16" t="s">
        <v>32</v>
      </c>
      <c r="E30" s="29" t="e">
        <f>SUM(#REF!)</f>
        <v>#REF!</v>
      </c>
      <c r="F30" s="29" t="e">
        <f>SUM(#REF!)</f>
        <v>#REF!</v>
      </c>
      <c r="G30" s="29" t="e">
        <f>SUM(#REF!)</f>
        <v>#REF!</v>
      </c>
      <c r="H30" s="29" t="e">
        <f>SUM(#REF!)</f>
        <v>#REF!</v>
      </c>
      <c r="I30" s="22" t="e">
        <f>SUM(#REF!)</f>
        <v>#REF!</v>
      </c>
      <c r="J30" s="30" t="e">
        <f>SUM(#REF!)</f>
        <v>#REF!</v>
      </c>
      <c r="K30" s="29" t="e">
        <f>SUM(#REF!)</f>
        <v>#REF!</v>
      </c>
      <c r="L30" s="29" t="e">
        <f>SUM(#REF!)</f>
        <v>#REF!</v>
      </c>
      <c r="M30" s="29" t="e">
        <f>SUM(#REF!)</f>
        <v>#REF!</v>
      </c>
      <c r="N30" s="22" t="e">
        <f>SUM(#REF!)</f>
        <v>#REF!</v>
      </c>
      <c r="O30" s="24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3">
        <f t="shared" si="2"/>
        <v>0</v>
      </c>
      <c r="AC30" s="25" t="e">
        <f>(AB30/O30)</f>
        <v>#DIV/0!</v>
      </c>
    </row>
    <row r="31" spans="2:30" ht="15.75" customHeight="1" x14ac:dyDescent="0.25">
      <c r="B31" s="187"/>
      <c r="C31" s="15"/>
      <c r="D31" s="16" t="s">
        <v>33</v>
      </c>
      <c r="E31" s="29" t="e">
        <f>SUM(#REF!)</f>
        <v>#REF!</v>
      </c>
      <c r="F31" s="29" t="e">
        <f>SUM(#REF!)</f>
        <v>#REF!</v>
      </c>
      <c r="G31" s="29" t="e">
        <f>SUM(#REF!)</f>
        <v>#REF!</v>
      </c>
      <c r="H31" s="29" t="e">
        <f>SUM(#REF!)</f>
        <v>#REF!</v>
      </c>
      <c r="I31" s="22" t="e">
        <f>SUM(#REF!)</f>
        <v>#REF!</v>
      </c>
      <c r="J31" s="30" t="e">
        <f>SUM(#REF!)</f>
        <v>#REF!</v>
      </c>
      <c r="K31" s="29" t="e">
        <f>SUM(#REF!)</f>
        <v>#REF!</v>
      </c>
      <c r="L31" s="29" t="e">
        <f>SUM(#REF!)</f>
        <v>#REF!</v>
      </c>
      <c r="M31" s="29" t="e">
        <f>SUM(#REF!)</f>
        <v>#REF!</v>
      </c>
      <c r="N31" s="22" t="e">
        <f>SUM(#REF!)</f>
        <v>#REF!</v>
      </c>
      <c r="O31" s="24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3">
        <f>SUM(P31:V31)</f>
        <v>0</v>
      </c>
      <c r="AC31" s="25"/>
    </row>
    <row r="32" spans="2:30" ht="15.75" customHeight="1" x14ac:dyDescent="0.25">
      <c r="B32" s="177" t="s">
        <v>34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9"/>
    </row>
    <row r="33" spans="2:29" ht="15.75" customHeight="1" x14ac:dyDescent="0.25">
      <c r="B33" s="196" t="s">
        <v>35</v>
      </c>
      <c r="C33" s="197" t="s">
        <v>36</v>
      </c>
      <c r="D33" s="198"/>
      <c r="E33" s="29" t="e">
        <f t="shared" ref="E33:N33" si="4">SUM(E34,E35,E36,E37,E38,E39)</f>
        <v>#REF!</v>
      </c>
      <c r="F33" s="29" t="e">
        <f t="shared" si="4"/>
        <v>#REF!</v>
      </c>
      <c r="G33" s="29" t="e">
        <f t="shared" si="4"/>
        <v>#REF!</v>
      </c>
      <c r="H33" s="29" t="e">
        <f t="shared" si="4"/>
        <v>#REF!</v>
      </c>
      <c r="I33" s="22" t="e">
        <f t="shared" si="4"/>
        <v>#REF!</v>
      </c>
      <c r="J33" s="30" t="e">
        <f t="shared" si="4"/>
        <v>#REF!</v>
      </c>
      <c r="K33" s="29" t="e">
        <f t="shared" si="4"/>
        <v>#REF!</v>
      </c>
      <c r="L33" s="29" t="e">
        <f t="shared" si="4"/>
        <v>#REF!</v>
      </c>
      <c r="M33" s="29" t="e">
        <f t="shared" si="4"/>
        <v>#REF!</v>
      </c>
      <c r="N33" s="22" t="e">
        <f t="shared" si="4"/>
        <v>#REF!</v>
      </c>
      <c r="O33" s="24">
        <v>153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3">
        <f>SUM(S33:V33)</f>
        <v>0</v>
      </c>
      <c r="AC33" s="25">
        <f t="shared" ref="AC33:AC37" si="5">(AB33/O33)</f>
        <v>0</v>
      </c>
    </row>
    <row r="34" spans="2:29" ht="15.75" customHeight="1" x14ac:dyDescent="0.25">
      <c r="B34" s="187"/>
      <c r="C34" s="15"/>
      <c r="D34" s="16" t="s">
        <v>37</v>
      </c>
      <c r="E34" s="17" t="e">
        <f>SUM(#REF!)</f>
        <v>#REF!</v>
      </c>
      <c r="F34" s="17" t="e">
        <f>SUM(#REF!)</f>
        <v>#REF!</v>
      </c>
      <c r="G34" s="17" t="e">
        <f>SUM(#REF!)</f>
        <v>#REF!</v>
      </c>
      <c r="H34" s="17" t="e">
        <f>SUM(#REF!)</f>
        <v>#REF!</v>
      </c>
      <c r="I34" s="9" t="e">
        <f>SUM(#REF!)</f>
        <v>#REF!</v>
      </c>
      <c r="J34" s="18" t="e">
        <f>SUM(#REF!)</f>
        <v>#REF!</v>
      </c>
      <c r="K34" s="17" t="e">
        <f>SUM(#REF!)</f>
        <v>#REF!</v>
      </c>
      <c r="L34" s="17" t="e">
        <f>SUM(#REF!)</f>
        <v>#REF!</v>
      </c>
      <c r="M34" s="17" t="e">
        <f>SUM(#REF!)</f>
        <v>#REF!</v>
      </c>
      <c r="N34" s="9" t="e">
        <f>SUM(#REF!)</f>
        <v>#REF!</v>
      </c>
      <c r="O34" s="24">
        <v>7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3">
        <f t="shared" ref="AB34:AB38" si="6">SUM(P34:Y34)</f>
        <v>0</v>
      </c>
      <c r="AC34" s="25">
        <f t="shared" si="5"/>
        <v>0</v>
      </c>
    </row>
    <row r="35" spans="2:29" ht="15.75" customHeight="1" x14ac:dyDescent="0.25">
      <c r="B35" s="187"/>
      <c r="C35" s="15"/>
      <c r="D35" s="16" t="s">
        <v>38</v>
      </c>
      <c r="E35" s="17" t="e">
        <f>SUM(#REF!)</f>
        <v>#REF!</v>
      </c>
      <c r="F35" s="17" t="e">
        <f>SUM(#REF!)</f>
        <v>#REF!</v>
      </c>
      <c r="G35" s="17" t="e">
        <f>SUM(#REF!)</f>
        <v>#REF!</v>
      </c>
      <c r="H35" s="17" t="e">
        <f>SUM(#REF!)</f>
        <v>#REF!</v>
      </c>
      <c r="I35" s="9" t="e">
        <f>SUM(#REF!)</f>
        <v>#REF!</v>
      </c>
      <c r="J35" s="18" t="e">
        <f>SUM(#REF!)</f>
        <v>#REF!</v>
      </c>
      <c r="K35" s="17" t="e">
        <f>SUM(#REF!)</f>
        <v>#REF!</v>
      </c>
      <c r="L35" s="17" t="e">
        <f>SUM(#REF!)</f>
        <v>#REF!</v>
      </c>
      <c r="M35" s="17" t="e">
        <f>SUM(#REF!)</f>
        <v>#REF!</v>
      </c>
      <c r="N35" s="9" t="e">
        <f>SUM(#REF!)</f>
        <v>#REF!</v>
      </c>
      <c r="O35" s="24">
        <v>15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3">
        <f t="shared" si="6"/>
        <v>0</v>
      </c>
      <c r="AC35" s="25">
        <f t="shared" si="5"/>
        <v>0</v>
      </c>
    </row>
    <row r="36" spans="2:29" ht="15.75" customHeight="1" x14ac:dyDescent="0.25">
      <c r="B36" s="187"/>
      <c r="C36" s="15"/>
      <c r="D36" s="16" t="s">
        <v>39</v>
      </c>
      <c r="E36" s="17" t="e">
        <f>SUM(#REF!)</f>
        <v>#REF!</v>
      </c>
      <c r="F36" s="17" t="e">
        <f>SUM(#REF!)</f>
        <v>#REF!</v>
      </c>
      <c r="G36" s="17" t="e">
        <f>SUM(#REF!)</f>
        <v>#REF!</v>
      </c>
      <c r="H36" s="17" t="e">
        <f>SUM(#REF!)</f>
        <v>#REF!</v>
      </c>
      <c r="I36" s="9" t="e">
        <f>SUM(#REF!)</f>
        <v>#REF!</v>
      </c>
      <c r="J36" s="18" t="e">
        <f>SUM(#REF!)</f>
        <v>#REF!</v>
      </c>
      <c r="K36" s="17" t="e">
        <f>SUM(#REF!)</f>
        <v>#REF!</v>
      </c>
      <c r="L36" s="17" t="e">
        <f>SUM(#REF!)</f>
        <v>#REF!</v>
      </c>
      <c r="M36" s="17" t="e">
        <f>SUM(#REF!)</f>
        <v>#REF!</v>
      </c>
      <c r="N36" s="9" t="e">
        <f>SUM(#REF!)</f>
        <v>#REF!</v>
      </c>
      <c r="O36" s="24">
        <v>30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3">
        <f t="shared" si="6"/>
        <v>0</v>
      </c>
      <c r="AC36" s="25">
        <f t="shared" si="5"/>
        <v>0</v>
      </c>
    </row>
    <row r="37" spans="2:29" ht="15.75" customHeight="1" x14ac:dyDescent="0.25">
      <c r="B37" s="187"/>
      <c r="C37" s="15"/>
      <c r="D37" s="16" t="s">
        <v>40</v>
      </c>
      <c r="E37" s="17" t="e">
        <f>SUM(#REF!)</f>
        <v>#REF!</v>
      </c>
      <c r="F37" s="17" t="e">
        <f>SUM(#REF!)</f>
        <v>#REF!</v>
      </c>
      <c r="G37" s="17" t="e">
        <f>SUM(#REF!)</f>
        <v>#REF!</v>
      </c>
      <c r="H37" s="17" t="e">
        <f>SUM(#REF!)</f>
        <v>#REF!</v>
      </c>
      <c r="I37" s="9" t="e">
        <f>SUM(#REF!)</f>
        <v>#REF!</v>
      </c>
      <c r="J37" s="18" t="e">
        <f>SUM(#REF!)</f>
        <v>#REF!</v>
      </c>
      <c r="K37" s="17" t="e">
        <f>SUM(#REF!)</f>
        <v>#REF!</v>
      </c>
      <c r="L37" s="17" t="e">
        <f>SUM(#REF!)</f>
        <v>#REF!</v>
      </c>
      <c r="M37" s="17" t="e">
        <f>SUM(#REF!)</f>
        <v>#REF!</v>
      </c>
      <c r="N37" s="9" t="e">
        <f>SUM(#REF!)</f>
        <v>#REF!</v>
      </c>
      <c r="O37" s="24">
        <v>6</v>
      </c>
      <c r="P37" s="19" t="s">
        <v>147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3">
        <f t="shared" si="6"/>
        <v>0</v>
      </c>
      <c r="AC37" s="25">
        <f t="shared" si="5"/>
        <v>0</v>
      </c>
    </row>
    <row r="38" spans="2:29" ht="15.75" customHeight="1" x14ac:dyDescent="0.25">
      <c r="B38" s="187"/>
      <c r="C38" s="15"/>
      <c r="D38" s="16" t="s">
        <v>41</v>
      </c>
      <c r="E38" s="17" t="e">
        <f>SUM(#REF!)</f>
        <v>#REF!</v>
      </c>
      <c r="F38" s="17" t="e">
        <f>SUM(#REF!)</f>
        <v>#REF!</v>
      </c>
      <c r="G38" s="17" t="e">
        <f>SUM(#REF!)</f>
        <v>#REF!</v>
      </c>
      <c r="H38" s="17" t="e">
        <f>SUM(#REF!)</f>
        <v>#REF!</v>
      </c>
      <c r="I38" s="9" t="e">
        <f>SUM(#REF!)</f>
        <v>#REF!</v>
      </c>
      <c r="J38" s="18" t="e">
        <f>SUM(#REF!)</f>
        <v>#REF!</v>
      </c>
      <c r="K38" s="17" t="e">
        <f>SUM(#REF!)</f>
        <v>#REF!</v>
      </c>
      <c r="L38" s="17" t="e">
        <f>SUM(#REF!)</f>
        <v>#REF!</v>
      </c>
      <c r="M38" s="17" t="e">
        <f>SUM(#REF!)</f>
        <v>#REF!</v>
      </c>
      <c r="N38" s="9" t="e">
        <f>SUM(#REF!)</f>
        <v>#REF!</v>
      </c>
      <c r="O38" s="24">
        <v>37</v>
      </c>
      <c r="P38" s="19">
        <v>13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3">
        <f t="shared" si="6"/>
        <v>13</v>
      </c>
      <c r="AC38" s="25">
        <f>(AB38/O38)</f>
        <v>0.35135135135135137</v>
      </c>
    </row>
    <row r="39" spans="2:29" ht="15.75" customHeight="1" x14ac:dyDescent="0.25">
      <c r="B39" s="187"/>
      <c r="C39" s="15"/>
      <c r="D39" s="119" t="s">
        <v>130</v>
      </c>
      <c r="E39" s="17" t="e">
        <f>SUM(#REF!)</f>
        <v>#REF!</v>
      </c>
      <c r="F39" s="17" t="e">
        <f>SUM(#REF!)</f>
        <v>#REF!</v>
      </c>
      <c r="G39" s="17" t="e">
        <f>SUM(#REF!)</f>
        <v>#REF!</v>
      </c>
      <c r="H39" s="17" t="e">
        <f>SUM(#REF!)</f>
        <v>#REF!</v>
      </c>
      <c r="I39" s="9" t="e">
        <f>SUM(#REF!)</f>
        <v>#REF!</v>
      </c>
      <c r="J39" s="18" t="e">
        <f>SUM(#REF!)</f>
        <v>#REF!</v>
      </c>
      <c r="K39" s="17" t="e">
        <f>SUM(#REF!)</f>
        <v>#REF!</v>
      </c>
      <c r="L39" s="17" t="e">
        <f>SUM(#REF!)</f>
        <v>#REF!</v>
      </c>
      <c r="M39" s="17" t="e">
        <f>SUM(#REF!)</f>
        <v>#REF!</v>
      </c>
      <c r="N39" s="9" t="e">
        <f>SUM(#REF!)</f>
        <v>#REF!</v>
      </c>
      <c r="O39" s="24">
        <v>58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3">
        <f>SUM(Q39:Z39)</f>
        <v>0</v>
      </c>
      <c r="AC39" s="25"/>
    </row>
    <row r="40" spans="2:29" ht="15.75" customHeight="1" x14ac:dyDescent="0.25">
      <c r="B40" s="187"/>
      <c r="C40" s="15"/>
      <c r="D40" s="136" t="s">
        <v>149</v>
      </c>
      <c r="E40" s="17"/>
      <c r="F40" s="17"/>
      <c r="G40" s="17"/>
      <c r="H40" s="17"/>
      <c r="I40" s="9"/>
      <c r="J40" s="18"/>
      <c r="K40" s="17"/>
      <c r="L40" s="17"/>
      <c r="M40" s="17"/>
      <c r="N40" s="9"/>
      <c r="O40" s="24">
        <v>40</v>
      </c>
      <c r="P40" s="19">
        <v>5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3"/>
      <c r="AC40" s="25"/>
    </row>
    <row r="41" spans="2:29" ht="15.75" customHeight="1" x14ac:dyDescent="0.25">
      <c r="B41" s="187"/>
      <c r="C41" s="15"/>
      <c r="D41" s="136" t="s">
        <v>150</v>
      </c>
      <c r="E41" s="17"/>
      <c r="F41" s="17"/>
      <c r="G41" s="17"/>
      <c r="H41" s="17"/>
      <c r="I41" s="9"/>
      <c r="J41" s="18"/>
      <c r="K41" s="17"/>
      <c r="L41" s="17"/>
      <c r="M41" s="17"/>
      <c r="N41" s="9"/>
      <c r="O41" s="24">
        <v>18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3"/>
      <c r="AC41" s="25"/>
    </row>
    <row r="42" spans="2:29" ht="15.75" customHeight="1" x14ac:dyDescent="0.25">
      <c r="B42" s="187"/>
      <c r="C42" s="15"/>
      <c r="D42" s="136" t="s">
        <v>151</v>
      </c>
      <c r="E42" s="17"/>
      <c r="F42" s="17"/>
      <c r="G42" s="17"/>
      <c r="H42" s="17"/>
      <c r="I42" s="9"/>
      <c r="J42" s="18"/>
      <c r="K42" s="17"/>
      <c r="L42" s="17"/>
      <c r="M42" s="17"/>
      <c r="N42" s="9"/>
      <c r="O42" s="24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3"/>
      <c r="AC42" s="25"/>
    </row>
    <row r="43" spans="2:29" ht="15.75" customHeight="1" x14ac:dyDescent="0.25">
      <c r="B43" s="187"/>
      <c r="C43" s="31"/>
      <c r="D43" s="16" t="s">
        <v>42</v>
      </c>
      <c r="E43" s="32"/>
      <c r="F43" s="32"/>
      <c r="G43" s="32"/>
      <c r="H43" s="32"/>
      <c r="I43" s="22">
        <f t="shared" ref="I43" si="7">SUM(E43:H43)</f>
        <v>0</v>
      </c>
      <c r="J43" s="33"/>
      <c r="K43" s="32"/>
      <c r="L43" s="32"/>
      <c r="M43" s="32"/>
      <c r="N43" s="34"/>
      <c r="O43" s="2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13"/>
      <c r="AC43" s="36"/>
    </row>
    <row r="44" spans="2:29" s="2" customFormat="1" ht="15.75" customHeight="1" x14ac:dyDescent="0.25">
      <c r="B44" s="187"/>
      <c r="C44" s="199"/>
      <c r="D44" s="189"/>
      <c r="E44" s="34" t="e">
        <f>SUM(#REF!)</f>
        <v>#REF!</v>
      </c>
      <c r="F44" s="34" t="e">
        <f>SUM(#REF!)</f>
        <v>#REF!</v>
      </c>
      <c r="G44" s="34" t="e">
        <f>SUM(#REF!)</f>
        <v>#REF!</v>
      </c>
      <c r="H44" s="34" t="e">
        <f>SUM(#REF!)</f>
        <v>#REF!</v>
      </c>
      <c r="I44" s="34" t="e">
        <f>SUM(#REF!)</f>
        <v>#REF!</v>
      </c>
      <c r="J44" s="37" t="e">
        <f>SUM(#REF!)</f>
        <v>#REF!</v>
      </c>
      <c r="K44" s="34" t="e">
        <f>SUM(#REF!)</f>
        <v>#REF!</v>
      </c>
      <c r="L44" s="34" t="e">
        <f>SUM(#REF!)</f>
        <v>#REF!</v>
      </c>
      <c r="M44" s="34" t="e">
        <f>SUM(#REF!)</f>
        <v>#REF!</v>
      </c>
      <c r="N44" s="34" t="e">
        <f>SUM(#REF!)</f>
        <v>#REF!</v>
      </c>
      <c r="O44" s="24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13">
        <f>SUM(P44:Y44)</f>
        <v>0</v>
      </c>
      <c r="AC44" s="25" t="e">
        <f t="shared" ref="AC44:AC58" si="8">(AB44/O44)</f>
        <v>#DIV/0!</v>
      </c>
    </row>
    <row r="45" spans="2:29" ht="15.75" customHeight="1" x14ac:dyDescent="0.25">
      <c r="B45" s="187"/>
      <c r="C45" s="200" t="s">
        <v>43</v>
      </c>
      <c r="D45" s="198"/>
      <c r="E45" s="17" t="e">
        <f>SUM(E46,E47,E48,E49,E50,E51)</f>
        <v>#REF!</v>
      </c>
      <c r="F45" s="17" t="e">
        <f>SUM(F46,F47,F48,F49,F50,F51)</f>
        <v>#REF!</v>
      </c>
      <c r="G45" s="17" t="e">
        <f>SUM(G46,G47,G48,G49,G50,G51)</f>
        <v>#REF!</v>
      </c>
      <c r="H45" s="17" t="e">
        <f>SUM(H46,H47,H48,H49,H50,H51)</f>
        <v>#REF!</v>
      </c>
      <c r="I45" s="9" t="e">
        <f>SUM(I46,I47,I48,I49,I50,I51)</f>
        <v>#REF!</v>
      </c>
      <c r="J45" s="18" t="e">
        <f>SUM(#REF!)</f>
        <v>#REF!</v>
      </c>
      <c r="K45" s="17" t="e">
        <f>SUM(#REF!)</f>
        <v>#REF!</v>
      </c>
      <c r="L45" s="17" t="e">
        <f>SUM(#REF!)</f>
        <v>#REF!</v>
      </c>
      <c r="M45" s="17" t="e">
        <f>SUM(#REF!)</f>
        <v>#REF!</v>
      </c>
      <c r="N45" s="9" t="e">
        <f t="shared" ref="N45:N51" si="9">SUM(J45:M45)</f>
        <v>#REF!</v>
      </c>
      <c r="O45" s="24">
        <v>223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3">
        <f>SUM(P45:V45)</f>
        <v>0</v>
      </c>
      <c r="AC45" s="25">
        <f t="shared" si="8"/>
        <v>0</v>
      </c>
    </row>
    <row r="46" spans="2:29" ht="15.75" customHeight="1" x14ac:dyDescent="0.25">
      <c r="B46" s="187"/>
      <c r="C46" s="15"/>
      <c r="D46" s="16" t="s">
        <v>37</v>
      </c>
      <c r="E46" s="17" t="e">
        <f>SUM(#REF!)</f>
        <v>#REF!</v>
      </c>
      <c r="F46" s="17" t="e">
        <f>SUM(#REF!)</f>
        <v>#REF!</v>
      </c>
      <c r="G46" s="17" t="e">
        <f>SUM(#REF!)</f>
        <v>#REF!</v>
      </c>
      <c r="H46" s="17" t="e">
        <f>SUM(#REF!)</f>
        <v>#REF!</v>
      </c>
      <c r="I46" s="9" t="e">
        <f>SUM(#REF!)</f>
        <v>#REF!</v>
      </c>
      <c r="J46" s="18" t="e">
        <f>SUM(#REF!)</f>
        <v>#REF!</v>
      </c>
      <c r="K46" s="17" t="e">
        <f>SUM(#REF!)</f>
        <v>#REF!</v>
      </c>
      <c r="L46" s="17" t="e">
        <f>SUM(#REF!)</f>
        <v>#REF!</v>
      </c>
      <c r="M46" s="17" t="e">
        <f>SUM(#REF!)</f>
        <v>#REF!</v>
      </c>
      <c r="N46" s="9" t="e">
        <f t="shared" si="9"/>
        <v>#REF!</v>
      </c>
      <c r="O46" s="24">
        <v>120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3">
        <f>SUM(P46:Y46)</f>
        <v>0</v>
      </c>
      <c r="AC46" s="25">
        <f t="shared" si="8"/>
        <v>0</v>
      </c>
    </row>
    <row r="47" spans="2:29" ht="15.75" customHeight="1" x14ac:dyDescent="0.25">
      <c r="B47" s="187"/>
      <c r="C47" s="15"/>
      <c r="D47" s="16" t="s">
        <v>38</v>
      </c>
      <c r="E47" s="17" t="e">
        <f>SUM(#REF!)</f>
        <v>#REF!</v>
      </c>
      <c r="F47" s="17" t="e">
        <f>SUM(#REF!)</f>
        <v>#REF!</v>
      </c>
      <c r="G47" s="17" t="e">
        <f>SUM(#REF!)</f>
        <v>#REF!</v>
      </c>
      <c r="H47" s="17" t="e">
        <f>SUM(#REF!)</f>
        <v>#REF!</v>
      </c>
      <c r="I47" s="9" t="e">
        <f>SUM(#REF!)</f>
        <v>#REF!</v>
      </c>
      <c r="J47" s="18" t="e">
        <f>SUM(#REF!)</f>
        <v>#REF!</v>
      </c>
      <c r="K47" s="17" t="e">
        <f>SUM(#REF!)</f>
        <v>#REF!</v>
      </c>
      <c r="L47" s="17" t="e">
        <f>SUM(#REF!)</f>
        <v>#REF!</v>
      </c>
      <c r="M47" s="17" t="e">
        <f>SUM(#REF!)</f>
        <v>#REF!</v>
      </c>
      <c r="N47" s="9" t="e">
        <f t="shared" si="9"/>
        <v>#REF!</v>
      </c>
      <c r="O47" s="24">
        <v>15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3">
        <f>SUM(P47:Y47)</f>
        <v>0</v>
      </c>
      <c r="AC47" s="25">
        <f t="shared" si="8"/>
        <v>0</v>
      </c>
    </row>
    <row r="48" spans="2:29" ht="15.75" customHeight="1" x14ac:dyDescent="0.25">
      <c r="B48" s="187"/>
      <c r="C48" s="15"/>
      <c r="D48" s="16" t="s">
        <v>39</v>
      </c>
      <c r="E48" s="17"/>
      <c r="F48" s="17"/>
      <c r="G48" s="17"/>
      <c r="H48" s="17"/>
      <c r="I48" s="9">
        <v>0</v>
      </c>
      <c r="J48" s="18" t="e">
        <f>SUM(#REF!)</f>
        <v>#REF!</v>
      </c>
      <c r="K48" s="17" t="e">
        <f>SUM(#REF!)</f>
        <v>#REF!</v>
      </c>
      <c r="L48" s="17" t="e">
        <f>SUM(#REF!)</f>
        <v>#REF!</v>
      </c>
      <c r="M48" s="17" t="e">
        <f>SUM(#REF!)</f>
        <v>#REF!</v>
      </c>
      <c r="N48" s="9" t="e">
        <f t="shared" si="9"/>
        <v>#REF!</v>
      </c>
      <c r="O48" s="24">
        <v>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3">
        <f>SUM(P48:V48)</f>
        <v>0</v>
      </c>
      <c r="AC48" s="25">
        <f t="shared" si="8"/>
        <v>0</v>
      </c>
    </row>
    <row r="49" spans="2:29" ht="15.75" customHeight="1" x14ac:dyDescent="0.25">
      <c r="B49" s="187"/>
      <c r="C49" s="15"/>
      <c r="D49" s="16" t="s">
        <v>40</v>
      </c>
      <c r="E49" s="17" t="e">
        <f>SUM(#REF!)</f>
        <v>#REF!</v>
      </c>
      <c r="F49" s="17" t="e">
        <f>SUM(#REF!)</f>
        <v>#REF!</v>
      </c>
      <c r="G49" s="17" t="e">
        <f>SUM(#REF!)</f>
        <v>#REF!</v>
      </c>
      <c r="H49" s="17" t="e">
        <f>SUM(#REF!)</f>
        <v>#REF!</v>
      </c>
      <c r="I49" s="9" t="e">
        <f>SUM(#REF!)</f>
        <v>#REF!</v>
      </c>
      <c r="J49" s="18" t="e">
        <f>SUM(#REF!)</f>
        <v>#REF!</v>
      </c>
      <c r="K49" s="17" t="e">
        <f>SUM(#REF!)</f>
        <v>#REF!</v>
      </c>
      <c r="L49" s="17" t="e">
        <f>SUM(#REF!)</f>
        <v>#REF!</v>
      </c>
      <c r="M49" s="17" t="e">
        <f>SUM(#REF!)</f>
        <v>#REF!</v>
      </c>
      <c r="N49" s="9" t="e">
        <f t="shared" si="9"/>
        <v>#REF!</v>
      </c>
      <c r="O49" s="24">
        <v>4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3">
        <f>SUM(P49:V49)</f>
        <v>0</v>
      </c>
      <c r="AC49" s="25">
        <f t="shared" si="8"/>
        <v>0</v>
      </c>
    </row>
    <row r="50" spans="2:29" ht="15.75" customHeight="1" x14ac:dyDescent="0.25">
      <c r="B50" s="187"/>
      <c r="C50" s="15"/>
      <c r="D50" s="16" t="s">
        <v>41</v>
      </c>
      <c r="E50" s="17" t="e">
        <f>SUM(#REF!)</f>
        <v>#REF!</v>
      </c>
      <c r="F50" s="17" t="e">
        <f>SUM(#REF!)</f>
        <v>#REF!</v>
      </c>
      <c r="G50" s="17" t="e">
        <f>SUM(#REF!)</f>
        <v>#REF!</v>
      </c>
      <c r="H50" s="17" t="e">
        <f>SUM(#REF!)</f>
        <v>#REF!</v>
      </c>
      <c r="I50" s="9" t="e">
        <f>SUM(#REF!)</f>
        <v>#REF!</v>
      </c>
      <c r="J50" s="18" t="e">
        <f>SUM(#REF!)</f>
        <v>#REF!</v>
      </c>
      <c r="K50" s="17" t="e">
        <f>SUM(#REF!)</f>
        <v>#REF!</v>
      </c>
      <c r="L50" s="17" t="e">
        <f>SUM(#REF!)</f>
        <v>#REF!</v>
      </c>
      <c r="M50" s="17" t="e">
        <f>SUM(#REF!)</f>
        <v>#REF!</v>
      </c>
      <c r="N50" s="9" t="e">
        <f t="shared" si="9"/>
        <v>#REF!</v>
      </c>
      <c r="O50" s="24">
        <v>38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3">
        <f>SUM(P50:Y50)</f>
        <v>0</v>
      </c>
      <c r="AC50" s="25">
        <f t="shared" si="8"/>
        <v>0</v>
      </c>
    </row>
    <row r="51" spans="2:29" ht="15.75" customHeight="1" x14ac:dyDescent="0.25">
      <c r="B51" s="187"/>
      <c r="C51" s="15"/>
      <c r="D51" s="136" t="s">
        <v>152</v>
      </c>
      <c r="E51" s="17" t="e">
        <f>SUM(#REF!)</f>
        <v>#REF!</v>
      </c>
      <c r="F51" s="17" t="e">
        <f>SUM(#REF!)</f>
        <v>#REF!</v>
      </c>
      <c r="G51" s="17" t="e">
        <f>SUM(#REF!)</f>
        <v>#REF!</v>
      </c>
      <c r="H51" s="17" t="e">
        <f>SUM(#REF!)</f>
        <v>#REF!</v>
      </c>
      <c r="I51" s="9" t="e">
        <f>SUM(#REF!)</f>
        <v>#REF!</v>
      </c>
      <c r="J51" s="18" t="e">
        <f>SUM(#REF!)</f>
        <v>#REF!</v>
      </c>
      <c r="K51" s="18" t="e">
        <f>SUM(#REF!)</f>
        <v>#REF!</v>
      </c>
      <c r="L51" s="17" t="e">
        <f>SUM(#REF!)</f>
        <v>#REF!</v>
      </c>
      <c r="M51" s="17" t="e">
        <f>SUM(#REF!)</f>
        <v>#REF!</v>
      </c>
      <c r="N51" s="9" t="e">
        <f t="shared" si="9"/>
        <v>#REF!</v>
      </c>
      <c r="O51" s="24">
        <v>16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3">
        <f>SUM(P51:Y51)</f>
        <v>0</v>
      </c>
      <c r="AC51" s="25">
        <f t="shared" si="8"/>
        <v>0</v>
      </c>
    </row>
    <row r="52" spans="2:29" ht="15.75" customHeight="1" x14ac:dyDescent="0.25">
      <c r="B52" s="187"/>
      <c r="C52" s="137"/>
      <c r="D52" s="136" t="s">
        <v>149</v>
      </c>
      <c r="E52" s="17"/>
      <c r="F52" s="17"/>
      <c r="G52" s="17"/>
      <c r="H52" s="17"/>
      <c r="I52" s="9"/>
      <c r="J52" s="18"/>
      <c r="K52" s="18"/>
      <c r="L52" s="17"/>
      <c r="M52" s="17"/>
      <c r="N52" s="9"/>
      <c r="O52" s="24">
        <v>10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3"/>
      <c r="AC52" s="25"/>
    </row>
    <row r="53" spans="2:29" ht="15.75" customHeight="1" x14ac:dyDescent="0.25">
      <c r="B53" s="187"/>
      <c r="C53" s="137"/>
      <c r="D53" s="136" t="s">
        <v>150</v>
      </c>
      <c r="E53" s="17"/>
      <c r="F53" s="17"/>
      <c r="G53" s="17"/>
      <c r="H53" s="17"/>
      <c r="I53" s="9"/>
      <c r="J53" s="18"/>
      <c r="K53" s="18"/>
      <c r="L53" s="17"/>
      <c r="M53" s="17"/>
      <c r="N53" s="9"/>
      <c r="O53" s="24">
        <v>6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3"/>
      <c r="AC53" s="25"/>
    </row>
    <row r="54" spans="2:29" ht="15.75" customHeight="1" x14ac:dyDescent="0.25">
      <c r="B54" s="187"/>
      <c r="C54" s="137"/>
      <c r="D54" s="136" t="s">
        <v>151</v>
      </c>
      <c r="E54" s="17"/>
      <c r="F54" s="17"/>
      <c r="G54" s="17"/>
      <c r="H54" s="17"/>
      <c r="I54" s="9"/>
      <c r="J54" s="18"/>
      <c r="K54" s="18"/>
      <c r="L54" s="17"/>
      <c r="M54" s="17"/>
      <c r="N54" s="9"/>
      <c r="O54" s="24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3"/>
      <c r="AC54" s="25"/>
    </row>
    <row r="55" spans="2:29" s="2" customFormat="1" ht="15.75" customHeight="1" x14ac:dyDescent="0.25">
      <c r="B55" s="187"/>
      <c r="C55" s="188" t="s">
        <v>44</v>
      </c>
      <c r="D55" s="189"/>
      <c r="E55" s="9" t="e">
        <f>SUM(#REF!)</f>
        <v>#REF!</v>
      </c>
      <c r="F55" s="9" t="e">
        <f>SUM(#REF!)</f>
        <v>#REF!</v>
      </c>
      <c r="G55" s="9" t="e">
        <f>SUM(#REF!)</f>
        <v>#REF!</v>
      </c>
      <c r="H55" s="9" t="e">
        <f>SUM(#REF!)</f>
        <v>#REF!</v>
      </c>
      <c r="I55" s="9" t="e">
        <f>SUM(#REF!)</f>
        <v>#REF!</v>
      </c>
      <c r="J55" s="10" t="e">
        <f>SUM(#REF!)</f>
        <v>#REF!</v>
      </c>
      <c r="K55" s="9" t="e">
        <f>SUM(#REF!)</f>
        <v>#REF!</v>
      </c>
      <c r="L55" s="9" t="e">
        <f>SUM(#REF!)</f>
        <v>#REF!</v>
      </c>
      <c r="M55" s="9" t="e">
        <f>SUM(#REF!)</f>
        <v>#REF!</v>
      </c>
      <c r="N55" s="9" t="e">
        <f>SUM(#REF!)</f>
        <v>#REF!</v>
      </c>
      <c r="O55" s="24">
        <v>35</v>
      </c>
      <c r="P55" s="12">
        <v>5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3">
        <f>SUM(P55:Y55)</f>
        <v>5</v>
      </c>
      <c r="AC55" s="25">
        <f t="shared" si="8"/>
        <v>0.14285714285714285</v>
      </c>
    </row>
    <row r="56" spans="2:29" s="2" customFormat="1" ht="15.75" customHeight="1" x14ac:dyDescent="0.25">
      <c r="B56" s="187"/>
      <c r="C56" s="188" t="s">
        <v>153</v>
      </c>
      <c r="D56" s="202"/>
      <c r="E56" s="9"/>
      <c r="F56" s="9"/>
      <c r="G56" s="9"/>
      <c r="H56" s="9"/>
      <c r="I56" s="9"/>
      <c r="J56" s="10"/>
      <c r="K56" s="9"/>
      <c r="L56" s="9"/>
      <c r="M56" s="9"/>
      <c r="N56" s="9"/>
      <c r="O56" s="56">
        <v>0.05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3"/>
      <c r="AC56" s="25"/>
    </row>
    <row r="57" spans="2:29" ht="15" customHeight="1" x14ac:dyDescent="0.25">
      <c r="B57" s="187"/>
      <c r="C57" s="194" t="s">
        <v>45</v>
      </c>
      <c r="D57" s="198"/>
      <c r="E57" s="39" t="e">
        <f>AVERAGE(#REF!)</f>
        <v>#REF!</v>
      </c>
      <c r="F57" s="39" t="e">
        <f>AVERAGE(#REF!)</f>
        <v>#REF!</v>
      </c>
      <c r="G57" s="39" t="e">
        <f>AVERAGE(#REF!)</f>
        <v>#REF!</v>
      </c>
      <c r="H57" s="40" t="e">
        <f>AVERAGE(#REF!)</f>
        <v>#REF!</v>
      </c>
      <c r="I57" s="41" t="e">
        <f>AVERAGE(#REF!)</f>
        <v>#REF!</v>
      </c>
      <c r="J57" s="39" t="e">
        <f>AVERAGE(#REF!)</f>
        <v>#REF!</v>
      </c>
      <c r="K57" s="39" t="e">
        <f>AVERAGE(#REF!)</f>
        <v>#REF!</v>
      </c>
      <c r="L57" s="39" t="e">
        <f>AVERAGE(#REF!)</f>
        <v>#REF!</v>
      </c>
      <c r="M57" s="39" t="e">
        <f>AVERAGE(#REF!)</f>
        <v>#REF!</v>
      </c>
      <c r="N57" s="41" t="e">
        <f>AVERAGE(#REF!)</f>
        <v>#REF!</v>
      </c>
      <c r="O57" s="26">
        <v>12</v>
      </c>
      <c r="P57" s="42">
        <v>0.11070000000000001</v>
      </c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77">
        <f>SUM(P57:Y57)</f>
        <v>0.11070000000000001</v>
      </c>
      <c r="AC57" s="25">
        <f t="shared" si="8"/>
        <v>9.2250000000000006E-3</v>
      </c>
    </row>
    <row r="58" spans="2:29" ht="15" customHeight="1" x14ac:dyDescent="0.25">
      <c r="B58" s="187"/>
      <c r="C58" s="201" t="s">
        <v>46</v>
      </c>
      <c r="D58" s="198"/>
      <c r="E58" s="39" t="e">
        <f>SUM(#REF!)</f>
        <v>#REF!</v>
      </c>
      <c r="F58" s="39" t="e">
        <f>SUM(#REF!)</f>
        <v>#REF!</v>
      </c>
      <c r="G58" s="39" t="e">
        <f>SUM(#REF!)</f>
        <v>#REF!</v>
      </c>
      <c r="H58" s="39" t="e">
        <f>SUM(#REF!)</f>
        <v>#REF!</v>
      </c>
      <c r="I58" s="41" t="e">
        <f>SUM(#REF!)</f>
        <v>#REF!</v>
      </c>
      <c r="J58" s="43" t="e">
        <f>SUM(#REF!)</f>
        <v>#REF!</v>
      </c>
      <c r="K58" s="44" t="e">
        <f>SUM(#REF!)</f>
        <v>#REF!</v>
      </c>
      <c r="L58" s="44" t="e">
        <f>SUM(#REF!)</f>
        <v>#REF!</v>
      </c>
      <c r="M58" s="39" t="e">
        <f>SUM(#REF!)</f>
        <v>#REF!</v>
      </c>
      <c r="N58" s="45" t="e">
        <f>SUM(#REF!)</f>
        <v>#REF!</v>
      </c>
      <c r="O58" s="46">
        <v>100000</v>
      </c>
      <c r="P58" s="47">
        <v>9167.5589999999993</v>
      </c>
      <c r="Q58" s="47"/>
      <c r="R58" s="47"/>
      <c r="S58" s="47"/>
      <c r="T58" s="47"/>
      <c r="U58" s="47"/>
      <c r="V58" s="47"/>
      <c r="W58" s="132"/>
      <c r="X58" s="132"/>
      <c r="Y58" s="132"/>
      <c r="Z58" s="132"/>
      <c r="AA58" s="132"/>
      <c r="AB58" s="118">
        <f>SUM(P58:Y58)</f>
        <v>9167.5589999999993</v>
      </c>
      <c r="AC58" s="25">
        <f t="shared" si="8"/>
        <v>9.1675589999999987E-2</v>
      </c>
    </row>
    <row r="59" spans="2:29" s="2" customFormat="1" ht="32.25" customHeight="1" x14ac:dyDescent="0.25">
      <c r="B59" s="48" t="s">
        <v>47</v>
      </c>
      <c r="C59" s="188" t="s">
        <v>48</v>
      </c>
      <c r="D59" s="189"/>
      <c r="E59" s="9" t="e">
        <f>SUM(#REF!)</f>
        <v>#REF!</v>
      </c>
      <c r="F59" s="9" t="e">
        <f>SUM(#REF!)</f>
        <v>#REF!</v>
      </c>
      <c r="G59" s="9" t="e">
        <f>SUM(#REF!)</f>
        <v>#REF!</v>
      </c>
      <c r="H59" s="9" t="e">
        <f>SUM(#REF!)</f>
        <v>#REF!</v>
      </c>
      <c r="I59" s="9" t="e">
        <f>SUM(#REF!)</f>
        <v>#REF!</v>
      </c>
      <c r="J59" s="10" t="e">
        <f>SUM(#REF!)</f>
        <v>#REF!</v>
      </c>
      <c r="K59" s="9" t="e">
        <f>SUM(#REF!)</f>
        <v>#REF!</v>
      </c>
      <c r="L59" s="9" t="e">
        <f>SUM(#REF!)</f>
        <v>#REF!</v>
      </c>
      <c r="M59" s="9" t="e">
        <f>SUM(#REF!)</f>
        <v>#REF!</v>
      </c>
      <c r="N59" s="9" t="e">
        <f>SUM(#REF!)</f>
        <v>#REF!</v>
      </c>
      <c r="O59" s="24">
        <v>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3">
        <f>SUM(S59:V59)</f>
        <v>0</v>
      </c>
      <c r="AC59" s="14"/>
    </row>
    <row r="60" spans="2:29" s="2" customFormat="1" ht="15" customHeight="1" x14ac:dyDescent="0.25">
      <c r="B60" s="196" t="s">
        <v>49</v>
      </c>
      <c r="C60" s="188" t="s">
        <v>50</v>
      </c>
      <c r="D60" s="189"/>
      <c r="E60" s="9" t="e">
        <f t="shared" ref="E60:N60" si="10">SUM(E61,E65)</f>
        <v>#REF!</v>
      </c>
      <c r="F60" s="9" t="e">
        <f t="shared" si="10"/>
        <v>#REF!</v>
      </c>
      <c r="G60" s="9" t="e">
        <f t="shared" si="10"/>
        <v>#REF!</v>
      </c>
      <c r="H60" s="9" t="e">
        <f t="shared" si="10"/>
        <v>#REF!</v>
      </c>
      <c r="I60" s="9" t="e">
        <f t="shared" si="10"/>
        <v>#REF!</v>
      </c>
      <c r="J60" s="10" t="e">
        <f t="shared" si="10"/>
        <v>#REF!</v>
      </c>
      <c r="K60" s="9" t="e">
        <f t="shared" si="10"/>
        <v>#REF!</v>
      </c>
      <c r="L60" s="9" t="e">
        <f t="shared" si="10"/>
        <v>#REF!</v>
      </c>
      <c r="M60" s="9" t="e">
        <f t="shared" si="10"/>
        <v>#REF!</v>
      </c>
      <c r="N60" s="9" t="e">
        <f t="shared" si="10"/>
        <v>#REF!</v>
      </c>
      <c r="O60" s="24">
        <v>50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3">
        <f>SUM(S60:V60)</f>
        <v>0</v>
      </c>
      <c r="AC60" s="25">
        <f>(AB60/O60)</f>
        <v>0</v>
      </c>
    </row>
    <row r="61" spans="2:29" s="2" customFormat="1" ht="15.75" customHeight="1" x14ac:dyDescent="0.25">
      <c r="B61" s="187"/>
      <c r="C61" s="49" t="s">
        <v>51</v>
      </c>
      <c r="D61" s="50" t="s">
        <v>52</v>
      </c>
      <c r="E61" s="51" t="e">
        <f t="shared" ref="E61:N61" si="11">SUM(E62,E63,E64)</f>
        <v>#REF!</v>
      </c>
      <c r="F61" s="51" t="e">
        <f t="shared" si="11"/>
        <v>#REF!</v>
      </c>
      <c r="G61" s="51" t="e">
        <f t="shared" si="11"/>
        <v>#REF!</v>
      </c>
      <c r="H61" s="51" t="e">
        <f t="shared" si="11"/>
        <v>#REF!</v>
      </c>
      <c r="I61" s="51" t="e">
        <f t="shared" si="11"/>
        <v>#REF!</v>
      </c>
      <c r="J61" s="52" t="e">
        <f t="shared" si="11"/>
        <v>#REF!</v>
      </c>
      <c r="K61" s="51" t="e">
        <f t="shared" si="11"/>
        <v>#REF!</v>
      </c>
      <c r="L61" s="51" t="e">
        <f t="shared" si="11"/>
        <v>#REF!</v>
      </c>
      <c r="M61" s="51" t="e">
        <f t="shared" si="11"/>
        <v>#REF!</v>
      </c>
      <c r="N61" s="51" t="e">
        <f t="shared" si="11"/>
        <v>#REF!</v>
      </c>
      <c r="O61" s="53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3">
        <f>SUM(S61:V61)</f>
        <v>0</v>
      </c>
      <c r="AC61" s="25" t="e">
        <f>(AB61/O61)</f>
        <v>#DIV/0!</v>
      </c>
    </row>
    <row r="62" spans="2:29" ht="15.75" customHeight="1" x14ac:dyDescent="0.25">
      <c r="B62" s="187"/>
      <c r="C62" s="15"/>
      <c r="D62" s="16" t="s">
        <v>53</v>
      </c>
      <c r="E62" s="17" t="e">
        <f>SUM(#REF!)</f>
        <v>#REF!</v>
      </c>
      <c r="F62" s="17" t="e">
        <f>SUM(#REF!)</f>
        <v>#REF!</v>
      </c>
      <c r="G62" s="17" t="e">
        <f>SUM(#REF!)</f>
        <v>#REF!</v>
      </c>
      <c r="H62" s="17" t="e">
        <f>SUM(#REF!)</f>
        <v>#REF!</v>
      </c>
      <c r="I62" s="9" t="e">
        <f>SUM(#REF!)</f>
        <v>#REF!</v>
      </c>
      <c r="J62" s="18" t="e">
        <f>SUM(#REF!)</f>
        <v>#REF!</v>
      </c>
      <c r="K62" s="17" t="e">
        <f>SUM(#REF!)</f>
        <v>#REF!</v>
      </c>
      <c r="L62" s="17" t="e">
        <f>SUM(#REF!)</f>
        <v>#REF!</v>
      </c>
      <c r="M62" s="17" t="e">
        <f>SUM(#REF!)</f>
        <v>#REF!</v>
      </c>
      <c r="N62" s="9" t="e">
        <f>SUM(#REF!)</f>
        <v>#REF!</v>
      </c>
      <c r="O62" s="24">
        <v>0</v>
      </c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3">
        <f>SUM(S62:V62)</f>
        <v>0</v>
      </c>
      <c r="AC62" s="25"/>
    </row>
    <row r="63" spans="2:29" ht="15.75" customHeight="1" x14ac:dyDescent="0.25">
      <c r="B63" s="187"/>
      <c r="C63" s="15"/>
      <c r="D63" s="16" t="s">
        <v>54</v>
      </c>
      <c r="E63" s="17" t="e">
        <f>SUM(#REF!)</f>
        <v>#REF!</v>
      </c>
      <c r="F63" s="17" t="e">
        <f>SUM(#REF!)</f>
        <v>#REF!</v>
      </c>
      <c r="G63" s="17" t="e">
        <f>SUM(#REF!)</f>
        <v>#REF!</v>
      </c>
      <c r="H63" s="17" t="e">
        <f>SUM(#REF!)</f>
        <v>#REF!</v>
      </c>
      <c r="I63" s="9" t="e">
        <f>SUM(#REF!)</f>
        <v>#REF!</v>
      </c>
      <c r="J63" s="18" t="e">
        <f>SUM(#REF!)</f>
        <v>#REF!</v>
      </c>
      <c r="K63" s="17" t="e">
        <f>SUM(#REF!)</f>
        <v>#REF!</v>
      </c>
      <c r="L63" s="17" t="e">
        <f>SUM(#REF!)</f>
        <v>#REF!</v>
      </c>
      <c r="M63" s="17" t="e">
        <f>SUM(#REF!)</f>
        <v>#REF!</v>
      </c>
      <c r="N63" s="9" t="e">
        <f>SUM(#REF!)</f>
        <v>#REF!</v>
      </c>
      <c r="O63" s="24">
        <v>50</v>
      </c>
      <c r="P63" s="19">
        <v>64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3">
        <f>SUM(P63:V63)</f>
        <v>64</v>
      </c>
      <c r="AC63" s="25">
        <f>(AB63/O63)</f>
        <v>1.28</v>
      </c>
    </row>
    <row r="64" spans="2:29" ht="15.75" customHeight="1" x14ac:dyDescent="0.25">
      <c r="B64" s="187"/>
      <c r="C64" s="15"/>
      <c r="D64" s="16" t="s">
        <v>55</v>
      </c>
      <c r="E64" s="17" t="e">
        <f>SUM(#REF!)</f>
        <v>#REF!</v>
      </c>
      <c r="F64" s="17" t="e">
        <f>SUM(#REF!)</f>
        <v>#REF!</v>
      </c>
      <c r="G64" s="17" t="e">
        <f>SUM(#REF!)</f>
        <v>#REF!</v>
      </c>
      <c r="H64" s="17" t="e">
        <f>SUM(#REF!)</f>
        <v>#REF!</v>
      </c>
      <c r="I64" s="9" t="e">
        <f>SUM(#REF!)</f>
        <v>#REF!</v>
      </c>
      <c r="J64" s="18" t="e">
        <f>SUM(#REF!)</f>
        <v>#REF!</v>
      </c>
      <c r="K64" s="17" t="e">
        <f>SUM(#REF!)</f>
        <v>#REF!</v>
      </c>
      <c r="L64" s="17" t="e">
        <f>SUM(#REF!)</f>
        <v>#REF!</v>
      </c>
      <c r="M64" s="17" t="e">
        <f>SUM(#REF!)</f>
        <v>#REF!</v>
      </c>
      <c r="N64" s="9" t="e">
        <f>SUM(#REF!)</f>
        <v>#REF!</v>
      </c>
      <c r="O64" s="24">
        <v>0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3">
        <f>SUM(S64:V64)</f>
        <v>0</v>
      </c>
      <c r="AC64" s="25"/>
    </row>
    <row r="65" spans="1:29" s="2" customFormat="1" ht="15.75" customHeight="1" x14ac:dyDescent="0.25">
      <c r="B65" s="187"/>
      <c r="C65" s="49" t="s">
        <v>56</v>
      </c>
      <c r="D65" s="50" t="s">
        <v>57</v>
      </c>
      <c r="E65" s="51" t="e">
        <f t="shared" ref="E65:N65" si="12">SUM(E66,E67,E68)</f>
        <v>#REF!</v>
      </c>
      <c r="F65" s="51" t="e">
        <f t="shared" si="12"/>
        <v>#REF!</v>
      </c>
      <c r="G65" s="51" t="e">
        <f t="shared" si="12"/>
        <v>#REF!</v>
      </c>
      <c r="H65" s="51" t="e">
        <f t="shared" si="12"/>
        <v>#REF!</v>
      </c>
      <c r="I65" s="51" t="e">
        <f t="shared" si="12"/>
        <v>#REF!</v>
      </c>
      <c r="J65" s="52" t="e">
        <f t="shared" si="12"/>
        <v>#REF!</v>
      </c>
      <c r="K65" s="51" t="e">
        <f t="shared" si="12"/>
        <v>#REF!</v>
      </c>
      <c r="L65" s="51" t="e">
        <f t="shared" si="12"/>
        <v>#REF!</v>
      </c>
      <c r="M65" s="51" t="e">
        <f t="shared" si="12"/>
        <v>#REF!</v>
      </c>
      <c r="N65" s="51" t="e">
        <f t="shared" si="12"/>
        <v>#REF!</v>
      </c>
      <c r="O65" s="53">
        <v>0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3">
        <f>SUM(S65:V65)</f>
        <v>0</v>
      </c>
      <c r="AC65" s="25"/>
    </row>
    <row r="66" spans="1:29" ht="15.75" customHeight="1" x14ac:dyDescent="0.25">
      <c r="B66" s="187"/>
      <c r="C66" s="15"/>
      <c r="D66" s="16" t="s">
        <v>53</v>
      </c>
      <c r="E66" s="17" t="e">
        <f>SUM(#REF!)</f>
        <v>#REF!</v>
      </c>
      <c r="F66" s="17" t="e">
        <f>SUM(#REF!)</f>
        <v>#REF!</v>
      </c>
      <c r="G66" s="17" t="e">
        <f>SUM(#REF!)</f>
        <v>#REF!</v>
      </c>
      <c r="H66" s="17" t="e">
        <f>SUM(#REF!)</f>
        <v>#REF!</v>
      </c>
      <c r="I66" s="9" t="e">
        <f>SUM(#REF!)</f>
        <v>#REF!</v>
      </c>
      <c r="J66" s="18" t="e">
        <f>SUM(#REF!)</f>
        <v>#REF!</v>
      </c>
      <c r="K66" s="17" t="e">
        <f>SUM(#REF!)</f>
        <v>#REF!</v>
      </c>
      <c r="L66" s="17" t="e">
        <f>SUM(#REF!)</f>
        <v>#REF!</v>
      </c>
      <c r="M66" s="17" t="e">
        <f>SUM(#REF!)</f>
        <v>#REF!</v>
      </c>
      <c r="N66" s="9" t="e">
        <f>SUM(#REF!)</f>
        <v>#REF!</v>
      </c>
      <c r="O66" s="24">
        <v>0</v>
      </c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3">
        <f>SUM(S66:V66)</f>
        <v>0</v>
      </c>
      <c r="AC66" s="25"/>
    </row>
    <row r="67" spans="1:29" ht="15.75" customHeight="1" x14ac:dyDescent="0.25">
      <c r="B67" s="187"/>
      <c r="C67" s="15"/>
      <c r="D67" s="16" t="s">
        <v>54</v>
      </c>
      <c r="E67" s="17" t="e">
        <f>SUM(#REF!)</f>
        <v>#REF!</v>
      </c>
      <c r="F67" s="17" t="e">
        <f>SUM(#REF!)</f>
        <v>#REF!</v>
      </c>
      <c r="G67" s="17" t="e">
        <f>SUM(#REF!)</f>
        <v>#REF!</v>
      </c>
      <c r="H67" s="17" t="e">
        <f>SUM(#REF!)</f>
        <v>#REF!</v>
      </c>
      <c r="I67" s="9" t="e">
        <f>SUM(#REF!)</f>
        <v>#REF!</v>
      </c>
      <c r="J67" s="18" t="e">
        <f>SUM(#REF!)</f>
        <v>#REF!</v>
      </c>
      <c r="K67" s="17" t="e">
        <f>SUM(#REF!)</f>
        <v>#REF!</v>
      </c>
      <c r="L67" s="17" t="e">
        <f>SUM(#REF!)</f>
        <v>#REF!</v>
      </c>
      <c r="M67" s="17" t="e">
        <f>SUM(#REF!)</f>
        <v>#REF!</v>
      </c>
      <c r="N67" s="9" t="e">
        <f>SUM(#REF!)</f>
        <v>#REF!</v>
      </c>
      <c r="O67" s="24">
        <v>0</v>
      </c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3">
        <f>SUM(S67:V67)</f>
        <v>0</v>
      </c>
      <c r="AC67" s="25"/>
    </row>
    <row r="68" spans="1:29" ht="15.75" customHeight="1" x14ac:dyDescent="0.25">
      <c r="B68" s="187"/>
      <c r="C68" s="15"/>
      <c r="D68" s="16" t="s">
        <v>55</v>
      </c>
      <c r="E68" s="17" t="e">
        <f>SUM(#REF!)</f>
        <v>#REF!</v>
      </c>
      <c r="F68" s="17" t="e">
        <f>SUM(#REF!)</f>
        <v>#REF!</v>
      </c>
      <c r="G68" s="17" t="e">
        <f>SUM(#REF!)</f>
        <v>#REF!</v>
      </c>
      <c r="H68" s="17" t="e">
        <f>SUM(#REF!)</f>
        <v>#REF!</v>
      </c>
      <c r="I68" s="9" t="e">
        <f>SUM(#REF!)</f>
        <v>#REF!</v>
      </c>
      <c r="J68" s="18" t="e">
        <f>SUM(#REF!)</f>
        <v>#REF!</v>
      </c>
      <c r="K68" s="17" t="e">
        <f>SUM(#REF!)</f>
        <v>#REF!</v>
      </c>
      <c r="L68" s="17" t="e">
        <f>SUM(#REF!)</f>
        <v>#REF!</v>
      </c>
      <c r="M68" s="17" t="e">
        <f>SUM(#REF!)</f>
        <v>#REF!</v>
      </c>
      <c r="N68" s="9" t="e">
        <f>SUM(#REF!)</f>
        <v>#REF!</v>
      </c>
      <c r="O68" s="24">
        <v>0</v>
      </c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3">
        <f>SUM(S68:V68)</f>
        <v>0</v>
      </c>
      <c r="AC68" s="25"/>
    </row>
    <row r="69" spans="1:29" ht="15.75" customHeight="1" x14ac:dyDescent="0.25">
      <c r="A69" s="2"/>
      <c r="B69" s="187"/>
      <c r="C69" s="204" t="s">
        <v>58</v>
      </c>
      <c r="D69" s="205"/>
      <c r="E69" s="54" t="e">
        <f>AVERAGE(#REF!)</f>
        <v>#REF!</v>
      </c>
      <c r="F69" s="54" t="e">
        <f>AVERAGE(#REF!)</f>
        <v>#REF!</v>
      </c>
      <c r="G69" s="54" t="e">
        <f>AVERAGE(#REF!)</f>
        <v>#REF!</v>
      </c>
      <c r="H69" s="54" t="e">
        <f>AVERAGE(#REF!)</f>
        <v>#REF!</v>
      </c>
      <c r="I69" s="22" t="e">
        <f>AVERAGE(#REF!)</f>
        <v>#REF!</v>
      </c>
      <c r="J69" s="55" t="e">
        <f>AVERAGE(#REF!)</f>
        <v>#REF!</v>
      </c>
      <c r="K69" s="54" t="e">
        <f>AVERAGE(#REF!)</f>
        <v>#REF!</v>
      </c>
      <c r="L69" s="54" t="e">
        <f>AVERAGE(#REF!)</f>
        <v>#REF!</v>
      </c>
      <c r="M69" s="22"/>
      <c r="N69" s="22" t="e">
        <f>AVERAGE(#REF!)</f>
        <v>#REF!</v>
      </c>
      <c r="O69" s="56">
        <v>1</v>
      </c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77">
        <f>SUM(P69:V69)</f>
        <v>0</v>
      </c>
      <c r="AC69" s="59"/>
    </row>
    <row r="70" spans="1:29" ht="15.75" customHeight="1" x14ac:dyDescent="0.25">
      <c r="B70" s="187"/>
      <c r="C70" s="193" t="s">
        <v>59</v>
      </c>
      <c r="D70" s="198"/>
      <c r="E70" s="29" t="e">
        <f>SUM(#REF!)</f>
        <v>#REF!</v>
      </c>
      <c r="F70" s="29" t="e">
        <f>SUM(#REF!)</f>
        <v>#REF!</v>
      </c>
      <c r="G70" s="29" t="e">
        <f>SUM(#REF!)</f>
        <v>#REF!</v>
      </c>
      <c r="H70" s="29" t="e">
        <f>SUM(#REF!)</f>
        <v>#REF!</v>
      </c>
      <c r="I70" s="22" t="e">
        <f>SUM(#REF!)</f>
        <v>#REF!</v>
      </c>
      <c r="J70" s="30" t="e">
        <f>SUM(#REF!)</f>
        <v>#REF!</v>
      </c>
      <c r="K70" s="29" t="e">
        <f>SUM(#REF!)</f>
        <v>#REF!</v>
      </c>
      <c r="L70" s="29" t="e">
        <f>SUM(#REF!)</f>
        <v>#REF!</v>
      </c>
      <c r="M70" s="29" t="e">
        <f>SUM(#REF!)</f>
        <v>#REF!</v>
      </c>
      <c r="N70" s="22" t="e">
        <f>SUM(#REF!)</f>
        <v>#REF!</v>
      </c>
      <c r="O70" s="24">
        <v>40</v>
      </c>
      <c r="P70" s="19">
        <v>36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3">
        <f>SUM(P70:V70)</f>
        <v>36</v>
      </c>
      <c r="AC70" s="25">
        <f>(AB70/O70)</f>
        <v>0.9</v>
      </c>
    </row>
    <row r="71" spans="1:29" ht="30.75" customHeight="1" x14ac:dyDescent="0.25">
      <c r="B71" s="187"/>
      <c r="C71" s="188" t="s">
        <v>60</v>
      </c>
      <c r="D71" s="198"/>
      <c r="E71" s="17" t="e">
        <f>SUM(#REF!)</f>
        <v>#REF!</v>
      </c>
      <c r="F71" s="17" t="e">
        <f>SUM(#REF!)</f>
        <v>#REF!</v>
      </c>
      <c r="G71" s="17" t="e">
        <f>SUM(#REF!)</f>
        <v>#REF!</v>
      </c>
      <c r="H71" s="17" t="e">
        <f>SUM(#REF!)</f>
        <v>#REF!</v>
      </c>
      <c r="I71" s="9" t="e">
        <f>SUM(#REF!)</f>
        <v>#REF!</v>
      </c>
      <c r="J71" s="18" t="e">
        <f>SUM(#REF!)</f>
        <v>#REF!</v>
      </c>
      <c r="K71" s="17" t="e">
        <f>SUM(#REF!)</f>
        <v>#REF!</v>
      </c>
      <c r="L71" s="17" t="e">
        <f>SUM(#REF!)</f>
        <v>#REF!</v>
      </c>
      <c r="M71" s="17" t="e">
        <f>SUM(#REF!)</f>
        <v>#REF!</v>
      </c>
      <c r="N71" s="9" t="e">
        <f>SUM(#REF!)</f>
        <v>#REF!</v>
      </c>
      <c r="O71" s="24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13">
        <f>SUM(S71:V71)</f>
        <v>0</v>
      </c>
      <c r="AC71" s="62"/>
    </row>
    <row r="72" spans="1:29" s="2" customFormat="1" ht="38.25" customHeight="1" thickBot="1" x14ac:dyDescent="0.3">
      <c r="A72" s="1"/>
      <c r="B72" s="203"/>
      <c r="C72" s="206" t="s">
        <v>61</v>
      </c>
      <c r="D72" s="207"/>
      <c r="E72" s="63" t="e">
        <f>SUM(#REF!)</f>
        <v>#REF!</v>
      </c>
      <c r="F72" s="63" t="e">
        <f>SUM(#REF!)</f>
        <v>#REF!</v>
      </c>
      <c r="G72" s="63" t="e">
        <f>SUM(#REF!)</f>
        <v>#REF!</v>
      </c>
      <c r="H72" s="63" t="e">
        <f>SUM(#REF!)</f>
        <v>#REF!</v>
      </c>
      <c r="I72" s="64" t="e">
        <f>SUM(#REF!)</f>
        <v>#REF!</v>
      </c>
      <c r="J72" s="65" t="e">
        <f>SUM(#REF!)</f>
        <v>#REF!</v>
      </c>
      <c r="K72" s="66" t="e">
        <f>SUM(#REF!)</f>
        <v>#REF!</v>
      </c>
      <c r="L72" s="66" t="e">
        <f>SUM(#REF!)</f>
        <v>#REF!</v>
      </c>
      <c r="M72" s="66" t="e">
        <f>SUM(#REF!)</f>
        <v>#REF!</v>
      </c>
      <c r="N72" s="67" t="e">
        <f>SUM(#REF!)</f>
        <v>#REF!</v>
      </c>
      <c r="O72" s="68">
        <v>14</v>
      </c>
      <c r="P72" s="117">
        <v>19.600000000000001</v>
      </c>
      <c r="Q72" s="117"/>
      <c r="R72" s="69"/>
      <c r="S72" s="117"/>
      <c r="T72" s="117"/>
      <c r="U72" s="69"/>
      <c r="V72" s="126"/>
      <c r="W72" s="126"/>
      <c r="X72" s="126"/>
      <c r="Y72" s="126"/>
      <c r="Z72" s="126"/>
      <c r="AA72" s="126"/>
      <c r="AB72" s="135">
        <f>SUM(P72:V72)</f>
        <v>19.600000000000001</v>
      </c>
      <c r="AC72" s="25">
        <f>(AB72/O72)</f>
        <v>1.4000000000000001</v>
      </c>
    </row>
    <row r="73" spans="1:29" s="2" customFormat="1" ht="38.25" customHeight="1" x14ac:dyDescent="0.25">
      <c r="A73" s="1"/>
      <c r="B73" s="148" t="s">
        <v>154</v>
      </c>
      <c r="C73" s="209" t="s">
        <v>155</v>
      </c>
      <c r="D73" s="209"/>
      <c r="E73" s="139"/>
      <c r="F73" s="139"/>
      <c r="G73" s="139"/>
      <c r="H73" s="139"/>
      <c r="I73" s="140"/>
      <c r="J73" s="141"/>
      <c r="K73" s="142"/>
      <c r="L73" s="142"/>
      <c r="M73" s="142"/>
      <c r="N73" s="143"/>
      <c r="O73" s="144">
        <v>96</v>
      </c>
      <c r="P73" s="145"/>
      <c r="Q73" s="145"/>
      <c r="R73" s="146"/>
      <c r="S73" s="145"/>
      <c r="T73" s="145"/>
      <c r="U73" s="146"/>
      <c r="V73" s="146"/>
      <c r="W73" s="146"/>
      <c r="X73" s="146"/>
      <c r="Y73" s="146"/>
      <c r="Z73" s="146"/>
      <c r="AA73" s="146"/>
      <c r="AB73" s="135"/>
      <c r="AC73" s="147"/>
    </row>
    <row r="74" spans="1:29" ht="15" customHeight="1" x14ac:dyDescent="0.25">
      <c r="B74" s="208" t="s">
        <v>62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70">
        <v>0</v>
      </c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13">
        <f t="shared" ref="AB74:AB79" si="13">SUM(S74:V74)</f>
        <v>0</v>
      </c>
      <c r="AC74" s="72"/>
    </row>
    <row r="75" spans="1:29" ht="15.75" customHeight="1" x14ac:dyDescent="0.25">
      <c r="B75" s="196" t="s">
        <v>63</v>
      </c>
      <c r="C75" s="193" t="s">
        <v>64</v>
      </c>
      <c r="D75" s="198"/>
      <c r="E75" s="29" t="e">
        <f t="shared" ref="E75:N75" si="14">SUM(E76,E77)</f>
        <v>#REF!</v>
      </c>
      <c r="F75" s="29" t="e">
        <f t="shared" si="14"/>
        <v>#REF!</v>
      </c>
      <c r="G75" s="29" t="e">
        <f t="shared" si="14"/>
        <v>#REF!</v>
      </c>
      <c r="H75" s="29" t="e">
        <f t="shared" si="14"/>
        <v>#REF!</v>
      </c>
      <c r="I75" s="22" t="e">
        <f t="shared" si="14"/>
        <v>#REF!</v>
      </c>
      <c r="J75" s="30" t="e">
        <f t="shared" si="14"/>
        <v>#REF!</v>
      </c>
      <c r="K75" s="29" t="e">
        <f t="shared" si="14"/>
        <v>#REF!</v>
      </c>
      <c r="L75" s="29" t="e">
        <f t="shared" si="14"/>
        <v>#REF!</v>
      </c>
      <c r="M75" s="29" t="e">
        <f t="shared" si="14"/>
        <v>#REF!</v>
      </c>
      <c r="N75" s="22" t="e">
        <f t="shared" si="14"/>
        <v>#REF!</v>
      </c>
      <c r="O75" s="24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3">
        <f t="shared" si="13"/>
        <v>0</v>
      </c>
      <c r="AC75" s="14"/>
    </row>
    <row r="76" spans="1:29" ht="15.75" customHeight="1" x14ac:dyDescent="0.25">
      <c r="B76" s="187"/>
      <c r="C76" s="15"/>
      <c r="D76" s="16" t="s">
        <v>65</v>
      </c>
      <c r="E76" s="17" t="e">
        <f>SUM(#REF!)</f>
        <v>#REF!</v>
      </c>
      <c r="F76" s="17" t="e">
        <f>SUM(#REF!)</f>
        <v>#REF!</v>
      </c>
      <c r="G76" s="17" t="e">
        <f>SUM(#REF!)</f>
        <v>#REF!</v>
      </c>
      <c r="H76" s="17" t="e">
        <f>SUM(#REF!)</f>
        <v>#REF!</v>
      </c>
      <c r="I76" s="9" t="e">
        <f>SUM(#REF!)</f>
        <v>#REF!</v>
      </c>
      <c r="J76" s="18" t="e">
        <f>SUM(#REF!)</f>
        <v>#REF!</v>
      </c>
      <c r="K76" s="17" t="e">
        <f>SUM(#REF!)</f>
        <v>#REF!</v>
      </c>
      <c r="L76" s="17" t="e">
        <f>SUM(#REF!)</f>
        <v>#REF!</v>
      </c>
      <c r="M76" s="17" t="e">
        <f>SUM(#REF!)</f>
        <v>#REF!</v>
      </c>
      <c r="N76" s="9" t="e">
        <f>SUM(#REF!)</f>
        <v>#REF!</v>
      </c>
      <c r="O76" s="24">
        <v>0</v>
      </c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3">
        <f t="shared" si="13"/>
        <v>0</v>
      </c>
      <c r="AC76" s="14"/>
    </row>
    <row r="77" spans="1:29" ht="15" customHeight="1" x14ac:dyDescent="0.25">
      <c r="B77" s="187"/>
      <c r="C77" s="15"/>
      <c r="D77" s="16" t="s">
        <v>66</v>
      </c>
      <c r="E77" s="17" t="e">
        <f>SUM(#REF!)</f>
        <v>#REF!</v>
      </c>
      <c r="F77" s="17" t="e">
        <f>SUM(#REF!)</f>
        <v>#REF!</v>
      </c>
      <c r="G77" s="17" t="e">
        <f>SUM(#REF!)</f>
        <v>#REF!</v>
      </c>
      <c r="H77" s="17" t="e">
        <f>SUM(#REF!)</f>
        <v>#REF!</v>
      </c>
      <c r="I77" s="9" t="e">
        <f>SUM(#REF!)</f>
        <v>#REF!</v>
      </c>
      <c r="J77" s="18" t="e">
        <f>SUM(#REF!)</f>
        <v>#REF!</v>
      </c>
      <c r="K77" s="17" t="e">
        <f>SUM(#REF!)</f>
        <v>#REF!</v>
      </c>
      <c r="L77" s="17" t="e">
        <f>SUM(#REF!)</f>
        <v>#REF!</v>
      </c>
      <c r="M77" s="17" t="e">
        <f>SUM(#REF!)</f>
        <v>#REF!</v>
      </c>
      <c r="N77" s="9" t="e">
        <f>SUM(#REF!)</f>
        <v>#REF!</v>
      </c>
      <c r="O77" s="24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3">
        <f t="shared" si="13"/>
        <v>0</v>
      </c>
      <c r="AC77" s="14"/>
    </row>
    <row r="78" spans="1:29" s="2" customFormat="1" ht="15" customHeight="1" x14ac:dyDescent="0.25">
      <c r="A78" s="1"/>
      <c r="B78" s="185" t="s">
        <v>67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73">
        <v>0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3">
        <f t="shared" si="13"/>
        <v>0</v>
      </c>
      <c r="AC78" s="14"/>
    </row>
    <row r="79" spans="1:29" s="2" customFormat="1" ht="15.75" customHeight="1" x14ac:dyDescent="0.25">
      <c r="B79" s="48" t="s">
        <v>68</v>
      </c>
      <c r="C79" s="188" t="s">
        <v>69</v>
      </c>
      <c r="D79" s="189"/>
      <c r="E79" s="9" t="e">
        <f>SUM(#REF!)</f>
        <v>#REF!</v>
      </c>
      <c r="F79" s="9" t="e">
        <f>SUM(#REF!)</f>
        <v>#REF!</v>
      </c>
      <c r="G79" s="9" t="e">
        <f>SUM(#REF!)</f>
        <v>#REF!</v>
      </c>
      <c r="H79" s="9" t="e">
        <f>SUM(#REF!)</f>
        <v>#REF!</v>
      </c>
      <c r="I79" s="9" t="e">
        <f>SUM(#REF!)</f>
        <v>#REF!</v>
      </c>
      <c r="J79" s="10" t="e">
        <f>SUM(#REF!)</f>
        <v>#REF!</v>
      </c>
      <c r="K79" s="9" t="e">
        <f>SUM(#REF!)</f>
        <v>#REF!</v>
      </c>
      <c r="L79" s="9" t="e">
        <f>SUM(#REF!)</f>
        <v>#REF!</v>
      </c>
      <c r="M79" s="9" t="e">
        <f>SUM(#REF!)</f>
        <v>#REF!</v>
      </c>
      <c r="N79" s="9" t="e">
        <f>SUM(#REF!)</f>
        <v>#REF!</v>
      </c>
      <c r="O79" s="24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3">
        <f t="shared" si="13"/>
        <v>0</v>
      </c>
      <c r="AC79" s="14"/>
    </row>
    <row r="80" spans="1:29" ht="15.75" customHeight="1" x14ac:dyDescent="0.25">
      <c r="A80" s="2"/>
      <c r="B80" s="196" t="s">
        <v>70</v>
      </c>
      <c r="C80" s="188" t="s">
        <v>71</v>
      </c>
      <c r="D80" s="189"/>
      <c r="E80" s="9" t="e">
        <f t="shared" ref="E80:N80" si="15">SUM(E81,E82,E83)</f>
        <v>#REF!</v>
      </c>
      <c r="F80" s="9" t="e">
        <f t="shared" si="15"/>
        <v>#REF!</v>
      </c>
      <c r="G80" s="9" t="e">
        <f t="shared" si="15"/>
        <v>#REF!</v>
      </c>
      <c r="H80" s="9" t="e">
        <f t="shared" si="15"/>
        <v>#REF!</v>
      </c>
      <c r="I80" s="9" t="e">
        <f t="shared" si="15"/>
        <v>#REF!</v>
      </c>
      <c r="J80" s="10" t="e">
        <f t="shared" si="15"/>
        <v>#REF!</v>
      </c>
      <c r="K80" s="9" t="e">
        <f t="shared" si="15"/>
        <v>#REF!</v>
      </c>
      <c r="L80" s="9" t="e">
        <f t="shared" si="15"/>
        <v>#REF!</v>
      </c>
      <c r="M80" s="9" t="e">
        <f t="shared" si="15"/>
        <v>#REF!</v>
      </c>
      <c r="N80" s="9" t="e">
        <f t="shared" si="15"/>
        <v>#REF!</v>
      </c>
      <c r="O80" s="24">
        <v>39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3">
        <f>SUM(P80:V80)</f>
        <v>0</v>
      </c>
      <c r="AC80" s="25">
        <f>(AB80/O80)</f>
        <v>0</v>
      </c>
    </row>
    <row r="81" spans="1:29" ht="15.75" customHeight="1" x14ac:dyDescent="0.25">
      <c r="B81" s="187"/>
      <c r="C81" s="15"/>
      <c r="D81" s="74" t="s">
        <v>72</v>
      </c>
      <c r="E81" s="32" t="e">
        <f>SUM(#REF!)</f>
        <v>#REF!</v>
      </c>
      <c r="F81" s="32" t="e">
        <f>SUM(#REF!)</f>
        <v>#REF!</v>
      </c>
      <c r="G81" s="32" t="e">
        <f>SUM(#REF!)</f>
        <v>#REF!</v>
      </c>
      <c r="H81" s="32" t="e">
        <f>SUM(#REF!)</f>
        <v>#REF!</v>
      </c>
      <c r="I81" s="34" t="e">
        <f>SUM(#REF!)</f>
        <v>#REF!</v>
      </c>
      <c r="J81" s="33" t="e">
        <f>SUM(#REF!)</f>
        <v>#REF!</v>
      </c>
      <c r="K81" s="32" t="e">
        <f>SUM(#REF!)</f>
        <v>#REF!</v>
      </c>
      <c r="L81" s="32" t="e">
        <f>SUM(#REF!)</f>
        <v>#REF!</v>
      </c>
      <c r="M81" s="32" t="e">
        <f>SUM(#REF!)</f>
        <v>#REF!</v>
      </c>
      <c r="N81" s="34" t="e">
        <f>SUM(#REF!)</f>
        <v>#REF!</v>
      </c>
      <c r="O81" s="24">
        <v>0</v>
      </c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13">
        <f>SUM(S81:V81)</f>
        <v>0</v>
      </c>
      <c r="AC81" s="25"/>
    </row>
    <row r="82" spans="1:29" ht="15.75" customHeight="1" x14ac:dyDescent="0.25">
      <c r="B82" s="187"/>
      <c r="C82" s="15"/>
      <c r="D82" s="74" t="s">
        <v>73</v>
      </c>
      <c r="E82" s="32" t="e">
        <f>SUM(#REF!)</f>
        <v>#REF!</v>
      </c>
      <c r="F82" s="32" t="e">
        <f>SUM(#REF!)</f>
        <v>#REF!</v>
      </c>
      <c r="G82" s="32" t="e">
        <f>SUM(#REF!)</f>
        <v>#REF!</v>
      </c>
      <c r="H82" s="32" t="e">
        <f>SUM(#REF!)</f>
        <v>#REF!</v>
      </c>
      <c r="I82" s="34" t="e">
        <f>SUM(#REF!)</f>
        <v>#REF!</v>
      </c>
      <c r="J82" s="33" t="e">
        <f>SUM(#REF!)</f>
        <v>#REF!</v>
      </c>
      <c r="K82" s="32" t="e">
        <f>SUM(#REF!)</f>
        <v>#REF!</v>
      </c>
      <c r="L82" s="32" t="e">
        <f>SUM(#REF!)</f>
        <v>#REF!</v>
      </c>
      <c r="M82" s="32" t="e">
        <f>SUM(#REF!)</f>
        <v>#REF!</v>
      </c>
      <c r="N82" s="34" t="e">
        <f>SUM(#REF!)</f>
        <v>#REF!</v>
      </c>
      <c r="O82" s="24">
        <v>39</v>
      </c>
      <c r="P82" s="35">
        <v>7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13">
        <f>SUM(P82:V82)</f>
        <v>7</v>
      </c>
      <c r="AC82" s="25">
        <f>(AB82/O82)</f>
        <v>0.17948717948717949</v>
      </c>
    </row>
    <row r="83" spans="1:29" s="2" customFormat="1" ht="34.5" customHeight="1" x14ac:dyDescent="0.25">
      <c r="A83" s="1"/>
      <c r="B83" s="187"/>
      <c r="C83" s="15"/>
      <c r="D83" s="74" t="s">
        <v>74</v>
      </c>
      <c r="E83" s="32" t="e">
        <f>SUM(#REF!)</f>
        <v>#REF!</v>
      </c>
      <c r="F83" s="32" t="e">
        <f>SUM(#REF!)</f>
        <v>#REF!</v>
      </c>
      <c r="G83" s="32" t="e">
        <f>SUM(#REF!)</f>
        <v>#REF!</v>
      </c>
      <c r="H83" s="32" t="e">
        <f>SUM(#REF!)</f>
        <v>#REF!</v>
      </c>
      <c r="I83" s="34" t="e">
        <f>SUM(#REF!)</f>
        <v>#REF!</v>
      </c>
      <c r="J83" s="33" t="e">
        <f>SUM(#REF!)</f>
        <v>#REF!</v>
      </c>
      <c r="K83" s="32" t="e">
        <f>SUM(#REF!)</f>
        <v>#REF!</v>
      </c>
      <c r="L83" s="32" t="e">
        <f>SUM(#REF!)</f>
        <v>#REF!</v>
      </c>
      <c r="M83" s="32" t="e">
        <f>SUM(#REF!)</f>
        <v>#REF!</v>
      </c>
      <c r="N83" s="34" t="e">
        <f>SUM(#REF!)</f>
        <v>#REF!</v>
      </c>
      <c r="O83" s="24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13">
        <f>SUM(S83:V83)</f>
        <v>0</v>
      </c>
      <c r="AC83" s="25" t="e">
        <f>(AB83/O83)</f>
        <v>#DIV/0!</v>
      </c>
    </row>
    <row r="84" spans="1:29" s="2" customFormat="1" ht="34.5" customHeight="1" x14ac:dyDescent="0.25">
      <c r="A84" s="1"/>
      <c r="B84" s="138"/>
      <c r="C84" s="218" t="s">
        <v>156</v>
      </c>
      <c r="D84" s="219"/>
      <c r="E84" s="149"/>
      <c r="F84" s="149"/>
      <c r="G84" s="149"/>
      <c r="H84" s="149"/>
      <c r="I84" s="150"/>
      <c r="J84" s="151"/>
      <c r="K84" s="149"/>
      <c r="L84" s="149"/>
      <c r="M84" s="149"/>
      <c r="N84" s="150"/>
      <c r="O84" s="152">
        <v>2000</v>
      </c>
      <c r="P84" s="153">
        <v>898</v>
      </c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4"/>
      <c r="AC84" s="155"/>
    </row>
    <row r="85" spans="1:29" ht="15.75" customHeight="1" x14ac:dyDescent="0.25">
      <c r="A85" s="2"/>
      <c r="B85" s="212" t="s">
        <v>75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9"/>
    </row>
    <row r="86" spans="1:29" ht="15.75" customHeight="1" x14ac:dyDescent="0.25">
      <c r="B86" s="213" t="s">
        <v>76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</row>
    <row r="87" spans="1:29" s="2" customFormat="1" ht="15" customHeight="1" x14ac:dyDescent="0.25">
      <c r="A87" s="1"/>
      <c r="B87" s="185" t="s">
        <v>77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75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59"/>
    </row>
    <row r="88" spans="1:29" ht="15" customHeight="1" x14ac:dyDescent="0.25">
      <c r="A88" s="2"/>
      <c r="B88" s="196" t="s">
        <v>78</v>
      </c>
      <c r="C88" s="193" t="s">
        <v>79</v>
      </c>
      <c r="D88" s="189"/>
      <c r="E88" s="54" t="e">
        <f>AVERAGE(#REF!)</f>
        <v>#REF!</v>
      </c>
      <c r="F88" s="54" t="e">
        <f>AVERAGE(#REF!)</f>
        <v>#REF!</v>
      </c>
      <c r="G88" s="54" t="e">
        <f>AVERAGE(#REF!)</f>
        <v>#REF!</v>
      </c>
      <c r="H88" s="54" t="e">
        <f>AVERAGE(#REF!)</f>
        <v>#REF!</v>
      </c>
      <c r="I88" s="22" t="e">
        <f>AVERAGE(#REF!)</f>
        <v>#REF!</v>
      </c>
      <c r="J88" s="23" t="e">
        <f>AVERAGE(#REF!)</f>
        <v>#REF!</v>
      </c>
      <c r="K88" s="54" t="e">
        <f>AVERAGE(#REF!)</f>
        <v>#REF!</v>
      </c>
      <c r="L88" s="54" t="e">
        <f>AVERAGE(#REF!)</f>
        <v>#REF!</v>
      </c>
      <c r="M88" s="22" t="e">
        <f>AVERAGE(#REF!)</f>
        <v>#REF!</v>
      </c>
      <c r="N88" s="22" t="e">
        <f>AVERAGE(#REF!)</f>
        <v>#REF!</v>
      </c>
      <c r="O88" s="11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77"/>
      <c r="AC88" s="59"/>
    </row>
    <row r="89" spans="1:29" ht="142.5" customHeight="1" x14ac:dyDescent="0.25">
      <c r="B89" s="187"/>
      <c r="C89" s="193" t="s">
        <v>80</v>
      </c>
      <c r="D89" s="198"/>
      <c r="E89" s="78" t="e">
        <f>AVERAGE(#REF!)</f>
        <v>#REF!</v>
      </c>
      <c r="F89" s="78" t="e">
        <f>AVERAGE(#REF!)</f>
        <v>#REF!</v>
      </c>
      <c r="G89" s="78" t="e">
        <f>AVERAGE(#REF!)</f>
        <v>#REF!</v>
      </c>
      <c r="H89" s="78" t="e">
        <f>AVERAGE(#REF!)</f>
        <v>#REF!</v>
      </c>
      <c r="I89" s="22" t="e">
        <f>AVERAGE(#REF!)</f>
        <v>#REF!</v>
      </c>
      <c r="J89" s="30" t="e">
        <f>AVERAGE(#REF!)</f>
        <v>#REF!</v>
      </c>
      <c r="K89" s="78" t="e">
        <f>AVERAGE(#REF!)</f>
        <v>#REF!</v>
      </c>
      <c r="L89" s="78" t="e">
        <f>AVERAGE(#REF!)</f>
        <v>#REF!</v>
      </c>
      <c r="M89" s="29" t="e">
        <f>AVERAGE(#REF!)</f>
        <v>#REF!</v>
      </c>
      <c r="N89" s="22" t="e">
        <f>AVERAGE(#REF!)</f>
        <v>#REF!</v>
      </c>
      <c r="O89" s="11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61"/>
      <c r="AC89" s="62">
        <f>SUM(S89:AB89)</f>
        <v>0</v>
      </c>
    </row>
    <row r="90" spans="1:29" ht="15.6" customHeight="1" x14ac:dyDescent="0.25">
      <c r="B90" s="214" t="s">
        <v>81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</row>
    <row r="91" spans="1:29" ht="15.6" customHeight="1" x14ac:dyDescent="0.25">
      <c r="B91" s="215" t="s">
        <v>82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</row>
    <row r="92" spans="1:29" ht="15.6" customHeight="1" x14ac:dyDescent="0.25">
      <c r="B92" s="185" t="s">
        <v>77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75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20"/>
      <c r="AC92" s="14"/>
    </row>
    <row r="93" spans="1:29" ht="15.6" customHeight="1" x14ac:dyDescent="0.25">
      <c r="B93" s="196" t="s">
        <v>83</v>
      </c>
      <c r="C93" s="193" t="s">
        <v>84</v>
      </c>
      <c r="D93" s="198"/>
      <c r="E93" s="29" t="e">
        <f t="shared" ref="E93:N93" si="16">SUM(E94,E95,E96)</f>
        <v>#REF!</v>
      </c>
      <c r="F93" s="29" t="e">
        <f t="shared" si="16"/>
        <v>#REF!</v>
      </c>
      <c r="G93" s="29" t="e">
        <f t="shared" si="16"/>
        <v>#REF!</v>
      </c>
      <c r="H93" s="29" t="e">
        <f t="shared" si="16"/>
        <v>#REF!</v>
      </c>
      <c r="I93" s="22" t="e">
        <f t="shared" si="16"/>
        <v>#REF!</v>
      </c>
      <c r="J93" s="30" t="e">
        <f t="shared" si="16"/>
        <v>#REF!</v>
      </c>
      <c r="K93" s="29" t="e">
        <f t="shared" si="16"/>
        <v>#REF!</v>
      </c>
      <c r="L93" s="29" t="e">
        <f t="shared" si="16"/>
        <v>#REF!</v>
      </c>
      <c r="M93" s="29" t="e">
        <f t="shared" si="16"/>
        <v>#REF!</v>
      </c>
      <c r="N93" s="22" t="e">
        <f t="shared" si="16"/>
        <v>#REF!</v>
      </c>
      <c r="O93" s="24">
        <v>0</v>
      </c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3">
        <f t="shared" ref="AB93:AB95" si="17">SUM(S93:U93)</f>
        <v>0</v>
      </c>
      <c r="AC93" s="14"/>
    </row>
    <row r="94" spans="1:29" ht="15.6" customHeight="1" x14ac:dyDescent="0.25">
      <c r="B94" s="187"/>
      <c r="C94" s="15"/>
      <c r="D94" s="16" t="s">
        <v>85</v>
      </c>
      <c r="E94" s="29" t="e">
        <f>SUM(#REF!)</f>
        <v>#REF!</v>
      </c>
      <c r="F94" s="29" t="e">
        <f>SUM(#REF!)</f>
        <v>#REF!</v>
      </c>
      <c r="G94" s="29" t="e">
        <f>SUM(#REF!)</f>
        <v>#REF!</v>
      </c>
      <c r="H94" s="29" t="e">
        <f>SUM(#REF!)</f>
        <v>#REF!</v>
      </c>
      <c r="I94" s="22" t="e">
        <f>SUM(#REF!)</f>
        <v>#REF!</v>
      </c>
      <c r="J94" s="30" t="e">
        <f>SUM(#REF!)</f>
        <v>#REF!</v>
      </c>
      <c r="K94" s="29" t="e">
        <f>SUM(#REF!)</f>
        <v>#REF!</v>
      </c>
      <c r="L94" s="29" t="e">
        <f>SUM(#REF!)</f>
        <v>#REF!</v>
      </c>
      <c r="M94" s="29" t="e">
        <f>SUM(#REF!)</f>
        <v>#REF!</v>
      </c>
      <c r="N94" s="22" t="e">
        <f>SUM(#REF!)</f>
        <v>#REF!</v>
      </c>
      <c r="O94" s="24">
        <v>0</v>
      </c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3">
        <f t="shared" si="17"/>
        <v>0</v>
      </c>
      <c r="AC94" s="14"/>
    </row>
    <row r="95" spans="1:29" ht="15.6" customHeight="1" x14ac:dyDescent="0.25">
      <c r="B95" s="187"/>
      <c r="C95" s="15"/>
      <c r="D95" s="16" t="s">
        <v>86</v>
      </c>
      <c r="E95" s="29" t="e">
        <f>SUM(#REF!)</f>
        <v>#REF!</v>
      </c>
      <c r="F95" s="29" t="e">
        <f>SUM(#REF!)</f>
        <v>#REF!</v>
      </c>
      <c r="G95" s="29" t="e">
        <f>SUM(#REF!)</f>
        <v>#REF!</v>
      </c>
      <c r="H95" s="29" t="e">
        <f>SUM(#REF!)</f>
        <v>#REF!</v>
      </c>
      <c r="I95" s="22" t="e">
        <f>SUM(#REF!)</f>
        <v>#REF!</v>
      </c>
      <c r="J95" s="30" t="e">
        <f>SUM(#REF!)</f>
        <v>#REF!</v>
      </c>
      <c r="K95" s="29" t="e">
        <f>SUM(#REF!)</f>
        <v>#REF!</v>
      </c>
      <c r="L95" s="29" t="e">
        <f>SUM(#REF!)</f>
        <v>#REF!</v>
      </c>
      <c r="M95" s="29" t="e">
        <f>SUM(#REF!)</f>
        <v>#REF!</v>
      </c>
      <c r="N95" s="22" t="e">
        <f>SUM(#REF!)</f>
        <v>#REF!</v>
      </c>
      <c r="O95" s="24">
        <v>0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3">
        <f t="shared" si="17"/>
        <v>0</v>
      </c>
      <c r="AC95" s="14"/>
    </row>
    <row r="96" spans="1:29" ht="15.6" customHeight="1" x14ac:dyDescent="0.25">
      <c r="B96" s="187"/>
      <c r="C96" s="15"/>
      <c r="D96" s="16" t="s">
        <v>87</v>
      </c>
      <c r="E96" s="29" t="e">
        <f>SUM(#REF!)</f>
        <v>#REF!</v>
      </c>
      <c r="F96" s="29" t="e">
        <f>SUM(#REF!)</f>
        <v>#REF!</v>
      </c>
      <c r="G96" s="29" t="e">
        <f>SUM(#REF!)</f>
        <v>#REF!</v>
      </c>
      <c r="H96" s="29" t="e">
        <f>SUM(#REF!)</f>
        <v>#REF!</v>
      </c>
      <c r="I96" s="22" t="e">
        <f>SUM(#REF!)</f>
        <v>#REF!</v>
      </c>
      <c r="J96" s="30" t="e">
        <f>SUM(#REF!)</f>
        <v>#REF!</v>
      </c>
      <c r="K96" s="29" t="e">
        <f>SUM(#REF!)</f>
        <v>#REF!</v>
      </c>
      <c r="L96" s="29" t="e">
        <f>SUM(#REF!)</f>
        <v>#REF!</v>
      </c>
      <c r="M96" s="29" t="e">
        <f>SUM(#REF!)</f>
        <v>#REF!</v>
      </c>
      <c r="N96" s="22" t="e">
        <f>SUM(#REF!)</f>
        <v>#REF!</v>
      </c>
      <c r="O96" s="24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20"/>
      <c r="AC96" s="14"/>
    </row>
    <row r="97" spans="2:29" ht="15.6" customHeight="1" x14ac:dyDescent="0.25">
      <c r="B97" s="210" t="s">
        <v>88</v>
      </c>
      <c r="C97" s="211" t="s">
        <v>89</v>
      </c>
      <c r="D97" s="198"/>
      <c r="E97" s="79"/>
      <c r="F97" s="79"/>
      <c r="G97" s="79"/>
      <c r="H97" s="79"/>
      <c r="I97" s="80"/>
      <c r="J97" s="81"/>
      <c r="K97" s="79"/>
      <c r="L97" s="79"/>
      <c r="M97" s="79"/>
      <c r="N97" s="80"/>
      <c r="O97" s="82"/>
      <c r="P97" s="122"/>
      <c r="Q97" s="122"/>
      <c r="R97" s="122"/>
      <c r="S97" s="83"/>
      <c r="T97" s="83"/>
      <c r="U97" s="83"/>
      <c r="V97" s="83"/>
      <c r="W97" s="83"/>
      <c r="X97" s="83"/>
      <c r="Y97" s="83"/>
      <c r="Z97" s="83"/>
      <c r="AA97" s="83"/>
      <c r="AB97" s="20"/>
      <c r="AC97" s="14"/>
    </row>
    <row r="98" spans="2:29" ht="30.6" customHeight="1" x14ac:dyDescent="0.25">
      <c r="B98" s="187"/>
      <c r="C98" s="15"/>
      <c r="D98" s="84" t="s">
        <v>90</v>
      </c>
      <c r="E98" s="29"/>
      <c r="F98" s="29"/>
      <c r="G98" s="29"/>
      <c r="H98" s="29"/>
      <c r="I98" s="22"/>
      <c r="J98" s="30"/>
      <c r="K98" s="29"/>
      <c r="L98" s="29"/>
      <c r="M98" s="29"/>
      <c r="N98" s="22"/>
      <c r="O98" s="24"/>
      <c r="P98" s="122"/>
      <c r="Q98" s="122"/>
      <c r="R98" s="122"/>
      <c r="S98" s="83"/>
      <c r="T98" s="83"/>
      <c r="U98" s="83"/>
      <c r="V98" s="83"/>
      <c r="W98" s="83"/>
      <c r="X98" s="83"/>
      <c r="Y98" s="83"/>
      <c r="Z98" s="83"/>
      <c r="AA98" s="83"/>
      <c r="AB98" s="20"/>
      <c r="AC98" s="14"/>
    </row>
    <row r="99" spans="2:29" ht="15.6" customHeight="1" x14ac:dyDescent="0.25">
      <c r="B99" s="187"/>
      <c r="C99" s="15"/>
      <c r="D99" s="85" t="s">
        <v>91</v>
      </c>
      <c r="E99" s="17"/>
      <c r="F99" s="17"/>
      <c r="G99" s="17"/>
      <c r="H99" s="17"/>
      <c r="I99" s="9"/>
      <c r="J99" s="18"/>
      <c r="K99" s="18"/>
      <c r="L99" s="18"/>
      <c r="M99" s="17"/>
      <c r="N99" s="9"/>
      <c r="O99" s="24"/>
      <c r="P99" s="122"/>
      <c r="Q99" s="122"/>
      <c r="R99" s="122"/>
      <c r="S99" s="83"/>
      <c r="T99" s="83"/>
      <c r="U99" s="83"/>
      <c r="V99" s="83"/>
      <c r="W99" s="83"/>
      <c r="X99" s="83"/>
      <c r="Y99" s="83"/>
      <c r="Z99" s="83"/>
      <c r="AA99" s="83"/>
      <c r="AB99" s="20"/>
      <c r="AC99" s="14"/>
    </row>
    <row r="100" spans="2:29" ht="15.6" customHeight="1" x14ac:dyDescent="0.25">
      <c r="B100" s="187"/>
      <c r="C100" s="15"/>
      <c r="D100" s="84" t="s">
        <v>92</v>
      </c>
      <c r="E100" s="17"/>
      <c r="F100" s="17"/>
      <c r="G100" s="17"/>
      <c r="H100" s="17"/>
      <c r="I100" s="9"/>
      <c r="J100" s="18"/>
      <c r="K100" s="18"/>
      <c r="L100" s="18"/>
      <c r="M100" s="17"/>
      <c r="N100" s="9"/>
      <c r="O100" s="24"/>
      <c r="P100" s="122"/>
      <c r="Q100" s="122"/>
      <c r="R100" s="122"/>
      <c r="S100" s="83"/>
      <c r="T100" s="83"/>
      <c r="U100" s="83"/>
      <c r="V100" s="83"/>
      <c r="W100" s="83"/>
      <c r="X100" s="83"/>
      <c r="Y100" s="83"/>
      <c r="Z100" s="83"/>
      <c r="AA100" s="83"/>
      <c r="AB100" s="20"/>
      <c r="AC100" s="14"/>
    </row>
    <row r="101" spans="2:29" ht="19.5" customHeight="1" x14ac:dyDescent="0.25">
      <c r="B101" s="187"/>
      <c r="C101" s="15"/>
      <c r="D101" s="84" t="s">
        <v>93</v>
      </c>
      <c r="E101" s="17"/>
      <c r="F101" s="17"/>
      <c r="G101" s="17"/>
      <c r="H101" s="17"/>
      <c r="I101" s="9"/>
      <c r="J101" s="18"/>
      <c r="K101" s="18"/>
      <c r="L101" s="18"/>
      <c r="M101" s="17"/>
      <c r="N101" s="9"/>
      <c r="O101" s="24"/>
      <c r="P101" s="122"/>
      <c r="Q101" s="122"/>
      <c r="R101" s="122"/>
      <c r="S101" s="83"/>
      <c r="T101" s="83"/>
      <c r="U101" s="83"/>
      <c r="V101" s="83"/>
      <c r="W101" s="83"/>
      <c r="X101" s="83"/>
      <c r="Y101" s="83"/>
      <c r="Z101" s="83"/>
      <c r="AA101" s="83"/>
      <c r="AB101" s="20"/>
      <c r="AC101" s="14"/>
    </row>
    <row r="102" spans="2:29" ht="15" customHeight="1" x14ac:dyDescent="0.25">
      <c r="B102" s="187"/>
      <c r="C102" s="15"/>
      <c r="D102" s="84" t="s">
        <v>94</v>
      </c>
      <c r="E102" s="17"/>
      <c r="F102" s="17"/>
      <c r="G102" s="17"/>
      <c r="H102" s="17"/>
      <c r="I102" s="9"/>
      <c r="J102" s="18"/>
      <c r="K102" s="18"/>
      <c r="L102" s="18"/>
      <c r="M102" s="17"/>
      <c r="N102" s="9"/>
      <c r="O102" s="24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58"/>
      <c r="AC102" s="59"/>
    </row>
    <row r="103" spans="2:29" ht="84" customHeight="1" x14ac:dyDescent="0.25">
      <c r="B103" s="210" t="s">
        <v>95</v>
      </c>
      <c r="C103" s="193" t="s">
        <v>96</v>
      </c>
      <c r="D103" s="198"/>
      <c r="E103" s="29" t="e">
        <f t="shared" ref="E103:N103" si="18">AVERAGE(E104:E104)</f>
        <v>#DIV/0!</v>
      </c>
      <c r="F103" s="29" t="e">
        <f t="shared" si="18"/>
        <v>#DIV/0!</v>
      </c>
      <c r="G103" s="29" t="e">
        <f t="shared" si="18"/>
        <v>#DIV/0!</v>
      </c>
      <c r="H103" s="78" t="e">
        <f t="shared" si="18"/>
        <v>#DIV/0!</v>
      </c>
      <c r="I103" s="22" t="e">
        <f t="shared" si="18"/>
        <v>#DIV/0!</v>
      </c>
      <c r="J103" s="30" t="e">
        <f t="shared" si="18"/>
        <v>#DIV/0!</v>
      </c>
      <c r="K103" s="29" t="e">
        <f t="shared" si="18"/>
        <v>#DIV/0!</v>
      </c>
      <c r="L103" s="29" t="e">
        <f t="shared" si="18"/>
        <v>#DIV/0!</v>
      </c>
      <c r="M103" s="29" t="e">
        <f t="shared" si="18"/>
        <v>#DIV/0!</v>
      </c>
      <c r="N103" s="22" t="e">
        <f t="shared" si="18"/>
        <v>#DIV/0!</v>
      </c>
      <c r="O103" s="56">
        <v>1</v>
      </c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58"/>
      <c r="AC103" s="59"/>
    </row>
    <row r="104" spans="2:29" ht="15.75" customHeight="1" x14ac:dyDescent="0.25">
      <c r="B104" s="187"/>
      <c r="C104" s="216"/>
      <c r="D104" s="198"/>
      <c r="E104" s="86"/>
      <c r="F104" s="86"/>
      <c r="G104" s="86"/>
      <c r="H104" s="87"/>
      <c r="I104" s="22"/>
      <c r="J104" s="88"/>
      <c r="K104" s="86"/>
      <c r="L104" s="86"/>
      <c r="M104" s="86"/>
      <c r="N104" s="22"/>
      <c r="O104" s="11"/>
      <c r="P104" s="122"/>
      <c r="Q104" s="122"/>
      <c r="R104" s="122"/>
      <c r="S104" s="83"/>
      <c r="T104" s="83"/>
      <c r="U104" s="83"/>
      <c r="V104" s="83"/>
      <c r="W104" s="83"/>
      <c r="X104" s="83"/>
      <c r="Y104" s="83"/>
      <c r="Z104" s="83"/>
      <c r="AA104" s="83"/>
      <c r="AB104" s="20"/>
      <c r="AC104" s="14"/>
    </row>
    <row r="105" spans="2:29" ht="15.75" customHeight="1" x14ac:dyDescent="0.25">
      <c r="B105" s="210" t="s">
        <v>97</v>
      </c>
      <c r="C105" s="193" t="s">
        <v>98</v>
      </c>
      <c r="D105" s="198"/>
      <c r="E105" s="29"/>
      <c r="F105" s="29"/>
      <c r="G105" s="29"/>
      <c r="H105" s="29"/>
      <c r="I105" s="22"/>
      <c r="J105" s="30"/>
      <c r="K105" s="29"/>
      <c r="L105" s="29"/>
      <c r="M105" s="29"/>
      <c r="N105" s="22"/>
      <c r="O105" s="24" t="s">
        <v>99</v>
      </c>
      <c r="P105" s="122"/>
      <c r="Q105" s="122"/>
      <c r="R105" s="122"/>
      <c r="S105" s="83"/>
      <c r="T105" s="83"/>
      <c r="U105" s="83"/>
      <c r="V105" s="83"/>
      <c r="W105" s="83"/>
      <c r="X105" s="83"/>
      <c r="Y105" s="83"/>
      <c r="Z105" s="83"/>
      <c r="AA105" s="83"/>
      <c r="AB105" s="20"/>
      <c r="AC105" s="14"/>
    </row>
    <row r="106" spans="2:29" ht="15.75" customHeight="1" x14ac:dyDescent="0.25">
      <c r="B106" s="187"/>
      <c r="C106" s="217" t="s">
        <v>100</v>
      </c>
      <c r="D106" s="198"/>
      <c r="E106" s="29"/>
      <c r="F106" s="29"/>
      <c r="G106" s="29"/>
      <c r="H106" s="29"/>
      <c r="I106" s="22"/>
      <c r="J106" s="30"/>
      <c r="K106" s="30"/>
      <c r="L106" s="30"/>
      <c r="M106" s="29"/>
      <c r="N106" s="22"/>
      <c r="O106" s="24"/>
      <c r="P106" s="122"/>
      <c r="Q106" s="122"/>
      <c r="R106" s="122"/>
      <c r="S106" s="83"/>
      <c r="T106" s="83"/>
      <c r="U106" s="83"/>
      <c r="V106" s="83"/>
      <c r="W106" s="83"/>
      <c r="X106" s="83"/>
      <c r="Y106" s="83"/>
      <c r="Z106" s="83"/>
      <c r="AA106" s="83"/>
      <c r="AB106" s="20"/>
      <c r="AC106" s="14"/>
    </row>
    <row r="107" spans="2:29" ht="15" customHeight="1" x14ac:dyDescent="0.25">
      <c r="B107" s="187"/>
      <c r="C107" s="193" t="s">
        <v>101</v>
      </c>
      <c r="D107" s="198"/>
      <c r="E107" s="29"/>
      <c r="F107" s="29"/>
      <c r="G107" s="29"/>
      <c r="H107" s="29"/>
      <c r="I107" s="22"/>
      <c r="J107" s="30"/>
      <c r="K107" s="30"/>
      <c r="L107" s="30"/>
      <c r="M107" s="29"/>
      <c r="N107" s="22"/>
      <c r="O107" s="24"/>
      <c r="P107" s="122"/>
      <c r="Q107" s="122"/>
      <c r="R107" s="122"/>
      <c r="S107" s="83"/>
      <c r="T107" s="83"/>
      <c r="U107" s="83"/>
      <c r="V107" s="83"/>
      <c r="W107" s="83"/>
      <c r="X107" s="83"/>
      <c r="Y107" s="83"/>
      <c r="Z107" s="83"/>
      <c r="AA107" s="83"/>
      <c r="AB107" s="20"/>
      <c r="AC107" s="14"/>
    </row>
    <row r="108" spans="2:29" ht="15" customHeight="1" x14ac:dyDescent="0.25">
      <c r="B108" s="187"/>
      <c r="C108" s="193" t="s">
        <v>102</v>
      </c>
      <c r="D108" s="198"/>
      <c r="E108" s="29"/>
      <c r="F108" s="29"/>
      <c r="G108" s="29"/>
      <c r="H108" s="29"/>
      <c r="I108" s="22"/>
      <c r="J108" s="30"/>
      <c r="K108" s="30"/>
      <c r="L108" s="30"/>
      <c r="M108" s="29"/>
      <c r="N108" s="22"/>
      <c r="O108" s="24"/>
      <c r="P108" s="122"/>
      <c r="Q108" s="122"/>
      <c r="R108" s="122"/>
      <c r="S108" s="83"/>
      <c r="T108" s="83"/>
      <c r="U108" s="83"/>
      <c r="V108" s="83"/>
      <c r="W108" s="83"/>
      <c r="X108" s="83"/>
      <c r="Y108" s="83"/>
      <c r="Z108" s="83"/>
      <c r="AA108" s="83"/>
      <c r="AB108" s="20"/>
      <c r="AC108" s="14"/>
    </row>
    <row r="109" spans="2:29" ht="15" customHeight="1" x14ac:dyDescent="0.25">
      <c r="B109" s="187"/>
      <c r="C109" s="193" t="s">
        <v>103</v>
      </c>
      <c r="D109" s="198"/>
      <c r="E109" s="29"/>
      <c r="F109" s="29"/>
      <c r="G109" s="29"/>
      <c r="H109" s="29"/>
      <c r="I109" s="22"/>
      <c r="J109" s="30"/>
      <c r="K109" s="30"/>
      <c r="L109" s="30"/>
      <c r="M109" s="29"/>
      <c r="N109" s="22"/>
      <c r="O109" s="24"/>
      <c r="P109" s="122"/>
      <c r="Q109" s="122"/>
      <c r="R109" s="122"/>
      <c r="S109" s="83"/>
      <c r="T109" s="83"/>
      <c r="U109" s="83"/>
      <c r="V109" s="83"/>
      <c r="W109" s="83"/>
      <c r="X109" s="83"/>
      <c r="Y109" s="83"/>
      <c r="Z109" s="83"/>
      <c r="AA109" s="83"/>
      <c r="AB109" s="20"/>
      <c r="AC109" s="14"/>
    </row>
    <row r="110" spans="2:29" ht="15" customHeight="1" x14ac:dyDescent="0.25">
      <c r="B110" s="187"/>
      <c r="C110" s="193" t="s">
        <v>104</v>
      </c>
      <c r="D110" s="198"/>
      <c r="E110" s="29"/>
      <c r="F110" s="29"/>
      <c r="G110" s="29"/>
      <c r="H110" s="29"/>
      <c r="I110" s="22"/>
      <c r="J110" s="30"/>
      <c r="K110" s="29"/>
      <c r="L110" s="29"/>
      <c r="M110" s="29"/>
      <c r="N110" s="22"/>
      <c r="O110" s="24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20"/>
      <c r="AC110" s="14"/>
    </row>
    <row r="111" spans="2:29" ht="15.75" customHeight="1" x14ac:dyDescent="0.25">
      <c r="B111" s="89"/>
      <c r="C111" s="225" t="s">
        <v>105</v>
      </c>
      <c r="D111" s="198"/>
      <c r="E111" s="90"/>
      <c r="F111" s="90"/>
      <c r="G111" s="90"/>
      <c r="H111" s="90"/>
      <c r="I111" s="91"/>
      <c r="J111" s="92"/>
      <c r="K111" s="90"/>
      <c r="L111" s="90"/>
      <c r="M111" s="90"/>
      <c r="N111" s="91"/>
      <c r="O111" s="93"/>
      <c r="P111" s="122"/>
      <c r="Q111" s="122"/>
      <c r="R111" s="122"/>
      <c r="S111" s="83"/>
      <c r="T111" s="83"/>
      <c r="U111" s="83"/>
      <c r="V111" s="83"/>
      <c r="W111" s="83"/>
      <c r="X111" s="83"/>
      <c r="Y111" s="83"/>
      <c r="Z111" s="83"/>
      <c r="AA111" s="83"/>
      <c r="AB111" s="20"/>
      <c r="AC111" s="14"/>
    </row>
    <row r="112" spans="2:29" ht="15.75" customHeight="1" x14ac:dyDescent="0.25">
      <c r="B112" s="89"/>
      <c r="C112" s="15"/>
      <c r="D112" s="94" t="s">
        <v>106</v>
      </c>
      <c r="E112" s="29"/>
      <c r="F112" s="29"/>
      <c r="G112" s="29"/>
      <c r="H112" s="29"/>
      <c r="I112" s="22"/>
      <c r="J112" s="30"/>
      <c r="K112" s="29"/>
      <c r="L112" s="29"/>
      <c r="M112" s="29"/>
      <c r="N112" s="22"/>
      <c r="O112" s="24" t="s">
        <v>99</v>
      </c>
      <c r="P112" s="122"/>
      <c r="Q112" s="122"/>
      <c r="R112" s="122"/>
      <c r="S112" s="83"/>
      <c r="T112" s="83"/>
      <c r="U112" s="83"/>
      <c r="V112" s="83"/>
      <c r="W112" s="83"/>
      <c r="X112" s="83"/>
      <c r="Y112" s="83"/>
      <c r="Z112" s="83"/>
      <c r="AA112" s="83"/>
      <c r="AB112" s="20"/>
      <c r="AC112" s="14"/>
    </row>
    <row r="113" spans="2:34" ht="15.75" customHeight="1" x14ac:dyDescent="0.25">
      <c r="B113" s="89"/>
      <c r="C113" s="15"/>
      <c r="D113" s="84" t="s">
        <v>107</v>
      </c>
      <c r="E113" s="29"/>
      <c r="F113" s="29"/>
      <c r="G113" s="29"/>
      <c r="H113" s="29"/>
      <c r="I113" s="22"/>
      <c r="J113" s="30"/>
      <c r="K113" s="30"/>
      <c r="L113" s="30"/>
      <c r="M113" s="29"/>
      <c r="N113" s="22"/>
      <c r="O113" s="24" t="s">
        <v>99</v>
      </c>
      <c r="P113" s="122"/>
      <c r="Q113" s="122"/>
      <c r="R113" s="122"/>
      <c r="S113" s="83"/>
      <c r="T113" s="83"/>
      <c r="U113" s="83"/>
      <c r="V113" s="83"/>
      <c r="W113" s="83"/>
      <c r="X113" s="83"/>
      <c r="Y113" s="83"/>
      <c r="Z113" s="83"/>
      <c r="AA113" s="83"/>
      <c r="AB113" s="20"/>
      <c r="AC113" s="14"/>
    </row>
    <row r="114" spans="2:34" ht="15.75" customHeight="1" x14ac:dyDescent="0.25">
      <c r="B114" s="89"/>
      <c r="C114" s="15"/>
      <c r="D114" s="84" t="s">
        <v>108</v>
      </c>
      <c r="E114" s="29"/>
      <c r="F114" s="29"/>
      <c r="G114" s="29"/>
      <c r="H114" s="29"/>
      <c r="I114" s="22"/>
      <c r="J114" s="30"/>
      <c r="K114" s="30"/>
      <c r="L114" s="30"/>
      <c r="M114" s="29"/>
      <c r="N114" s="22"/>
      <c r="O114" s="24" t="s">
        <v>99</v>
      </c>
      <c r="P114" s="122"/>
      <c r="Q114" s="122"/>
      <c r="R114" s="122"/>
      <c r="S114" s="83"/>
      <c r="T114" s="83"/>
      <c r="U114" s="83"/>
      <c r="V114" s="83"/>
      <c r="W114" s="83"/>
      <c r="X114" s="83"/>
      <c r="Y114" s="83"/>
      <c r="Z114" s="83"/>
      <c r="AA114" s="83"/>
      <c r="AB114" s="20"/>
      <c r="AC114" s="14"/>
    </row>
    <row r="115" spans="2:34" ht="15.75" customHeight="1" x14ac:dyDescent="0.25">
      <c r="B115" s="89"/>
      <c r="C115" s="15"/>
      <c r="D115" s="84" t="s">
        <v>109</v>
      </c>
      <c r="E115" s="29"/>
      <c r="F115" s="29"/>
      <c r="G115" s="29"/>
      <c r="H115" s="29"/>
      <c r="I115" s="22"/>
      <c r="J115" s="30"/>
      <c r="K115" s="29"/>
      <c r="L115" s="29"/>
      <c r="M115" s="29"/>
      <c r="N115" s="22"/>
      <c r="O115" s="24" t="s">
        <v>99</v>
      </c>
      <c r="P115" s="122"/>
      <c r="Q115" s="122"/>
      <c r="R115" s="122"/>
      <c r="S115" s="83"/>
      <c r="T115" s="83"/>
      <c r="U115" s="83"/>
      <c r="V115" s="83"/>
      <c r="W115" s="83"/>
      <c r="X115" s="83"/>
      <c r="Y115" s="83"/>
      <c r="Z115" s="83"/>
      <c r="AA115" s="83"/>
      <c r="AB115" s="20"/>
      <c r="AC115" s="14"/>
    </row>
    <row r="116" spans="2:34" ht="15.75" customHeight="1" thickBot="1" x14ac:dyDescent="0.3">
      <c r="B116" s="95"/>
      <c r="C116" s="96"/>
      <c r="D116" s="97" t="s">
        <v>110</v>
      </c>
      <c r="E116" s="66"/>
      <c r="F116" s="66"/>
      <c r="G116" s="66"/>
      <c r="H116" s="66"/>
      <c r="I116" s="67"/>
      <c r="J116" s="65"/>
      <c r="K116" s="65"/>
      <c r="L116" s="65"/>
      <c r="M116" s="66"/>
      <c r="N116" s="67"/>
      <c r="O116" s="24" t="s">
        <v>99</v>
      </c>
      <c r="P116" s="123"/>
      <c r="Q116" s="123"/>
      <c r="R116" s="123"/>
      <c r="S116" s="98"/>
      <c r="T116" s="98"/>
      <c r="U116" s="98"/>
      <c r="V116" s="98"/>
      <c r="W116" s="98"/>
      <c r="X116" s="98"/>
      <c r="Y116" s="98"/>
      <c r="Z116" s="98"/>
      <c r="AA116" s="98"/>
      <c r="AB116" s="99"/>
      <c r="AC116" s="100"/>
    </row>
    <row r="117" spans="2:34" ht="15.75" customHeight="1" x14ac:dyDescent="0.25">
      <c r="B117" s="226" t="s">
        <v>111</v>
      </c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227"/>
    </row>
    <row r="118" spans="2:34" ht="15.75" customHeight="1" x14ac:dyDescent="0.25">
      <c r="B118" s="228" t="s">
        <v>112</v>
      </c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9"/>
    </row>
    <row r="119" spans="2:34" ht="15" customHeight="1" x14ac:dyDescent="0.25">
      <c r="B119" s="185" t="s">
        <v>77</v>
      </c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  <c r="AA119" s="229"/>
      <c r="AB119" s="229"/>
      <c r="AC119" s="230"/>
    </row>
    <row r="120" spans="2:34" ht="31.5" customHeight="1" x14ac:dyDescent="0.25">
      <c r="B120" s="210" t="s">
        <v>113</v>
      </c>
      <c r="C120" s="193" t="s">
        <v>114</v>
      </c>
      <c r="D120" s="198"/>
      <c r="E120" s="29" t="e">
        <f>AVERAGE(#REF!)</f>
        <v>#REF!</v>
      </c>
      <c r="F120" s="29" t="e">
        <f>AVERAGE(#REF!)</f>
        <v>#REF!</v>
      </c>
      <c r="G120" s="29" t="e">
        <f>AVERAGE(#REF!)</f>
        <v>#REF!</v>
      </c>
      <c r="H120" s="29" t="e">
        <f>AVERAGE(#REF!)</f>
        <v>#REF!</v>
      </c>
      <c r="I120" s="22" t="e">
        <f>AVERAGE(#REF!)</f>
        <v>#REF!</v>
      </c>
      <c r="J120" s="30"/>
      <c r="K120" s="101" t="s">
        <v>115</v>
      </c>
      <c r="L120" s="29"/>
      <c r="M120" s="101" t="s">
        <v>115</v>
      </c>
      <c r="N120" s="22" t="s">
        <v>115</v>
      </c>
      <c r="O120" s="24" t="s">
        <v>115</v>
      </c>
      <c r="P120" s="19"/>
      <c r="Q120" s="122"/>
      <c r="R120" s="19"/>
      <c r="S120" s="19"/>
      <c r="T120" s="83"/>
      <c r="U120" s="19"/>
      <c r="V120" s="19"/>
      <c r="W120" s="19"/>
      <c r="X120" s="19"/>
      <c r="Y120" s="19"/>
      <c r="Z120" s="19"/>
      <c r="AA120" s="19"/>
      <c r="AB120" s="20"/>
      <c r="AC120" s="14"/>
    </row>
    <row r="121" spans="2:34" ht="15.75" customHeight="1" x14ac:dyDescent="0.25">
      <c r="B121" s="187"/>
      <c r="C121" s="194" t="s">
        <v>116</v>
      </c>
      <c r="D121" s="231"/>
      <c r="E121" s="29" t="e">
        <f>SUM(#REF!)</f>
        <v>#REF!</v>
      </c>
      <c r="F121" s="29" t="e">
        <f>SUM(#REF!)</f>
        <v>#REF!</v>
      </c>
      <c r="G121" s="29" t="e">
        <f>SUM(#REF!)</f>
        <v>#REF!</v>
      </c>
      <c r="H121" s="29" t="e">
        <f>SUM(#REF!)</f>
        <v>#REF!</v>
      </c>
      <c r="I121" s="22" t="e">
        <f>SUM(#REF!)</f>
        <v>#REF!</v>
      </c>
      <c r="J121" s="30" t="e">
        <f>SUM(#REF!)</f>
        <v>#REF!</v>
      </c>
      <c r="K121" s="29" t="e">
        <f>SUM(#REF!)</f>
        <v>#REF!</v>
      </c>
      <c r="L121" s="29" t="e">
        <f>SUM(#REF!)</f>
        <v>#REF!</v>
      </c>
      <c r="M121" s="29" t="e">
        <f>SUM(#REF!)</f>
        <v>#REF!</v>
      </c>
      <c r="N121" s="22" t="e">
        <f>SUM(#REF!)</f>
        <v>#REF!</v>
      </c>
      <c r="O121" s="24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20"/>
      <c r="AC121" s="14"/>
    </row>
    <row r="122" spans="2:34" ht="15.75" customHeight="1" x14ac:dyDescent="0.25">
      <c r="B122" s="187"/>
      <c r="C122" s="193" t="s">
        <v>117</v>
      </c>
      <c r="D122" s="198"/>
      <c r="E122" s="29" t="e">
        <f>SUM(#REF!)</f>
        <v>#REF!</v>
      </c>
      <c r="F122" s="29" t="e">
        <f>SUM(#REF!)</f>
        <v>#REF!</v>
      </c>
      <c r="G122" s="29" t="e">
        <f>SUM(#REF!)</f>
        <v>#REF!</v>
      </c>
      <c r="H122" s="29" t="e">
        <f>SUM(#REF!)</f>
        <v>#REF!</v>
      </c>
      <c r="I122" s="22" t="e">
        <f>SUM(#REF!)</f>
        <v>#REF!</v>
      </c>
      <c r="J122" s="30" t="e">
        <f>SUM(#REF!)</f>
        <v>#REF!</v>
      </c>
      <c r="K122" s="29" t="e">
        <f>SUM(#REF!)</f>
        <v>#REF!</v>
      </c>
      <c r="L122" s="29" t="e">
        <f>SUM(#REF!)</f>
        <v>#REF!</v>
      </c>
      <c r="M122" s="29" t="e">
        <f>SUM(#REF!)</f>
        <v>#REF!</v>
      </c>
      <c r="N122" s="22" t="e">
        <f>SUM(#REF!)</f>
        <v>#REF!</v>
      </c>
      <c r="O122" s="24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58"/>
      <c r="AC122" s="59"/>
    </row>
    <row r="123" spans="2:34" ht="114.75" customHeight="1" x14ac:dyDescent="0.25">
      <c r="B123" s="187"/>
      <c r="C123" s="193" t="s">
        <v>118</v>
      </c>
      <c r="D123" s="198"/>
      <c r="E123" s="29"/>
      <c r="F123" s="78"/>
      <c r="G123" s="29"/>
      <c r="H123" s="78" t="e">
        <f>AVERAGE(#REF!)</f>
        <v>#REF!</v>
      </c>
      <c r="I123" s="22" t="e">
        <f>AVERAGE(#REF!)</f>
        <v>#REF!</v>
      </c>
      <c r="J123" s="30"/>
      <c r="K123" s="29"/>
      <c r="L123" s="29"/>
      <c r="M123" s="29"/>
      <c r="N123" s="22" t="e">
        <f>AVERAGE(#REF!)</f>
        <v>#REF!</v>
      </c>
      <c r="O123" s="102">
        <v>0.8</v>
      </c>
      <c r="P123" s="103"/>
      <c r="Q123" s="104"/>
      <c r="R123" s="103"/>
      <c r="S123" s="103"/>
      <c r="T123" s="104"/>
      <c r="U123" s="103"/>
      <c r="V123" s="103"/>
      <c r="W123" s="103"/>
      <c r="X123" s="103"/>
      <c r="Y123" s="103"/>
      <c r="Z123" s="103"/>
      <c r="AA123" s="103"/>
      <c r="AB123" s="105"/>
      <c r="AC123" s="106"/>
    </row>
    <row r="124" spans="2:34" ht="105.75" thickBot="1" x14ac:dyDescent="0.3">
      <c r="B124" s="107" t="s">
        <v>119</v>
      </c>
      <c r="C124" s="220" t="s">
        <v>120</v>
      </c>
      <c r="D124" s="221"/>
      <c r="E124" s="66"/>
      <c r="F124" s="66"/>
      <c r="G124" s="66"/>
      <c r="H124" s="108" t="e">
        <f>AVERAGE(#REF!)</f>
        <v>#REF!</v>
      </c>
      <c r="I124" s="67" t="e">
        <f>AVERAGE(#REF!)</f>
        <v>#REF!</v>
      </c>
      <c r="J124" s="65"/>
      <c r="K124" s="66"/>
      <c r="L124" s="66"/>
      <c r="M124" s="66"/>
      <c r="N124" s="109" t="e">
        <f>AVERAGE(#REF!)</f>
        <v>#REF!</v>
      </c>
      <c r="O124" s="110">
        <v>0.9</v>
      </c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2"/>
      <c r="AC124" s="113"/>
    </row>
    <row r="126" spans="2:34" x14ac:dyDescent="0.25">
      <c r="B126" s="21" t="s">
        <v>121</v>
      </c>
      <c r="P126" s="124" t="s">
        <v>122</v>
      </c>
      <c r="Q126" s="115"/>
      <c r="R126" s="115"/>
      <c r="S126" s="114" t="s">
        <v>122</v>
      </c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6"/>
      <c r="AH126" s="2"/>
    </row>
    <row r="127" spans="2:34" x14ac:dyDescent="0.25"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6"/>
      <c r="AH127" s="2"/>
    </row>
    <row r="128" spans="2:34" x14ac:dyDescent="0.25"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6"/>
      <c r="AH128" s="2"/>
    </row>
    <row r="129" spans="2:34" s="2" customFormat="1" x14ac:dyDescent="0.25">
      <c r="B129" s="2" t="s">
        <v>123</v>
      </c>
      <c r="O129" s="4"/>
      <c r="P129" s="116" t="s">
        <v>124</v>
      </c>
      <c r="Q129" s="116"/>
      <c r="R129" s="116"/>
      <c r="S129" s="116" t="s">
        <v>124</v>
      </c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</row>
    <row r="130" spans="2:34" x14ac:dyDescent="0.25">
      <c r="B130" s="21" t="s">
        <v>125</v>
      </c>
      <c r="P130" s="124" t="s">
        <v>126</v>
      </c>
      <c r="Q130" s="115"/>
      <c r="R130" s="115"/>
      <c r="S130" s="114" t="s">
        <v>126</v>
      </c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6"/>
      <c r="AH130" s="2"/>
    </row>
    <row r="131" spans="2:34" x14ac:dyDescent="0.25"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6"/>
      <c r="AH131" s="2"/>
    </row>
    <row r="132" spans="2:34" x14ac:dyDescent="0.25"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6"/>
      <c r="AH132" s="2"/>
    </row>
    <row r="133" spans="2:34" x14ac:dyDescent="0.25"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6"/>
      <c r="AH133" s="2"/>
    </row>
    <row r="134" spans="2:34" x14ac:dyDescent="0.25">
      <c r="B134" s="222" t="s">
        <v>127</v>
      </c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/>
      <c r="AB134" s="223"/>
      <c r="AC134" s="223"/>
      <c r="AH134" s="2"/>
    </row>
    <row r="135" spans="2:34" x14ac:dyDescent="0.25"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6"/>
      <c r="AH135" s="2"/>
    </row>
    <row r="136" spans="2:34" x14ac:dyDescent="0.25"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6"/>
      <c r="AH136" s="2"/>
    </row>
    <row r="137" spans="2:34" x14ac:dyDescent="0.25">
      <c r="B137" s="224" t="s">
        <v>128</v>
      </c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H137" s="2"/>
    </row>
    <row r="138" spans="2:34" x14ac:dyDescent="0.25">
      <c r="B138" s="222" t="s">
        <v>129</v>
      </c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/>
      <c r="AB138" s="223"/>
      <c r="AC138" s="223"/>
      <c r="AH138" s="2"/>
    </row>
  </sheetData>
  <mergeCells count="87">
    <mergeCell ref="C84:D84"/>
    <mergeCell ref="C124:D124"/>
    <mergeCell ref="B134:AC134"/>
    <mergeCell ref="B137:AC137"/>
    <mergeCell ref="B138:AC138"/>
    <mergeCell ref="C111:D111"/>
    <mergeCell ref="B117:AC117"/>
    <mergeCell ref="B118:AC118"/>
    <mergeCell ref="B119:AC119"/>
    <mergeCell ref="B120:B123"/>
    <mergeCell ref="C120:D120"/>
    <mergeCell ref="C121:D121"/>
    <mergeCell ref="C122:D122"/>
    <mergeCell ref="C123:D123"/>
    <mergeCell ref="B103:B104"/>
    <mergeCell ref="C103:D103"/>
    <mergeCell ref="C104:D104"/>
    <mergeCell ref="B105:B110"/>
    <mergeCell ref="C105:D105"/>
    <mergeCell ref="C106:D106"/>
    <mergeCell ref="C107:D107"/>
    <mergeCell ref="C108:D108"/>
    <mergeCell ref="C109:D109"/>
    <mergeCell ref="C110:D110"/>
    <mergeCell ref="B97:B102"/>
    <mergeCell ref="C97:D97"/>
    <mergeCell ref="B85:AC85"/>
    <mergeCell ref="B86:AC86"/>
    <mergeCell ref="B87:N87"/>
    <mergeCell ref="B88:B89"/>
    <mergeCell ref="C88:D88"/>
    <mergeCell ref="C89:D89"/>
    <mergeCell ref="B90:AC90"/>
    <mergeCell ref="B91:AC91"/>
    <mergeCell ref="B92:N92"/>
    <mergeCell ref="B93:B96"/>
    <mergeCell ref="C93:D93"/>
    <mergeCell ref="B80:B83"/>
    <mergeCell ref="C80:D80"/>
    <mergeCell ref="C59:D59"/>
    <mergeCell ref="B60:B72"/>
    <mergeCell ref="C60:D60"/>
    <mergeCell ref="C69:D69"/>
    <mergeCell ref="C70:D70"/>
    <mergeCell ref="C71:D71"/>
    <mergeCell ref="C72:D72"/>
    <mergeCell ref="B74:N74"/>
    <mergeCell ref="B75:B77"/>
    <mergeCell ref="C75:D75"/>
    <mergeCell ref="B78:N78"/>
    <mergeCell ref="C79:D79"/>
    <mergeCell ref="C73:D73"/>
    <mergeCell ref="B33:B58"/>
    <mergeCell ref="C33:D33"/>
    <mergeCell ref="C44:D44"/>
    <mergeCell ref="C45:D45"/>
    <mergeCell ref="C55:D55"/>
    <mergeCell ref="C57:D57"/>
    <mergeCell ref="C58:D58"/>
    <mergeCell ref="C56:D56"/>
    <mergeCell ref="B32:AC32"/>
    <mergeCell ref="AC5:AC6"/>
    <mergeCell ref="B7:AC7"/>
    <mergeCell ref="B8:AC8"/>
    <mergeCell ref="B9:AC9"/>
    <mergeCell ref="B10:B22"/>
    <mergeCell ref="C10:D10"/>
    <mergeCell ref="C11:D11"/>
    <mergeCell ref="C17:D17"/>
    <mergeCell ref="B23:AC23"/>
    <mergeCell ref="B24:B31"/>
    <mergeCell ref="C24:D24"/>
    <mergeCell ref="C25:D25"/>
    <mergeCell ref="C26:D26"/>
    <mergeCell ref="P5:R5"/>
    <mergeCell ref="V5:X5"/>
    <mergeCell ref="B1:AC1"/>
    <mergeCell ref="B3:AC3"/>
    <mergeCell ref="S4:AC4"/>
    <mergeCell ref="B5:B6"/>
    <mergeCell ref="C5:D6"/>
    <mergeCell ref="E5:I5"/>
    <mergeCell ref="J5:N5"/>
    <mergeCell ref="O5:O6"/>
    <mergeCell ref="S5:U5"/>
    <mergeCell ref="AB5:AB6"/>
    <mergeCell ref="Y5:AA5"/>
  </mergeCells>
  <printOptions horizontalCentered="1"/>
  <pageMargins left="0.2" right="0.2" top="0.75" bottom="0.75" header="0.3" footer="0.3"/>
  <pageSetup paperSize="9" scale="66" orientation="portrait" verticalDpi="300" r:id="rId1"/>
  <rowBreaks count="2" manualBreakCount="2">
    <brk id="73" max="16383" man="1"/>
    <brk id="1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BSC_PangSO</vt:lpstr>
      <vt:lpstr>'2021 BSC_PangSO'!Print_Titles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PSTC-Pang2</dc:creator>
  <cp:lastModifiedBy>ABC-PC</cp:lastModifiedBy>
  <cp:lastPrinted>2020-10-09T23:36:54Z</cp:lastPrinted>
  <dcterms:created xsi:type="dcterms:W3CDTF">2020-02-10T06:17:20Z</dcterms:created>
  <dcterms:modified xsi:type="dcterms:W3CDTF">2021-02-08T03:36:32Z</dcterms:modified>
</cp:coreProperties>
</file>