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C Doctoral" sheetId="1" r:id="rId4"/>
    <sheet state="visible" name="B-C Masters" sheetId="2" r:id="rId5"/>
    <sheet state="visible" name="B-C Post-Baccalaureate" sheetId="3" r:id="rId6"/>
    <sheet state="visible" name="B-C Baccalaureate" sheetId="4" r:id="rId7"/>
    <sheet state="visible" name="B-C Pre-Baccalaureate" sheetId="5" r:id="rId8"/>
    <sheet state="visible" name="B-C VocTech" sheetId="6" r:id="rId9"/>
    <sheet state="visible" name="B-C Basic" sheetId="7" r:id="rId10"/>
    <sheet state="visible" name="Reference" sheetId="8" r:id="rId11"/>
  </sheets>
  <definedNames/>
  <calcPr/>
  <extLst>
    <ext uri="GoogleSheetsCustomDataVersion2">
      <go:sheetsCustomData xmlns:go="http://customooxmlschemas.google.com/" r:id="rId12" roundtripDataChecksum="GBw3T6K6/NfudJGGvAxumjHRzTFOD6IRXqUzNL1s/Zc="/>
    </ext>
  </extLst>
</workbook>
</file>

<file path=xl/sharedStrings.xml><?xml version="1.0" encoding="utf-8"?>
<sst xmlns="http://schemas.openxmlformats.org/spreadsheetml/2006/main" count="554" uniqueCount="116">
  <si>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</si>
  <si>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</si>
  <si>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</si>
  <si>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</si>
  <si>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</si>
  <si>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</si>
  <si>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</si>
  <si>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</si>
  <si>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</si>
  <si>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</si>
  <si>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</si>
  <si>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</si>
  <si>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</si>
  <si>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</si>
  <si>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</si>
  <si>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</si>
  <si>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</si>
  <si>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</si>
  <si>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</si>
  <si>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</si>
  <si>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</si>
  <si>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</si>
  <si>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</si>
  <si>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</si>
  <si>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</si>
  <si>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</si>
  <si>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</si>
  <si>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</si>
  <si>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</si>
  <si>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</si>
  <si>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</si>
  <si>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</si>
  <si>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</si>
  <si>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</si>
  <si>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</si>
  <si>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</si>
  <si>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</si>
  <si>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</si>
  <si>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MASTER OF ARTS</t>
  </si>
  <si>
    <t>GUIDANCE AND COUNSELING</t>
  </si>
  <si>
    <t>CO</t>
  </si>
  <si>
    <t>GR</t>
  </si>
  <si>
    <t>SE</t>
  </si>
  <si>
    <t>EDUCATIONAL MANAGEMENT</t>
  </si>
  <si>
    <t>BACHELOR OF ELEMENTARY EDUCATION</t>
  </si>
  <si>
    <t>BACHELOR OF SECONDARY EDUCATION</t>
  </si>
  <si>
    <t>ENGLISH</t>
  </si>
  <si>
    <t>MATHEMATICS</t>
  </si>
  <si>
    <t>FILIPINO</t>
  </si>
  <si>
    <t>NO</t>
  </si>
  <si>
    <t>PHYSICAL SCIENCE</t>
  </si>
  <si>
    <t>GENERAL SCIENCE</t>
  </si>
  <si>
    <t>BACHELOR OF SCIENCE IN BUSINESS ADMINISTRATION</t>
  </si>
  <si>
    <t>FINANCIAL MANAGEMENT</t>
  </si>
  <si>
    <t>OPERATIONAL MANAGEMENT</t>
  </si>
  <si>
    <t>BACHELOR OF ARTS</t>
  </si>
  <si>
    <t>ASSOCIATE IN SECRETARIAL ADMINISTRATION</t>
  </si>
  <si>
    <t>SECONDARY (GRADE 7 - 12)</t>
  </si>
  <si>
    <t>ELEMENTARY (GRADE 1 - 6)</t>
  </si>
  <si>
    <t>PRE-SCHOOL (KINDER, ETC.)</t>
  </si>
  <si>
    <t>GP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</si>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</sst>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9">
    <font>
      <sz val="12.0"/>
      <color rgb="FF000000"/>
      <name val="Arial"/>
      <scheme val="minor"/>
    </font>
    <font>
      <b/>
      <sz val="18.0"/>
      <color rgb="FFFFFFFF"/>
      <name val="Arial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FFFFFF"/>
      <name val="Arial"/>
    </font>
    <font/>
    <font>
      <sz val="12.0"/>
      <color rgb="FFFFFFFF"/>
      <name val="Calibri"/>
    </font>
    <font>
      <color theme="1"/>
      <name val="Arial"/>
      <scheme val="minor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rgb="FF595959"/>
        <bgColor rgb="FF595959"/>
      </patternFill>
    </fill>
  </fills>
  <borders count="31">
    <border/>
    <border>
      <left/>
      <right/>
      <top/>
      <bottom/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/>
      <top style="thin">
        <color rgb="FFFFFFFF"/>
      </top>
    </border>
    <border>
      <right/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/>
    </border>
    <border>
      <left style="thin">
        <color rgb="FFFFFFFF"/>
      </left>
    </border>
    <border>
      <right style="thin">
        <color rgb="FFFFFFFF"/>
      </right>
    </border>
    <border>
      <right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/>
    </border>
    <border>
      <bottom/>
    </border>
    <border>
      <right/>
      <bottom/>
    </border>
    <border>
      <left style="thin">
        <color rgb="FFFFFFFF"/>
      </left>
      <right/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2" fontId="4" numFmtId="0" xfId="0" applyAlignment="1" applyBorder="1" applyFont="1">
      <alignment horizontal="center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2" fontId="4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0" fillId="0" fontId="3" numFmtId="0" xfId="0" applyAlignment="1" applyFont="1">
      <alignment vertical="center"/>
    </xf>
    <xf borderId="1" fillId="2" fontId="4" numFmtId="0" xfId="0" applyBorder="1" applyFont="1"/>
    <xf borderId="1" fillId="2" fontId="6" numFmtId="0" xfId="0" applyBorder="1" applyFont="1"/>
    <xf borderId="26" fillId="0" fontId="3" numFmtId="0" xfId="0" applyAlignment="1" applyBorder="1" applyFont="1">
      <alignment horizontal="left" shrinkToFit="0" vertical="top" wrapText="1"/>
    </xf>
    <xf borderId="26" fillId="0" fontId="3" numFmtId="164" xfId="0" applyAlignment="1" applyBorder="1" applyFont="1" applyNumberFormat="1">
      <alignment horizontal="left" shrinkToFit="0" vertical="top" wrapText="1"/>
    </xf>
    <xf borderId="26" fillId="3" fontId="3" numFmtId="0" xfId="0" applyAlignment="1" applyBorder="1" applyFill="1" applyFont="1">
      <alignment horizontal="left" shrinkToFit="0" vertical="top" wrapText="1"/>
    </xf>
    <xf borderId="26" fillId="4" fontId="3" numFmtId="0" xfId="0" applyAlignment="1" applyBorder="1" applyFill="1" applyFont="1">
      <alignment horizontal="left" shrinkToFit="0" vertical="top" wrapText="1"/>
    </xf>
    <xf borderId="0" fillId="0" fontId="7" numFmtId="0" xfId="0" applyFont="1"/>
    <xf borderId="27" fillId="0" fontId="3" numFmtId="0" xfId="0" applyAlignment="1" applyBorder="1" applyFont="1">
      <alignment horizontal="left" shrinkToFit="0" vertical="top" wrapText="1"/>
    </xf>
    <xf borderId="28" fillId="0" fontId="3" numFmtId="0" xfId="0" applyAlignment="1" applyBorder="1" applyFont="1">
      <alignment horizontal="left" shrinkToFit="0" vertical="top" wrapText="1"/>
    </xf>
    <xf borderId="29" fillId="0" fontId="5" numFmtId="0" xfId="0" applyBorder="1" applyFont="1"/>
    <xf borderId="26" fillId="5" fontId="3" numFmtId="0" xfId="0" applyAlignment="1" applyBorder="1" applyFill="1" applyFont="1">
      <alignment horizontal="left" shrinkToFit="0" vertical="top" wrapText="1"/>
    </xf>
    <xf borderId="30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8" fillId="2" fontId="4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10.9"/>
    <col customWidth="1" min="10" max="10" width="8.7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8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9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24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6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3"/>
      <c r="S10" s="33"/>
      <c r="T10" s="31"/>
      <c r="U10" s="31"/>
      <c r="V10" s="31"/>
      <c r="W10" s="31"/>
      <c r="X10" s="31"/>
      <c r="Y10" s="31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0" si="3">(AH10+AI10)</f>
        <v>0</v>
      </c>
      <c r="AK10" s="31"/>
      <c r="AL10" s="31"/>
      <c r="AM10" s="34">
        <f t="shared" ref="AM10:AM20" si="4">(AK10+AL10)</f>
        <v>0</v>
      </c>
    </row>
    <row r="11">
      <c r="A11" s="31"/>
      <c r="B11" s="32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3"/>
      <c r="S11" s="33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1"/>
      <c r="Y12" s="31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>
      <c r="G21" s="35"/>
    </row>
    <row r="22" ht="15.75" customHeight="1">
      <c r="G22" s="35"/>
    </row>
    <row r="23" ht="15.75" customHeight="1">
      <c r="G23" s="3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0.0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list" allowBlank="1" showInputMessage="1" showErrorMessage="1" prompt=" - " sqref="L10:L19">
      <formula1>"SE,TR,SD,TD,DE,OT"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1587.0</formula1>
      <formula2>2018.0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1.0</formula1>
    </dataValidation>
    <dataValidation type="list" allowBlank="1" showInputMessage="1" showErrorMessage="1" prompt=" - " sqref="F10:F19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19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9.3"/>
    <col customWidth="1" min="10" max="10" width="8.7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8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9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24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/>
      <c r="J7" s="21" t="s">
        <v>34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 t="s">
        <v>38</v>
      </c>
      <c r="B10" s="32">
        <v>140108.0</v>
      </c>
      <c r="C10" s="31" t="s">
        <v>39</v>
      </c>
      <c r="D10" s="32">
        <v>147201.0</v>
      </c>
      <c r="E10" s="31">
        <v>1.0</v>
      </c>
      <c r="F10" s="31" t="s">
        <v>40</v>
      </c>
      <c r="G10" s="31"/>
      <c r="H10" s="31" t="s">
        <v>41</v>
      </c>
      <c r="I10" s="31">
        <v>42.0</v>
      </c>
      <c r="J10" s="31">
        <v>1975.0</v>
      </c>
      <c r="K10" s="31"/>
      <c r="L10" s="31" t="s">
        <v>42</v>
      </c>
      <c r="M10" s="31"/>
      <c r="N10" s="31">
        <v>3.0</v>
      </c>
      <c r="O10" s="31">
        <v>36.0</v>
      </c>
      <c r="P10" s="31">
        <v>548.86</v>
      </c>
      <c r="Q10" s="31">
        <v>6145.74</v>
      </c>
      <c r="R10" s="33">
        <v>0.0</v>
      </c>
      <c r="S10" s="33">
        <v>0.0</v>
      </c>
      <c r="T10" s="31">
        <v>0.0</v>
      </c>
      <c r="U10" s="31">
        <v>0.0</v>
      </c>
      <c r="V10" s="31">
        <v>0.0</v>
      </c>
      <c r="W10" s="31">
        <v>0.0</v>
      </c>
      <c r="X10" s="33">
        <v>0.0</v>
      </c>
      <c r="Y10" s="33">
        <v>0.0</v>
      </c>
      <c r="Z10" s="33">
        <v>0.0</v>
      </c>
      <c r="AA10" s="33">
        <v>0.0</v>
      </c>
      <c r="AB10" s="33">
        <v>0.0</v>
      </c>
      <c r="AC10" s="33">
        <v>0.0</v>
      </c>
      <c r="AD10" s="33">
        <v>0.0</v>
      </c>
      <c r="AE10" s="33">
        <v>0.0</v>
      </c>
      <c r="AF10" s="33">
        <v>0.0</v>
      </c>
      <c r="AG10" s="33">
        <v>0.0</v>
      </c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1" si="3">(AH10+AI10)</f>
        <v>0</v>
      </c>
      <c r="AK10" s="31">
        <v>0.0</v>
      </c>
      <c r="AL10" s="31">
        <v>0.0</v>
      </c>
      <c r="AM10" s="34">
        <f t="shared" ref="AM10:AM21" si="4">(AK10+AL10)</f>
        <v>0</v>
      </c>
    </row>
    <row r="11">
      <c r="A11" s="31" t="s">
        <v>38</v>
      </c>
      <c r="B11" s="32">
        <v>140108.0</v>
      </c>
      <c r="C11" s="31" t="s">
        <v>43</v>
      </c>
      <c r="D11" s="32">
        <v>145001.0</v>
      </c>
      <c r="E11" s="31">
        <v>1.0</v>
      </c>
      <c r="F11" s="31" t="s">
        <v>40</v>
      </c>
      <c r="G11" s="31"/>
      <c r="H11" s="31" t="s">
        <v>41</v>
      </c>
      <c r="I11" s="31">
        <v>42.0</v>
      </c>
      <c r="J11" s="31">
        <v>1975.0</v>
      </c>
      <c r="K11" s="31"/>
      <c r="L11" s="31" t="s">
        <v>42</v>
      </c>
      <c r="M11" s="31"/>
      <c r="N11" s="31">
        <v>3.0</v>
      </c>
      <c r="O11" s="31">
        <v>36.0</v>
      </c>
      <c r="P11" s="31">
        <v>548.86</v>
      </c>
      <c r="Q11" s="31">
        <v>6145.74</v>
      </c>
      <c r="R11" s="33">
        <v>6.0</v>
      </c>
      <c r="S11" s="33">
        <v>13.0</v>
      </c>
      <c r="T11" s="31">
        <v>5.0</v>
      </c>
      <c r="U11" s="31">
        <v>8.0</v>
      </c>
      <c r="V11" s="31">
        <v>11.0</v>
      </c>
      <c r="W11" s="31">
        <v>26.0</v>
      </c>
      <c r="X11" s="33">
        <v>0.0</v>
      </c>
      <c r="Y11" s="33">
        <v>0.0</v>
      </c>
      <c r="Z11" s="33">
        <v>0.0</v>
      </c>
      <c r="AA11" s="33">
        <v>0.0</v>
      </c>
      <c r="AB11" s="33">
        <v>0.0</v>
      </c>
      <c r="AC11" s="33">
        <v>0.0</v>
      </c>
      <c r="AD11" s="33">
        <v>0.0</v>
      </c>
      <c r="AE11" s="33">
        <v>0.0</v>
      </c>
      <c r="AF11" s="33">
        <v>0.0</v>
      </c>
      <c r="AG11" s="33">
        <v>0.0</v>
      </c>
      <c r="AH11" s="34">
        <f t="shared" ref="AH11:AI11" si="2">(R11+T11+V11+X11+Z11+AB11+AD11+AF11)</f>
        <v>22</v>
      </c>
      <c r="AI11" s="34">
        <f t="shared" si="2"/>
        <v>47</v>
      </c>
      <c r="AJ11" s="31">
        <f t="shared" si="3"/>
        <v>69</v>
      </c>
      <c r="AK11" s="31">
        <v>4.0</v>
      </c>
      <c r="AL11" s="31">
        <v>14.0</v>
      </c>
      <c r="AM11" s="34">
        <f t="shared" si="4"/>
        <v>18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>
      <c r="A21" s="31"/>
      <c r="B21" s="31"/>
      <c r="C21" s="31"/>
      <c r="D21" s="31"/>
      <c r="E21" s="31"/>
      <c r="F21" s="31"/>
      <c r="G21" s="36"/>
      <c r="H21" s="31"/>
      <c r="I21" s="31"/>
      <c r="J21" s="31"/>
      <c r="K21" s="37"/>
      <c r="L21" s="31"/>
      <c r="M21" s="31"/>
      <c r="N21" s="31"/>
      <c r="O21" s="31"/>
      <c r="P21" s="31"/>
      <c r="Q21" s="31"/>
      <c r="R21" s="33"/>
      <c r="S21" s="33"/>
      <c r="T21" s="31"/>
      <c r="U21" s="31"/>
      <c r="V21" s="31"/>
      <c r="W21" s="31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1">
        <f t="shared" ref="AH21:AI21" si="14">(R21+T21+V21+X21+Z21+AB21+AD21+AF21)</f>
        <v>0</v>
      </c>
      <c r="AI21" s="31">
        <f t="shared" si="14"/>
        <v>0</v>
      </c>
      <c r="AJ21" s="31">
        <f t="shared" si="3"/>
        <v>0</v>
      </c>
      <c r="AK21" s="31"/>
      <c r="AL21" s="31"/>
      <c r="AM21" s="31">
        <f t="shared" si="4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:F19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L20:L21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 I20:J21">
      <formula1>AND(GTE(LEN(I10),MIN((2),(247))),LTE(LEN(I10),MAX((2),(247))))</formula1>
    </dataValidation>
    <dataValidation type="list" allowBlank="1" showInputMessage="1" showErrorMessage="1" prompt=" - " sqref="H20:H21">
      <formula1>"GP,GR,BR,COPC,CHEDROI"</formula1>
    </dataValidation>
    <dataValidation type="list" allowBlank="1" showInputMessage="1" showErrorMessage="1" prompt=" - " sqref="E20:E21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0.0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decimal" allowBlank="1" showDropDown="1" showInputMessage="1" showErrorMessage="1" prompt="Data Validation - Please enter a valid entry for Authority Year. The data should be between1587 and 2018." sqref="J10:J19">
      <formula1>1587.0</formula1>
      <formula2>2018.0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20:F21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Data Validation - Please enter a valid entry for Required. Please choose one from the list. e.g. 1 for Required" sqref="E10:E19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9">
      <formula1>"GP,GR,BR"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38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3"/>
      <c r="S10" s="33"/>
      <c r="T10" s="31"/>
      <c r="U10" s="31"/>
      <c r="V10" s="31"/>
      <c r="W10" s="31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0" si="3">(AH10+AI10)</f>
        <v>0</v>
      </c>
      <c r="AK10" s="31"/>
      <c r="AL10" s="31"/>
      <c r="AM10" s="34">
        <f t="shared" ref="AM10:AM20" si="4">(AK10+AL10)</f>
        <v>0</v>
      </c>
    </row>
    <row r="11">
      <c r="A11" s="31"/>
      <c r="B11" s="32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3"/>
      <c r="S11" s="33"/>
      <c r="T11" s="31"/>
      <c r="U11" s="31"/>
      <c r="V11" s="31"/>
      <c r="W11" s="31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38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 ht="30.0" customHeight="1">
      <c r="A10" s="31" t="s">
        <v>44</v>
      </c>
      <c r="B10" s="32">
        <v>140101.0</v>
      </c>
      <c r="C10" s="31"/>
      <c r="D10" s="32"/>
      <c r="E10" s="31">
        <v>2.0</v>
      </c>
      <c r="F10" s="31" t="s">
        <v>40</v>
      </c>
      <c r="G10" s="31"/>
      <c r="H10" s="31" t="s">
        <v>41</v>
      </c>
      <c r="I10" s="31">
        <v>256.0</v>
      </c>
      <c r="J10" s="31">
        <v>1968.0</v>
      </c>
      <c r="K10" s="31"/>
      <c r="L10" s="31" t="s">
        <v>42</v>
      </c>
      <c r="M10" s="31"/>
      <c r="N10" s="31">
        <v>4.0</v>
      </c>
      <c r="O10" s="31">
        <v>170.0</v>
      </c>
      <c r="P10" s="31">
        <v>290.4</v>
      </c>
      <c r="Q10" s="31">
        <v>8791.86</v>
      </c>
      <c r="R10" s="33">
        <v>7.0</v>
      </c>
      <c r="S10" s="33">
        <v>58.0</v>
      </c>
      <c r="T10" s="31">
        <v>0.0</v>
      </c>
      <c r="U10" s="31">
        <v>0.0</v>
      </c>
      <c r="V10" s="31">
        <v>6.0</v>
      </c>
      <c r="W10" s="31">
        <v>32.0</v>
      </c>
      <c r="X10" s="33">
        <v>3.0</v>
      </c>
      <c r="Y10" s="33">
        <v>33.0</v>
      </c>
      <c r="Z10" s="33">
        <v>2.0</v>
      </c>
      <c r="AA10" s="33">
        <v>32.0</v>
      </c>
      <c r="AB10" s="33">
        <v>0.0</v>
      </c>
      <c r="AC10" s="33">
        <v>0.0</v>
      </c>
      <c r="AD10" s="33">
        <v>0.0</v>
      </c>
      <c r="AE10" s="33">
        <v>0.0</v>
      </c>
      <c r="AF10" s="33">
        <v>0.0</v>
      </c>
      <c r="AG10" s="33">
        <v>0.0</v>
      </c>
      <c r="AH10" s="34">
        <f t="shared" ref="AH10:AI10" si="1">(R10+T10+V10+X10+Z10+AB10+AD10+AF10)</f>
        <v>18</v>
      </c>
      <c r="AI10" s="34">
        <f t="shared" si="1"/>
        <v>155</v>
      </c>
      <c r="AJ10" s="31">
        <f t="shared" ref="AJ10:AJ20" si="3">(AH10+AI10)</f>
        <v>173</v>
      </c>
      <c r="AK10" s="31">
        <v>10.0</v>
      </c>
      <c r="AL10" s="31">
        <v>56.0</v>
      </c>
      <c r="AM10" s="34">
        <f t="shared" ref="AM10:AM20" si="4">(AK10+AL10)</f>
        <v>66</v>
      </c>
    </row>
    <row r="11">
      <c r="A11" s="31" t="s">
        <v>45</v>
      </c>
      <c r="B11" s="32">
        <v>140102.0</v>
      </c>
      <c r="C11" s="31" t="s">
        <v>46</v>
      </c>
      <c r="D11" s="32">
        <v>140403.0</v>
      </c>
      <c r="E11" s="31">
        <v>2.0</v>
      </c>
      <c r="F11" s="31" t="s">
        <v>40</v>
      </c>
      <c r="G11" s="31"/>
      <c r="H11" s="31" t="s">
        <v>41</v>
      </c>
      <c r="I11" s="31">
        <v>416.0</v>
      </c>
      <c r="J11" s="31">
        <v>1957.0</v>
      </c>
      <c r="K11" s="31"/>
      <c r="L11" s="31" t="s">
        <v>42</v>
      </c>
      <c r="M11" s="31"/>
      <c r="N11" s="31">
        <v>4.0</v>
      </c>
      <c r="O11" s="31">
        <v>182.0</v>
      </c>
      <c r="P11" s="31">
        <v>290.4</v>
      </c>
      <c r="Q11" s="31">
        <v>11814.46</v>
      </c>
      <c r="R11" s="33">
        <v>8.0</v>
      </c>
      <c r="S11" s="33">
        <v>70.0</v>
      </c>
      <c r="T11" s="31">
        <v>0.0</v>
      </c>
      <c r="U11" s="31">
        <v>0.0</v>
      </c>
      <c r="V11" s="31">
        <v>1.0</v>
      </c>
      <c r="W11" s="31">
        <v>24.0</v>
      </c>
      <c r="X11" s="33">
        <v>3.0</v>
      </c>
      <c r="Y11" s="33">
        <v>20.0</v>
      </c>
      <c r="Z11" s="33">
        <v>3.0</v>
      </c>
      <c r="AA11" s="33">
        <v>14.0</v>
      </c>
      <c r="AB11" s="33">
        <v>0.0</v>
      </c>
      <c r="AC11" s="33">
        <v>0.0</v>
      </c>
      <c r="AD11" s="33">
        <v>0.0</v>
      </c>
      <c r="AE11" s="33">
        <v>0.0</v>
      </c>
      <c r="AF11" s="33">
        <v>0.0</v>
      </c>
      <c r="AG11" s="33">
        <v>0.0</v>
      </c>
      <c r="AH11" s="34">
        <f t="shared" ref="AH11:AI11" si="2">(R11+T11+V11+X11+Z11+AB11+AD11+AF11)</f>
        <v>15</v>
      </c>
      <c r="AI11" s="34">
        <f t="shared" si="2"/>
        <v>128</v>
      </c>
      <c r="AJ11" s="31">
        <f t="shared" si="3"/>
        <v>143</v>
      </c>
      <c r="AK11" s="31">
        <v>7.0</v>
      </c>
      <c r="AL11" s="31">
        <v>29.0</v>
      </c>
      <c r="AM11" s="34">
        <f t="shared" si="4"/>
        <v>36</v>
      </c>
    </row>
    <row r="12">
      <c r="A12" s="31" t="s">
        <v>45</v>
      </c>
      <c r="B12" s="32">
        <v>140102.0</v>
      </c>
      <c r="C12" s="31" t="s">
        <v>47</v>
      </c>
      <c r="D12" s="32">
        <v>140404.0</v>
      </c>
      <c r="E12" s="31">
        <v>2.0</v>
      </c>
      <c r="F12" s="31" t="s">
        <v>40</v>
      </c>
      <c r="G12" s="31"/>
      <c r="H12" s="31" t="s">
        <v>41</v>
      </c>
      <c r="I12" s="31">
        <v>416.0</v>
      </c>
      <c r="J12" s="31">
        <v>1957.0</v>
      </c>
      <c r="K12" s="31"/>
      <c r="L12" s="31" t="s">
        <v>42</v>
      </c>
      <c r="M12" s="31"/>
      <c r="N12" s="31">
        <v>4.0</v>
      </c>
      <c r="O12" s="31">
        <v>176.0</v>
      </c>
      <c r="P12" s="31">
        <v>290.4</v>
      </c>
      <c r="Q12" s="31">
        <v>11814.46</v>
      </c>
      <c r="R12" s="33">
        <v>5.0</v>
      </c>
      <c r="S12" s="33">
        <v>10.0</v>
      </c>
      <c r="T12" s="31">
        <v>0.0</v>
      </c>
      <c r="U12" s="31">
        <v>0.0</v>
      </c>
      <c r="V12" s="31">
        <v>0.0</v>
      </c>
      <c r="W12" s="31">
        <v>0.0</v>
      </c>
      <c r="X12" s="33">
        <v>0.0</v>
      </c>
      <c r="Y12" s="33">
        <v>0.0</v>
      </c>
      <c r="Z12" s="33">
        <v>1.0</v>
      </c>
      <c r="AA12" s="33">
        <v>1.0</v>
      </c>
      <c r="AB12" s="33">
        <v>0.0</v>
      </c>
      <c r="AC12" s="33">
        <v>0.0</v>
      </c>
      <c r="AD12" s="33">
        <v>0.0</v>
      </c>
      <c r="AE12" s="33">
        <v>0.0</v>
      </c>
      <c r="AF12" s="33">
        <v>0.0</v>
      </c>
      <c r="AG12" s="33">
        <v>0.0</v>
      </c>
      <c r="AH12" s="34">
        <f t="shared" ref="AH12:AI12" si="5">(R12+T12+V12+X12+Z12+AB12+AD12+AF12)</f>
        <v>6</v>
      </c>
      <c r="AI12" s="34">
        <f t="shared" si="5"/>
        <v>11</v>
      </c>
      <c r="AJ12" s="31">
        <f t="shared" si="3"/>
        <v>17</v>
      </c>
      <c r="AK12" s="31">
        <v>0.0</v>
      </c>
      <c r="AL12" s="31">
        <v>1.0</v>
      </c>
      <c r="AM12" s="34">
        <f t="shared" si="4"/>
        <v>1</v>
      </c>
    </row>
    <row r="13">
      <c r="A13" s="31" t="s">
        <v>45</v>
      </c>
      <c r="B13" s="32">
        <v>140102.0</v>
      </c>
      <c r="C13" s="31" t="s">
        <v>48</v>
      </c>
      <c r="D13" s="32">
        <v>140414.0</v>
      </c>
      <c r="E13" s="31">
        <v>2.0</v>
      </c>
      <c r="F13" s="31" t="s">
        <v>49</v>
      </c>
      <c r="G13" s="31"/>
      <c r="H13" s="31" t="s">
        <v>41</v>
      </c>
      <c r="I13" s="31">
        <v>416.0</v>
      </c>
      <c r="J13" s="31">
        <v>1957.0</v>
      </c>
      <c r="K13" s="31"/>
      <c r="L13" s="31" t="s">
        <v>42</v>
      </c>
      <c r="M13" s="31"/>
      <c r="N13" s="31">
        <v>4.0</v>
      </c>
      <c r="O13" s="31">
        <v>157.0</v>
      </c>
      <c r="P13" s="31">
        <v>290.4</v>
      </c>
      <c r="Q13" s="31">
        <v>10592.4</v>
      </c>
      <c r="R13" s="33">
        <v>0.0</v>
      </c>
      <c r="S13" s="33">
        <v>0.0</v>
      </c>
      <c r="T13" s="31">
        <v>0.0</v>
      </c>
      <c r="U13" s="31">
        <v>0.0</v>
      </c>
      <c r="V13" s="31">
        <v>0.0</v>
      </c>
      <c r="W13" s="31">
        <v>0.0</v>
      </c>
      <c r="X13" s="33">
        <v>0.0</v>
      </c>
      <c r="Y13" s="33">
        <v>0.0</v>
      </c>
      <c r="Z13" s="33">
        <v>0.0</v>
      </c>
      <c r="AA13" s="33">
        <v>0.0</v>
      </c>
      <c r="AB13" s="33">
        <v>0.0</v>
      </c>
      <c r="AC13" s="33">
        <v>0.0</v>
      </c>
      <c r="AD13" s="33">
        <v>0.0</v>
      </c>
      <c r="AE13" s="33">
        <v>0.0</v>
      </c>
      <c r="AF13" s="33">
        <v>0.0</v>
      </c>
      <c r="AG13" s="33">
        <v>0.0</v>
      </c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>
        <v>0.0</v>
      </c>
      <c r="AL13" s="31">
        <v>0.0</v>
      </c>
      <c r="AM13" s="34">
        <f t="shared" si="4"/>
        <v>0</v>
      </c>
    </row>
    <row r="14">
      <c r="A14" s="31" t="s">
        <v>45</v>
      </c>
      <c r="B14" s="32">
        <v>140102.0</v>
      </c>
      <c r="C14" s="31" t="s">
        <v>50</v>
      </c>
      <c r="D14" s="32">
        <v>140408.0</v>
      </c>
      <c r="E14" s="31">
        <v>2.0</v>
      </c>
      <c r="F14" s="31" t="s">
        <v>49</v>
      </c>
      <c r="G14" s="31"/>
      <c r="H14" s="31" t="s">
        <v>41</v>
      </c>
      <c r="I14" s="31">
        <v>416.0</v>
      </c>
      <c r="J14" s="31">
        <v>1957.0</v>
      </c>
      <c r="K14" s="31"/>
      <c r="L14" s="31" t="s">
        <v>42</v>
      </c>
      <c r="M14" s="31"/>
      <c r="N14" s="31">
        <v>4.0</v>
      </c>
      <c r="O14" s="31">
        <v>157.0</v>
      </c>
      <c r="P14" s="31">
        <v>290.4</v>
      </c>
      <c r="Q14" s="31">
        <v>10592.4</v>
      </c>
      <c r="R14" s="33">
        <v>0.0</v>
      </c>
      <c r="S14" s="33">
        <v>0.0</v>
      </c>
      <c r="T14" s="31">
        <v>0.0</v>
      </c>
      <c r="U14" s="31">
        <v>0.0</v>
      </c>
      <c r="V14" s="31">
        <v>0.0</v>
      </c>
      <c r="W14" s="31">
        <v>0.0</v>
      </c>
      <c r="X14" s="33">
        <v>0.0</v>
      </c>
      <c r="Y14" s="33">
        <v>0.0</v>
      </c>
      <c r="Z14" s="33">
        <v>0.0</v>
      </c>
      <c r="AA14" s="33">
        <v>0.0</v>
      </c>
      <c r="AB14" s="33">
        <v>0.0</v>
      </c>
      <c r="AC14" s="33">
        <v>0.0</v>
      </c>
      <c r="AD14" s="33">
        <v>0.0</v>
      </c>
      <c r="AE14" s="33">
        <v>0.0</v>
      </c>
      <c r="AF14" s="33">
        <v>0.0</v>
      </c>
      <c r="AG14" s="33">
        <v>0.0</v>
      </c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>
        <v>0.0</v>
      </c>
      <c r="AL14" s="31">
        <v>0.0</v>
      </c>
      <c r="AM14" s="34">
        <f t="shared" si="4"/>
        <v>0</v>
      </c>
    </row>
    <row r="15">
      <c r="A15" s="31" t="s">
        <v>45</v>
      </c>
      <c r="B15" s="32">
        <v>140102.0</v>
      </c>
      <c r="C15" s="31" t="s">
        <v>51</v>
      </c>
      <c r="D15" s="32">
        <v>140415.0</v>
      </c>
      <c r="E15" s="31">
        <v>2.0</v>
      </c>
      <c r="F15" s="31" t="s">
        <v>49</v>
      </c>
      <c r="G15" s="31"/>
      <c r="H15" s="31" t="s">
        <v>41</v>
      </c>
      <c r="I15" s="31">
        <v>416.0</v>
      </c>
      <c r="J15" s="31">
        <v>1957.0</v>
      </c>
      <c r="K15" s="31"/>
      <c r="L15" s="31" t="s">
        <v>42</v>
      </c>
      <c r="M15" s="31"/>
      <c r="N15" s="31">
        <v>4.0</v>
      </c>
      <c r="O15" s="31">
        <v>157.0</v>
      </c>
      <c r="P15" s="31">
        <v>290.4</v>
      </c>
      <c r="Q15" s="31">
        <v>10592.4</v>
      </c>
      <c r="R15" s="33">
        <v>0.0</v>
      </c>
      <c r="S15" s="33">
        <v>0.0</v>
      </c>
      <c r="T15" s="31">
        <v>0.0</v>
      </c>
      <c r="U15" s="31">
        <v>0.0</v>
      </c>
      <c r="V15" s="31">
        <v>0.0</v>
      </c>
      <c r="W15" s="31">
        <v>0.0</v>
      </c>
      <c r="X15" s="33">
        <v>0.0</v>
      </c>
      <c r="Y15" s="33">
        <v>0.0</v>
      </c>
      <c r="Z15" s="33">
        <v>0.0</v>
      </c>
      <c r="AA15" s="33">
        <v>0.0</v>
      </c>
      <c r="AB15" s="33">
        <v>0.0</v>
      </c>
      <c r="AC15" s="33">
        <v>0.0</v>
      </c>
      <c r="AD15" s="33">
        <v>0.0</v>
      </c>
      <c r="AE15" s="33">
        <v>0.0</v>
      </c>
      <c r="AF15" s="33">
        <v>0.0</v>
      </c>
      <c r="AG15" s="33">
        <v>0.0</v>
      </c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>
        <v>0.0</v>
      </c>
      <c r="AL15" s="31">
        <v>0.0</v>
      </c>
      <c r="AM15" s="34">
        <f t="shared" si="4"/>
        <v>0</v>
      </c>
    </row>
    <row r="16">
      <c r="A16" s="31" t="s">
        <v>52</v>
      </c>
      <c r="B16" s="32">
        <v>340101.0</v>
      </c>
      <c r="C16" s="31" t="s">
        <v>53</v>
      </c>
      <c r="D16" s="32">
        <v>345202.0</v>
      </c>
      <c r="E16" s="31">
        <v>2.0</v>
      </c>
      <c r="F16" s="31" t="s">
        <v>40</v>
      </c>
      <c r="G16" s="31"/>
      <c r="H16" s="31" t="s">
        <v>41</v>
      </c>
      <c r="I16" s="31">
        <v>88.0</v>
      </c>
      <c r="J16" s="31">
        <v>1970.0</v>
      </c>
      <c r="K16" s="31"/>
      <c r="L16" s="31" t="s">
        <v>42</v>
      </c>
      <c r="M16" s="31"/>
      <c r="N16" s="31">
        <v>4.0</v>
      </c>
      <c r="O16" s="31">
        <v>128.0</v>
      </c>
      <c r="P16" s="31">
        <v>290.4</v>
      </c>
      <c r="Q16" s="31">
        <v>7800.86</v>
      </c>
      <c r="R16" s="33">
        <v>67.0</v>
      </c>
      <c r="S16" s="33">
        <v>97.0</v>
      </c>
      <c r="T16" s="31">
        <v>0.0</v>
      </c>
      <c r="U16" s="31">
        <v>0.0</v>
      </c>
      <c r="V16" s="31">
        <v>29.0</v>
      </c>
      <c r="W16" s="31">
        <v>55.0</v>
      </c>
      <c r="X16" s="33">
        <v>23.0</v>
      </c>
      <c r="Y16" s="33">
        <v>43.0</v>
      </c>
      <c r="Z16" s="33">
        <v>7.0</v>
      </c>
      <c r="AA16" s="33">
        <v>12.0</v>
      </c>
      <c r="AB16" s="33">
        <v>0.0</v>
      </c>
      <c r="AC16" s="33">
        <v>0.0</v>
      </c>
      <c r="AD16" s="33">
        <v>0.0</v>
      </c>
      <c r="AE16" s="33">
        <v>0.0</v>
      </c>
      <c r="AF16" s="33">
        <v>0.0</v>
      </c>
      <c r="AG16" s="33">
        <v>0.0</v>
      </c>
      <c r="AH16" s="34">
        <f t="shared" ref="AH16:AI16" si="9">(R16+T16+V16+X16+Z16+AB16+AD16+AF16)</f>
        <v>126</v>
      </c>
      <c r="AI16" s="34">
        <f t="shared" si="9"/>
        <v>207</v>
      </c>
      <c r="AJ16" s="31">
        <f t="shared" si="3"/>
        <v>333</v>
      </c>
      <c r="AK16" s="31">
        <v>16.0</v>
      </c>
      <c r="AL16" s="31">
        <v>38.0</v>
      </c>
      <c r="AM16" s="34">
        <f t="shared" si="4"/>
        <v>54</v>
      </c>
    </row>
    <row r="17">
      <c r="A17" s="31" t="s">
        <v>52</v>
      </c>
      <c r="B17" s="32">
        <v>340101.0</v>
      </c>
      <c r="C17" s="31" t="s">
        <v>54</v>
      </c>
      <c r="D17" s="32">
        <v>340113.0</v>
      </c>
      <c r="E17" s="31">
        <v>2.0</v>
      </c>
      <c r="F17" s="31" t="s">
        <v>40</v>
      </c>
      <c r="G17" s="31"/>
      <c r="H17" s="31" t="s">
        <v>41</v>
      </c>
      <c r="I17" s="31">
        <v>88.0</v>
      </c>
      <c r="J17" s="31">
        <v>1970.0</v>
      </c>
      <c r="K17" s="31"/>
      <c r="L17" s="31" t="s">
        <v>42</v>
      </c>
      <c r="M17" s="31"/>
      <c r="N17" s="31">
        <v>4.0</v>
      </c>
      <c r="O17" s="31">
        <v>128.0</v>
      </c>
      <c r="P17" s="31">
        <v>290.4</v>
      </c>
      <c r="Q17" s="31">
        <v>7800.86</v>
      </c>
      <c r="R17" s="33">
        <v>21.0</v>
      </c>
      <c r="S17" s="33">
        <v>49.0</v>
      </c>
      <c r="T17" s="31">
        <v>0.0</v>
      </c>
      <c r="U17" s="31">
        <v>0.0</v>
      </c>
      <c r="V17" s="31">
        <v>8.0</v>
      </c>
      <c r="W17" s="31">
        <v>19.0</v>
      </c>
      <c r="X17" s="33">
        <v>2.0</v>
      </c>
      <c r="Y17" s="33">
        <v>6.0</v>
      </c>
      <c r="Z17" s="33">
        <v>3.0</v>
      </c>
      <c r="AA17" s="33">
        <v>7.0</v>
      </c>
      <c r="AB17" s="33">
        <v>0.0</v>
      </c>
      <c r="AC17" s="33">
        <v>0.0</v>
      </c>
      <c r="AD17" s="33">
        <v>0.0</v>
      </c>
      <c r="AE17" s="33">
        <v>0.0</v>
      </c>
      <c r="AF17" s="33">
        <v>0.0</v>
      </c>
      <c r="AG17" s="33">
        <v>0.0</v>
      </c>
      <c r="AH17" s="34">
        <f t="shared" ref="AH17:AI17" si="10">(R17+T17+V17+X17+Z17+AB17+AD17+AF17)</f>
        <v>34</v>
      </c>
      <c r="AI17" s="34">
        <f t="shared" si="10"/>
        <v>81</v>
      </c>
      <c r="AJ17" s="31">
        <f t="shared" si="3"/>
        <v>115</v>
      </c>
      <c r="AK17" s="31">
        <v>3.0</v>
      </c>
      <c r="AL17" s="31">
        <v>6.0</v>
      </c>
      <c r="AM17" s="34">
        <f t="shared" si="4"/>
        <v>9</v>
      </c>
    </row>
    <row r="18">
      <c r="A18" s="31" t="s">
        <v>55</v>
      </c>
      <c r="B18" s="32">
        <v>221102.0</v>
      </c>
      <c r="C18" s="31" t="s">
        <v>46</v>
      </c>
      <c r="D18" s="32">
        <v>140403.0</v>
      </c>
      <c r="E18" s="31">
        <v>2.0</v>
      </c>
      <c r="F18" s="31" t="s">
        <v>49</v>
      </c>
      <c r="G18" s="31"/>
      <c r="H18" s="31" t="s">
        <v>41</v>
      </c>
      <c r="I18" s="31">
        <v>87.0</v>
      </c>
      <c r="J18" s="31">
        <v>1974.0</v>
      </c>
      <c r="K18" s="31"/>
      <c r="L18" s="31" t="s">
        <v>42</v>
      </c>
      <c r="M18" s="31"/>
      <c r="N18" s="31">
        <v>4.0</v>
      </c>
      <c r="O18" s="31">
        <v>157.0</v>
      </c>
      <c r="P18" s="31">
        <v>290.4</v>
      </c>
      <c r="Q18" s="31">
        <v>10011.6</v>
      </c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>
        <v>0.0</v>
      </c>
      <c r="AC18" s="33">
        <v>0.0</v>
      </c>
      <c r="AD18" s="33">
        <v>0.0</v>
      </c>
      <c r="AE18" s="33">
        <v>0.0</v>
      </c>
      <c r="AF18" s="33">
        <v>0.0</v>
      </c>
      <c r="AG18" s="33">
        <v>0.0</v>
      </c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>
        <v>0.0</v>
      </c>
      <c r="AL18" s="31">
        <v>0.0</v>
      </c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2"/>
      <c r="C20" s="31"/>
      <c r="D20" s="32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4">
        <f t="shared" ref="AH20:AI20" si="13">(R20+T20+V20+X20+Z20+AB20+AD20+AF20)</f>
        <v>0</v>
      </c>
      <c r="AI20" s="34">
        <f t="shared" si="13"/>
        <v>0</v>
      </c>
      <c r="AJ20" s="31">
        <f t="shared" si="3"/>
        <v>0</v>
      </c>
      <c r="AK20" s="31"/>
      <c r="AL20" s="31"/>
      <c r="AM20" s="34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:F18">
      <formula1>"CO,PO,DO,NO,NA"</formula1>
    </dataValidation>
    <dataValidation type="list" allowBlank="1" showInputMessage="1" showErrorMessage="1" prompt=" - " sqref="L19:L20">
      <formula1>"SE,TR,SD,TD,DE,OT"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8 I19:J20">
      <formula1>AND(GTE(LEN(I10),MIN((2),(247))),LTE(LEN(I10),MAX((2),(247))))</formula1>
    </dataValidation>
    <dataValidation type="list" allowBlank="1" showInputMessage="1" showErrorMessage="1" prompt=" - " sqref="H19:H20">
      <formula1>"GP,GR,BR,COPC,CHEDROI"</formula1>
    </dataValidation>
    <dataValidation type="list" allowBlank="1" showInputMessage="1" showErrorMessage="1" prompt=" - " sqref="E19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0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8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9:R20 T10:T20 V10:V20 X19:X20 Z19:Z20 AB19:AB20 AD19:AD20 AF19:AF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20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R10:S18 X10:AG18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20">
      <formula1>AND(GTE(LEN(C10),MIN((2),(255))),LTE(LEN(C10),MAX((2),(255))))</formula1>
    </dataValidation>
    <dataValidation type="decimal" allowBlank="1" showDropDown="1" showInputMessage="1" showErrorMessage="1" prompt="Data Validation - Please enter a valid entry for Authority Year. The data should be between1587 and 2018." sqref="J10:J18">
      <formula1>1587.0</formula1>
      <formula2>2018.0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list" allowBlank="1" showInputMessage="1" showErrorMessage="1" prompt=" - " sqref="F19:F20">
      <formula1>"CO,PO,DO,NO,NA"</formula1>
    </dataValidation>
    <dataValidation type="list" allowBlank="1" showInputMessage="1" showErrorMessage="1" prompt="Data Validation - Please enter a valid entry for Required. Please choose one from the list. e.g. 1 for Required" sqref="E10:E18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0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9:S20 U10:U20 W10:W20 Y19:Y20 AA19:AA20 AC19:AC20 AE19:AE20 AG19:AG20 AL10:AL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0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20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8">
      <formula1>"GP,GR,BR"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38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0" si="3">(AH10+AI10)</f>
        <v>0</v>
      </c>
      <c r="AK10" s="31"/>
      <c r="AL10" s="31"/>
      <c r="AM10" s="34">
        <f t="shared" ref="AM10:AM20" si="4">(AK10+AL10)</f>
        <v>0</v>
      </c>
    </row>
    <row r="11">
      <c r="A11" s="31"/>
      <c r="B11" s="32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38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 t="s">
        <v>56</v>
      </c>
      <c r="B10" s="32">
        <v>340404.0</v>
      </c>
      <c r="C10" s="33"/>
      <c r="D10" s="33"/>
      <c r="E10" s="31">
        <v>2.0</v>
      </c>
      <c r="F10" s="31" t="s">
        <v>40</v>
      </c>
      <c r="G10" s="31"/>
      <c r="H10" s="31" t="s">
        <v>41</v>
      </c>
      <c r="I10" s="31">
        <v>197.0</v>
      </c>
      <c r="J10" s="31">
        <v>1973.0</v>
      </c>
      <c r="K10" s="31"/>
      <c r="L10" s="31" t="s">
        <v>42</v>
      </c>
      <c r="M10" s="31"/>
      <c r="N10" s="31">
        <v>2.0</v>
      </c>
      <c r="O10" s="31">
        <v>89.0</v>
      </c>
      <c r="P10" s="31">
        <v>290.4</v>
      </c>
      <c r="Q10" s="31">
        <v>10592.4</v>
      </c>
      <c r="R10" s="31">
        <v>1.0</v>
      </c>
      <c r="S10" s="31">
        <v>1.0</v>
      </c>
      <c r="T10" s="31">
        <v>0.0</v>
      </c>
      <c r="U10" s="31">
        <v>0.0</v>
      </c>
      <c r="V10" s="31">
        <v>1.0</v>
      </c>
      <c r="W10" s="31">
        <v>1.0</v>
      </c>
      <c r="X10" s="31">
        <v>0.0</v>
      </c>
      <c r="Y10" s="31">
        <v>0.0</v>
      </c>
      <c r="Z10" s="33">
        <v>0.0</v>
      </c>
      <c r="AA10" s="33">
        <v>0.0</v>
      </c>
      <c r="AB10" s="33">
        <v>0.0</v>
      </c>
      <c r="AC10" s="33">
        <v>0.0</v>
      </c>
      <c r="AD10" s="33">
        <v>0.0</v>
      </c>
      <c r="AE10" s="33">
        <v>0.0</v>
      </c>
      <c r="AF10" s="33">
        <v>0.0</v>
      </c>
      <c r="AG10" s="33">
        <v>0.0</v>
      </c>
      <c r="AH10" s="34">
        <f t="shared" ref="AH10:AI10" si="1">(R10+T10+V10+X10+Z10+AB10+AD10+AF10)</f>
        <v>2</v>
      </c>
      <c r="AI10" s="34">
        <f t="shared" si="1"/>
        <v>2</v>
      </c>
      <c r="AJ10" s="31">
        <f t="shared" ref="AJ10:AJ23" si="3">(AH10+AI10)</f>
        <v>4</v>
      </c>
      <c r="AK10" s="31">
        <v>1.0</v>
      </c>
      <c r="AL10" s="31">
        <v>1.0</v>
      </c>
      <c r="AM10" s="34">
        <f t="shared" ref="AM10:AM23" si="4">(AK10+AL10)</f>
        <v>2</v>
      </c>
    </row>
    <row r="11">
      <c r="A11" s="31"/>
      <c r="B11" s="32"/>
      <c r="C11" s="33"/>
      <c r="D11" s="3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3"/>
      <c r="D12" s="33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3"/>
      <c r="D13" s="33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3"/>
      <c r="D14" s="3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3"/>
      <c r="D15" s="3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3"/>
      <c r="D16" s="33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3"/>
      <c r="D17" s="3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3"/>
      <c r="D18" s="3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3"/>
      <c r="D19" s="3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2"/>
      <c r="C20" s="33"/>
      <c r="D20" s="3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4">
        <f t="shared" ref="AH20:AI20" si="13">(R20+T20+V20+X20+Z20+AB20+AD20+AF20)</f>
        <v>0</v>
      </c>
      <c r="AI20" s="34">
        <f t="shared" si="13"/>
        <v>0</v>
      </c>
      <c r="AJ20" s="31">
        <f t="shared" si="3"/>
        <v>0</v>
      </c>
      <c r="AK20" s="31"/>
      <c r="AL20" s="31"/>
      <c r="AM20" s="34">
        <f t="shared" si="4"/>
        <v>0</v>
      </c>
    </row>
    <row r="21" ht="15.75" customHeight="1">
      <c r="A21" s="31"/>
      <c r="B21" s="32"/>
      <c r="C21" s="33"/>
      <c r="D21" s="33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3"/>
      <c r="AA21" s="33"/>
      <c r="AB21" s="33"/>
      <c r="AC21" s="33"/>
      <c r="AD21" s="33"/>
      <c r="AE21" s="33"/>
      <c r="AF21" s="33"/>
      <c r="AG21" s="33"/>
      <c r="AH21" s="34">
        <f t="shared" ref="AH21:AI21" si="14">(R21+T21+V21+X21+Z21+AB21+AD21+AF21)</f>
        <v>0</v>
      </c>
      <c r="AI21" s="34">
        <f t="shared" si="14"/>
        <v>0</v>
      </c>
      <c r="AJ21" s="31">
        <f t="shared" si="3"/>
        <v>0</v>
      </c>
      <c r="AK21" s="31"/>
      <c r="AL21" s="31"/>
      <c r="AM21" s="34">
        <f t="shared" si="4"/>
        <v>0</v>
      </c>
    </row>
    <row r="22" ht="15.75" customHeight="1">
      <c r="A22" s="31"/>
      <c r="B22" s="32"/>
      <c r="C22" s="33"/>
      <c r="D22" s="3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3"/>
      <c r="AC22" s="33"/>
      <c r="AD22" s="33"/>
      <c r="AE22" s="33"/>
      <c r="AF22" s="33"/>
      <c r="AG22" s="33"/>
      <c r="AH22" s="34">
        <f t="shared" ref="AH22:AI22" si="15">(R22+T22+V22+X22+Z22+AB22+AD22+AF22)</f>
        <v>0</v>
      </c>
      <c r="AI22" s="34">
        <f t="shared" si="15"/>
        <v>0</v>
      </c>
      <c r="AJ22" s="31">
        <f t="shared" si="3"/>
        <v>0</v>
      </c>
      <c r="AK22" s="31"/>
      <c r="AL22" s="31"/>
      <c r="AM22" s="34">
        <f t="shared" si="4"/>
        <v>0</v>
      </c>
    </row>
    <row r="23" ht="15.75" customHeight="1">
      <c r="A23" s="31"/>
      <c r="B23" s="32"/>
      <c r="C23" s="33"/>
      <c r="D23" s="3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3"/>
      <c r="AA23" s="33"/>
      <c r="AB23" s="33"/>
      <c r="AC23" s="33"/>
      <c r="AD23" s="33"/>
      <c r="AE23" s="33"/>
      <c r="AF23" s="33"/>
      <c r="AG23" s="33"/>
      <c r="AH23" s="34">
        <f t="shared" ref="AH23:AI23" si="16">(R23+T23+V23+X23+Z23+AB23+AD23+AF23)</f>
        <v>0</v>
      </c>
      <c r="AI23" s="34">
        <f t="shared" si="16"/>
        <v>0</v>
      </c>
      <c r="AJ23" s="31">
        <f t="shared" si="3"/>
        <v>0</v>
      </c>
      <c r="AK23" s="31"/>
      <c r="AL23" s="31"/>
      <c r="AM23" s="34">
        <f t="shared" si="4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">
      <formula1>"CO,PO,DO,NO,NA"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23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0.0</formula1>
    </dataValidation>
    <dataValidation type="list" allowBlank="1" showInputMessage="1" showErrorMessage="1" prompt=" - " sqref="L11:L23">
      <formula1>"SE,TR,SD,TD,DE,OT"</formula1>
    </dataValidation>
    <dataValidation type="decimal" allowBlank="1" showDropDown="1" showInputMessage="1" showErrorMessage="1" prompt="Data Validation - Please enter a valid entry for Authority Year. The data should be between1587 and 2018." sqref="J10">
      <formula1>1587.0</formula1>
      <formula2>2018.0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1.0</formula1>
    </dataValidation>
    <dataValidation type="list" allowBlank="1" showInputMessage="1" showErrorMessage="1" prompt=" - " sqref="F11:F2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 I11:J23">
      <formula1>AND(GTE(LEN(I10),MIN((2),(247))),LTE(LEN(I10),MAX((2),(247))))</formula1>
    </dataValidation>
    <dataValidation type="list" allowBlank="1" showInputMessage="1" showErrorMessage="1" prompt=" - " sqref="H11:H23">
      <formula1>"GP,GR,BR,COPC,CHEDROI"</formula1>
    </dataValidation>
    <dataValidation type="list" allowBlank="1" showInputMessage="1" showErrorMessage="1" prompt=" - " sqref="E11:E23">
      <formula1>"1.0,2.0"</formula1>
    </dataValidation>
    <dataValidation type="list" allowBlank="1" showInputMessage="1" showErrorMessage="1" prompt="Data Validation - Please enter a valid entry for Required. Please choose one from the list. e.g. 1 for Required" sqref="E10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0.0</formula1>
    </dataValidation>
    <dataValidation type="list" allowBlank="1" showInputMessage="1" showErrorMessage="1" prompt="Data Validation - Please enter a valid entry for Program Mode. Please choose one from the list. e.g. SE for Semestral" sqref="L10">
      <formula1>"SE,TR,SD,TD,DE,OT"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">
      <formula1>"GP,GR,BR"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38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 t="s">
        <v>57</v>
      </c>
      <c r="B10" s="32">
        <v>140102.0</v>
      </c>
      <c r="C10" s="39"/>
      <c r="D10" s="39"/>
      <c r="E10" s="31">
        <v>2.0</v>
      </c>
      <c r="F10" s="31" t="s">
        <v>40</v>
      </c>
      <c r="G10" s="31"/>
      <c r="H10" s="31" t="s">
        <v>41</v>
      </c>
      <c r="I10" s="31">
        <v>11.0</v>
      </c>
      <c r="J10" s="31">
        <v>2013.0</v>
      </c>
      <c r="K10" s="31"/>
      <c r="L10" s="33"/>
      <c r="M10" s="33"/>
      <c r="N10" s="33"/>
      <c r="O10" s="33"/>
      <c r="P10" s="33"/>
      <c r="Q10" s="31"/>
      <c r="R10" s="31">
        <v>13.0</v>
      </c>
      <c r="S10" s="31">
        <v>7.0</v>
      </c>
      <c r="T10" s="31">
        <v>0.0</v>
      </c>
      <c r="U10" s="31">
        <v>0.0</v>
      </c>
      <c r="V10" s="31">
        <v>11.0</v>
      </c>
      <c r="W10" s="31">
        <v>15.0</v>
      </c>
      <c r="X10" s="31">
        <v>11.0</v>
      </c>
      <c r="Y10" s="31">
        <v>6.0</v>
      </c>
      <c r="Z10" s="31">
        <v>9.0</v>
      </c>
      <c r="AA10" s="31">
        <v>10.0</v>
      </c>
      <c r="AB10" s="31">
        <v>12.0</v>
      </c>
      <c r="AC10" s="31">
        <v>13.0</v>
      </c>
      <c r="AD10" s="31">
        <v>10.0</v>
      </c>
      <c r="AE10" s="31">
        <v>11.0</v>
      </c>
      <c r="AF10" s="33"/>
      <c r="AG10" s="33"/>
      <c r="AH10" s="34">
        <f t="shared" ref="AH10:AI10" si="1">(R10+T10+V10+X10+Z10+AB10+AD10+AF10)</f>
        <v>66</v>
      </c>
      <c r="AI10" s="34">
        <f t="shared" si="1"/>
        <v>62</v>
      </c>
      <c r="AJ10" s="31">
        <f t="shared" ref="AJ10:AJ12" si="3">(AH10+AI10)</f>
        <v>128</v>
      </c>
      <c r="AK10" s="31">
        <v>9.0</v>
      </c>
      <c r="AL10" s="31">
        <v>11.0</v>
      </c>
      <c r="AM10" s="34">
        <f t="shared" ref="AM10:AM12" si="4">(AK10+AL10)</f>
        <v>20</v>
      </c>
    </row>
    <row r="11">
      <c r="A11" s="31" t="s">
        <v>58</v>
      </c>
      <c r="B11" s="32">
        <v>140101.0</v>
      </c>
      <c r="C11" s="39"/>
      <c r="D11" s="39"/>
      <c r="E11" s="31">
        <v>2.0</v>
      </c>
      <c r="F11" s="31" t="s">
        <v>40</v>
      </c>
      <c r="G11" s="31"/>
      <c r="H11" s="31" t="s">
        <v>41</v>
      </c>
      <c r="I11" s="31">
        <v>10.0</v>
      </c>
      <c r="J11" s="31">
        <v>2017.0</v>
      </c>
      <c r="K11" s="31"/>
      <c r="L11" s="33"/>
      <c r="M11" s="33"/>
      <c r="N11" s="33"/>
      <c r="O11" s="33"/>
      <c r="P11" s="33"/>
      <c r="Q11" s="31"/>
      <c r="R11" s="33">
        <v>6.0</v>
      </c>
      <c r="S11" s="33">
        <v>5.0</v>
      </c>
      <c r="T11" s="31">
        <v>0.0</v>
      </c>
      <c r="U11" s="31">
        <v>0.0</v>
      </c>
      <c r="V11" s="31">
        <v>4.0</v>
      </c>
      <c r="W11" s="31">
        <v>6.0</v>
      </c>
      <c r="X11" s="31">
        <v>9.0</v>
      </c>
      <c r="Y11" s="31">
        <v>4.0</v>
      </c>
      <c r="Z11" s="31">
        <v>9.0</v>
      </c>
      <c r="AA11" s="31">
        <v>3.0</v>
      </c>
      <c r="AB11" s="31">
        <v>11.0</v>
      </c>
      <c r="AC11" s="31">
        <v>3.0</v>
      </c>
      <c r="AD11" s="31">
        <v>9.0</v>
      </c>
      <c r="AE11" s="31">
        <v>7.0</v>
      </c>
      <c r="AF11" s="33"/>
      <c r="AG11" s="33"/>
      <c r="AH11" s="34">
        <f t="shared" ref="AH11:AI11" si="2">(R11+T11+V11+X11+Z11+AB11+AD11+AF11)</f>
        <v>48</v>
      </c>
      <c r="AI11" s="34">
        <f t="shared" si="2"/>
        <v>28</v>
      </c>
      <c r="AJ11" s="31">
        <f t="shared" si="3"/>
        <v>76</v>
      </c>
      <c r="AK11" s="31">
        <v>13.0</v>
      </c>
      <c r="AL11" s="31">
        <v>11.0</v>
      </c>
      <c r="AM11" s="34">
        <f t="shared" si="4"/>
        <v>24</v>
      </c>
    </row>
    <row r="12">
      <c r="A12" s="31" t="s">
        <v>59</v>
      </c>
      <c r="B12" s="32">
        <v>141201.0</v>
      </c>
      <c r="C12" s="39"/>
      <c r="D12" s="39"/>
      <c r="E12" s="31">
        <v>2.0</v>
      </c>
      <c r="F12" s="31" t="s">
        <v>40</v>
      </c>
      <c r="G12" s="31"/>
      <c r="H12" s="31" t="s">
        <v>60</v>
      </c>
      <c r="I12" s="31">
        <v>101.0</v>
      </c>
      <c r="J12" s="31">
        <v>2019.0</v>
      </c>
      <c r="K12" s="31"/>
      <c r="L12" s="33"/>
      <c r="M12" s="33"/>
      <c r="N12" s="33"/>
      <c r="O12" s="33"/>
      <c r="P12" s="33"/>
      <c r="Q12" s="31"/>
      <c r="R12" s="33">
        <v>10.0</v>
      </c>
      <c r="S12" s="33">
        <v>8.0</v>
      </c>
      <c r="T12" s="33">
        <v>0.0</v>
      </c>
      <c r="U12" s="33">
        <v>0.0</v>
      </c>
      <c r="V12" s="33">
        <v>0.0</v>
      </c>
      <c r="W12" s="33">
        <v>0.0</v>
      </c>
      <c r="X12" s="33">
        <v>0.0</v>
      </c>
      <c r="Y12" s="33">
        <v>0.0</v>
      </c>
      <c r="Z12" s="33">
        <v>0.0</v>
      </c>
      <c r="AA12" s="33">
        <v>0.0</v>
      </c>
      <c r="AB12" s="33">
        <v>0.0</v>
      </c>
      <c r="AC12" s="33">
        <v>0.0</v>
      </c>
      <c r="AD12" s="33">
        <v>0.0</v>
      </c>
      <c r="AE12" s="33">
        <v>0.0</v>
      </c>
      <c r="AF12" s="33"/>
      <c r="AG12" s="33"/>
      <c r="AH12" s="34">
        <f t="shared" ref="AH12:AI12" si="5">(R12+T12+V12+X12+Z12+AB12+AD12+AF12)</f>
        <v>10</v>
      </c>
      <c r="AI12" s="34">
        <f t="shared" si="5"/>
        <v>8</v>
      </c>
      <c r="AJ12" s="31">
        <f t="shared" si="3"/>
        <v>18</v>
      </c>
      <c r="AK12" s="31">
        <v>4.0</v>
      </c>
      <c r="AL12" s="31">
        <v>5.0</v>
      </c>
      <c r="AM12" s="34">
        <f t="shared" si="4"/>
        <v>9</v>
      </c>
    </row>
    <row r="13">
      <c r="H13" s="40"/>
      <c r="I13" s="40"/>
      <c r="J13" s="40"/>
    </row>
    <row r="14">
      <c r="H14" s="41"/>
      <c r="I14" s="41"/>
      <c r="J14" s="41"/>
    </row>
    <row r="15">
      <c r="H15" s="41"/>
      <c r="I15" s="41"/>
      <c r="J15" s="41"/>
    </row>
    <row r="16">
      <c r="H16" s="41"/>
      <c r="I16" s="41"/>
      <c r="J16" s="41"/>
    </row>
    <row r="17">
      <c r="H17" s="41"/>
      <c r="I17" s="41"/>
      <c r="J17" s="41"/>
    </row>
    <row r="18">
      <c r="H18" s="41"/>
      <c r="I18" s="41"/>
      <c r="J18" s="41"/>
    </row>
    <row r="19">
      <c r="H19" s="41"/>
      <c r="I19" s="41"/>
      <c r="J19" s="41"/>
    </row>
    <row r="20">
      <c r="H20" s="41"/>
      <c r="I20" s="41"/>
      <c r="J20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:F12">
      <formula1>"CO,PO,DO,NO,NA"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2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0.0</formula1>
    </dataValidation>
    <dataValidation type="decimal" allowBlank="1" showDropDown="1" showInputMessage="1" showErrorMessage="1" prompt="Data Validation - Please enter a valid entry for Authority Year. The data should be between1587 and 2019." sqref="J10:J12">
      <formula1>1587.0</formula1>
      <formula2>2019.0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list" allowBlank="1" showInputMessage="1" showErrorMessage="1" prompt="Data Validation - Please enter a valid entry for Required. Please choose one from the list. e.g. 1 for Required" sqref="E10:E12">
      <formula1>"1,2"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:H12">
      <formula1>"GP,GR,BR"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49.3"/>
    <col customWidth="1" min="3" max="3" width="2.4"/>
    <col customWidth="1" min="4" max="4" width="28.4"/>
    <col customWidth="1" min="5" max="5" width="4.3"/>
    <col customWidth="1" min="6" max="6" width="61.0"/>
    <col customWidth="1" min="7" max="7" width="10.7"/>
    <col customWidth="1" min="8" max="8" width="42.4"/>
    <col customWidth="1" min="9" max="9" width="11.1"/>
    <col customWidth="1" min="10" max="10" width="25.4"/>
    <col customWidth="1" min="11" max="26" width="11.2"/>
  </cols>
  <sheetData>
    <row r="1">
      <c r="A1" s="42" t="s">
        <v>61</v>
      </c>
      <c r="B1" s="12"/>
      <c r="C1" s="42" t="s">
        <v>62</v>
      </c>
      <c r="D1" s="12"/>
      <c r="E1" s="42" t="s">
        <v>4</v>
      </c>
      <c r="F1" s="12"/>
      <c r="G1" s="42" t="s">
        <v>7</v>
      </c>
      <c r="H1" s="12"/>
      <c r="I1" s="42" t="s">
        <v>63</v>
      </c>
      <c r="J1" s="12"/>
    </row>
    <row r="2">
      <c r="A2" s="43" t="s">
        <v>64</v>
      </c>
      <c r="B2" s="43" t="s">
        <v>65</v>
      </c>
      <c r="C2" s="44">
        <v>1.0</v>
      </c>
      <c r="D2" s="43" t="s">
        <v>66</v>
      </c>
      <c r="E2" s="43" t="s">
        <v>40</v>
      </c>
      <c r="F2" s="43" t="s">
        <v>67</v>
      </c>
      <c r="G2" s="43" t="s">
        <v>42</v>
      </c>
      <c r="H2" s="43" t="s">
        <v>68</v>
      </c>
      <c r="I2" s="43" t="s">
        <v>60</v>
      </c>
      <c r="J2" s="43" t="s">
        <v>69</v>
      </c>
    </row>
    <row r="3">
      <c r="A3" s="43" t="s">
        <v>70</v>
      </c>
      <c r="B3" s="43" t="s">
        <v>71</v>
      </c>
      <c r="C3" s="44">
        <v>2.0</v>
      </c>
      <c r="D3" s="43" t="s">
        <v>72</v>
      </c>
      <c r="E3" s="43" t="s">
        <v>73</v>
      </c>
      <c r="F3" s="43" t="s">
        <v>74</v>
      </c>
      <c r="G3" s="43" t="s">
        <v>75</v>
      </c>
      <c r="H3" s="43" t="s">
        <v>76</v>
      </c>
      <c r="I3" s="43" t="s">
        <v>41</v>
      </c>
      <c r="J3" s="43" t="s">
        <v>77</v>
      </c>
    </row>
    <row r="4">
      <c r="A4" s="43" t="s">
        <v>78</v>
      </c>
      <c r="B4" s="43" t="s">
        <v>79</v>
      </c>
      <c r="C4" s="43"/>
      <c r="D4" s="43"/>
      <c r="E4" s="43" t="s">
        <v>80</v>
      </c>
      <c r="F4" s="43" t="s">
        <v>81</v>
      </c>
      <c r="G4" s="43" t="s">
        <v>82</v>
      </c>
      <c r="H4" s="43" t="s">
        <v>83</v>
      </c>
      <c r="I4" s="43" t="s">
        <v>84</v>
      </c>
      <c r="J4" s="43" t="s">
        <v>85</v>
      </c>
    </row>
    <row r="5">
      <c r="A5" s="43" t="s">
        <v>86</v>
      </c>
      <c r="B5" s="43" t="s">
        <v>87</v>
      </c>
      <c r="C5" s="43"/>
      <c r="D5" s="43" t="s">
        <v>88</v>
      </c>
      <c r="E5" s="43" t="s">
        <v>49</v>
      </c>
      <c r="F5" s="43" t="s">
        <v>89</v>
      </c>
      <c r="G5" s="43" t="s">
        <v>90</v>
      </c>
      <c r="H5" s="43" t="s">
        <v>91</v>
      </c>
    </row>
    <row r="6">
      <c r="A6" s="43" t="s">
        <v>92</v>
      </c>
      <c r="B6" s="43" t="s">
        <v>93</v>
      </c>
      <c r="C6" s="43"/>
      <c r="D6" s="43" t="s">
        <v>94</v>
      </c>
      <c r="E6" s="43" t="s">
        <v>95</v>
      </c>
      <c r="F6" s="43" t="s">
        <v>96</v>
      </c>
      <c r="G6" s="43" t="s">
        <v>97</v>
      </c>
      <c r="H6" s="43" t="s">
        <v>98</v>
      </c>
    </row>
    <row r="7">
      <c r="A7" s="43" t="s">
        <v>99</v>
      </c>
      <c r="B7" s="43" t="s">
        <v>100</v>
      </c>
      <c r="C7" s="43"/>
      <c r="D7" s="43"/>
      <c r="E7" s="43"/>
      <c r="F7" s="43"/>
      <c r="G7" s="43" t="s">
        <v>101</v>
      </c>
      <c r="H7" s="43" t="s">
        <v>102</v>
      </c>
    </row>
    <row r="8">
      <c r="A8" s="43" t="s">
        <v>103</v>
      </c>
      <c r="B8" s="43" t="s">
        <v>104</v>
      </c>
      <c r="C8" s="43"/>
      <c r="D8" s="43"/>
      <c r="E8" s="43"/>
      <c r="F8" s="43" t="s">
        <v>88</v>
      </c>
      <c r="G8" s="43"/>
      <c r="H8" s="43"/>
    </row>
    <row r="9">
      <c r="A9" s="43" t="s">
        <v>105</v>
      </c>
      <c r="B9" s="43" t="s">
        <v>106</v>
      </c>
      <c r="C9" s="43"/>
      <c r="D9" s="43"/>
      <c r="E9" s="43"/>
      <c r="F9" s="43" t="s">
        <v>107</v>
      </c>
      <c r="G9" s="43"/>
      <c r="H9" s="43" t="s">
        <v>88</v>
      </c>
      <c r="J9" s="45" t="s">
        <v>88</v>
      </c>
    </row>
    <row r="10">
      <c r="A10" s="43" t="s">
        <v>108</v>
      </c>
      <c r="B10" s="43" t="s">
        <v>109</v>
      </c>
      <c r="C10" s="43"/>
      <c r="D10" s="43"/>
      <c r="E10" s="43"/>
      <c r="F10" s="43"/>
      <c r="G10" s="43"/>
      <c r="H10" s="43" t="s">
        <v>110</v>
      </c>
      <c r="J10" s="45" t="s">
        <v>111</v>
      </c>
    </row>
    <row r="11">
      <c r="A11" s="43" t="s">
        <v>112</v>
      </c>
      <c r="B11" s="43" t="s">
        <v>113</v>
      </c>
      <c r="C11" s="43"/>
      <c r="D11" s="43"/>
      <c r="E11" s="43"/>
      <c r="F11" s="43"/>
      <c r="G11" s="43"/>
      <c r="H11" s="43"/>
    </row>
    <row r="12">
      <c r="A12" s="43" t="s">
        <v>101</v>
      </c>
      <c r="B12" s="43" t="s">
        <v>102</v>
      </c>
      <c r="C12" s="43"/>
      <c r="D12" s="43"/>
      <c r="E12" s="43"/>
      <c r="F12" s="43"/>
      <c r="G12" s="43"/>
      <c r="H12" s="43"/>
    </row>
    <row r="13">
      <c r="A13" s="43"/>
      <c r="B13" s="43"/>
      <c r="C13" s="43"/>
      <c r="D13" s="43"/>
      <c r="E13" s="43"/>
      <c r="F13" s="43"/>
      <c r="G13" s="43"/>
      <c r="H13" s="43"/>
    </row>
    <row r="14">
      <c r="A14" s="43"/>
      <c r="B14" s="43" t="s">
        <v>88</v>
      </c>
      <c r="C14" s="43"/>
      <c r="D14" s="43"/>
      <c r="E14" s="43"/>
      <c r="F14" s="43"/>
      <c r="G14" s="43"/>
      <c r="H14" s="43"/>
    </row>
    <row r="15">
      <c r="A15" s="43"/>
      <c r="B15" s="43" t="s">
        <v>114</v>
      </c>
      <c r="C15" s="43"/>
      <c r="D15" s="43"/>
      <c r="E15" s="43"/>
      <c r="F15" s="43"/>
      <c r="G15" s="43"/>
      <c r="H15" s="43"/>
    </row>
    <row r="16">
      <c r="A16" s="43"/>
      <c r="B16" s="43"/>
      <c r="C16" s="43"/>
      <c r="D16" s="43"/>
      <c r="E16" s="43"/>
      <c r="F16" s="43"/>
      <c r="G16" s="43"/>
      <c r="H16" s="43"/>
    </row>
    <row r="17">
      <c r="A17" s="43"/>
      <c r="B17" s="43"/>
      <c r="C17" s="43"/>
      <c r="D17" s="43"/>
      <c r="E17" s="43"/>
      <c r="F17" s="43"/>
      <c r="G17" s="43"/>
      <c r="H17" s="43"/>
    </row>
    <row r="18">
      <c r="A18" s="43"/>
      <c r="B18" s="43"/>
      <c r="C18" s="43"/>
      <c r="D18" s="43"/>
      <c r="E18" s="43"/>
      <c r="F18" s="43"/>
      <c r="G18" s="43"/>
      <c r="H18" s="43"/>
    </row>
    <row r="19">
      <c r="A19" s="43"/>
      <c r="B19" s="43"/>
      <c r="C19" s="43"/>
      <c r="D19" s="43"/>
      <c r="E19" s="43"/>
      <c r="F19" s="43"/>
      <c r="G19" s="43"/>
      <c r="H19" s="43"/>
    </row>
    <row r="20">
      <c r="A20" s="43"/>
      <c r="B20" s="43"/>
      <c r="C20" s="43"/>
      <c r="D20" s="43"/>
      <c r="E20" s="43"/>
      <c r="F20" s="43"/>
      <c r="G20" s="43"/>
      <c r="H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</row>
    <row r="30" ht="15.75" customHeight="1">
      <c r="A30" s="45" t="s">
        <v>115</v>
      </c>
      <c r="B30" s="43"/>
      <c r="C30" s="43"/>
      <c r="D30" s="43"/>
      <c r="E30" s="43"/>
      <c r="F30" s="43"/>
      <c r="G30" s="43"/>
      <c r="H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2013-05-08T19:24:09Z</dcterms:created>
  <dc:creator>JR Respino</dc:creator>
</cp:coreProperties>
</file>