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-C Doctoral" sheetId="1" r:id="rId4"/>
    <sheet state="visible" name="B-C Masters" sheetId="2" r:id="rId5"/>
    <sheet state="visible" name="B-C Post-Baccalaureate" sheetId="3" r:id="rId6"/>
    <sheet state="visible" name="B-C Baccalaureate" sheetId="4" r:id="rId7"/>
    <sheet state="visible" name="B-C Pre-Baccalaureate" sheetId="5" r:id="rId8"/>
    <sheet state="visible" name="B-C VocTech" sheetId="6" r:id="rId9"/>
    <sheet state="visible" name="B-C Basic" sheetId="7" r:id="rId10"/>
    <sheet state="visible" name="Reference" sheetId="8" r:id="rId11"/>
    <sheet state="visible" name="Sheet1" sheetId="9" r:id="rId12"/>
  </sheets>
  <definedNames/>
  <calcPr/>
  <extLst>
    <ext uri="GoogleSheetsCustomDataVersion2">
      <go:sheetsCustomData xmlns:go="http://customooxmlschemas.google.com/" r:id="rId13" roundtripDataChecksum="cKwwdd7qbRoHK+ayDZFu7TRF/DXkVUf4Fpf7apOvA/g="/>
    </ext>
  </extLst>
</workbook>
</file>

<file path=xl/sharedStrings.xml><?xml version="1.0" encoding="utf-8"?>
<sst xmlns="http://schemas.openxmlformats.org/spreadsheetml/2006/main" count="859" uniqueCount="204">
  <si>
    <t>CHED E-FORM B/C</t>
  </si>
  <si>
    <t>CURRICULUM PROGRAM PROFILE / ENROLMENT &amp; GRADUATES</t>
  </si>
  <si>
    <t>PROGRAM/COURSE</t>
  </si>
  <si>
    <t>With Thesis/Dissertation? 1 - Yes 2 - No</t>
  </si>
  <si>
    <t>Program Status</t>
  </si>
  <si>
    <t>AUTHORITY TO OFFER PROGRAM</t>
  </si>
  <si>
    <t>REMARKS about the program such as: Newly Offered, Center of Excellece/Development, Accredited (Level II until Dec. 2011), etc., if any.</t>
  </si>
  <si>
    <t>Program Mode</t>
  </si>
  <si>
    <t>Normal Length (In Years)</t>
  </si>
  <si>
    <t>Program Credit (In Units)</t>
  </si>
  <si>
    <t>Tuition per Unit (In Peso)</t>
  </si>
  <si>
    <t>Program Fee (In Peso)</t>
  </si>
  <si>
    <t>ENROLMENT</t>
  </si>
  <si>
    <t>GRADUATES</t>
  </si>
  <si>
    <t>1st Sem/1st Trimester/Term</t>
  </si>
  <si>
    <t xml:space="preserve">Total of 1st, 2nd Sem/Term &amp; Summer </t>
  </si>
  <si>
    <t>Main Program/Course</t>
  </si>
  <si>
    <t>Code</t>
  </si>
  <si>
    <t>Major</t>
  </si>
  <si>
    <t>New Students (Freshmen)</t>
  </si>
  <si>
    <t>1st Year (Old First Year)</t>
  </si>
  <si>
    <t>2nd Year</t>
  </si>
  <si>
    <t>3rd Year</t>
  </si>
  <si>
    <t>4th Year</t>
  </si>
  <si>
    <t>5th Year</t>
  </si>
  <si>
    <t>6th Year</t>
  </si>
  <si>
    <t>7th Year</t>
  </si>
  <si>
    <t>Sub-Total</t>
  </si>
  <si>
    <t>TOTAL</t>
  </si>
  <si>
    <t>M</t>
  </si>
  <si>
    <t>F</t>
  </si>
  <si>
    <t>NO ABBREVIATION PLEASE &amp; INSERT ROW IF NEEDED</t>
  </si>
  <si>
    <t>Year Implemented (if PO/DO)</t>
  </si>
  <si>
    <t>Category</t>
  </si>
  <si>
    <t>Serial</t>
  </si>
  <si>
    <t>Year</t>
  </si>
  <si>
    <t>Program (if OT)</t>
  </si>
  <si>
    <t>START BELOW THIS ROW</t>
  </si>
  <si>
    <t>Doctor of Philosophy</t>
  </si>
  <si>
    <t>Business Administration</t>
  </si>
  <si>
    <t>CO</t>
  </si>
  <si>
    <t>GR</t>
  </si>
  <si>
    <t>C-005</t>
  </si>
  <si>
    <t>SE</t>
  </si>
  <si>
    <t>Development Education</t>
  </si>
  <si>
    <t>GP</t>
  </si>
  <si>
    <t>Science Education</t>
  </si>
  <si>
    <t>Master of Science In Biology</t>
  </si>
  <si>
    <t>C-023</t>
  </si>
  <si>
    <t>Master of Science In Teaching</t>
  </si>
  <si>
    <t>General Science/Elementary Science</t>
  </si>
  <si>
    <t>C-006</t>
  </si>
  <si>
    <t>PACUCOA Level III, Re-Accredited Status until May, 2028</t>
  </si>
  <si>
    <t xml:space="preserve">Guidance and Counseling </t>
  </si>
  <si>
    <t xml:space="preserve">Language </t>
  </si>
  <si>
    <t>Mathematics</t>
  </si>
  <si>
    <t>PEHM</t>
  </si>
  <si>
    <t>Values Education</t>
  </si>
  <si>
    <t xml:space="preserve">Science and Technology </t>
  </si>
  <si>
    <t>Special Education</t>
  </si>
  <si>
    <t xml:space="preserve">Master of Science in Management Engineering </t>
  </si>
  <si>
    <t>C-060</t>
  </si>
  <si>
    <t>Master in Public Health</t>
  </si>
  <si>
    <t>Master in Business Administration</t>
  </si>
  <si>
    <t xml:space="preserve">Master in Public Administration </t>
  </si>
  <si>
    <t>PO</t>
  </si>
  <si>
    <t xml:space="preserve">Master of Arts In Nursing </t>
  </si>
  <si>
    <t xml:space="preserve">Nursing Service </t>
  </si>
  <si>
    <t>C-026</t>
  </si>
  <si>
    <t>Nursing Education</t>
  </si>
  <si>
    <t xml:space="preserve">Doctor of Dental Medicine </t>
  </si>
  <si>
    <t>059</t>
  </si>
  <si>
    <t>PACUCOA Level III, 3rd Re-Accredited Status until March 2027</t>
  </si>
  <si>
    <t>Doctor of Veterinary Medicine</t>
  </si>
  <si>
    <t>004</t>
  </si>
  <si>
    <t xml:space="preserve">Doctor of Medicine </t>
  </si>
  <si>
    <t>018</t>
  </si>
  <si>
    <t>Juris Doctor</t>
  </si>
  <si>
    <t>023</t>
  </si>
  <si>
    <t>Bachelor of Science in Biology Trimester</t>
  </si>
  <si>
    <t>TR</t>
  </si>
  <si>
    <t>Bachelor of Science in Biology</t>
  </si>
  <si>
    <t>044</t>
  </si>
  <si>
    <t>PACUCOA Level III, Reaccredited Status until May, 2026</t>
  </si>
  <si>
    <t>Bachelor of Arts in Psychology</t>
  </si>
  <si>
    <t>Bachelor of Arts in English Language</t>
  </si>
  <si>
    <t>Bachelor of Arts in Political Science</t>
  </si>
  <si>
    <t>Bachelor of Science in Computer Science</t>
  </si>
  <si>
    <t>PACUCOA Level II, 1st Reaccredited Status until May, 2023 (2nd Reaccredited visit Nov. 16-18, 2023)</t>
  </si>
  <si>
    <t>Bachelor of Science in Pharmacy</t>
  </si>
  <si>
    <t>024</t>
  </si>
  <si>
    <t>PACUCOA Level II, 1st Reaccredited Status until May, 2027</t>
  </si>
  <si>
    <t xml:space="preserve">Bachelor of Science in Nursing </t>
  </si>
  <si>
    <t>005</t>
  </si>
  <si>
    <t>PACUCOA Level III, Reaccredited Status until May, 2028</t>
  </si>
  <si>
    <t xml:space="preserve">Bachelor of Science in Hospitalty Management </t>
  </si>
  <si>
    <t>003</t>
  </si>
  <si>
    <t xml:space="preserve">Bachelor of Science in Medical Laboratory Science </t>
  </si>
  <si>
    <t>066</t>
  </si>
  <si>
    <t>Bachelor of Science in Radiologic Technology</t>
  </si>
  <si>
    <t>022</t>
  </si>
  <si>
    <t>Bachelor of Science in Civil Engineering</t>
  </si>
  <si>
    <t>Bachelor of Science in Electrical Engineering</t>
  </si>
  <si>
    <t>Bachelor of Science in Electronics  Engineering</t>
  </si>
  <si>
    <t>067</t>
  </si>
  <si>
    <t>Bachelor of Science in Mechanical Engineering</t>
  </si>
  <si>
    <t>019</t>
  </si>
  <si>
    <t>Bachelor of Science in Physical Therapy</t>
  </si>
  <si>
    <t>Bachelor of Elementary Education</t>
  </si>
  <si>
    <t>Bachelor of Special Needs Education (Generalist)</t>
  </si>
  <si>
    <t>Bachelor of Secondary Education (Unit taker)</t>
  </si>
  <si>
    <t>Bachelor of Secondary  Education</t>
  </si>
  <si>
    <t xml:space="preserve">Biological Sciences </t>
  </si>
  <si>
    <t xml:space="preserve">English </t>
  </si>
  <si>
    <t xml:space="preserve">Science </t>
  </si>
  <si>
    <t>Bachelor of Science in Accountancy</t>
  </si>
  <si>
    <t>008</t>
  </si>
  <si>
    <t>Bachelor of Science in Office Administration</t>
  </si>
  <si>
    <t>HE-RE-21</t>
  </si>
  <si>
    <t>PACUCOA Level II, 2nd Reaccredited Status until May, 2023 (3rd Reaccredited visit Nov. 16-18, 2023)</t>
  </si>
  <si>
    <t>Bachelor of Science in Business Administration</t>
  </si>
  <si>
    <t>Business Economics</t>
  </si>
  <si>
    <t>NO</t>
  </si>
  <si>
    <t>Human Resourse Development Management</t>
  </si>
  <si>
    <t>Financial Management</t>
  </si>
  <si>
    <t xml:space="preserve">Marketing Management </t>
  </si>
  <si>
    <t>Operations Management</t>
  </si>
  <si>
    <t>Bachelor of Physical Education</t>
  </si>
  <si>
    <t>Bachelor of Library and Information Science</t>
  </si>
  <si>
    <t>Academic Librarianship</t>
  </si>
  <si>
    <t>Bachelor of Science in Midwifery</t>
  </si>
  <si>
    <t>Bachelor of Science in Management Accounting</t>
  </si>
  <si>
    <t>Diploma in Midwifery</t>
  </si>
  <si>
    <t>Biomedical Equipment Servicing NC II</t>
  </si>
  <si>
    <t>NTR 0301043035</t>
  </si>
  <si>
    <t>Caregiving NC II</t>
  </si>
  <si>
    <t>WTR 0701042318</t>
  </si>
  <si>
    <t>Health Care Services NC II</t>
  </si>
  <si>
    <t>WTR 0601042093</t>
  </si>
  <si>
    <t>Animal Production Swine</t>
  </si>
  <si>
    <t>DO</t>
  </si>
  <si>
    <t>WTR 0601040044</t>
  </si>
  <si>
    <t>Virgen Milagrosa Special Science High School</t>
  </si>
  <si>
    <t>SE-0001</t>
  </si>
  <si>
    <t>Saint Dominic High School</t>
  </si>
  <si>
    <t xml:space="preserve">Saint  Luis High School </t>
  </si>
  <si>
    <t>Virgen Milagrosa Senior High School</t>
  </si>
  <si>
    <t>Virgen Milagrosa Child Learning Center</t>
  </si>
  <si>
    <t>EE-Re-30</t>
  </si>
  <si>
    <t xml:space="preserve">Nursery </t>
  </si>
  <si>
    <t>Kinder I</t>
  </si>
  <si>
    <t>Kinder II</t>
  </si>
  <si>
    <t>Institutional Type</t>
  </si>
  <si>
    <t>Thesis/Dissertation</t>
  </si>
  <si>
    <t>Authority to Offer Program</t>
  </si>
  <si>
    <t>CSCU-MAIN</t>
  </si>
  <si>
    <t>Chartered State College/University (Main)</t>
  </si>
  <si>
    <t>Yes, with thesis/dissertation</t>
  </si>
  <si>
    <t>Program currently offered and accepting students.</t>
  </si>
  <si>
    <t>Semestral</t>
  </si>
  <si>
    <t>Government Permit</t>
  </si>
  <si>
    <t>CSCU-SAT</t>
  </si>
  <si>
    <t>Chartered State College/University (Satellite Campus)</t>
  </si>
  <si>
    <t>No, without thesis/dissertation</t>
  </si>
  <si>
    <t>Program is being phased out but still has students.</t>
  </si>
  <si>
    <t>Trimestral</t>
  </si>
  <si>
    <t>Government Recognition</t>
  </si>
  <si>
    <t>CSI</t>
  </si>
  <si>
    <t>CHED-Supervised Institution</t>
  </si>
  <si>
    <t>Program has been discontinued and has no students.</t>
  </si>
  <si>
    <t>SD</t>
  </si>
  <si>
    <t>Semestral-Distance education delivery mode</t>
  </si>
  <si>
    <t>BR</t>
  </si>
  <si>
    <t>Board Resolution</t>
  </si>
  <si>
    <t>LGCU</t>
  </si>
  <si>
    <t>Local Government College/University</t>
  </si>
  <si>
    <t>Used by:</t>
  </si>
  <si>
    <t>Program has not been officially discontinued but has no students.</t>
  </si>
  <si>
    <t>TD</t>
  </si>
  <si>
    <t>Trimestral-Distance education delivery mode</t>
  </si>
  <si>
    <t>PSS</t>
  </si>
  <si>
    <t>Private Sectarian Stock</t>
  </si>
  <si>
    <t>B-C - Col E</t>
  </si>
  <si>
    <t>NA</t>
  </si>
  <si>
    <t>Not applicable, program is not operated by the institution.</t>
  </si>
  <si>
    <t>DE</t>
  </si>
  <si>
    <t>Distance education at student's pace</t>
  </si>
  <si>
    <t>PSN</t>
  </si>
  <si>
    <t>Private Sectarian Non-Stock</t>
  </si>
  <si>
    <t>OT</t>
  </si>
  <si>
    <t>Others, please specify</t>
  </si>
  <si>
    <t>PNS</t>
  </si>
  <si>
    <t>Private Non-Sectarian Stock</t>
  </si>
  <si>
    <t>PNN</t>
  </si>
  <si>
    <t>Private Non-Sectarian Non-Stock</t>
  </si>
  <si>
    <t>B-C - Col F-G</t>
  </si>
  <si>
    <t>PSF</t>
  </si>
  <si>
    <t>Private Sectarian Foundation</t>
  </si>
  <si>
    <t>B-C - Col J-K</t>
  </si>
  <si>
    <t>H</t>
  </si>
  <si>
    <t>PNF</t>
  </si>
  <si>
    <t>Private Non-Sectarian Foundation</t>
  </si>
  <si>
    <t>A Inst Profile - Cell C5</t>
  </si>
  <si>
    <t>NONSUC-e-Forms-B-C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</si>
</sst>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00"/>
  </numFmts>
  <fonts count="8">
    <font>
      <sz val="12.0"/>
      <color rgb="FF000000"/>
      <name val="Arial"/>
      <scheme val="minor"/>
    </font>
    <font>
      <b/>
      <sz val="18.0"/>
      <color rgb="FFFFFFFF"/>
      <name val="Arial"/>
    </font>
    <font>
      <sz val="12.0"/>
      <color rgb="FFFFFFFF"/>
      <name val="Arial"/>
    </font>
    <font>
      <sz val="12.0"/>
      <color rgb="FF000000"/>
      <name val="Arial"/>
    </font>
    <font>
      <b/>
      <sz val="12.0"/>
      <color rgb="FFFFFFFF"/>
      <name val="Arial"/>
    </font>
    <font/>
    <font>
      <sz val="12.0"/>
      <color rgb="FFFFFFFF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555555"/>
        <bgColor rgb="FF555555"/>
      </patternFill>
    </fill>
    <fill>
      <patternFill patternType="solid">
        <fgColor rgb="FFC0D8F2"/>
        <bgColor rgb="FFC0D8F2"/>
      </patternFill>
    </fill>
  </fills>
  <borders count="29">
    <border/>
    <border>
      <left/>
      <right/>
      <top/>
      <bottom/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right/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/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bottom/>
    </border>
    <border>
      <bottom/>
    </border>
    <border>
      <right style="thin">
        <color rgb="FFFFFFFF"/>
      </right>
      <bottom/>
    </border>
    <border>
      <left style="thin">
        <color rgb="FFFFFFFF"/>
      </left>
      <right/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0" fontId="5" numFmtId="0" xfId="0" applyBorder="1" applyFont="1"/>
    <xf borderId="5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7" fillId="2" fontId="4" numFmtId="0" xfId="0" applyAlignment="1" applyBorder="1" applyFont="1">
      <alignment horizontal="center" shrinkToFit="0" vertical="center" wrapText="1"/>
    </xf>
    <xf borderId="8" fillId="0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2" fontId="4" numFmtId="0" xfId="0" applyAlignment="1" applyBorder="1" applyFont="1">
      <alignment horizontal="center" shrinkToFit="0" vertical="center" wrapText="1"/>
    </xf>
    <xf borderId="18" fillId="0" fontId="5" numFmtId="0" xfId="0" applyBorder="1" applyFont="1"/>
    <xf borderId="19" fillId="0" fontId="5" numFmtId="0" xfId="0" applyBorder="1" applyFont="1"/>
    <xf borderId="20" fillId="0" fontId="5" numFmtId="0" xfId="0" applyBorder="1" applyFont="1"/>
    <xf borderId="21" fillId="0" fontId="5" numFmtId="0" xfId="0" applyBorder="1" applyFont="1"/>
    <xf borderId="22" fillId="2" fontId="4" numFmtId="0" xfId="0" applyAlignment="1" applyBorder="1" applyFont="1">
      <alignment horizontal="center" shrinkToFit="0" vertical="center" wrapText="1"/>
    </xf>
    <xf borderId="23" fillId="0" fontId="5" numFmtId="0" xfId="0" applyBorder="1" applyFont="1"/>
    <xf borderId="0" fillId="0" fontId="3" numFmtId="0" xfId="0" applyAlignment="1" applyFont="1">
      <alignment shrinkToFit="0" vertical="center" wrapText="0"/>
    </xf>
    <xf borderId="1" fillId="2" fontId="4" numFmtId="0" xfId="0" applyAlignment="1" applyBorder="1" applyFont="1">
      <alignment shrinkToFit="0" vertical="bottom" wrapText="0"/>
    </xf>
    <xf borderId="1" fillId="2" fontId="6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24" fillId="0" fontId="3" numFmtId="164" xfId="0" applyAlignment="1" applyBorder="1" applyFont="1" applyNumberFormat="1">
      <alignment horizontal="left" shrinkToFit="0" vertical="top" wrapText="1"/>
    </xf>
    <xf borderId="24" fillId="0" fontId="3" numFmtId="0" xfId="0" applyAlignment="1" applyBorder="1" applyFont="1">
      <alignment horizontal="left" shrinkToFit="0" vertical="top" wrapText="1"/>
    </xf>
    <xf borderId="24" fillId="0" fontId="3" numFmtId="4" xfId="0" applyAlignment="1" applyBorder="1" applyFont="1" applyNumberFormat="1">
      <alignment horizontal="left" shrinkToFit="0" vertical="top" wrapText="1"/>
    </xf>
    <xf borderId="24" fillId="3" fontId="3" numFmtId="0" xfId="0" applyAlignment="1" applyBorder="1" applyFill="1" applyFont="1">
      <alignment horizontal="left" shrinkToFit="0" vertical="top" wrapText="1"/>
    </xf>
    <xf borderId="24" fillId="4" fontId="3" numFmtId="0" xfId="0" applyAlignment="1" applyBorder="1" applyFill="1" applyFont="1">
      <alignment horizontal="left" shrinkToFit="0" vertical="top" wrapText="1"/>
    </xf>
    <xf borderId="25" fillId="0" fontId="3" numFmtId="0" xfId="0" applyAlignment="1" applyBorder="1" applyFont="1">
      <alignment horizontal="left" shrinkToFit="0" vertical="top" wrapText="1"/>
    </xf>
    <xf borderId="26" fillId="0" fontId="3" numFmtId="0" xfId="0" applyAlignment="1" applyBorder="1" applyFont="1">
      <alignment horizontal="left" shrinkToFit="0" vertical="top" wrapText="1"/>
    </xf>
    <xf borderId="27" fillId="0" fontId="3" numFmtId="0" xfId="0" applyAlignment="1" applyBorder="1" applyFont="1">
      <alignment horizontal="left" shrinkToFit="0" vertical="top" wrapText="1"/>
    </xf>
    <xf borderId="24" fillId="0" fontId="3" numFmtId="0" xfId="0" applyAlignment="1" applyBorder="1" applyFont="1">
      <alignment shrinkToFit="0" vertical="bottom" wrapText="0"/>
    </xf>
    <xf borderId="24" fillId="0" fontId="3" numFmtId="3" xfId="0" applyAlignment="1" applyBorder="1" applyFont="1" applyNumberFormat="1">
      <alignment horizontal="left" shrinkToFit="0" vertical="top" wrapText="1"/>
    </xf>
    <xf borderId="28" fillId="0" fontId="3" numFmtId="0" xfId="0" applyAlignment="1" applyBorder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7" fillId="2" fontId="4" numFmtId="0" xfId="0" applyAlignment="1" applyBorder="1" applyFont="1">
      <alignment horizontal="left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left" shrinkToFit="0" vertical="bottom" wrapText="1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9.0" topLeftCell="C10" activePane="bottomRight" state="frozen"/>
      <selection activeCell="C1" sqref="C1" pane="topRight"/>
      <selection activeCell="A10" sqref="A10" pane="bottomLeft"/>
      <selection activeCell="C10" sqref="C10" pane="bottomRight"/>
    </sheetView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10.9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8" t="s">
        <v>6</v>
      </c>
      <c r="L4" s="4" t="s">
        <v>7</v>
      </c>
      <c r="M4" s="6"/>
      <c r="N4" s="8" t="s">
        <v>8</v>
      </c>
      <c r="O4" s="8" t="s">
        <v>9</v>
      </c>
      <c r="P4" s="8" t="s">
        <v>10</v>
      </c>
      <c r="Q4" s="8" t="s">
        <v>11</v>
      </c>
      <c r="R4" s="9" t="s">
        <v>12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  <c r="AK4" s="9" t="s">
        <v>13</v>
      </c>
      <c r="AL4" s="10"/>
      <c r="AM4" s="11"/>
    </row>
    <row r="5" ht="31.5" customHeight="1">
      <c r="A5" s="12"/>
      <c r="B5" s="13"/>
      <c r="C5" s="13"/>
      <c r="D5" s="14"/>
      <c r="E5" s="15"/>
      <c r="F5" s="16"/>
      <c r="G5" s="17"/>
      <c r="H5" s="16"/>
      <c r="J5" s="17"/>
      <c r="K5" s="18"/>
      <c r="L5" s="16"/>
      <c r="M5" s="17"/>
      <c r="N5" s="18"/>
      <c r="O5" s="18"/>
      <c r="P5" s="18"/>
      <c r="Q5" s="18"/>
      <c r="R5" s="9" t="s">
        <v>14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9" t="s">
        <v>15</v>
      </c>
      <c r="AL5" s="10"/>
      <c r="AM5" s="11"/>
    </row>
    <row r="6" ht="36.0" customHeight="1">
      <c r="A6" s="19" t="s">
        <v>16</v>
      </c>
      <c r="B6" s="19" t="s">
        <v>17</v>
      </c>
      <c r="C6" s="19" t="s">
        <v>18</v>
      </c>
      <c r="D6" s="19" t="s">
        <v>17</v>
      </c>
      <c r="E6" s="15"/>
      <c r="F6" s="12"/>
      <c r="G6" s="14"/>
      <c r="H6" s="20"/>
      <c r="I6" s="21"/>
      <c r="J6" s="22"/>
      <c r="K6" s="18"/>
      <c r="L6" s="12"/>
      <c r="M6" s="14"/>
      <c r="N6" s="18"/>
      <c r="O6" s="18"/>
      <c r="P6" s="18"/>
      <c r="Q6" s="18"/>
      <c r="R6" s="9" t="s">
        <v>19</v>
      </c>
      <c r="S6" s="11"/>
      <c r="T6" s="9" t="s">
        <v>20</v>
      </c>
      <c r="U6" s="11"/>
      <c r="V6" s="9" t="s">
        <v>21</v>
      </c>
      <c r="W6" s="11"/>
      <c r="X6" s="9" t="s">
        <v>22</v>
      </c>
      <c r="Y6" s="11"/>
      <c r="Z6" s="9" t="s">
        <v>23</v>
      </c>
      <c r="AA6" s="11"/>
      <c r="AB6" s="9" t="s">
        <v>24</v>
      </c>
      <c r="AC6" s="11"/>
      <c r="AD6" s="9" t="s">
        <v>25</v>
      </c>
      <c r="AE6" s="11"/>
      <c r="AF6" s="9" t="s">
        <v>26</v>
      </c>
      <c r="AG6" s="11"/>
      <c r="AH6" s="9" t="s">
        <v>27</v>
      </c>
      <c r="AI6" s="11"/>
      <c r="AJ6" s="8" t="s">
        <v>28</v>
      </c>
      <c r="AK6" s="8" t="s">
        <v>29</v>
      </c>
      <c r="AL6" s="8" t="s">
        <v>30</v>
      </c>
      <c r="AM6" s="8" t="s">
        <v>28</v>
      </c>
    </row>
    <row r="7" ht="36.0" customHeight="1">
      <c r="A7" s="9" t="s">
        <v>31</v>
      </c>
      <c r="B7" s="10"/>
      <c r="C7" s="10"/>
      <c r="D7" s="11"/>
      <c r="E7" s="23"/>
      <c r="F7" s="19" t="s">
        <v>17</v>
      </c>
      <c r="G7" s="24" t="s">
        <v>32</v>
      </c>
      <c r="H7" s="19" t="s">
        <v>33</v>
      </c>
      <c r="I7" s="19" t="s">
        <v>34</v>
      </c>
      <c r="J7" s="19" t="s">
        <v>35</v>
      </c>
      <c r="K7" s="25"/>
      <c r="L7" s="19" t="s">
        <v>17</v>
      </c>
      <c r="M7" s="19" t="s">
        <v>36</v>
      </c>
      <c r="N7" s="25"/>
      <c r="O7" s="25"/>
      <c r="P7" s="25"/>
      <c r="Q7" s="25"/>
      <c r="R7" s="19" t="s">
        <v>29</v>
      </c>
      <c r="S7" s="19" t="s">
        <v>30</v>
      </c>
      <c r="T7" s="19" t="s">
        <v>29</v>
      </c>
      <c r="U7" s="19" t="s">
        <v>30</v>
      </c>
      <c r="V7" s="19" t="s">
        <v>29</v>
      </c>
      <c r="W7" s="19" t="s">
        <v>30</v>
      </c>
      <c r="X7" s="19" t="s">
        <v>29</v>
      </c>
      <c r="Y7" s="19" t="s">
        <v>30</v>
      </c>
      <c r="Z7" s="19" t="s">
        <v>29</v>
      </c>
      <c r="AA7" s="19" t="s">
        <v>30</v>
      </c>
      <c r="AB7" s="19" t="s">
        <v>29</v>
      </c>
      <c r="AC7" s="19" t="s">
        <v>30</v>
      </c>
      <c r="AD7" s="19" t="s">
        <v>29</v>
      </c>
      <c r="AE7" s="19" t="s">
        <v>30</v>
      </c>
      <c r="AF7" s="19" t="s">
        <v>29</v>
      </c>
      <c r="AG7" s="19" t="s">
        <v>30</v>
      </c>
      <c r="AH7" s="19" t="s">
        <v>29</v>
      </c>
      <c r="AI7" s="19" t="s">
        <v>30</v>
      </c>
      <c r="AJ7" s="25"/>
      <c r="AK7" s="25"/>
      <c r="AL7" s="25"/>
      <c r="AM7" s="25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>
      <c r="A9" s="27" t="s">
        <v>37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>
      <c r="A10" s="29" t="s">
        <v>38</v>
      </c>
      <c r="B10" s="30">
        <v>340101.0</v>
      </c>
      <c r="C10" s="31" t="s">
        <v>39</v>
      </c>
      <c r="D10" s="30">
        <v>340101.0</v>
      </c>
      <c r="E10" s="31">
        <v>1.0</v>
      </c>
      <c r="F10" s="31" t="s">
        <v>40</v>
      </c>
      <c r="G10" s="31"/>
      <c r="H10" s="31" t="s">
        <v>41</v>
      </c>
      <c r="I10" s="31" t="s">
        <v>42</v>
      </c>
      <c r="J10" s="31">
        <v>1993.0</v>
      </c>
      <c r="K10" s="31"/>
      <c r="L10" s="31" t="s">
        <v>43</v>
      </c>
      <c r="M10" s="31"/>
      <c r="N10" s="31">
        <v>3.0</v>
      </c>
      <c r="O10" s="31">
        <v>60.0</v>
      </c>
      <c r="P10" s="32">
        <v>1246.72</v>
      </c>
      <c r="Q10" s="32">
        <v>126861.06</v>
      </c>
      <c r="R10" s="33"/>
      <c r="S10" s="33"/>
      <c r="T10" s="31">
        <v>4.0</v>
      </c>
      <c r="U10" s="31">
        <v>3.0</v>
      </c>
      <c r="V10" s="31">
        <v>0.0</v>
      </c>
      <c r="W10" s="31">
        <v>0.0</v>
      </c>
      <c r="X10" s="31">
        <v>0.0</v>
      </c>
      <c r="Y10" s="31">
        <v>0.0</v>
      </c>
      <c r="Z10" s="33"/>
      <c r="AA10" s="33"/>
      <c r="AB10" s="33"/>
      <c r="AC10" s="33"/>
      <c r="AD10" s="33"/>
      <c r="AE10" s="33"/>
      <c r="AF10" s="33"/>
      <c r="AG10" s="33"/>
      <c r="AH10" s="34">
        <f t="shared" ref="AH10:AI10" si="1">(R10+T10+V10+X10+Z10+AB10+AD10+AF10)</f>
        <v>4</v>
      </c>
      <c r="AI10" s="34">
        <f t="shared" si="1"/>
        <v>3</v>
      </c>
      <c r="AJ10" s="31">
        <f t="shared" ref="AJ10:AJ20" si="3">(AH10+AI10)</f>
        <v>7</v>
      </c>
      <c r="AK10" s="31">
        <v>2.0</v>
      </c>
      <c r="AL10" s="31">
        <v>3.0</v>
      </c>
      <c r="AM10" s="34">
        <f t="shared" ref="AM10:AM20" si="4">(AK10+AL10)</f>
        <v>5</v>
      </c>
    </row>
    <row r="11">
      <c r="A11" s="31" t="s">
        <v>38</v>
      </c>
      <c r="B11" s="30">
        <v>149913.0</v>
      </c>
      <c r="C11" s="31" t="s">
        <v>44</v>
      </c>
      <c r="D11" s="30">
        <v>149913.0</v>
      </c>
      <c r="E11" s="31">
        <v>1.0</v>
      </c>
      <c r="F11" s="31" t="s">
        <v>40</v>
      </c>
      <c r="G11" s="31"/>
      <c r="H11" s="31" t="s">
        <v>45</v>
      </c>
      <c r="I11" s="31" t="s">
        <v>42</v>
      </c>
      <c r="J11" s="31">
        <v>1993.0</v>
      </c>
      <c r="K11" s="31"/>
      <c r="L11" s="31" t="s">
        <v>43</v>
      </c>
      <c r="M11" s="31"/>
      <c r="N11" s="31">
        <v>3.0</v>
      </c>
      <c r="O11" s="31">
        <v>60.0</v>
      </c>
      <c r="P11" s="32">
        <v>1246.72</v>
      </c>
      <c r="Q11" s="32">
        <v>126861.06</v>
      </c>
      <c r="R11" s="33"/>
      <c r="S11" s="33"/>
      <c r="T11" s="31">
        <v>2.0</v>
      </c>
      <c r="U11" s="31">
        <v>5.0</v>
      </c>
      <c r="V11" s="31">
        <v>0.0</v>
      </c>
      <c r="W11" s="31">
        <v>0.0</v>
      </c>
      <c r="X11" s="31">
        <v>0.0</v>
      </c>
      <c r="Y11" s="31">
        <v>0.0</v>
      </c>
      <c r="Z11" s="33"/>
      <c r="AA11" s="33"/>
      <c r="AB11" s="33"/>
      <c r="AC11" s="33"/>
      <c r="AD11" s="33"/>
      <c r="AE11" s="33"/>
      <c r="AF11" s="33"/>
      <c r="AG11" s="33"/>
      <c r="AH11" s="34">
        <f t="shared" ref="AH11:AI11" si="2">(R11+T11+V11+X11+Z11+AB11+AD11+AF11)</f>
        <v>2</v>
      </c>
      <c r="AI11" s="34">
        <f t="shared" si="2"/>
        <v>5</v>
      </c>
      <c r="AJ11" s="31">
        <f t="shared" si="3"/>
        <v>7</v>
      </c>
      <c r="AK11" s="31">
        <v>0.0</v>
      </c>
      <c r="AL11" s="31">
        <v>0.0</v>
      </c>
      <c r="AM11" s="34">
        <f t="shared" si="4"/>
        <v>0</v>
      </c>
    </row>
    <row r="12">
      <c r="A12" s="31" t="s">
        <v>38</v>
      </c>
      <c r="B12" s="30">
        <v>140423.0</v>
      </c>
      <c r="C12" s="31" t="s">
        <v>46</v>
      </c>
      <c r="D12" s="30">
        <v>140423.0</v>
      </c>
      <c r="E12" s="31">
        <v>1.0</v>
      </c>
      <c r="F12" s="31" t="s">
        <v>40</v>
      </c>
      <c r="G12" s="31"/>
      <c r="H12" s="31" t="s">
        <v>41</v>
      </c>
      <c r="I12" s="31" t="s">
        <v>42</v>
      </c>
      <c r="J12" s="31">
        <v>1993.0</v>
      </c>
      <c r="K12" s="31"/>
      <c r="L12" s="31" t="s">
        <v>43</v>
      </c>
      <c r="M12" s="31"/>
      <c r="N12" s="31">
        <v>3.0</v>
      </c>
      <c r="O12" s="31">
        <v>60.0</v>
      </c>
      <c r="P12" s="32">
        <v>1246.72</v>
      </c>
      <c r="Q12" s="32">
        <v>126861.06</v>
      </c>
      <c r="R12" s="33"/>
      <c r="S12" s="33"/>
      <c r="T12" s="31">
        <v>5.0</v>
      </c>
      <c r="U12" s="31">
        <v>5.0</v>
      </c>
      <c r="V12" s="31">
        <v>0.0</v>
      </c>
      <c r="W12" s="31">
        <v>0.0</v>
      </c>
      <c r="X12" s="31">
        <v>0.0</v>
      </c>
      <c r="Y12" s="31">
        <v>0.0</v>
      </c>
      <c r="Z12" s="33"/>
      <c r="AA12" s="33"/>
      <c r="AB12" s="33"/>
      <c r="AC12" s="33"/>
      <c r="AD12" s="33"/>
      <c r="AE12" s="33"/>
      <c r="AF12" s="33"/>
      <c r="AG12" s="33"/>
      <c r="AH12" s="34">
        <f t="shared" ref="AH12:AI12" si="5">(R12+T12+V12+X12+Z12+AB12+AD12+AF12)</f>
        <v>5</v>
      </c>
      <c r="AI12" s="34">
        <f t="shared" si="5"/>
        <v>5</v>
      </c>
      <c r="AJ12" s="31">
        <f t="shared" si="3"/>
        <v>10</v>
      </c>
      <c r="AK12" s="31">
        <v>3.0</v>
      </c>
      <c r="AL12" s="31">
        <v>2.0</v>
      </c>
      <c r="AM12" s="34">
        <f t="shared" si="4"/>
        <v>5</v>
      </c>
    </row>
    <row r="13">
      <c r="A13" s="31"/>
      <c r="B13" s="30"/>
      <c r="C13" s="31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3"/>
      <c r="S13" s="33"/>
      <c r="T13" s="31"/>
      <c r="U13" s="31"/>
      <c r="V13" s="31"/>
      <c r="W13" s="31"/>
      <c r="X13" s="31"/>
      <c r="Y13" s="31"/>
      <c r="Z13" s="33"/>
      <c r="AA13" s="33"/>
      <c r="AB13" s="33"/>
      <c r="AC13" s="33"/>
      <c r="AD13" s="33"/>
      <c r="AE13" s="33"/>
      <c r="AF13" s="33"/>
      <c r="AG13" s="33"/>
      <c r="AH13" s="34">
        <f t="shared" ref="AH13:AI13" si="6">(R13+T13+V13+X13+Z13+AB13+AD13+AF13)</f>
        <v>0</v>
      </c>
      <c r="AI13" s="34">
        <f t="shared" si="6"/>
        <v>0</v>
      </c>
      <c r="AJ13" s="31">
        <f t="shared" si="3"/>
        <v>0</v>
      </c>
      <c r="AK13" s="31"/>
      <c r="AL13" s="31"/>
      <c r="AM13" s="34">
        <f t="shared" si="4"/>
        <v>0</v>
      </c>
    </row>
    <row r="14">
      <c r="A14" s="31"/>
      <c r="B14" s="30"/>
      <c r="C14" s="31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3"/>
      <c r="S14" s="33"/>
      <c r="T14" s="31"/>
      <c r="U14" s="31"/>
      <c r="V14" s="31"/>
      <c r="W14" s="31"/>
      <c r="X14" s="31"/>
      <c r="Y14" s="31"/>
      <c r="Z14" s="33"/>
      <c r="AA14" s="33"/>
      <c r="AB14" s="33"/>
      <c r="AC14" s="33"/>
      <c r="AD14" s="33"/>
      <c r="AE14" s="33"/>
      <c r="AF14" s="33"/>
      <c r="AG14" s="33"/>
      <c r="AH14" s="34">
        <f t="shared" ref="AH14:AI14" si="7">(R14+T14+V14+X14+Z14+AB14+AD14+AF14)</f>
        <v>0</v>
      </c>
      <c r="AI14" s="34">
        <f t="shared" si="7"/>
        <v>0</v>
      </c>
      <c r="AJ14" s="31">
        <f t="shared" si="3"/>
        <v>0</v>
      </c>
      <c r="AK14" s="31"/>
      <c r="AL14" s="31"/>
      <c r="AM14" s="34">
        <f t="shared" si="4"/>
        <v>0</v>
      </c>
    </row>
    <row r="15">
      <c r="A15" s="31"/>
      <c r="B15" s="30"/>
      <c r="C15" s="31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3"/>
      <c r="S15" s="33"/>
      <c r="T15" s="31"/>
      <c r="U15" s="31"/>
      <c r="V15" s="31"/>
      <c r="W15" s="31"/>
      <c r="X15" s="31"/>
      <c r="Y15" s="31"/>
      <c r="Z15" s="33"/>
      <c r="AA15" s="33"/>
      <c r="AB15" s="33"/>
      <c r="AC15" s="33"/>
      <c r="AD15" s="33"/>
      <c r="AE15" s="33"/>
      <c r="AF15" s="33"/>
      <c r="AG15" s="33"/>
      <c r="AH15" s="34">
        <f t="shared" ref="AH15:AI15" si="8">(R15+T15+V15+X15+Z15+AB15+AD15+AF15)</f>
        <v>0</v>
      </c>
      <c r="AI15" s="34">
        <f t="shared" si="8"/>
        <v>0</v>
      </c>
      <c r="AJ15" s="31">
        <f t="shared" si="3"/>
        <v>0</v>
      </c>
      <c r="AK15" s="31"/>
      <c r="AL15" s="31"/>
      <c r="AM15" s="34">
        <f t="shared" si="4"/>
        <v>0</v>
      </c>
    </row>
    <row r="16">
      <c r="A16" s="31"/>
      <c r="B16" s="30"/>
      <c r="C16" s="31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3"/>
      <c r="S16" s="33"/>
      <c r="T16" s="31"/>
      <c r="U16" s="31"/>
      <c r="V16" s="31"/>
      <c r="W16" s="31"/>
      <c r="X16" s="31"/>
      <c r="Y16" s="31"/>
      <c r="Z16" s="33"/>
      <c r="AA16" s="33"/>
      <c r="AB16" s="33"/>
      <c r="AC16" s="33"/>
      <c r="AD16" s="33"/>
      <c r="AE16" s="33"/>
      <c r="AF16" s="33"/>
      <c r="AG16" s="33"/>
      <c r="AH16" s="34">
        <f t="shared" ref="AH16:AI16" si="9">(R16+T16+V16+X16+Z16+AB16+AD16+AF16)</f>
        <v>0</v>
      </c>
      <c r="AI16" s="34">
        <f t="shared" si="9"/>
        <v>0</v>
      </c>
      <c r="AJ16" s="31">
        <f t="shared" si="3"/>
        <v>0</v>
      </c>
      <c r="AK16" s="31"/>
      <c r="AL16" s="31"/>
      <c r="AM16" s="34">
        <f t="shared" si="4"/>
        <v>0</v>
      </c>
    </row>
    <row r="17">
      <c r="A17" s="31"/>
      <c r="B17" s="30"/>
      <c r="C17" s="31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3"/>
      <c r="S17" s="33"/>
      <c r="T17" s="31"/>
      <c r="U17" s="31"/>
      <c r="V17" s="31"/>
      <c r="W17" s="31"/>
      <c r="X17" s="31"/>
      <c r="Y17" s="31"/>
      <c r="Z17" s="33"/>
      <c r="AA17" s="33"/>
      <c r="AB17" s="33"/>
      <c r="AC17" s="33"/>
      <c r="AD17" s="33"/>
      <c r="AE17" s="33"/>
      <c r="AF17" s="33"/>
      <c r="AG17" s="33"/>
      <c r="AH17" s="34">
        <f t="shared" ref="AH17:AI17" si="10">(R17+T17+V17+X17+Z17+AB17+AD17+AF17)</f>
        <v>0</v>
      </c>
      <c r="AI17" s="34">
        <f t="shared" si="10"/>
        <v>0</v>
      </c>
      <c r="AJ17" s="31">
        <f t="shared" si="3"/>
        <v>0</v>
      </c>
      <c r="AK17" s="31"/>
      <c r="AL17" s="31"/>
      <c r="AM17" s="34">
        <f t="shared" si="4"/>
        <v>0</v>
      </c>
    </row>
    <row r="18">
      <c r="A18" s="31"/>
      <c r="B18" s="30"/>
      <c r="C18" s="31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3"/>
      <c r="S18" s="33"/>
      <c r="T18" s="31"/>
      <c r="U18" s="31"/>
      <c r="V18" s="31"/>
      <c r="W18" s="31"/>
      <c r="X18" s="31"/>
      <c r="Y18" s="31"/>
      <c r="Z18" s="33"/>
      <c r="AA18" s="33"/>
      <c r="AB18" s="33"/>
      <c r="AC18" s="33"/>
      <c r="AD18" s="33"/>
      <c r="AE18" s="33"/>
      <c r="AF18" s="33"/>
      <c r="AG18" s="33"/>
      <c r="AH18" s="34">
        <f t="shared" ref="AH18:AI18" si="11">(R18+T18+V18+X18+Z18+AB18+AD18+AF18)</f>
        <v>0</v>
      </c>
      <c r="AI18" s="34">
        <f t="shared" si="11"/>
        <v>0</v>
      </c>
      <c r="AJ18" s="31">
        <f t="shared" si="3"/>
        <v>0</v>
      </c>
      <c r="AK18" s="31"/>
      <c r="AL18" s="31"/>
      <c r="AM18" s="34">
        <f t="shared" si="4"/>
        <v>0</v>
      </c>
    </row>
    <row r="19">
      <c r="A19" s="31"/>
      <c r="B19" s="30"/>
      <c r="C19" s="31"/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3"/>
      <c r="S19" s="33"/>
      <c r="T19" s="31"/>
      <c r="U19" s="31"/>
      <c r="V19" s="31"/>
      <c r="W19" s="31"/>
      <c r="X19" s="31"/>
      <c r="Y19" s="31"/>
      <c r="Z19" s="33"/>
      <c r="AA19" s="33"/>
      <c r="AB19" s="33"/>
      <c r="AC19" s="33"/>
      <c r="AD19" s="33"/>
      <c r="AE19" s="33"/>
      <c r="AF19" s="33"/>
      <c r="AG19" s="33"/>
      <c r="AH19" s="34">
        <f t="shared" ref="AH19:AI19" si="12">(R19+T19+V19+X19+Z19+AB19+AD19+AF19)</f>
        <v>0</v>
      </c>
      <c r="AI19" s="34">
        <f t="shared" si="12"/>
        <v>0</v>
      </c>
      <c r="AJ19" s="31">
        <f t="shared" si="3"/>
        <v>0</v>
      </c>
      <c r="AK19" s="31"/>
      <c r="AL19" s="31"/>
      <c r="AM19" s="34">
        <f t="shared" si="4"/>
        <v>0</v>
      </c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3"/>
      <c r="S20" s="33"/>
      <c r="T20" s="31"/>
      <c r="U20" s="31"/>
      <c r="V20" s="31"/>
      <c r="W20" s="31"/>
      <c r="X20" s="31"/>
      <c r="Y20" s="31"/>
      <c r="Z20" s="33"/>
      <c r="AA20" s="33"/>
      <c r="AB20" s="33"/>
      <c r="AC20" s="33"/>
      <c r="AD20" s="33"/>
      <c r="AE20" s="33"/>
      <c r="AF20" s="33"/>
      <c r="AG20" s="33"/>
      <c r="AH20" s="31">
        <f t="shared" ref="AH20:AI20" si="13">(R20+T20+V20+X20+Z20+AB20+AD20+AF20)</f>
        <v>0</v>
      </c>
      <c r="AI20" s="31">
        <f t="shared" si="13"/>
        <v>0</v>
      </c>
      <c r="AJ20" s="31">
        <f t="shared" si="3"/>
        <v>0</v>
      </c>
      <c r="AK20" s="31"/>
      <c r="AL20" s="31"/>
      <c r="AM20" s="31">
        <f t="shared" si="4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custom" allowBlank="1" showDropDown="1" showInputMessage="1" showErrorMessage="1" prompt="Data Validation - This cell is blocked." sqref="R10:S19 Z10:AG19">
      <formula1>EQ(LEN(R10),(0))</formula1>
    </dataValidation>
    <dataValidation type="decimal" operator="greaterThan" allowBlank="1" showDropDown="1" showInputMessage="1" showErrorMessage="1" prompt="Data Validation - Please enter a valid entry for Program Fee. e.g. 15000.00" sqref="Q11:Q19">
      <formula1>0.0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19">
      <formula1>1.0</formula1>
    </dataValidation>
    <dataValidation type="decimal" allowBlank="1" showDropDown="1" showInputMessage="1" showErrorMessage="1" prompt="Data Validation - Please enter a valid entry for Year Implemented. The data should be between1587 and 2014." sqref="G10:G19">
      <formula1>1587.0</formula1>
      <formula2>2014.0</formula2>
    </dataValidation>
    <dataValidation type="custom" allowBlank="1" showDropDown="1" showInputMessage="1" showErrorMessage="1" prompt="Data Validation - Please enter a valid entry for Authority Number. The input should have 2 to 247 characters. e.g. 123456" sqref="I10:I19">
      <formula1>AND(GTE(LEN(I10),MIN((2),(247))),LTE(LEN(I10),MAX((2),(247))))</formula1>
    </dataValidation>
    <dataValidation type="list" allowBlank="1" showInputMessage="1" showErrorMessage="1" prompt=" - " sqref="H10:H19">
      <formula1>"GP,GR,BR"</formula1>
    </dataValidation>
    <dataValidation type="list" allowBlank="1" showInputMessage="1" showErrorMessage="1" prompt=" - " sqref="L10:L19">
      <formula1>"SE,TR,SD,TD,DE,OT"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list" allowBlank="1" showInputMessage="1" showErrorMessage="1" prompt=" - " sqref="E10:E19">
      <formula1>"1,2"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19 W10:W19 Y10:Y19 AL10:AL19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1:A19">
      <formula1>AND(GTE(LEN(A11),MIN((2),(255))),LTE(LEN(A11),MAX((2),(255))))</formula1>
    </dataValidation>
    <dataValidation type="decimal" allowBlank="1" showDropDown="1" showInputMessage="1" showErrorMessage="1" prompt="Data Validation - Please enter a valid entry for Authority Year. The data should be between1587 and 2014." sqref="J10:J19">
      <formula1>1587.0</formula1>
      <formula2>2014.0</formula2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list" allowBlank="1" showInputMessage="1" showErrorMessage="1" prompt=" - " sqref="F10:F19">
      <formula1>"CO,PO,DO,NO,NA"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19 V10:V19 X10:X19 AK10:AK19">
      <formula1>0.0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9.0" topLeftCell="E10" activePane="bottomRight" state="frozen"/>
      <selection activeCell="E1" sqref="E1" pane="topRight"/>
      <selection activeCell="A10" sqref="A10" pane="bottomLeft"/>
      <selection activeCell="E10" sqref="E10" pane="bottomRight"/>
    </sheetView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9.3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8" t="s">
        <v>6</v>
      </c>
      <c r="L4" s="4" t="s">
        <v>7</v>
      </c>
      <c r="M4" s="6"/>
      <c r="N4" s="8" t="s">
        <v>8</v>
      </c>
      <c r="O4" s="8" t="s">
        <v>9</v>
      </c>
      <c r="P4" s="8" t="s">
        <v>10</v>
      </c>
      <c r="Q4" s="8" t="s">
        <v>11</v>
      </c>
      <c r="R4" s="9" t="s">
        <v>12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  <c r="AK4" s="9" t="s">
        <v>13</v>
      </c>
      <c r="AL4" s="10"/>
      <c r="AM4" s="11"/>
    </row>
    <row r="5" ht="31.5" customHeight="1">
      <c r="A5" s="12"/>
      <c r="B5" s="13"/>
      <c r="C5" s="13"/>
      <c r="D5" s="14"/>
      <c r="E5" s="15"/>
      <c r="F5" s="16"/>
      <c r="G5" s="17"/>
      <c r="H5" s="16"/>
      <c r="J5" s="17"/>
      <c r="K5" s="18"/>
      <c r="L5" s="16"/>
      <c r="M5" s="17"/>
      <c r="N5" s="18"/>
      <c r="O5" s="18"/>
      <c r="P5" s="18"/>
      <c r="Q5" s="18"/>
      <c r="R5" s="9" t="s">
        <v>14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9" t="s">
        <v>15</v>
      </c>
      <c r="AL5" s="10"/>
      <c r="AM5" s="11"/>
    </row>
    <row r="6" ht="36.0" customHeight="1">
      <c r="A6" s="19" t="s">
        <v>16</v>
      </c>
      <c r="B6" s="19" t="s">
        <v>17</v>
      </c>
      <c r="C6" s="19" t="s">
        <v>18</v>
      </c>
      <c r="D6" s="19" t="s">
        <v>17</v>
      </c>
      <c r="E6" s="15"/>
      <c r="F6" s="12"/>
      <c r="G6" s="14"/>
      <c r="H6" s="20"/>
      <c r="I6" s="21"/>
      <c r="J6" s="22"/>
      <c r="K6" s="18"/>
      <c r="L6" s="12"/>
      <c r="M6" s="14"/>
      <c r="N6" s="18"/>
      <c r="O6" s="18"/>
      <c r="P6" s="18"/>
      <c r="Q6" s="18"/>
      <c r="R6" s="9" t="s">
        <v>19</v>
      </c>
      <c r="S6" s="11"/>
      <c r="T6" s="9" t="s">
        <v>20</v>
      </c>
      <c r="U6" s="11"/>
      <c r="V6" s="9" t="s">
        <v>21</v>
      </c>
      <c r="W6" s="11"/>
      <c r="X6" s="9" t="s">
        <v>22</v>
      </c>
      <c r="Y6" s="11"/>
      <c r="Z6" s="9" t="s">
        <v>23</v>
      </c>
      <c r="AA6" s="11"/>
      <c r="AB6" s="9" t="s">
        <v>24</v>
      </c>
      <c r="AC6" s="11"/>
      <c r="AD6" s="9" t="s">
        <v>25</v>
      </c>
      <c r="AE6" s="11"/>
      <c r="AF6" s="9" t="s">
        <v>26</v>
      </c>
      <c r="AG6" s="11"/>
      <c r="AH6" s="9" t="s">
        <v>27</v>
      </c>
      <c r="AI6" s="11"/>
      <c r="AJ6" s="8" t="s">
        <v>28</v>
      </c>
      <c r="AK6" s="8" t="s">
        <v>29</v>
      </c>
      <c r="AL6" s="8" t="s">
        <v>30</v>
      </c>
      <c r="AM6" s="8" t="s">
        <v>28</v>
      </c>
    </row>
    <row r="7" ht="36.0" customHeight="1">
      <c r="A7" s="9" t="s">
        <v>31</v>
      </c>
      <c r="B7" s="10"/>
      <c r="C7" s="10"/>
      <c r="D7" s="11"/>
      <c r="E7" s="23"/>
      <c r="F7" s="19" t="s">
        <v>17</v>
      </c>
      <c r="G7" s="19" t="s">
        <v>32</v>
      </c>
      <c r="H7" s="19" t="s">
        <v>33</v>
      </c>
      <c r="I7" s="19" t="s">
        <v>34</v>
      </c>
      <c r="J7" s="19" t="s">
        <v>35</v>
      </c>
      <c r="K7" s="25"/>
      <c r="L7" s="19" t="s">
        <v>17</v>
      </c>
      <c r="M7" s="19" t="s">
        <v>36</v>
      </c>
      <c r="N7" s="25"/>
      <c r="O7" s="25"/>
      <c r="P7" s="25"/>
      <c r="Q7" s="25"/>
      <c r="R7" s="19" t="s">
        <v>29</v>
      </c>
      <c r="S7" s="19" t="s">
        <v>30</v>
      </c>
      <c r="T7" s="19" t="s">
        <v>29</v>
      </c>
      <c r="U7" s="19" t="s">
        <v>30</v>
      </c>
      <c r="V7" s="19" t="s">
        <v>29</v>
      </c>
      <c r="W7" s="19" t="s">
        <v>30</v>
      </c>
      <c r="X7" s="19" t="s">
        <v>29</v>
      </c>
      <c r="Y7" s="19" t="s">
        <v>30</v>
      </c>
      <c r="Z7" s="19" t="s">
        <v>29</v>
      </c>
      <c r="AA7" s="19" t="s">
        <v>30</v>
      </c>
      <c r="AB7" s="19" t="s">
        <v>29</v>
      </c>
      <c r="AC7" s="19" t="s">
        <v>30</v>
      </c>
      <c r="AD7" s="19" t="s">
        <v>29</v>
      </c>
      <c r="AE7" s="19" t="s">
        <v>30</v>
      </c>
      <c r="AF7" s="19" t="s">
        <v>29</v>
      </c>
      <c r="AG7" s="19" t="s">
        <v>30</v>
      </c>
      <c r="AH7" s="19" t="s">
        <v>29</v>
      </c>
      <c r="AI7" s="19" t="s">
        <v>30</v>
      </c>
      <c r="AJ7" s="25"/>
      <c r="AK7" s="25"/>
      <c r="AL7" s="25"/>
      <c r="AM7" s="25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>
      <c r="A9" s="27" t="s">
        <v>37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>
      <c r="A10" s="31" t="s">
        <v>47</v>
      </c>
      <c r="B10" s="30">
        <v>420202.0</v>
      </c>
      <c r="C10" s="31"/>
      <c r="D10" s="30">
        <v>420202.0</v>
      </c>
      <c r="E10" s="31">
        <v>1.0</v>
      </c>
      <c r="F10" s="31" t="s">
        <v>40</v>
      </c>
      <c r="G10" s="31"/>
      <c r="H10" s="31" t="s">
        <v>41</v>
      </c>
      <c r="I10" s="31" t="s">
        <v>48</v>
      </c>
      <c r="J10" s="31">
        <v>1992.0</v>
      </c>
      <c r="K10" s="31"/>
      <c r="L10" s="31" t="s">
        <v>43</v>
      </c>
      <c r="M10" s="31"/>
      <c r="N10" s="31">
        <v>2.0</v>
      </c>
      <c r="O10" s="31">
        <v>36.0</v>
      </c>
      <c r="P10" s="32">
        <v>1194.79</v>
      </c>
      <c r="Q10" s="32">
        <v>80270.18</v>
      </c>
      <c r="R10" s="33"/>
      <c r="S10" s="33"/>
      <c r="T10" s="31">
        <v>0.0</v>
      </c>
      <c r="U10" s="31">
        <v>0.0</v>
      </c>
      <c r="V10" s="31">
        <v>0.0</v>
      </c>
      <c r="W10" s="31">
        <v>0.0</v>
      </c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4">
        <f t="shared" ref="AH10:AI10" si="1">(R10+T10+V10+X10+Z10+AB10+AD10+AF10)</f>
        <v>0</v>
      </c>
      <c r="AI10" s="34">
        <f t="shared" si="1"/>
        <v>0</v>
      </c>
      <c r="AJ10" s="31">
        <f t="shared" ref="AJ10:AJ24" si="3">(AH10+AI10)</f>
        <v>0</v>
      </c>
      <c r="AK10" s="31">
        <v>0.0</v>
      </c>
      <c r="AL10" s="31">
        <v>1.0</v>
      </c>
      <c r="AM10" s="34">
        <f t="shared" ref="AM10:AM24" si="4">(AK10+AL10)</f>
        <v>1</v>
      </c>
    </row>
    <row r="11" ht="30.0" customHeight="1">
      <c r="A11" s="31" t="s">
        <v>49</v>
      </c>
      <c r="B11" s="30">
        <v>140109.0</v>
      </c>
      <c r="C11" s="31" t="s">
        <v>50</v>
      </c>
      <c r="D11" s="30">
        <v>140109.0</v>
      </c>
      <c r="E11" s="31">
        <v>1.0</v>
      </c>
      <c r="F11" s="31" t="s">
        <v>40</v>
      </c>
      <c r="G11" s="31"/>
      <c r="H11" s="31" t="s">
        <v>41</v>
      </c>
      <c r="I11" s="31" t="s">
        <v>51</v>
      </c>
      <c r="J11" s="31">
        <v>1993.0</v>
      </c>
      <c r="K11" s="31" t="s">
        <v>52</v>
      </c>
      <c r="L11" s="31" t="s">
        <v>43</v>
      </c>
      <c r="M11" s="31"/>
      <c r="N11" s="31">
        <v>2.0</v>
      </c>
      <c r="O11" s="31">
        <v>36.0</v>
      </c>
      <c r="P11" s="32">
        <v>1194.79</v>
      </c>
      <c r="Q11" s="32">
        <v>80270.18</v>
      </c>
      <c r="R11" s="33"/>
      <c r="S11" s="33"/>
      <c r="T11" s="31">
        <v>0.0</v>
      </c>
      <c r="U11" s="31">
        <v>0.0</v>
      </c>
      <c r="V11" s="31">
        <v>0.0</v>
      </c>
      <c r="W11" s="31">
        <v>0.0</v>
      </c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4">
        <f t="shared" ref="AH11:AI11" si="2">(R11+T11+V11+X11+Z11+AB11+AD11+AF11)</f>
        <v>0</v>
      </c>
      <c r="AI11" s="34">
        <f t="shared" si="2"/>
        <v>0</v>
      </c>
      <c r="AJ11" s="31">
        <f t="shared" si="3"/>
        <v>0</v>
      </c>
      <c r="AK11" s="31">
        <v>0.0</v>
      </c>
      <c r="AL11" s="31">
        <v>0.0</v>
      </c>
      <c r="AM11" s="34">
        <f t="shared" si="4"/>
        <v>0</v>
      </c>
    </row>
    <row r="12" ht="30.0" customHeight="1">
      <c r="A12" s="31" t="s">
        <v>49</v>
      </c>
      <c r="B12" s="30">
        <v>140109.0</v>
      </c>
      <c r="C12" s="31" t="s">
        <v>53</v>
      </c>
      <c r="D12" s="30">
        <v>140109.0</v>
      </c>
      <c r="E12" s="31">
        <v>1.0</v>
      </c>
      <c r="F12" s="31" t="s">
        <v>40</v>
      </c>
      <c r="G12" s="31"/>
      <c r="H12" s="31" t="s">
        <v>41</v>
      </c>
      <c r="I12" s="31" t="s">
        <v>51</v>
      </c>
      <c r="J12" s="31">
        <v>1993.0</v>
      </c>
      <c r="K12" s="31" t="s">
        <v>52</v>
      </c>
      <c r="L12" s="31" t="s">
        <v>43</v>
      </c>
      <c r="M12" s="31"/>
      <c r="N12" s="31">
        <v>2.0</v>
      </c>
      <c r="O12" s="31">
        <v>39.0</v>
      </c>
      <c r="P12" s="32">
        <v>1194.79</v>
      </c>
      <c r="Q12" s="32">
        <v>83854.55</v>
      </c>
      <c r="R12" s="33"/>
      <c r="S12" s="33"/>
      <c r="T12" s="31">
        <v>0.0</v>
      </c>
      <c r="U12" s="31">
        <v>0.0</v>
      </c>
      <c r="V12" s="31">
        <v>0.0</v>
      </c>
      <c r="W12" s="31">
        <v>0.0</v>
      </c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4">
        <f t="shared" ref="AH12:AI12" si="5">(R12+T12+V12+X12+Z12+AB12+AD12+AF12)</f>
        <v>0</v>
      </c>
      <c r="AI12" s="34">
        <f t="shared" si="5"/>
        <v>0</v>
      </c>
      <c r="AJ12" s="31">
        <f t="shared" si="3"/>
        <v>0</v>
      </c>
      <c r="AK12" s="31">
        <v>1.0</v>
      </c>
      <c r="AL12" s="31">
        <v>0.0</v>
      </c>
      <c r="AM12" s="34">
        <f t="shared" si="4"/>
        <v>1</v>
      </c>
    </row>
    <row r="13" ht="30.0" customHeight="1">
      <c r="A13" s="31" t="s">
        <v>49</v>
      </c>
      <c r="B13" s="30">
        <v>140109.0</v>
      </c>
      <c r="C13" s="31" t="s">
        <v>54</v>
      </c>
      <c r="D13" s="30">
        <v>140109.0</v>
      </c>
      <c r="E13" s="31">
        <v>1.0</v>
      </c>
      <c r="F13" s="31" t="s">
        <v>40</v>
      </c>
      <c r="G13" s="31"/>
      <c r="H13" s="31" t="s">
        <v>41</v>
      </c>
      <c r="I13" s="31" t="s">
        <v>51</v>
      </c>
      <c r="J13" s="31">
        <v>1993.0</v>
      </c>
      <c r="K13" s="31" t="s">
        <v>52</v>
      </c>
      <c r="L13" s="31" t="s">
        <v>43</v>
      </c>
      <c r="M13" s="31"/>
      <c r="N13" s="31">
        <v>2.0</v>
      </c>
      <c r="O13" s="31">
        <v>36.0</v>
      </c>
      <c r="P13" s="32">
        <v>1194.79</v>
      </c>
      <c r="Q13" s="32">
        <v>80270.18</v>
      </c>
      <c r="R13" s="33"/>
      <c r="S13" s="33"/>
      <c r="T13" s="31">
        <v>1.0</v>
      </c>
      <c r="U13" s="31">
        <v>2.0</v>
      </c>
      <c r="V13" s="31">
        <v>0.0</v>
      </c>
      <c r="W13" s="31">
        <v>0.0</v>
      </c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4">
        <f t="shared" ref="AH13:AI13" si="6">(R13+T13+V13+X13+Z13+AB13+AD13+AF13)</f>
        <v>1</v>
      </c>
      <c r="AI13" s="34">
        <f t="shared" si="6"/>
        <v>2</v>
      </c>
      <c r="AJ13" s="31">
        <f t="shared" si="3"/>
        <v>3</v>
      </c>
      <c r="AK13" s="31">
        <v>0.0</v>
      </c>
      <c r="AL13" s="31">
        <v>0.0</v>
      </c>
      <c r="AM13" s="34">
        <f t="shared" si="4"/>
        <v>0</v>
      </c>
    </row>
    <row r="14" ht="30.0" customHeight="1">
      <c r="A14" s="31" t="s">
        <v>49</v>
      </c>
      <c r="B14" s="30">
        <v>140109.0</v>
      </c>
      <c r="C14" s="31" t="s">
        <v>55</v>
      </c>
      <c r="D14" s="30">
        <v>140109.0</v>
      </c>
      <c r="E14" s="31">
        <v>1.0</v>
      </c>
      <c r="F14" s="31" t="s">
        <v>40</v>
      </c>
      <c r="G14" s="31"/>
      <c r="H14" s="31" t="s">
        <v>41</v>
      </c>
      <c r="I14" s="31" t="s">
        <v>51</v>
      </c>
      <c r="J14" s="31">
        <v>1993.0</v>
      </c>
      <c r="K14" s="31" t="s">
        <v>52</v>
      </c>
      <c r="L14" s="31" t="s">
        <v>43</v>
      </c>
      <c r="M14" s="31"/>
      <c r="N14" s="31">
        <v>2.0</v>
      </c>
      <c r="O14" s="31">
        <v>36.0</v>
      </c>
      <c r="P14" s="32">
        <v>1194.79</v>
      </c>
      <c r="Q14" s="32">
        <v>80270.18</v>
      </c>
      <c r="R14" s="33"/>
      <c r="S14" s="33"/>
      <c r="T14" s="31">
        <v>0.0</v>
      </c>
      <c r="U14" s="31">
        <v>0.0</v>
      </c>
      <c r="V14" s="31">
        <v>0.0</v>
      </c>
      <c r="W14" s="31">
        <v>0.0</v>
      </c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4">
        <f t="shared" ref="AH14:AI14" si="7">(R14+T14+V14+X14+Z14+AB14+AD14+AF14)</f>
        <v>0</v>
      </c>
      <c r="AI14" s="34">
        <f t="shared" si="7"/>
        <v>0</v>
      </c>
      <c r="AJ14" s="31">
        <f t="shared" si="3"/>
        <v>0</v>
      </c>
      <c r="AK14" s="31">
        <v>0.0</v>
      </c>
      <c r="AL14" s="31">
        <v>0.0</v>
      </c>
      <c r="AM14" s="34">
        <f t="shared" si="4"/>
        <v>0</v>
      </c>
    </row>
    <row r="15" ht="30.0" customHeight="1">
      <c r="A15" s="31" t="s">
        <v>49</v>
      </c>
      <c r="B15" s="30">
        <v>140109.0</v>
      </c>
      <c r="C15" s="31" t="s">
        <v>56</v>
      </c>
      <c r="D15" s="30">
        <v>140109.0</v>
      </c>
      <c r="E15" s="31">
        <v>1.0</v>
      </c>
      <c r="F15" s="31" t="s">
        <v>40</v>
      </c>
      <c r="G15" s="31"/>
      <c r="H15" s="31" t="s">
        <v>41</v>
      </c>
      <c r="I15" s="31" t="s">
        <v>51</v>
      </c>
      <c r="J15" s="31">
        <v>1993.0</v>
      </c>
      <c r="K15" s="31" t="s">
        <v>52</v>
      </c>
      <c r="L15" s="31" t="s">
        <v>43</v>
      </c>
      <c r="M15" s="31"/>
      <c r="N15" s="31">
        <v>2.0</v>
      </c>
      <c r="O15" s="31">
        <v>36.0</v>
      </c>
      <c r="P15" s="32">
        <v>1194.79</v>
      </c>
      <c r="Q15" s="32">
        <v>80270.18</v>
      </c>
      <c r="R15" s="33"/>
      <c r="S15" s="33"/>
      <c r="T15" s="31">
        <v>1.0</v>
      </c>
      <c r="U15" s="31">
        <v>0.0</v>
      </c>
      <c r="V15" s="31">
        <v>0.0</v>
      </c>
      <c r="W15" s="31">
        <v>0.0</v>
      </c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4">
        <f t="shared" ref="AH15:AI15" si="8">(R15+T15+V15+X15+Z15+AB15+AD15+AF15)</f>
        <v>1</v>
      </c>
      <c r="AI15" s="34">
        <f t="shared" si="8"/>
        <v>0</v>
      </c>
      <c r="AJ15" s="31">
        <f t="shared" si="3"/>
        <v>1</v>
      </c>
      <c r="AK15" s="31">
        <v>0.0</v>
      </c>
      <c r="AL15" s="31">
        <v>1.0</v>
      </c>
      <c r="AM15" s="34">
        <f t="shared" si="4"/>
        <v>1</v>
      </c>
    </row>
    <row r="16" ht="30.0" customHeight="1">
      <c r="A16" s="31" t="s">
        <v>49</v>
      </c>
      <c r="B16" s="30">
        <v>140109.0</v>
      </c>
      <c r="C16" s="31" t="s">
        <v>57</v>
      </c>
      <c r="D16" s="30">
        <v>140109.0</v>
      </c>
      <c r="E16" s="31">
        <v>1.0</v>
      </c>
      <c r="F16" s="31" t="s">
        <v>40</v>
      </c>
      <c r="G16" s="31"/>
      <c r="H16" s="31" t="s">
        <v>41</v>
      </c>
      <c r="I16" s="31" t="s">
        <v>51</v>
      </c>
      <c r="J16" s="31">
        <v>1993.0</v>
      </c>
      <c r="K16" s="31" t="s">
        <v>52</v>
      </c>
      <c r="L16" s="31" t="s">
        <v>43</v>
      </c>
      <c r="M16" s="31"/>
      <c r="N16" s="31">
        <v>2.0</v>
      </c>
      <c r="O16" s="31">
        <v>36.0</v>
      </c>
      <c r="P16" s="32">
        <v>1194.79</v>
      </c>
      <c r="Q16" s="32">
        <v>80270.18</v>
      </c>
      <c r="R16" s="33"/>
      <c r="S16" s="33"/>
      <c r="T16" s="31">
        <v>2.0</v>
      </c>
      <c r="U16" s="31">
        <v>2.0</v>
      </c>
      <c r="V16" s="31">
        <v>0.0</v>
      </c>
      <c r="W16" s="31">
        <v>0.0</v>
      </c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4">
        <f t="shared" ref="AH16:AI16" si="9">(R16+T16+V16+X16+Z16+AB16+AD16+AF16)</f>
        <v>2</v>
      </c>
      <c r="AI16" s="34">
        <f t="shared" si="9"/>
        <v>2</v>
      </c>
      <c r="AJ16" s="31">
        <f t="shared" si="3"/>
        <v>4</v>
      </c>
      <c r="AK16" s="31">
        <v>1.0</v>
      </c>
      <c r="AL16" s="31">
        <v>0.0</v>
      </c>
      <c r="AM16" s="34">
        <f t="shared" si="4"/>
        <v>1</v>
      </c>
    </row>
    <row r="17" ht="30.0" customHeight="1">
      <c r="A17" s="31" t="s">
        <v>49</v>
      </c>
      <c r="B17" s="30">
        <v>140109.0</v>
      </c>
      <c r="C17" s="31" t="s">
        <v>58</v>
      </c>
      <c r="D17" s="30">
        <v>899999.0</v>
      </c>
      <c r="E17" s="31">
        <v>1.0</v>
      </c>
      <c r="F17" s="31" t="s">
        <v>40</v>
      </c>
      <c r="G17" s="31"/>
      <c r="H17" s="31" t="s">
        <v>41</v>
      </c>
      <c r="I17" s="31" t="s">
        <v>51</v>
      </c>
      <c r="J17" s="31">
        <v>1993.0</v>
      </c>
      <c r="K17" s="31" t="s">
        <v>52</v>
      </c>
      <c r="L17" s="31" t="s">
        <v>43</v>
      </c>
      <c r="M17" s="31"/>
      <c r="N17" s="31">
        <v>2.0</v>
      </c>
      <c r="O17" s="31">
        <v>36.0</v>
      </c>
      <c r="P17" s="32">
        <v>1194.79</v>
      </c>
      <c r="Q17" s="32">
        <v>80270.18</v>
      </c>
      <c r="R17" s="33"/>
      <c r="S17" s="33"/>
      <c r="T17" s="31">
        <v>0.0</v>
      </c>
      <c r="U17" s="31">
        <v>3.0</v>
      </c>
      <c r="V17" s="31">
        <v>0.0</v>
      </c>
      <c r="W17" s="31">
        <v>0.0</v>
      </c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4">
        <f t="shared" ref="AH17:AI17" si="10">(R17+T17+V17+X17+Z17+AB17+AD17+AF17)</f>
        <v>0</v>
      </c>
      <c r="AI17" s="34">
        <f t="shared" si="10"/>
        <v>3</v>
      </c>
      <c r="AJ17" s="31">
        <f t="shared" si="3"/>
        <v>3</v>
      </c>
      <c r="AK17" s="31">
        <v>0.0</v>
      </c>
      <c r="AL17" s="31">
        <v>1.0</v>
      </c>
      <c r="AM17" s="34">
        <f t="shared" si="4"/>
        <v>1</v>
      </c>
    </row>
    <row r="18" ht="30.0" customHeight="1">
      <c r="A18" s="31" t="s">
        <v>49</v>
      </c>
      <c r="B18" s="30">
        <v>140109.0</v>
      </c>
      <c r="C18" s="31" t="s">
        <v>59</v>
      </c>
      <c r="D18" s="30">
        <v>899999.0</v>
      </c>
      <c r="E18" s="31">
        <v>1.0</v>
      </c>
      <c r="F18" s="31" t="s">
        <v>40</v>
      </c>
      <c r="G18" s="31"/>
      <c r="H18" s="31" t="s">
        <v>41</v>
      </c>
      <c r="I18" s="31" t="s">
        <v>51</v>
      </c>
      <c r="J18" s="31">
        <v>1993.0</v>
      </c>
      <c r="K18" s="31" t="s">
        <v>52</v>
      </c>
      <c r="L18" s="31" t="s">
        <v>43</v>
      </c>
      <c r="M18" s="31"/>
      <c r="N18" s="31">
        <v>2.0</v>
      </c>
      <c r="O18" s="31">
        <v>36.0</v>
      </c>
      <c r="P18" s="32">
        <v>1194.79</v>
      </c>
      <c r="Q18" s="32">
        <v>80270.18</v>
      </c>
      <c r="R18" s="33"/>
      <c r="S18" s="33"/>
      <c r="T18" s="31">
        <v>0.0</v>
      </c>
      <c r="U18" s="31">
        <v>3.0</v>
      </c>
      <c r="V18" s="31">
        <v>0.0</v>
      </c>
      <c r="W18" s="31">
        <v>0.0</v>
      </c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4">
        <f t="shared" ref="AH18:AI18" si="11">(R18+T18+V18+X18+Z18+AB18+AD18+AF18)</f>
        <v>0</v>
      </c>
      <c r="AI18" s="34">
        <f t="shared" si="11"/>
        <v>3</v>
      </c>
      <c r="AJ18" s="31">
        <f t="shared" si="3"/>
        <v>3</v>
      </c>
      <c r="AK18" s="31">
        <v>0.0</v>
      </c>
      <c r="AL18" s="31">
        <v>0.0</v>
      </c>
      <c r="AM18" s="34">
        <f t="shared" si="4"/>
        <v>0</v>
      </c>
    </row>
    <row r="19" ht="30.0" customHeight="1">
      <c r="A19" s="31" t="s">
        <v>60</v>
      </c>
      <c r="B19" s="30">
        <v>542606.0</v>
      </c>
      <c r="C19" s="31"/>
      <c r="D19" s="30">
        <v>542606.0</v>
      </c>
      <c r="E19" s="31">
        <v>1.0</v>
      </c>
      <c r="F19" s="31" t="s">
        <v>40</v>
      </c>
      <c r="G19" s="31"/>
      <c r="H19" s="31" t="s">
        <v>41</v>
      </c>
      <c r="I19" s="31" t="s">
        <v>61</v>
      </c>
      <c r="J19" s="31">
        <v>1996.0</v>
      </c>
      <c r="K19" s="31"/>
      <c r="L19" s="31" t="s">
        <v>43</v>
      </c>
      <c r="M19" s="31"/>
      <c r="N19" s="31">
        <v>2.0</v>
      </c>
      <c r="O19" s="31">
        <v>36.0</v>
      </c>
      <c r="P19" s="32">
        <v>1194.79</v>
      </c>
      <c r="Q19" s="32">
        <v>80270.18</v>
      </c>
      <c r="R19" s="33"/>
      <c r="S19" s="33"/>
      <c r="T19" s="31">
        <v>9.0</v>
      </c>
      <c r="U19" s="31">
        <v>0.0</v>
      </c>
      <c r="V19" s="31">
        <v>0.0</v>
      </c>
      <c r="W19" s="31">
        <v>0.0</v>
      </c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>
        <f t="shared" ref="AH19:AI19" si="12">(R19+T19+V19+X19+Z19+AB19+AD19+AF19)</f>
        <v>9</v>
      </c>
      <c r="AI19" s="34">
        <f t="shared" si="12"/>
        <v>0</v>
      </c>
      <c r="AJ19" s="31">
        <f t="shared" si="3"/>
        <v>9</v>
      </c>
      <c r="AK19" s="31">
        <v>5.0</v>
      </c>
      <c r="AL19" s="31">
        <v>1.0</v>
      </c>
      <c r="AM19" s="34">
        <f t="shared" si="4"/>
        <v>6</v>
      </c>
    </row>
    <row r="20" ht="30.0" customHeight="1">
      <c r="A20" s="31" t="s">
        <v>62</v>
      </c>
      <c r="B20" s="30">
        <v>500203.0</v>
      </c>
      <c r="C20" s="31"/>
      <c r="D20" s="30">
        <v>500203.0</v>
      </c>
      <c r="E20" s="31">
        <v>1.0</v>
      </c>
      <c r="F20" s="31" t="s">
        <v>40</v>
      </c>
      <c r="G20" s="31"/>
      <c r="H20" s="31" t="s">
        <v>41</v>
      </c>
      <c r="I20" s="31" t="s">
        <v>48</v>
      </c>
      <c r="J20" s="31">
        <v>1992.0</v>
      </c>
      <c r="K20" s="31" t="s">
        <v>52</v>
      </c>
      <c r="L20" s="31" t="s">
        <v>43</v>
      </c>
      <c r="M20" s="31"/>
      <c r="N20" s="31">
        <v>2.0</v>
      </c>
      <c r="O20" s="31">
        <v>36.0</v>
      </c>
      <c r="P20" s="32">
        <v>1194.79</v>
      </c>
      <c r="Q20" s="32">
        <v>80270.18</v>
      </c>
      <c r="R20" s="33"/>
      <c r="S20" s="33"/>
      <c r="T20" s="31">
        <v>27.0</v>
      </c>
      <c r="U20" s="31">
        <v>39.0</v>
      </c>
      <c r="V20" s="31">
        <v>0.0</v>
      </c>
      <c r="W20" s="31">
        <v>0.0</v>
      </c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4">
        <f t="shared" ref="AH20:AI20" si="13">(R20+T20+V20+X20+Z20+AB20+AD20+AF20)</f>
        <v>27</v>
      </c>
      <c r="AI20" s="34">
        <f t="shared" si="13"/>
        <v>39</v>
      </c>
      <c r="AJ20" s="31">
        <f t="shared" si="3"/>
        <v>66</v>
      </c>
      <c r="AK20" s="31">
        <v>10.0</v>
      </c>
      <c r="AL20" s="31">
        <v>11.0</v>
      </c>
      <c r="AM20" s="34">
        <f t="shared" si="4"/>
        <v>21</v>
      </c>
    </row>
    <row r="21" ht="15.75" customHeight="1">
      <c r="A21" s="31" t="s">
        <v>63</v>
      </c>
      <c r="B21" s="30">
        <v>340101.0</v>
      </c>
      <c r="C21" s="31"/>
      <c r="D21" s="30">
        <v>340101.0</v>
      </c>
      <c r="E21" s="31">
        <v>1.0</v>
      </c>
      <c r="F21" s="31" t="s">
        <v>40</v>
      </c>
      <c r="G21" s="31"/>
      <c r="H21" s="31" t="s">
        <v>41</v>
      </c>
      <c r="I21" s="31" t="s">
        <v>51</v>
      </c>
      <c r="J21" s="31">
        <v>1993.0</v>
      </c>
      <c r="K21" s="31"/>
      <c r="L21" s="31" t="s">
        <v>43</v>
      </c>
      <c r="M21" s="31"/>
      <c r="N21" s="31">
        <v>2.0</v>
      </c>
      <c r="O21" s="31">
        <v>42.0</v>
      </c>
      <c r="P21" s="32">
        <v>1194.79</v>
      </c>
      <c r="Q21" s="32">
        <v>78038.92</v>
      </c>
      <c r="R21" s="33"/>
      <c r="S21" s="33"/>
      <c r="T21" s="31">
        <v>5.0</v>
      </c>
      <c r="U21" s="31">
        <v>11.0</v>
      </c>
      <c r="V21" s="31">
        <v>0.0</v>
      </c>
      <c r="W21" s="31">
        <v>0.0</v>
      </c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4">
        <f t="shared" ref="AH21:AI21" si="14">(R21+T21+V21+X21+Z21+AB21+AD21+AF21)</f>
        <v>5</v>
      </c>
      <c r="AI21" s="34">
        <f t="shared" si="14"/>
        <v>11</v>
      </c>
      <c r="AJ21" s="31">
        <f t="shared" si="3"/>
        <v>16</v>
      </c>
      <c r="AK21" s="31">
        <v>2.0</v>
      </c>
      <c r="AL21" s="31">
        <v>9.0</v>
      </c>
      <c r="AM21" s="34">
        <f t="shared" si="4"/>
        <v>11</v>
      </c>
    </row>
    <row r="22" ht="15.75" customHeight="1">
      <c r="A22" s="31" t="s">
        <v>64</v>
      </c>
      <c r="B22" s="30">
        <v>345201.0</v>
      </c>
      <c r="C22" s="31"/>
      <c r="D22" s="30">
        <v>345201.0</v>
      </c>
      <c r="E22" s="31">
        <v>1.0</v>
      </c>
      <c r="F22" s="31" t="s">
        <v>65</v>
      </c>
      <c r="G22" s="31">
        <v>2011.0</v>
      </c>
      <c r="H22" s="31" t="s">
        <v>41</v>
      </c>
      <c r="I22" s="31" t="s">
        <v>48</v>
      </c>
      <c r="J22" s="31">
        <v>1992.0</v>
      </c>
      <c r="K22" s="31"/>
      <c r="L22" s="31" t="s">
        <v>43</v>
      </c>
      <c r="M22" s="31"/>
      <c r="N22" s="31">
        <v>2.0</v>
      </c>
      <c r="O22" s="31">
        <v>36.0</v>
      </c>
      <c r="P22" s="32"/>
      <c r="Q22" s="32"/>
      <c r="R22" s="33"/>
      <c r="S22" s="33"/>
      <c r="T22" s="31">
        <v>0.0</v>
      </c>
      <c r="U22" s="31">
        <v>0.0</v>
      </c>
      <c r="V22" s="31">
        <v>0.0</v>
      </c>
      <c r="W22" s="31">
        <v>0.0</v>
      </c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4">
        <f t="shared" ref="AH22:AI22" si="15">(R22+T22+V22+X22+Z22+AB22+AD22+AF22)</f>
        <v>0</v>
      </c>
      <c r="AI22" s="34">
        <f t="shared" si="15"/>
        <v>0</v>
      </c>
      <c r="AJ22" s="31">
        <f t="shared" si="3"/>
        <v>0</v>
      </c>
      <c r="AK22" s="31">
        <v>0.0</v>
      </c>
      <c r="AL22" s="31">
        <v>0.0</v>
      </c>
      <c r="AM22" s="34">
        <f t="shared" si="4"/>
        <v>0</v>
      </c>
    </row>
    <row r="23" ht="15.75" customHeight="1">
      <c r="A23" s="31" t="s">
        <v>66</v>
      </c>
      <c r="B23" s="30">
        <v>501200.0</v>
      </c>
      <c r="C23" s="31" t="s">
        <v>67</v>
      </c>
      <c r="D23" s="30">
        <v>501200.0</v>
      </c>
      <c r="E23" s="31">
        <v>1.0</v>
      </c>
      <c r="F23" s="31" t="s">
        <v>40</v>
      </c>
      <c r="G23" s="31"/>
      <c r="H23" s="31" t="s">
        <v>41</v>
      </c>
      <c r="I23" s="31" t="s">
        <v>68</v>
      </c>
      <c r="J23" s="31">
        <v>2008.0</v>
      </c>
      <c r="K23" s="31"/>
      <c r="L23" s="31" t="s">
        <v>43</v>
      </c>
      <c r="M23" s="31"/>
      <c r="N23" s="31">
        <v>2.0</v>
      </c>
      <c r="O23" s="31">
        <v>36.0</v>
      </c>
      <c r="P23" s="32">
        <v>1146.69</v>
      </c>
      <c r="Q23" s="32">
        <v>78538.58</v>
      </c>
      <c r="R23" s="33"/>
      <c r="S23" s="33"/>
      <c r="T23" s="31">
        <v>5.0</v>
      </c>
      <c r="U23" s="31">
        <v>13.0</v>
      </c>
      <c r="V23" s="31">
        <v>0.0</v>
      </c>
      <c r="W23" s="31">
        <v>0.0</v>
      </c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4">
        <f t="shared" ref="AH23:AI23" si="16">(R23+T23+V23+X23+Z23+AB23+AD23+AF23)</f>
        <v>5</v>
      </c>
      <c r="AI23" s="34">
        <f t="shared" si="16"/>
        <v>13</v>
      </c>
      <c r="AJ23" s="31">
        <f t="shared" si="3"/>
        <v>18</v>
      </c>
      <c r="AK23" s="31">
        <v>2.0</v>
      </c>
      <c r="AL23" s="31">
        <v>6.0</v>
      </c>
      <c r="AM23" s="34">
        <f t="shared" si="4"/>
        <v>8</v>
      </c>
    </row>
    <row r="24" ht="15.75" customHeight="1">
      <c r="A24" s="31" t="s">
        <v>66</v>
      </c>
      <c r="B24" s="30">
        <v>501200.0</v>
      </c>
      <c r="C24" s="31" t="s">
        <v>69</v>
      </c>
      <c r="D24" s="30">
        <v>501200.0</v>
      </c>
      <c r="E24" s="31">
        <v>1.0</v>
      </c>
      <c r="F24" s="31" t="s">
        <v>40</v>
      </c>
      <c r="G24" s="31"/>
      <c r="H24" s="31" t="s">
        <v>41</v>
      </c>
      <c r="I24" s="31" t="s">
        <v>68</v>
      </c>
      <c r="J24" s="31">
        <v>2008.0</v>
      </c>
      <c r="K24" s="31"/>
      <c r="L24" s="31" t="s">
        <v>43</v>
      </c>
      <c r="M24" s="31"/>
      <c r="N24" s="31">
        <v>2.0</v>
      </c>
      <c r="O24" s="31">
        <v>36.0</v>
      </c>
      <c r="P24" s="32">
        <v>1146.69</v>
      </c>
      <c r="Q24" s="32">
        <v>78538.58</v>
      </c>
      <c r="R24" s="33"/>
      <c r="S24" s="33"/>
      <c r="T24" s="31">
        <v>0.0</v>
      </c>
      <c r="U24" s="31">
        <v>0.0</v>
      </c>
      <c r="V24" s="31">
        <v>0.0</v>
      </c>
      <c r="W24" s="31">
        <v>0.0</v>
      </c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4">
        <f t="shared" ref="AH24:AI24" si="17">(R24+T24+V24+X24+Z24+AB24+AD24+AF24)</f>
        <v>0</v>
      </c>
      <c r="AI24" s="34">
        <f t="shared" si="17"/>
        <v>0</v>
      </c>
      <c r="AJ24" s="31">
        <f t="shared" si="3"/>
        <v>0</v>
      </c>
      <c r="AK24" s="31">
        <v>0.0</v>
      </c>
      <c r="AL24" s="31">
        <v>0.0</v>
      </c>
      <c r="AM24" s="34">
        <f t="shared" si="4"/>
        <v>0</v>
      </c>
    </row>
    <row r="25" ht="15.75" customHeight="1">
      <c r="A25" s="31"/>
      <c r="B25" s="31"/>
      <c r="C25" s="31"/>
      <c r="D25" s="31"/>
      <c r="E25" s="31"/>
      <c r="F25" s="31"/>
      <c r="G25" s="31"/>
      <c r="H25" s="35"/>
      <c r="I25" s="35"/>
      <c r="J25" s="35"/>
      <c r="K25" s="31"/>
      <c r="L25" s="31"/>
      <c r="M25" s="31"/>
      <c r="N25" s="31"/>
      <c r="O25" s="31"/>
      <c r="P25" s="31"/>
      <c r="Q25" s="31"/>
      <c r="R25" s="33"/>
      <c r="S25" s="33"/>
      <c r="T25" s="31"/>
      <c r="U25" s="31"/>
      <c r="V25" s="31"/>
      <c r="W25" s="31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1"/>
      <c r="AI25" s="31"/>
      <c r="AJ25" s="31"/>
      <c r="AK25" s="31"/>
      <c r="AL25" s="31"/>
      <c r="AM25" s="31"/>
    </row>
    <row r="26" ht="15.75" customHeight="1">
      <c r="A26" s="31"/>
      <c r="B26" s="31"/>
      <c r="C26" s="31"/>
      <c r="D26" s="31"/>
      <c r="E26" s="31"/>
      <c r="F26" s="31"/>
      <c r="G26" s="36"/>
      <c r="H26" s="35"/>
      <c r="I26" s="35"/>
      <c r="J26" s="35"/>
      <c r="K26" s="37"/>
      <c r="L26" s="31"/>
      <c r="M26" s="31"/>
      <c r="N26" s="31"/>
      <c r="O26" s="31"/>
      <c r="P26" s="31"/>
      <c r="Q26" s="31"/>
      <c r="R26" s="33"/>
      <c r="S26" s="33"/>
      <c r="T26" s="31"/>
      <c r="U26" s="31"/>
      <c r="V26" s="31"/>
      <c r="W26" s="31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1"/>
      <c r="AI26" s="31"/>
      <c r="AJ26" s="31"/>
      <c r="AK26" s="31"/>
      <c r="AL26" s="31"/>
      <c r="AM26" s="31"/>
    </row>
    <row r="27" ht="15.75" customHeight="1">
      <c r="A27" s="31"/>
      <c r="B27" s="31"/>
      <c r="C27" s="31"/>
      <c r="D27" s="31"/>
      <c r="E27" s="31"/>
      <c r="F27" s="31"/>
      <c r="G27" s="36"/>
      <c r="H27" s="38"/>
      <c r="I27" s="38"/>
      <c r="J27" s="38"/>
      <c r="K27" s="37"/>
      <c r="L27" s="31"/>
      <c r="M27" s="31"/>
      <c r="N27" s="31"/>
      <c r="O27" s="31"/>
      <c r="P27" s="31"/>
      <c r="Q27" s="31"/>
      <c r="R27" s="33"/>
      <c r="S27" s="33"/>
      <c r="T27" s="31"/>
      <c r="U27" s="31"/>
      <c r="V27" s="31"/>
      <c r="W27" s="31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1"/>
      <c r="AI27" s="31"/>
      <c r="AJ27" s="31"/>
      <c r="AK27" s="31"/>
      <c r="AL27" s="31"/>
      <c r="AM27" s="3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Please enter a valid entry for Program Code. The input should have exactly 6 characters. e.g. 123456" sqref="B25:B27">
      <formula1>EQ(LEN(B25),(6))</formula1>
    </dataValidation>
    <dataValidation type="decimal" operator="greaterThan" allowBlank="1" showDropDown="1" showInputMessage="1" showErrorMessage="1" prompt="Data Validation - Please enter a valid entry for Tuition. e.g. 574.75" sqref="P25:P27">
      <formula1>0.0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7">
      <formula1>1.0</formula1>
    </dataValidation>
    <dataValidation type="custom" allowBlank="1" showDropDown="1" showInputMessage="1" showErrorMessage="1" prompt="Data Validation - Please enter a valid entry for Major Name. The input should have 8 to 50 characters. e.g. Calculus" sqref="C25:C27">
      <formula1>AND(GTE(LEN(C25),MIN((8),(50))),LTE(LEN(C25),MAX((8),(50))))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24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Program Code. The input should have 0 to 6 characters. e.g. 100120" sqref="B10:B24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M10:AM19 AH10:AI24 AM21:AM24">
      <formula1>EQ(LEN(AH10),(255))</formula1>
    </dataValidation>
    <dataValidation type="list" allowBlank="1" showInputMessage="1" showErrorMessage="1" prompt=" - " sqref="E10:E27">
      <formula1>"1,2"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7 V10:V27 AK10:AK27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7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24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7">
      <formula1>0.0</formula1>
    </dataValidation>
    <dataValidation type="custom" allowBlank="1" showDropDown="1" showInputMessage="1" showErrorMessage="1" prompt="Data Validation - This cell is blocked." sqref="R10:S27 X10:AG27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24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5:K27">
      <formula1>AND(GTE(LEN(K25),MIN((9),(90))),LTE(LEN(K25),MAX((9),(90))))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24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24">
      <formula1>AND(GTE(LEN(M10),MIN((2),(255))),LTE(LEN(M10),MAX((2),(255))))</formula1>
    </dataValidation>
    <dataValidation type="custom" allowBlank="1" showDropDown="1" showInputMessage="1" showErrorMessage="1" prompt="Data Validation - Please enter a valid entry for Major Code. The input should have exactly 6 characters. e.g. 123456" sqref="D25:D27">
      <formula1>EQ(LEN(D25),(6))</formula1>
    </dataValidation>
    <dataValidation type="list" allowBlank="1" showInputMessage="1" showErrorMessage="1" prompt=" - " sqref="H10:H24">
      <formula1>"GP,GR,BR"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5:A27">
      <formula1>AND(GTE(LEN(A25),MIN((10),(50))),LTE(LEN(A25),MAX((10),(50))))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5:M27">
      <formula1>AND(GTE(LEN(M25),MIN((2),(10))),LTE(LEN(M25),MAX((2),(10))))</formula1>
    </dataValidation>
    <dataValidation type="list" allowBlank="1" showInputMessage="1" showErrorMessage="1" prompt=" - " sqref="L10:L11 L13:L27">
      <formula1>"SE,TR,SD,TD,DE,OT"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24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U10:U27 W10:W27 AL10:AL27">
      <formula1>0.0</formula1>
    </dataValidation>
    <dataValidation type="decimal" operator="greaterThan" allowBlank="1" showDropDown="1" showInputMessage="1" showErrorMessage="1" prompt="Data Validation - Please enter a valid entry for Program Credit. e.g. 128.00" sqref="O25:O27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24">
      <formula1>AND(GTE(LEN(A10),MIN((2),(255))),LTE(LEN(A10),MAX((2),(255))))</formula1>
    </dataValidation>
    <dataValidation type="decimal" allowBlank="1" showDropDown="1" showInputMessage="1" showErrorMessage="1" prompt="Data Validation - Please enter a valid entry for Authority Year. The data should be between1587 and 2014." sqref="J10:J24">
      <formula1>1587.0</formula1>
      <formula2>2014.0</formula2>
    </dataValidation>
    <dataValidation type="custom" allowBlank="1" showDropDown="1" showInputMessage="1" showErrorMessage="1" prompt="Data Validation - Please enter a valid entry for Major Code. The input should have 0 to 6 characters. e.g. 100120" sqref="D10:D24">
      <formula1>AND(GTE(LEN(D10),MIN((0),(6))),LTE(LEN(D10),MAX((0),(6))))</formula1>
    </dataValidation>
    <dataValidation type="list" allowBlank="1" showInputMessage="1" showErrorMessage="1" prompt=" - " sqref="F10:F27">
      <formula1>"CO,PO,DO,NO,NA"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1.0" topLeftCell="E12" activePane="bottomRight" state="frozen"/>
      <selection activeCell="E1" sqref="E1" pane="topRight"/>
      <selection activeCell="A12" sqref="A12" pane="bottomLeft"/>
      <selection activeCell="E12" sqref="E12" pane="bottomRight"/>
    </sheetView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8" t="s">
        <v>6</v>
      </c>
      <c r="L4" s="4" t="s">
        <v>7</v>
      </c>
      <c r="M4" s="6"/>
      <c r="N4" s="8" t="s">
        <v>8</v>
      </c>
      <c r="O4" s="8" t="s">
        <v>9</v>
      </c>
      <c r="P4" s="8" t="s">
        <v>10</v>
      </c>
      <c r="Q4" s="8" t="s">
        <v>11</v>
      </c>
      <c r="R4" s="9" t="s">
        <v>12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  <c r="AK4" s="9" t="s">
        <v>13</v>
      </c>
      <c r="AL4" s="10"/>
      <c r="AM4" s="11"/>
    </row>
    <row r="5" ht="31.5" customHeight="1">
      <c r="A5" s="12"/>
      <c r="B5" s="13"/>
      <c r="C5" s="13"/>
      <c r="D5" s="14"/>
      <c r="E5" s="15"/>
      <c r="F5" s="16"/>
      <c r="G5" s="17"/>
      <c r="H5" s="16"/>
      <c r="J5" s="17"/>
      <c r="K5" s="18"/>
      <c r="L5" s="16"/>
      <c r="M5" s="17"/>
      <c r="N5" s="18"/>
      <c r="O5" s="18"/>
      <c r="P5" s="18"/>
      <c r="Q5" s="18"/>
      <c r="R5" s="9" t="s">
        <v>14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9" t="s">
        <v>15</v>
      </c>
      <c r="AL5" s="10"/>
      <c r="AM5" s="11"/>
    </row>
    <row r="6" ht="36.0" customHeight="1">
      <c r="A6" s="19" t="s">
        <v>16</v>
      </c>
      <c r="B6" s="19" t="s">
        <v>17</v>
      </c>
      <c r="C6" s="19" t="s">
        <v>18</v>
      </c>
      <c r="D6" s="19" t="s">
        <v>17</v>
      </c>
      <c r="E6" s="15"/>
      <c r="F6" s="12"/>
      <c r="G6" s="14"/>
      <c r="H6" s="20"/>
      <c r="I6" s="21"/>
      <c r="J6" s="22"/>
      <c r="K6" s="18"/>
      <c r="L6" s="12"/>
      <c r="M6" s="14"/>
      <c r="N6" s="18"/>
      <c r="O6" s="18"/>
      <c r="P6" s="18"/>
      <c r="Q6" s="18"/>
      <c r="R6" s="9" t="s">
        <v>19</v>
      </c>
      <c r="S6" s="11"/>
      <c r="T6" s="9" t="s">
        <v>20</v>
      </c>
      <c r="U6" s="11"/>
      <c r="V6" s="9" t="s">
        <v>21</v>
      </c>
      <c r="W6" s="11"/>
      <c r="X6" s="9" t="s">
        <v>22</v>
      </c>
      <c r="Y6" s="11"/>
      <c r="Z6" s="9" t="s">
        <v>23</v>
      </c>
      <c r="AA6" s="11"/>
      <c r="AB6" s="9" t="s">
        <v>24</v>
      </c>
      <c r="AC6" s="11"/>
      <c r="AD6" s="9" t="s">
        <v>25</v>
      </c>
      <c r="AE6" s="11"/>
      <c r="AF6" s="9" t="s">
        <v>26</v>
      </c>
      <c r="AG6" s="11"/>
      <c r="AH6" s="9" t="s">
        <v>27</v>
      </c>
      <c r="AI6" s="11"/>
      <c r="AJ6" s="8" t="s">
        <v>28</v>
      </c>
      <c r="AK6" s="8" t="s">
        <v>29</v>
      </c>
      <c r="AL6" s="8" t="s">
        <v>30</v>
      </c>
      <c r="AM6" s="8" t="s">
        <v>28</v>
      </c>
    </row>
    <row r="7" ht="36.0" customHeight="1">
      <c r="A7" s="9" t="s">
        <v>31</v>
      </c>
      <c r="B7" s="10"/>
      <c r="C7" s="10"/>
      <c r="D7" s="11"/>
      <c r="E7" s="23"/>
      <c r="F7" s="19" t="s">
        <v>17</v>
      </c>
      <c r="G7" s="19" t="s">
        <v>32</v>
      </c>
      <c r="H7" s="19" t="s">
        <v>33</v>
      </c>
      <c r="I7" s="19" t="s">
        <v>34</v>
      </c>
      <c r="J7" s="19" t="s">
        <v>35</v>
      </c>
      <c r="K7" s="25"/>
      <c r="L7" s="19" t="s">
        <v>17</v>
      </c>
      <c r="M7" s="19" t="s">
        <v>36</v>
      </c>
      <c r="N7" s="25"/>
      <c r="O7" s="25"/>
      <c r="P7" s="25"/>
      <c r="Q7" s="25"/>
      <c r="R7" s="19" t="s">
        <v>29</v>
      </c>
      <c r="S7" s="19" t="s">
        <v>30</v>
      </c>
      <c r="T7" s="19" t="s">
        <v>29</v>
      </c>
      <c r="U7" s="19" t="s">
        <v>30</v>
      </c>
      <c r="V7" s="19" t="s">
        <v>29</v>
      </c>
      <c r="W7" s="19" t="s">
        <v>30</v>
      </c>
      <c r="X7" s="19" t="s">
        <v>29</v>
      </c>
      <c r="Y7" s="19" t="s">
        <v>30</v>
      </c>
      <c r="Z7" s="19" t="s">
        <v>29</v>
      </c>
      <c r="AA7" s="19" t="s">
        <v>30</v>
      </c>
      <c r="AB7" s="19" t="s">
        <v>29</v>
      </c>
      <c r="AC7" s="19" t="s">
        <v>30</v>
      </c>
      <c r="AD7" s="19" t="s">
        <v>29</v>
      </c>
      <c r="AE7" s="19" t="s">
        <v>30</v>
      </c>
      <c r="AF7" s="19" t="s">
        <v>29</v>
      </c>
      <c r="AG7" s="19" t="s">
        <v>30</v>
      </c>
      <c r="AH7" s="19" t="s">
        <v>29</v>
      </c>
      <c r="AI7" s="19" t="s">
        <v>30</v>
      </c>
      <c r="AJ7" s="25"/>
      <c r="AK7" s="25"/>
      <c r="AL7" s="25"/>
      <c r="AM7" s="25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>
      <c r="A9" s="27" t="s">
        <v>37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 ht="30.0" customHeight="1">
      <c r="A10" s="31" t="s">
        <v>70</v>
      </c>
      <c r="B10" s="30">
        <v>504201.0</v>
      </c>
      <c r="C10" s="31"/>
      <c r="D10" s="30"/>
      <c r="E10" s="31">
        <v>1.0</v>
      </c>
      <c r="F10" s="31" t="s">
        <v>40</v>
      </c>
      <c r="G10" s="31"/>
      <c r="H10" s="31" t="s">
        <v>41</v>
      </c>
      <c r="I10" s="31" t="s">
        <v>71</v>
      </c>
      <c r="J10" s="31">
        <v>1981.0</v>
      </c>
      <c r="K10" s="31" t="s">
        <v>72</v>
      </c>
      <c r="L10" s="31" t="s">
        <v>43</v>
      </c>
      <c r="M10" s="31"/>
      <c r="N10" s="31">
        <v>6.0</v>
      </c>
      <c r="O10" s="31">
        <v>265.0</v>
      </c>
      <c r="P10" s="31">
        <v>746.69</v>
      </c>
      <c r="Q10" s="32">
        <v>311649.34</v>
      </c>
      <c r="R10" s="33"/>
      <c r="S10" s="33"/>
      <c r="T10" s="31">
        <v>17.0</v>
      </c>
      <c r="U10" s="31">
        <v>28.0</v>
      </c>
      <c r="V10" s="31">
        <v>12.0</v>
      </c>
      <c r="W10" s="31">
        <v>32.0</v>
      </c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4">
        <f t="shared" ref="AH10:AI10" si="1">(R10+T10+V10+X10+Z10+AB10+AD10+AF10)</f>
        <v>29</v>
      </c>
      <c r="AI10" s="34">
        <f t="shared" si="1"/>
        <v>60</v>
      </c>
      <c r="AJ10" s="31">
        <f t="shared" ref="AJ10:AJ20" si="3">(AH10+AI10)</f>
        <v>89</v>
      </c>
      <c r="AK10" s="31">
        <v>14.0</v>
      </c>
      <c r="AL10" s="31">
        <v>12.0</v>
      </c>
      <c r="AM10" s="34">
        <f t="shared" ref="AM10:AM20" si="4">(AK10+AL10)</f>
        <v>26</v>
      </c>
    </row>
    <row r="11">
      <c r="A11" s="31" t="s">
        <v>73</v>
      </c>
      <c r="B11" s="30">
        <v>623201.0</v>
      </c>
      <c r="C11" s="31"/>
      <c r="D11" s="30"/>
      <c r="E11" s="31">
        <v>1.0</v>
      </c>
      <c r="F11" s="31" t="s">
        <v>40</v>
      </c>
      <c r="G11" s="31"/>
      <c r="H11" s="31" t="s">
        <v>41</v>
      </c>
      <c r="I11" s="31" t="s">
        <v>74</v>
      </c>
      <c r="J11" s="31">
        <v>1989.0</v>
      </c>
      <c r="K11" s="31"/>
      <c r="L11" s="31" t="s">
        <v>43</v>
      </c>
      <c r="M11" s="31"/>
      <c r="N11" s="31">
        <v>6.0</v>
      </c>
      <c r="O11" s="31">
        <v>235.0</v>
      </c>
      <c r="P11" s="31">
        <v>746.69</v>
      </c>
      <c r="Q11" s="32">
        <v>252415.17</v>
      </c>
      <c r="R11" s="33"/>
      <c r="S11" s="33"/>
      <c r="T11" s="31">
        <v>25.0</v>
      </c>
      <c r="U11" s="31">
        <v>35.0</v>
      </c>
      <c r="V11" s="31">
        <v>22.0</v>
      </c>
      <c r="W11" s="31">
        <v>34.0</v>
      </c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4">
        <f t="shared" ref="AH11:AI11" si="2">(R11+T11+V11+X11+Z11+AB11+AD11+AF11)</f>
        <v>47</v>
      </c>
      <c r="AI11" s="34">
        <f t="shared" si="2"/>
        <v>69</v>
      </c>
      <c r="AJ11" s="31">
        <f t="shared" si="3"/>
        <v>116</v>
      </c>
      <c r="AK11" s="31">
        <v>10.0</v>
      </c>
      <c r="AL11" s="31">
        <v>6.0</v>
      </c>
      <c r="AM11" s="34">
        <f t="shared" si="4"/>
        <v>16</v>
      </c>
    </row>
    <row r="12">
      <c r="A12" s="31" t="s">
        <v>75</v>
      </c>
      <c r="B12" s="30">
        <v>500601.0</v>
      </c>
      <c r="C12" s="31"/>
      <c r="D12" s="30"/>
      <c r="E12" s="31">
        <v>2.0</v>
      </c>
      <c r="F12" s="31" t="s">
        <v>40</v>
      </c>
      <c r="G12" s="31"/>
      <c r="H12" s="31" t="s">
        <v>41</v>
      </c>
      <c r="I12" s="31" t="s">
        <v>76</v>
      </c>
      <c r="J12" s="31">
        <v>1980.0</v>
      </c>
      <c r="K12" s="31"/>
      <c r="L12" s="31" t="s">
        <v>43</v>
      </c>
      <c r="M12" s="31"/>
      <c r="N12" s="31">
        <v>4.0</v>
      </c>
      <c r="O12" s="31">
        <v>235.0</v>
      </c>
      <c r="P12" s="32">
        <v>94597.61</v>
      </c>
      <c r="Q12" s="32">
        <v>762064.81</v>
      </c>
      <c r="R12" s="33"/>
      <c r="S12" s="33"/>
      <c r="T12" s="31">
        <v>22.0</v>
      </c>
      <c r="U12" s="31">
        <v>17.0</v>
      </c>
      <c r="V12" s="31">
        <v>7.0</v>
      </c>
      <c r="W12" s="31">
        <v>13.0</v>
      </c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4">
        <f t="shared" ref="AH12:AI12" si="5">(R12+T12+V12+X12+Z12+AB12+AD12+AF12)</f>
        <v>29</v>
      </c>
      <c r="AI12" s="34">
        <f t="shared" si="5"/>
        <v>30</v>
      </c>
      <c r="AJ12" s="31">
        <f t="shared" si="3"/>
        <v>59</v>
      </c>
      <c r="AK12" s="31">
        <v>19.0</v>
      </c>
      <c r="AL12" s="31">
        <v>19.0</v>
      </c>
      <c r="AM12" s="34">
        <f t="shared" si="4"/>
        <v>38</v>
      </c>
    </row>
    <row r="13">
      <c r="A13" s="31" t="s">
        <v>77</v>
      </c>
      <c r="B13" s="30">
        <v>380101.0</v>
      </c>
      <c r="C13" s="31"/>
      <c r="D13" s="30"/>
      <c r="E13" s="31">
        <v>2.0</v>
      </c>
      <c r="F13" s="31" t="s">
        <v>40</v>
      </c>
      <c r="G13" s="31"/>
      <c r="H13" s="31" t="s">
        <v>41</v>
      </c>
      <c r="I13" s="31" t="s">
        <v>78</v>
      </c>
      <c r="J13" s="31">
        <v>1998.0</v>
      </c>
      <c r="K13" s="31"/>
      <c r="L13" s="31" t="s">
        <v>43</v>
      </c>
      <c r="M13" s="31"/>
      <c r="N13" s="31">
        <v>4.0</v>
      </c>
      <c r="O13" s="31">
        <v>139.0</v>
      </c>
      <c r="P13" s="32">
        <v>1142.81</v>
      </c>
      <c r="Q13" s="32">
        <v>212783.45</v>
      </c>
      <c r="R13" s="33"/>
      <c r="S13" s="33"/>
      <c r="T13" s="31">
        <v>7.0</v>
      </c>
      <c r="U13" s="31">
        <v>5.0</v>
      </c>
      <c r="V13" s="31">
        <v>5.0</v>
      </c>
      <c r="W13" s="31">
        <v>5.0</v>
      </c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4">
        <f t="shared" ref="AH13:AI13" si="6">(R13+T13+V13+X13+Z13+AB13+AD13+AF13)</f>
        <v>12</v>
      </c>
      <c r="AI13" s="34">
        <f t="shared" si="6"/>
        <v>10</v>
      </c>
      <c r="AJ13" s="31">
        <f t="shared" si="3"/>
        <v>22</v>
      </c>
      <c r="AK13" s="31">
        <v>3.0</v>
      </c>
      <c r="AL13" s="31">
        <v>4.0</v>
      </c>
      <c r="AM13" s="34">
        <f t="shared" si="4"/>
        <v>7</v>
      </c>
    </row>
    <row r="14">
      <c r="A14" s="31"/>
      <c r="B14" s="30"/>
      <c r="C14" s="31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3"/>
      <c r="S14" s="33"/>
      <c r="T14" s="31"/>
      <c r="U14" s="31"/>
      <c r="V14" s="31"/>
      <c r="W14" s="29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4">
        <f t="shared" ref="AH14:AH20" si="7">(R14+T14+V14+X14+Z14+AB14+AD14+AF14)</f>
        <v>0</v>
      </c>
      <c r="AI14" s="34">
        <f>(S14+U14+X11+Y14+AA14+AC14+AE14+AG14)</f>
        <v>0</v>
      </c>
      <c r="AJ14" s="31">
        <f t="shared" si="3"/>
        <v>0</v>
      </c>
      <c r="AK14" s="31"/>
      <c r="AL14" s="31"/>
      <c r="AM14" s="34">
        <f t="shared" si="4"/>
        <v>0</v>
      </c>
    </row>
    <row r="15">
      <c r="A15" s="31"/>
      <c r="B15" s="30"/>
      <c r="C15" s="31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3"/>
      <c r="S15" s="33"/>
      <c r="T15" s="31"/>
      <c r="U15" s="31"/>
      <c r="V15" s="31"/>
      <c r="W15" s="31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4">
        <f t="shared" si="7"/>
        <v>0</v>
      </c>
      <c r="AI15" s="34">
        <f t="shared" ref="AI15:AI20" si="8">(S15+U15+W15+Y15+AA15+AC15+AE15+AG15)</f>
        <v>0</v>
      </c>
      <c r="AJ15" s="31">
        <f t="shared" si="3"/>
        <v>0</v>
      </c>
      <c r="AK15" s="31"/>
      <c r="AL15" s="31"/>
      <c r="AM15" s="34">
        <f t="shared" si="4"/>
        <v>0</v>
      </c>
    </row>
    <row r="16">
      <c r="A16" s="31"/>
      <c r="B16" s="30"/>
      <c r="C16" s="31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3"/>
      <c r="S16" s="33"/>
      <c r="T16" s="31"/>
      <c r="U16" s="31"/>
      <c r="V16" s="31"/>
      <c r="W16" s="31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4">
        <f t="shared" si="7"/>
        <v>0</v>
      </c>
      <c r="AI16" s="34">
        <f t="shared" si="8"/>
        <v>0</v>
      </c>
      <c r="AJ16" s="31">
        <f t="shared" si="3"/>
        <v>0</v>
      </c>
      <c r="AK16" s="31"/>
      <c r="AL16" s="31"/>
      <c r="AM16" s="34">
        <f t="shared" si="4"/>
        <v>0</v>
      </c>
    </row>
    <row r="17">
      <c r="A17" s="31"/>
      <c r="B17" s="30"/>
      <c r="C17" s="31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3"/>
      <c r="S17" s="33"/>
      <c r="T17" s="31"/>
      <c r="U17" s="31"/>
      <c r="V17" s="31"/>
      <c r="W17" s="31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4">
        <f t="shared" si="7"/>
        <v>0</v>
      </c>
      <c r="AI17" s="34">
        <f t="shared" si="8"/>
        <v>0</v>
      </c>
      <c r="AJ17" s="31">
        <f t="shared" si="3"/>
        <v>0</v>
      </c>
      <c r="AK17" s="31"/>
      <c r="AL17" s="31"/>
      <c r="AM17" s="34">
        <f t="shared" si="4"/>
        <v>0</v>
      </c>
    </row>
    <row r="18">
      <c r="A18" s="31"/>
      <c r="B18" s="30"/>
      <c r="C18" s="31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3"/>
      <c r="S18" s="33"/>
      <c r="T18" s="31"/>
      <c r="U18" s="31"/>
      <c r="V18" s="31"/>
      <c r="W18" s="31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4">
        <f t="shared" si="7"/>
        <v>0</v>
      </c>
      <c r="AI18" s="34">
        <f t="shared" si="8"/>
        <v>0</v>
      </c>
      <c r="AJ18" s="31">
        <f t="shared" si="3"/>
        <v>0</v>
      </c>
      <c r="AK18" s="31"/>
      <c r="AL18" s="31"/>
      <c r="AM18" s="34">
        <f t="shared" si="4"/>
        <v>0</v>
      </c>
    </row>
    <row r="19">
      <c r="A19" s="31"/>
      <c r="B19" s="30"/>
      <c r="C19" s="31"/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3"/>
      <c r="S19" s="33"/>
      <c r="T19" s="31"/>
      <c r="U19" s="31"/>
      <c r="V19" s="31"/>
      <c r="W19" s="31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>
        <f t="shared" si="7"/>
        <v>0</v>
      </c>
      <c r="AI19" s="34">
        <f t="shared" si="8"/>
        <v>0</v>
      </c>
      <c r="AJ19" s="31">
        <f t="shared" si="3"/>
        <v>0</v>
      </c>
      <c r="AK19" s="31"/>
      <c r="AL19" s="31"/>
      <c r="AM19" s="34">
        <f t="shared" si="4"/>
        <v>0</v>
      </c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3"/>
      <c r="S20" s="33"/>
      <c r="T20" s="31"/>
      <c r="U20" s="31"/>
      <c r="V20" s="31"/>
      <c r="W20" s="31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1">
        <f t="shared" si="7"/>
        <v>0</v>
      </c>
      <c r="AI20" s="31">
        <f t="shared" si="8"/>
        <v>0</v>
      </c>
      <c r="AJ20" s="31">
        <f t="shared" si="3"/>
        <v>0</v>
      </c>
      <c r="AK20" s="31"/>
      <c r="AL20" s="31"/>
      <c r="AM20" s="31">
        <f t="shared" si="4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decimal" operator="greaterThan" allowBlank="1" showDropDown="1" showInputMessage="1" showErrorMessage="1" prompt="Data Validation - Please enter a valid entry for Tuition. e.g. 574.75" sqref="P20">
      <formula1>0.0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1.0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9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list" allowBlank="1" showInputMessage="1" showErrorMessage="1" prompt=" - " sqref="E10:E20">
      <formula1>"1,2"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T10:T20 V10:V20 AK10:AK20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0.0</formula1>
    </dataValidation>
    <dataValidation type="custom" allowBlank="1" showDropDown="1" showInputMessage="1" showErrorMessage="1" prompt="Data Validation - This cell is blocked." sqref="X10:AG10 Y11:AG11 R10:S20 X12:AG20">
      <formula1>EQ(LEN(R10),(0))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list" allowBlank="1" showInputMessage="1" showErrorMessage="1" prompt=" - " sqref="H10:H19">
      <formula1>"GP,GR,BR"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list" allowBlank="1" showInputMessage="1" showErrorMessage="1" prompt=" - " sqref="L10:L20">
      <formula1>"SE,TR,SD,TD,DE,OT"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W10 W11:X11 W12:W13 U10:U20 W15:W20 AL10:AL20">
      <formula1>0.0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decimal" allowBlank="1" showDropDown="1" showInputMessage="1" showErrorMessage="1" prompt="Data Validation - Please enter a valid entry for Authority Year. The data should be between1587 and 2014." sqref="J10:J19">
      <formula1>1587.0</formula1>
      <formula2>2014.0</formula2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list" allowBlank="1" showInputMessage="1" showErrorMessage="1" prompt=" - " sqref="F10:F20">
      <formula1>"CO,PO,DO,NO,NA"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9.0" topLeftCell="E10" activePane="bottomRight" state="frozen"/>
      <selection activeCell="E1" sqref="E1" pane="topRight"/>
      <selection activeCell="A10" sqref="A10" pane="bottomLeft"/>
      <selection activeCell="E10" sqref="E10" pane="bottomRight"/>
    </sheetView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9.3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8" t="s">
        <v>6</v>
      </c>
      <c r="L4" s="4" t="s">
        <v>7</v>
      </c>
      <c r="M4" s="6"/>
      <c r="N4" s="8" t="s">
        <v>8</v>
      </c>
      <c r="O4" s="8" t="s">
        <v>9</v>
      </c>
      <c r="P4" s="8" t="s">
        <v>10</v>
      </c>
      <c r="Q4" s="8" t="s">
        <v>11</v>
      </c>
      <c r="R4" s="9" t="s">
        <v>12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  <c r="AK4" s="9" t="s">
        <v>13</v>
      </c>
      <c r="AL4" s="10"/>
      <c r="AM4" s="11"/>
    </row>
    <row r="5" ht="31.5" customHeight="1">
      <c r="A5" s="12"/>
      <c r="B5" s="13"/>
      <c r="C5" s="13"/>
      <c r="D5" s="14"/>
      <c r="E5" s="15"/>
      <c r="F5" s="16"/>
      <c r="G5" s="17"/>
      <c r="H5" s="16"/>
      <c r="J5" s="17"/>
      <c r="K5" s="18"/>
      <c r="L5" s="16"/>
      <c r="M5" s="17"/>
      <c r="N5" s="18"/>
      <c r="O5" s="18"/>
      <c r="P5" s="18"/>
      <c r="Q5" s="18"/>
      <c r="R5" s="9" t="s">
        <v>14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9" t="s">
        <v>15</v>
      </c>
      <c r="AL5" s="10"/>
      <c r="AM5" s="11"/>
    </row>
    <row r="6" ht="36.0" customHeight="1">
      <c r="A6" s="19" t="s">
        <v>16</v>
      </c>
      <c r="B6" s="19" t="s">
        <v>17</v>
      </c>
      <c r="C6" s="19" t="s">
        <v>18</v>
      </c>
      <c r="D6" s="19" t="s">
        <v>17</v>
      </c>
      <c r="E6" s="15"/>
      <c r="F6" s="12"/>
      <c r="G6" s="14"/>
      <c r="H6" s="20"/>
      <c r="I6" s="21"/>
      <c r="J6" s="22"/>
      <c r="K6" s="18"/>
      <c r="L6" s="12"/>
      <c r="M6" s="14"/>
      <c r="N6" s="18"/>
      <c r="O6" s="18"/>
      <c r="P6" s="18"/>
      <c r="Q6" s="18"/>
      <c r="R6" s="9" t="s">
        <v>19</v>
      </c>
      <c r="S6" s="11"/>
      <c r="T6" s="9" t="s">
        <v>20</v>
      </c>
      <c r="U6" s="11"/>
      <c r="V6" s="9" t="s">
        <v>21</v>
      </c>
      <c r="W6" s="11"/>
      <c r="X6" s="9" t="s">
        <v>22</v>
      </c>
      <c r="Y6" s="11"/>
      <c r="Z6" s="9" t="s">
        <v>23</v>
      </c>
      <c r="AA6" s="11"/>
      <c r="AB6" s="9" t="s">
        <v>24</v>
      </c>
      <c r="AC6" s="11"/>
      <c r="AD6" s="9" t="s">
        <v>25</v>
      </c>
      <c r="AE6" s="11"/>
      <c r="AF6" s="9" t="s">
        <v>26</v>
      </c>
      <c r="AG6" s="11"/>
      <c r="AH6" s="9" t="s">
        <v>27</v>
      </c>
      <c r="AI6" s="11"/>
      <c r="AJ6" s="8" t="s">
        <v>28</v>
      </c>
      <c r="AK6" s="8" t="s">
        <v>29</v>
      </c>
      <c r="AL6" s="8" t="s">
        <v>30</v>
      </c>
      <c r="AM6" s="8" t="s">
        <v>28</v>
      </c>
    </row>
    <row r="7" ht="36.0" customHeight="1">
      <c r="A7" s="9" t="s">
        <v>31</v>
      </c>
      <c r="B7" s="10"/>
      <c r="C7" s="10"/>
      <c r="D7" s="11"/>
      <c r="E7" s="23"/>
      <c r="F7" s="19" t="s">
        <v>17</v>
      </c>
      <c r="G7" s="19" t="s">
        <v>32</v>
      </c>
      <c r="H7" s="19" t="s">
        <v>33</v>
      </c>
      <c r="I7" s="19" t="s">
        <v>34</v>
      </c>
      <c r="J7" s="19" t="s">
        <v>35</v>
      </c>
      <c r="K7" s="25"/>
      <c r="L7" s="19" t="s">
        <v>17</v>
      </c>
      <c r="M7" s="19" t="s">
        <v>36</v>
      </c>
      <c r="N7" s="25"/>
      <c r="O7" s="25"/>
      <c r="P7" s="25"/>
      <c r="Q7" s="25"/>
      <c r="R7" s="19" t="s">
        <v>29</v>
      </c>
      <c r="S7" s="19" t="s">
        <v>30</v>
      </c>
      <c r="T7" s="19" t="s">
        <v>29</v>
      </c>
      <c r="U7" s="19" t="s">
        <v>30</v>
      </c>
      <c r="V7" s="19" t="s">
        <v>29</v>
      </c>
      <c r="W7" s="19" t="s">
        <v>30</v>
      </c>
      <c r="X7" s="19" t="s">
        <v>29</v>
      </c>
      <c r="Y7" s="19" t="s">
        <v>30</v>
      </c>
      <c r="Z7" s="19" t="s">
        <v>29</v>
      </c>
      <c r="AA7" s="19" t="s">
        <v>30</v>
      </c>
      <c r="AB7" s="19" t="s">
        <v>29</v>
      </c>
      <c r="AC7" s="19" t="s">
        <v>30</v>
      </c>
      <c r="AD7" s="19" t="s">
        <v>29</v>
      </c>
      <c r="AE7" s="19" t="s">
        <v>30</v>
      </c>
      <c r="AF7" s="19" t="s">
        <v>29</v>
      </c>
      <c r="AG7" s="19" t="s">
        <v>30</v>
      </c>
      <c r="AH7" s="19" t="s">
        <v>29</v>
      </c>
      <c r="AI7" s="19" t="s">
        <v>30</v>
      </c>
      <c r="AJ7" s="25"/>
      <c r="AK7" s="25"/>
      <c r="AL7" s="25"/>
      <c r="AM7" s="25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>
      <c r="A9" s="27" t="s">
        <v>37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>
      <c r="A10" s="31" t="s">
        <v>79</v>
      </c>
      <c r="B10" s="30">
        <v>1004.0</v>
      </c>
      <c r="C10" s="31"/>
      <c r="D10" s="30"/>
      <c r="E10" s="31">
        <v>1.0</v>
      </c>
      <c r="F10" s="31" t="s">
        <v>40</v>
      </c>
      <c r="G10" s="31"/>
      <c r="H10" s="31" t="s">
        <v>41</v>
      </c>
      <c r="I10" s="31">
        <v>23.0</v>
      </c>
      <c r="J10" s="31">
        <v>1992.0</v>
      </c>
      <c r="K10" s="31"/>
      <c r="L10" s="31" t="s">
        <v>80</v>
      </c>
      <c r="M10" s="31"/>
      <c r="N10" s="31">
        <v>2.0</v>
      </c>
      <c r="O10" s="31">
        <v>158.0</v>
      </c>
      <c r="P10" s="32">
        <v>746.69</v>
      </c>
      <c r="Q10" s="32">
        <v>155587.07</v>
      </c>
      <c r="R10" s="31">
        <v>0.0</v>
      </c>
      <c r="S10" s="31">
        <v>0.0</v>
      </c>
      <c r="T10" s="31">
        <v>0.0</v>
      </c>
      <c r="U10" s="31">
        <v>0.0</v>
      </c>
      <c r="V10" s="31">
        <v>4.0</v>
      </c>
      <c r="W10" s="31">
        <v>1.0</v>
      </c>
      <c r="X10" s="31">
        <v>0.0</v>
      </c>
      <c r="Y10" s="31">
        <v>0.0</v>
      </c>
      <c r="Z10" s="31">
        <v>0.0</v>
      </c>
      <c r="AA10" s="31">
        <v>0.0</v>
      </c>
      <c r="AB10" s="31">
        <v>0.0</v>
      </c>
      <c r="AC10" s="31">
        <v>0.0</v>
      </c>
      <c r="AD10" s="31">
        <v>0.0</v>
      </c>
      <c r="AE10" s="31">
        <v>0.0</v>
      </c>
      <c r="AF10" s="31">
        <v>0.0</v>
      </c>
      <c r="AG10" s="31">
        <v>0.0</v>
      </c>
      <c r="AH10" s="34">
        <f t="shared" ref="AH10:AI10" si="1">(R10+T10+V10+X10+Z10+AB10+AD10+AF10)</f>
        <v>4</v>
      </c>
      <c r="AI10" s="34">
        <f t="shared" si="1"/>
        <v>1</v>
      </c>
      <c r="AJ10" s="31">
        <f t="shared" ref="AJ10:AJ14" si="3">(AH10+AI10)</f>
        <v>5</v>
      </c>
      <c r="AK10" s="31">
        <v>6.0</v>
      </c>
      <c r="AL10" s="31">
        <v>11.0</v>
      </c>
      <c r="AM10" s="34">
        <f t="shared" ref="AM10:AM14" si="4">(AK10+AL10)</f>
        <v>17</v>
      </c>
    </row>
    <row r="11" ht="30.0" customHeight="1">
      <c r="A11" s="31" t="s">
        <v>81</v>
      </c>
      <c r="B11" s="30">
        <v>1004.0</v>
      </c>
      <c r="C11" s="31"/>
      <c r="D11" s="30"/>
      <c r="E11" s="31">
        <v>1.0</v>
      </c>
      <c r="F11" s="31" t="s">
        <v>40</v>
      </c>
      <c r="G11" s="31"/>
      <c r="H11" s="31" t="s">
        <v>41</v>
      </c>
      <c r="I11" s="31" t="s">
        <v>82</v>
      </c>
      <c r="J11" s="31">
        <v>1981.0</v>
      </c>
      <c r="K11" s="31" t="s">
        <v>83</v>
      </c>
      <c r="L11" s="31" t="s">
        <v>43</v>
      </c>
      <c r="M11" s="31"/>
      <c r="N11" s="31">
        <v>4.0</v>
      </c>
      <c r="O11" s="31">
        <v>164.0</v>
      </c>
      <c r="P11" s="32">
        <v>746.69</v>
      </c>
      <c r="Q11" s="32">
        <v>169475.24</v>
      </c>
      <c r="R11" s="31">
        <v>3.0</v>
      </c>
      <c r="S11" s="31">
        <v>8.0</v>
      </c>
      <c r="T11" s="31"/>
      <c r="U11" s="31"/>
      <c r="V11" s="31">
        <v>2.0</v>
      </c>
      <c r="W11" s="31">
        <v>0.0</v>
      </c>
      <c r="X11" s="31">
        <v>2.0</v>
      </c>
      <c r="Y11" s="31">
        <v>4.0</v>
      </c>
      <c r="Z11" s="31">
        <v>2.0</v>
      </c>
      <c r="AA11" s="31">
        <v>3.0</v>
      </c>
      <c r="AB11" s="31">
        <v>0.0</v>
      </c>
      <c r="AC11" s="31">
        <v>0.0</v>
      </c>
      <c r="AD11" s="31">
        <v>0.0</v>
      </c>
      <c r="AE11" s="31">
        <v>0.0</v>
      </c>
      <c r="AF11" s="31">
        <v>0.0</v>
      </c>
      <c r="AG11" s="31">
        <v>0.0</v>
      </c>
      <c r="AH11" s="34">
        <f t="shared" ref="AH11:AI11" si="2">(R11+T11+V11+X11+Z11+AB11+AD11+AF11)</f>
        <v>9</v>
      </c>
      <c r="AI11" s="34">
        <f t="shared" si="2"/>
        <v>15</v>
      </c>
      <c r="AJ11" s="31">
        <f t="shared" si="3"/>
        <v>24</v>
      </c>
      <c r="AK11" s="31">
        <v>1.0</v>
      </c>
      <c r="AL11" s="31">
        <v>2.0</v>
      </c>
      <c r="AM11" s="34">
        <f t="shared" si="4"/>
        <v>3</v>
      </c>
    </row>
    <row r="12" ht="30.0" customHeight="1">
      <c r="A12" s="31" t="s">
        <v>84</v>
      </c>
      <c r="B12" s="30">
        <v>305201.0</v>
      </c>
      <c r="C12" s="31"/>
      <c r="D12" s="30"/>
      <c r="E12" s="31">
        <v>1.0</v>
      </c>
      <c r="F12" s="31" t="s">
        <v>40</v>
      </c>
      <c r="G12" s="31"/>
      <c r="H12" s="31" t="s">
        <v>41</v>
      </c>
      <c r="I12" s="31">
        <v>116.0</v>
      </c>
      <c r="J12" s="31">
        <v>1978.0</v>
      </c>
      <c r="K12" s="31" t="s">
        <v>83</v>
      </c>
      <c r="L12" s="31" t="s">
        <v>43</v>
      </c>
      <c r="M12" s="31"/>
      <c r="N12" s="31">
        <v>4.0</v>
      </c>
      <c r="O12" s="31">
        <v>113.0</v>
      </c>
      <c r="P12" s="31">
        <v>746.69</v>
      </c>
      <c r="Q12" s="32">
        <v>114206.75</v>
      </c>
      <c r="R12" s="31">
        <v>6.0</v>
      </c>
      <c r="S12" s="31">
        <v>18.0</v>
      </c>
      <c r="T12" s="31">
        <v>0.0</v>
      </c>
      <c r="U12" s="31">
        <v>0.0</v>
      </c>
      <c r="V12" s="31">
        <v>2.0</v>
      </c>
      <c r="W12" s="31">
        <v>18.0</v>
      </c>
      <c r="X12" s="31">
        <v>0.0</v>
      </c>
      <c r="Y12" s="31">
        <v>14.0</v>
      </c>
      <c r="Z12" s="31">
        <v>0.0</v>
      </c>
      <c r="AA12" s="31">
        <v>4.0</v>
      </c>
      <c r="AB12" s="31">
        <v>0.0</v>
      </c>
      <c r="AC12" s="31">
        <v>0.0</v>
      </c>
      <c r="AD12" s="31">
        <v>0.0</v>
      </c>
      <c r="AE12" s="31">
        <v>0.0</v>
      </c>
      <c r="AF12" s="31">
        <v>0.0</v>
      </c>
      <c r="AG12" s="31">
        <v>0.0</v>
      </c>
      <c r="AH12" s="34">
        <f t="shared" ref="AH12:AI12" si="5">(R12+T12+V12+X12+Z12+AB12+AD12+AF12)</f>
        <v>8</v>
      </c>
      <c r="AI12" s="34">
        <f t="shared" si="5"/>
        <v>54</v>
      </c>
      <c r="AJ12" s="31">
        <f t="shared" si="3"/>
        <v>62</v>
      </c>
      <c r="AK12" s="31">
        <v>3.0</v>
      </c>
      <c r="AL12" s="31">
        <v>14.0</v>
      </c>
      <c r="AM12" s="34">
        <f t="shared" si="4"/>
        <v>17</v>
      </c>
    </row>
    <row r="13" ht="30.0" customHeight="1">
      <c r="A13" s="31" t="s">
        <v>85</v>
      </c>
      <c r="B13" s="30">
        <v>221102.0</v>
      </c>
      <c r="C13" s="31"/>
      <c r="D13" s="30"/>
      <c r="E13" s="31">
        <v>1.0</v>
      </c>
      <c r="F13" s="31" t="s">
        <v>40</v>
      </c>
      <c r="G13" s="31"/>
      <c r="H13" s="31" t="s">
        <v>41</v>
      </c>
      <c r="I13" s="31">
        <v>116.0</v>
      </c>
      <c r="J13" s="31">
        <v>1978.0</v>
      </c>
      <c r="K13" s="31" t="s">
        <v>83</v>
      </c>
      <c r="L13" s="31" t="s">
        <v>43</v>
      </c>
      <c r="M13" s="31"/>
      <c r="N13" s="31">
        <v>4.0</v>
      </c>
      <c r="O13" s="31">
        <v>140.0</v>
      </c>
      <c r="P13" s="31">
        <v>746.69</v>
      </c>
      <c r="Q13" s="32">
        <v>131956.47</v>
      </c>
      <c r="R13" s="31">
        <v>1.0</v>
      </c>
      <c r="S13" s="31">
        <v>1.0</v>
      </c>
      <c r="T13" s="31">
        <v>0.0</v>
      </c>
      <c r="U13" s="31">
        <v>0.0</v>
      </c>
      <c r="V13" s="31">
        <v>0.0</v>
      </c>
      <c r="W13" s="31">
        <v>2.0</v>
      </c>
      <c r="X13" s="31">
        <v>0.0</v>
      </c>
      <c r="Y13" s="31">
        <v>2.0</v>
      </c>
      <c r="Z13" s="31">
        <v>0.0</v>
      </c>
      <c r="AA13" s="31">
        <v>1.0</v>
      </c>
      <c r="AB13" s="31">
        <v>0.0</v>
      </c>
      <c r="AC13" s="31">
        <v>0.0</v>
      </c>
      <c r="AD13" s="31">
        <v>0.0</v>
      </c>
      <c r="AE13" s="31">
        <v>0.0</v>
      </c>
      <c r="AF13" s="31">
        <v>0.0</v>
      </c>
      <c r="AG13" s="31">
        <v>0.0</v>
      </c>
      <c r="AH13" s="34">
        <f t="shared" ref="AH13:AI13" si="6">(R13+T13+V13+X13+Z13+AB13+AD13+AF13)</f>
        <v>1</v>
      </c>
      <c r="AI13" s="34">
        <f t="shared" si="6"/>
        <v>6</v>
      </c>
      <c r="AJ13" s="31">
        <f t="shared" si="3"/>
        <v>7</v>
      </c>
      <c r="AK13" s="31">
        <v>0.0</v>
      </c>
      <c r="AL13" s="31">
        <v>0.0</v>
      </c>
      <c r="AM13" s="34">
        <f t="shared" si="4"/>
        <v>0</v>
      </c>
    </row>
    <row r="14" ht="30.0" customHeight="1">
      <c r="A14" s="31" t="s">
        <v>86</v>
      </c>
      <c r="B14" s="30">
        <v>302201.0</v>
      </c>
      <c r="C14" s="31"/>
      <c r="D14" s="30"/>
      <c r="E14" s="31">
        <v>1.0</v>
      </c>
      <c r="F14" s="31" t="s">
        <v>40</v>
      </c>
      <c r="G14" s="31"/>
      <c r="H14" s="31" t="s">
        <v>41</v>
      </c>
      <c r="I14" s="31">
        <v>116.0</v>
      </c>
      <c r="J14" s="31">
        <v>1978.0</v>
      </c>
      <c r="K14" s="31" t="s">
        <v>83</v>
      </c>
      <c r="L14" s="31" t="s">
        <v>43</v>
      </c>
      <c r="M14" s="31"/>
      <c r="N14" s="31">
        <v>4.0</v>
      </c>
      <c r="O14" s="31">
        <v>110.0</v>
      </c>
      <c r="P14" s="31">
        <v>746.69</v>
      </c>
      <c r="Q14" s="32">
        <v>111663.88</v>
      </c>
      <c r="R14" s="31">
        <v>0.0</v>
      </c>
      <c r="S14" s="31">
        <v>7.0</v>
      </c>
      <c r="T14" s="31">
        <v>0.0</v>
      </c>
      <c r="U14" s="31">
        <v>0.0</v>
      </c>
      <c r="V14" s="31">
        <v>0.0</v>
      </c>
      <c r="W14" s="31">
        <v>1.0</v>
      </c>
      <c r="X14" s="31">
        <v>3.0</v>
      </c>
      <c r="Y14" s="31">
        <v>8.0</v>
      </c>
      <c r="Z14" s="31">
        <v>2.0</v>
      </c>
      <c r="AA14" s="31">
        <v>0.0</v>
      </c>
      <c r="AB14" s="31">
        <v>0.0</v>
      </c>
      <c r="AC14" s="31">
        <v>0.0</v>
      </c>
      <c r="AD14" s="31">
        <v>0.0</v>
      </c>
      <c r="AE14" s="31">
        <v>0.0</v>
      </c>
      <c r="AF14" s="31">
        <v>0.0</v>
      </c>
      <c r="AG14" s="31">
        <v>0.0</v>
      </c>
      <c r="AH14" s="34">
        <f t="shared" ref="AH14:AI14" si="7">(R14+T14+V14+X14+Z14+AB14+AD14+AF14)</f>
        <v>5</v>
      </c>
      <c r="AI14" s="34">
        <f t="shared" si="7"/>
        <v>16</v>
      </c>
      <c r="AJ14" s="31">
        <f t="shared" si="3"/>
        <v>21</v>
      </c>
      <c r="AK14" s="31">
        <v>2.0</v>
      </c>
      <c r="AL14" s="31">
        <v>2.0</v>
      </c>
      <c r="AM14" s="34">
        <f t="shared" si="4"/>
        <v>4</v>
      </c>
    </row>
    <row r="15">
      <c r="A15" s="31"/>
      <c r="B15" s="30"/>
      <c r="C15" s="31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2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4"/>
      <c r="AI15" s="34"/>
      <c r="AJ15" s="31"/>
      <c r="AK15" s="31"/>
      <c r="AL15" s="31"/>
      <c r="AM15" s="34"/>
    </row>
    <row r="16" ht="45.0" customHeight="1">
      <c r="A16" s="31" t="s">
        <v>87</v>
      </c>
      <c r="B16" s="30">
        <v>464101.0</v>
      </c>
      <c r="C16" s="31"/>
      <c r="D16" s="30"/>
      <c r="E16" s="31">
        <v>1.0</v>
      </c>
      <c r="F16" s="31" t="s">
        <v>40</v>
      </c>
      <c r="G16" s="31"/>
      <c r="H16" s="31" t="s">
        <v>41</v>
      </c>
      <c r="I16" s="31">
        <v>113.0</v>
      </c>
      <c r="J16" s="31">
        <v>1997.0</v>
      </c>
      <c r="K16" s="31" t="s">
        <v>88</v>
      </c>
      <c r="L16" s="31" t="s">
        <v>43</v>
      </c>
      <c r="M16" s="31"/>
      <c r="N16" s="31">
        <v>4.0</v>
      </c>
      <c r="O16" s="31">
        <v>162.0</v>
      </c>
      <c r="P16" s="31">
        <v>746.69</v>
      </c>
      <c r="Q16" s="32">
        <v>186427.87</v>
      </c>
      <c r="R16" s="31">
        <v>23.0</v>
      </c>
      <c r="S16" s="31">
        <v>3.0</v>
      </c>
      <c r="T16" s="31">
        <v>0.0</v>
      </c>
      <c r="U16" s="31">
        <v>0.0</v>
      </c>
      <c r="V16" s="31">
        <v>20.0</v>
      </c>
      <c r="W16" s="31">
        <v>3.0</v>
      </c>
      <c r="X16" s="31">
        <v>8.0</v>
      </c>
      <c r="Y16" s="31">
        <v>4.0</v>
      </c>
      <c r="Z16" s="31">
        <v>4.0</v>
      </c>
      <c r="AA16" s="31">
        <v>1.0</v>
      </c>
      <c r="AB16" s="31">
        <v>0.0</v>
      </c>
      <c r="AC16" s="31">
        <v>0.0</v>
      </c>
      <c r="AD16" s="31">
        <v>0.0</v>
      </c>
      <c r="AE16" s="31">
        <v>0.0</v>
      </c>
      <c r="AF16" s="31">
        <v>0.0</v>
      </c>
      <c r="AG16" s="31">
        <v>0.0</v>
      </c>
      <c r="AH16" s="34">
        <f t="shared" ref="AH16:AI16" si="8">(R16+T16+V16+X16+Z16+AB16+AD16+AF16)</f>
        <v>55</v>
      </c>
      <c r="AI16" s="34">
        <f t="shared" si="8"/>
        <v>11</v>
      </c>
      <c r="AJ16" s="31">
        <f t="shared" ref="AJ16:AJ31" si="10">(AH16+AI16)</f>
        <v>66</v>
      </c>
      <c r="AK16" s="31">
        <v>6.0</v>
      </c>
      <c r="AL16" s="31">
        <v>2.0</v>
      </c>
      <c r="AM16" s="34">
        <f t="shared" ref="AM16:AM31" si="11">(AK16+AL16)</f>
        <v>8</v>
      </c>
    </row>
    <row r="17" ht="30.0" customHeight="1">
      <c r="A17" s="31" t="s">
        <v>89</v>
      </c>
      <c r="B17" s="30">
        <v>505203.0</v>
      </c>
      <c r="C17" s="31"/>
      <c r="D17" s="30"/>
      <c r="E17" s="31">
        <v>1.0</v>
      </c>
      <c r="F17" s="31" t="s">
        <v>40</v>
      </c>
      <c r="G17" s="31"/>
      <c r="H17" s="31" t="s">
        <v>41</v>
      </c>
      <c r="I17" s="31" t="s">
        <v>90</v>
      </c>
      <c r="J17" s="31">
        <v>1983.0</v>
      </c>
      <c r="K17" s="31" t="s">
        <v>91</v>
      </c>
      <c r="L17" s="31" t="s">
        <v>43</v>
      </c>
      <c r="M17" s="31"/>
      <c r="N17" s="31">
        <v>4.0</v>
      </c>
      <c r="O17" s="31">
        <v>197.0</v>
      </c>
      <c r="P17" s="31">
        <v>746.69</v>
      </c>
      <c r="Q17" s="32">
        <v>191076.47</v>
      </c>
      <c r="R17" s="31">
        <v>10.0</v>
      </c>
      <c r="S17" s="31">
        <v>39.0</v>
      </c>
      <c r="T17" s="31">
        <v>0.0</v>
      </c>
      <c r="U17" s="31">
        <v>0.0</v>
      </c>
      <c r="V17" s="31">
        <v>14.0</v>
      </c>
      <c r="W17" s="31">
        <v>45.0</v>
      </c>
      <c r="X17" s="31">
        <v>12.0</v>
      </c>
      <c r="Y17" s="31">
        <v>51.0</v>
      </c>
      <c r="Z17" s="31">
        <v>4.0</v>
      </c>
      <c r="AA17" s="31">
        <v>28.0</v>
      </c>
      <c r="AB17" s="31">
        <v>0.0</v>
      </c>
      <c r="AC17" s="31">
        <v>0.0</v>
      </c>
      <c r="AD17" s="31">
        <v>0.0</v>
      </c>
      <c r="AE17" s="31">
        <v>0.0</v>
      </c>
      <c r="AF17" s="31">
        <v>0.0</v>
      </c>
      <c r="AG17" s="31">
        <v>0.0</v>
      </c>
      <c r="AH17" s="34">
        <f t="shared" ref="AH17:AI17" si="9">(R17+T17+V17+X17+Z17+AB17+AD17+AF17)</f>
        <v>40</v>
      </c>
      <c r="AI17" s="34">
        <f t="shared" si="9"/>
        <v>163</v>
      </c>
      <c r="AJ17" s="31">
        <f t="shared" si="10"/>
        <v>203</v>
      </c>
      <c r="AK17" s="31">
        <v>5.0</v>
      </c>
      <c r="AL17" s="31">
        <v>31.0</v>
      </c>
      <c r="AM17" s="34">
        <f t="shared" si="11"/>
        <v>36</v>
      </c>
    </row>
    <row r="18" ht="30.0" customHeight="1">
      <c r="A18" s="31" t="s">
        <v>92</v>
      </c>
      <c r="B18" s="30">
        <v>501200.0</v>
      </c>
      <c r="C18" s="31"/>
      <c r="D18" s="30"/>
      <c r="E18" s="31">
        <v>1.0</v>
      </c>
      <c r="F18" s="31" t="s">
        <v>40</v>
      </c>
      <c r="G18" s="31"/>
      <c r="H18" s="31" t="s">
        <v>41</v>
      </c>
      <c r="I18" s="31" t="s">
        <v>93</v>
      </c>
      <c r="J18" s="31">
        <v>1984.0</v>
      </c>
      <c r="K18" s="31" t="s">
        <v>94</v>
      </c>
      <c r="L18" s="31" t="s">
        <v>43</v>
      </c>
      <c r="M18" s="31"/>
      <c r="N18" s="31">
        <v>4.0</v>
      </c>
      <c r="O18" s="31">
        <v>204.0</v>
      </c>
      <c r="P18" s="31">
        <v>746.69</v>
      </c>
      <c r="Q18" s="32">
        <v>275250.34</v>
      </c>
      <c r="R18" s="31">
        <v>124.0</v>
      </c>
      <c r="S18" s="31">
        <v>398.0</v>
      </c>
      <c r="T18" s="31">
        <v>0.0</v>
      </c>
      <c r="U18" s="31">
        <v>0.0</v>
      </c>
      <c r="V18" s="31">
        <v>80.0</v>
      </c>
      <c r="W18" s="31">
        <v>274.0</v>
      </c>
      <c r="X18" s="31">
        <v>74.0</v>
      </c>
      <c r="Y18" s="31">
        <v>272.0</v>
      </c>
      <c r="Z18" s="31">
        <v>35.0</v>
      </c>
      <c r="AA18" s="31">
        <v>171.0</v>
      </c>
      <c r="AB18" s="31">
        <v>0.0</v>
      </c>
      <c r="AC18" s="31">
        <v>0.0</v>
      </c>
      <c r="AD18" s="31">
        <v>0.0</v>
      </c>
      <c r="AE18" s="31">
        <v>0.0</v>
      </c>
      <c r="AF18" s="31">
        <v>0.0</v>
      </c>
      <c r="AG18" s="31">
        <v>0.0</v>
      </c>
      <c r="AH18" s="34">
        <f t="shared" ref="AH18:AI18" si="12">(R18+T18+V18+X18+Z18+AB18+AD18+AF18)</f>
        <v>313</v>
      </c>
      <c r="AI18" s="34">
        <f t="shared" si="12"/>
        <v>1115</v>
      </c>
      <c r="AJ18" s="31">
        <f t="shared" si="10"/>
        <v>1428</v>
      </c>
      <c r="AK18" s="31">
        <v>29.0</v>
      </c>
      <c r="AL18" s="31">
        <v>89.0</v>
      </c>
      <c r="AM18" s="34">
        <f t="shared" si="11"/>
        <v>118</v>
      </c>
    </row>
    <row r="19" ht="30.0" customHeight="1">
      <c r="A19" s="31" t="s">
        <v>95</v>
      </c>
      <c r="B19" s="30">
        <v>346201.0</v>
      </c>
      <c r="C19" s="31"/>
      <c r="D19" s="30"/>
      <c r="E19" s="31">
        <v>1.0</v>
      </c>
      <c r="F19" s="31" t="s">
        <v>40</v>
      </c>
      <c r="G19" s="31"/>
      <c r="H19" s="31" t="s">
        <v>41</v>
      </c>
      <c r="I19" s="31" t="s">
        <v>96</v>
      </c>
      <c r="J19" s="31">
        <v>2011.0</v>
      </c>
      <c r="K19" s="31"/>
      <c r="L19" s="31" t="s">
        <v>43</v>
      </c>
      <c r="M19" s="31"/>
      <c r="N19" s="31">
        <v>4.0</v>
      </c>
      <c r="O19" s="31">
        <v>146.0</v>
      </c>
      <c r="P19" s="31">
        <v>797.89</v>
      </c>
      <c r="Q19" s="32">
        <v>170031.3</v>
      </c>
      <c r="R19" s="31">
        <v>43.0</v>
      </c>
      <c r="S19" s="31">
        <v>39.0</v>
      </c>
      <c r="T19" s="31">
        <v>0.0</v>
      </c>
      <c r="U19" s="31">
        <v>0.0</v>
      </c>
      <c r="V19" s="31">
        <v>9.0</v>
      </c>
      <c r="W19" s="31">
        <v>24.0</v>
      </c>
      <c r="X19" s="31">
        <v>13.0</v>
      </c>
      <c r="Y19" s="31">
        <v>7.0</v>
      </c>
      <c r="Z19" s="31">
        <v>12.0</v>
      </c>
      <c r="AA19" s="31">
        <v>13.0</v>
      </c>
      <c r="AB19" s="31">
        <v>0.0</v>
      </c>
      <c r="AC19" s="31">
        <v>0.0</v>
      </c>
      <c r="AD19" s="31">
        <v>0.0</v>
      </c>
      <c r="AE19" s="31">
        <v>0.0</v>
      </c>
      <c r="AF19" s="31">
        <v>0.0</v>
      </c>
      <c r="AG19" s="31">
        <v>0.0</v>
      </c>
      <c r="AH19" s="34">
        <f t="shared" ref="AH19:AI19" si="13">(R19+T19+V19+X19+Z19+AB19+AD19+AF19)</f>
        <v>77</v>
      </c>
      <c r="AI19" s="34">
        <f t="shared" si="13"/>
        <v>83</v>
      </c>
      <c r="AJ19" s="31">
        <f t="shared" si="10"/>
        <v>160</v>
      </c>
      <c r="AK19" s="31">
        <v>13.0</v>
      </c>
      <c r="AL19" s="31">
        <v>7.0</v>
      </c>
      <c r="AM19" s="34">
        <f t="shared" si="11"/>
        <v>20</v>
      </c>
    </row>
    <row r="20" ht="30.0" customHeight="1">
      <c r="A20" s="31" t="s">
        <v>97</v>
      </c>
      <c r="B20" s="30">
        <v>340401.0</v>
      </c>
      <c r="C20" s="31"/>
      <c r="D20" s="30"/>
      <c r="E20" s="31">
        <v>1.0</v>
      </c>
      <c r="F20" s="31" t="s">
        <v>40</v>
      </c>
      <c r="G20" s="31"/>
      <c r="H20" s="31" t="s">
        <v>41</v>
      </c>
      <c r="I20" s="31" t="s">
        <v>98</v>
      </c>
      <c r="J20" s="31">
        <v>1982.0</v>
      </c>
      <c r="K20" s="31"/>
      <c r="L20" s="31" t="s">
        <v>43</v>
      </c>
      <c r="M20" s="31"/>
      <c r="N20" s="31">
        <v>4.0</v>
      </c>
      <c r="O20" s="31">
        <v>179.0</v>
      </c>
      <c r="P20" s="31">
        <v>746.69</v>
      </c>
      <c r="Q20" s="32">
        <v>225042.86</v>
      </c>
      <c r="R20" s="31">
        <v>15.0</v>
      </c>
      <c r="S20" s="31">
        <v>64.0</v>
      </c>
      <c r="T20" s="31">
        <v>0.0</v>
      </c>
      <c r="U20" s="31">
        <v>0.0</v>
      </c>
      <c r="V20" s="31">
        <v>20.0</v>
      </c>
      <c r="W20" s="31">
        <v>57.0</v>
      </c>
      <c r="X20" s="31">
        <v>13.0</v>
      </c>
      <c r="Y20" s="31">
        <v>59.0</v>
      </c>
      <c r="Z20" s="31">
        <v>17.0</v>
      </c>
      <c r="AA20" s="31">
        <v>65.0</v>
      </c>
      <c r="AB20" s="31">
        <v>0.0</v>
      </c>
      <c r="AC20" s="31">
        <v>0.0</v>
      </c>
      <c r="AD20" s="31">
        <v>0.0</v>
      </c>
      <c r="AE20" s="31">
        <v>0.0</v>
      </c>
      <c r="AF20" s="31">
        <v>0.0</v>
      </c>
      <c r="AG20" s="31">
        <v>0.0</v>
      </c>
      <c r="AH20" s="34">
        <f t="shared" ref="AH20:AI20" si="14">(R20+T20+V20+X20+Z20+AB20+AD20+AF20)</f>
        <v>65</v>
      </c>
      <c r="AI20" s="34">
        <f t="shared" si="14"/>
        <v>245</v>
      </c>
      <c r="AJ20" s="31">
        <f t="shared" si="10"/>
        <v>310</v>
      </c>
      <c r="AK20" s="31">
        <v>10.0</v>
      </c>
      <c r="AL20" s="31">
        <v>37.0</v>
      </c>
      <c r="AM20" s="34">
        <f t="shared" si="11"/>
        <v>47</v>
      </c>
    </row>
    <row r="21" ht="30.0" customHeight="1">
      <c r="A21" s="31" t="s">
        <v>99</v>
      </c>
      <c r="B21" s="30">
        <v>501701.0</v>
      </c>
      <c r="C21" s="31"/>
      <c r="D21" s="30"/>
      <c r="E21" s="31">
        <v>1.0</v>
      </c>
      <c r="F21" s="31" t="s">
        <v>40</v>
      </c>
      <c r="G21" s="31"/>
      <c r="H21" s="31" t="s">
        <v>41</v>
      </c>
      <c r="I21" s="31" t="s">
        <v>100</v>
      </c>
      <c r="J21" s="31">
        <v>2011.0</v>
      </c>
      <c r="K21" s="31"/>
      <c r="L21" s="31" t="s">
        <v>43</v>
      </c>
      <c r="M21" s="31"/>
      <c r="N21" s="31">
        <v>4.0</v>
      </c>
      <c r="O21" s="31">
        <v>192.0</v>
      </c>
      <c r="P21" s="31">
        <v>746.69</v>
      </c>
      <c r="Q21" s="32">
        <v>185170.24</v>
      </c>
      <c r="R21" s="31">
        <v>16.0</v>
      </c>
      <c r="S21" s="31">
        <v>16.0</v>
      </c>
      <c r="T21" s="31">
        <v>0.0</v>
      </c>
      <c r="U21" s="31">
        <v>0.0</v>
      </c>
      <c r="V21" s="31">
        <v>6.0</v>
      </c>
      <c r="W21" s="31">
        <v>20.0</v>
      </c>
      <c r="X21" s="31">
        <v>9.0</v>
      </c>
      <c r="Y21" s="31">
        <v>11.0</v>
      </c>
      <c r="Z21" s="31">
        <v>7.0</v>
      </c>
      <c r="AA21" s="31">
        <v>8.0</v>
      </c>
      <c r="AB21" s="31">
        <v>0.0</v>
      </c>
      <c r="AC21" s="31">
        <v>0.0</v>
      </c>
      <c r="AD21" s="31">
        <v>0.0</v>
      </c>
      <c r="AE21" s="31">
        <v>0.0</v>
      </c>
      <c r="AF21" s="31">
        <v>0.0</v>
      </c>
      <c r="AG21" s="31">
        <v>0.0</v>
      </c>
      <c r="AH21" s="34">
        <f t="shared" ref="AH21:AI21" si="15">(R21+T21+V21+X21+Z21+AB21+AD21+AF21)</f>
        <v>38</v>
      </c>
      <c r="AI21" s="34">
        <f t="shared" si="15"/>
        <v>55</v>
      </c>
      <c r="AJ21" s="31">
        <f t="shared" si="10"/>
        <v>93</v>
      </c>
      <c r="AK21" s="31">
        <v>6.0</v>
      </c>
      <c r="AL21" s="31">
        <v>14.0</v>
      </c>
      <c r="AM21" s="34">
        <f t="shared" si="11"/>
        <v>20</v>
      </c>
    </row>
    <row r="22" ht="15.75" customHeight="1">
      <c r="A22" s="31" t="s">
        <v>101</v>
      </c>
      <c r="B22" s="30">
        <v>541601.0</v>
      </c>
      <c r="C22" s="31"/>
      <c r="D22" s="30"/>
      <c r="E22" s="31">
        <v>1.0</v>
      </c>
      <c r="F22" s="31" t="s">
        <v>40</v>
      </c>
      <c r="G22" s="31"/>
      <c r="H22" s="31" t="s">
        <v>41</v>
      </c>
      <c r="I22" s="31">
        <v>17.0</v>
      </c>
      <c r="J22" s="31">
        <v>1984.0</v>
      </c>
      <c r="K22" s="31"/>
      <c r="L22" s="31" t="s">
        <v>43</v>
      </c>
      <c r="M22" s="31"/>
      <c r="N22" s="31">
        <v>4.0</v>
      </c>
      <c r="O22" s="31">
        <v>195.0</v>
      </c>
      <c r="P22" s="31">
        <v>746.69</v>
      </c>
      <c r="Q22" s="32">
        <v>190786.54</v>
      </c>
      <c r="R22" s="31">
        <v>25.0</v>
      </c>
      <c r="S22" s="31">
        <v>13.0</v>
      </c>
      <c r="T22" s="31">
        <v>0.0</v>
      </c>
      <c r="U22" s="31">
        <v>0.0</v>
      </c>
      <c r="V22" s="31">
        <v>23.0</v>
      </c>
      <c r="W22" s="31">
        <v>8.0</v>
      </c>
      <c r="X22" s="31">
        <v>45.0</v>
      </c>
      <c r="Y22" s="31">
        <v>16.0</v>
      </c>
      <c r="Z22" s="31">
        <v>31.0</v>
      </c>
      <c r="AA22" s="31">
        <v>30.0</v>
      </c>
      <c r="AB22" s="31">
        <v>0.0</v>
      </c>
      <c r="AC22" s="31">
        <v>0.0</v>
      </c>
      <c r="AD22" s="31">
        <v>0.0</v>
      </c>
      <c r="AE22" s="31">
        <v>0.0</v>
      </c>
      <c r="AF22" s="31">
        <v>0.0</v>
      </c>
      <c r="AG22" s="31">
        <v>0.0</v>
      </c>
      <c r="AH22" s="34">
        <f t="shared" ref="AH22:AI22" si="16">(R22+T22+V22+X22+Z22+AB22+AD22+AF22)</f>
        <v>124</v>
      </c>
      <c r="AI22" s="34">
        <f t="shared" si="16"/>
        <v>67</v>
      </c>
      <c r="AJ22" s="31">
        <f t="shared" si="10"/>
        <v>191</v>
      </c>
      <c r="AK22" s="31">
        <v>35.0</v>
      </c>
      <c r="AL22" s="31">
        <v>24.0</v>
      </c>
      <c r="AM22" s="34">
        <f t="shared" si="11"/>
        <v>59</v>
      </c>
    </row>
    <row r="23" ht="30.0" customHeight="1">
      <c r="A23" s="31" t="s">
        <v>102</v>
      </c>
      <c r="B23" s="30">
        <v>542203.0</v>
      </c>
      <c r="C23" s="31"/>
      <c r="D23" s="30"/>
      <c r="E23" s="31">
        <v>1.0</v>
      </c>
      <c r="F23" s="31" t="s">
        <v>40</v>
      </c>
      <c r="G23" s="31"/>
      <c r="H23" s="31" t="s">
        <v>41</v>
      </c>
      <c r="I23" s="31">
        <v>19.0</v>
      </c>
      <c r="J23" s="31">
        <v>1984.0</v>
      </c>
      <c r="K23" s="31"/>
      <c r="L23" s="31" t="s">
        <v>43</v>
      </c>
      <c r="M23" s="31"/>
      <c r="N23" s="31">
        <v>4.0</v>
      </c>
      <c r="O23" s="31">
        <v>193.0</v>
      </c>
      <c r="P23" s="31">
        <v>746.69</v>
      </c>
      <c r="Q23" s="32">
        <v>191003.69</v>
      </c>
      <c r="R23" s="31">
        <v>14.0</v>
      </c>
      <c r="S23" s="31">
        <v>1.0</v>
      </c>
      <c r="T23" s="31">
        <v>0.0</v>
      </c>
      <c r="U23" s="31">
        <v>0.0</v>
      </c>
      <c r="V23" s="31">
        <v>2.0</v>
      </c>
      <c r="W23" s="31">
        <v>0.0</v>
      </c>
      <c r="X23" s="31">
        <v>10.0</v>
      </c>
      <c r="Y23" s="31">
        <v>2.0</v>
      </c>
      <c r="Z23" s="31">
        <v>9.0</v>
      </c>
      <c r="AA23" s="31">
        <v>0.0</v>
      </c>
      <c r="AB23" s="31">
        <v>2.0</v>
      </c>
      <c r="AC23" s="31">
        <v>0.0</v>
      </c>
      <c r="AD23" s="31">
        <v>0.0</v>
      </c>
      <c r="AE23" s="31">
        <v>0.0</v>
      </c>
      <c r="AF23" s="31">
        <v>0.0</v>
      </c>
      <c r="AG23" s="31">
        <v>0.0</v>
      </c>
      <c r="AH23" s="34">
        <f t="shared" ref="AH23:AI23" si="17">(R23+T23+V23+X23+Z23+AB23+AD23+AF23)</f>
        <v>37</v>
      </c>
      <c r="AI23" s="34">
        <f t="shared" si="17"/>
        <v>3</v>
      </c>
      <c r="AJ23" s="31">
        <f t="shared" si="10"/>
        <v>40</v>
      </c>
      <c r="AK23" s="31">
        <v>9.0</v>
      </c>
      <c r="AL23" s="31">
        <v>1.0</v>
      </c>
      <c r="AM23" s="34">
        <f t="shared" si="11"/>
        <v>10</v>
      </c>
    </row>
    <row r="24" ht="30.0" customHeight="1">
      <c r="A24" s="31" t="s">
        <v>103</v>
      </c>
      <c r="B24" s="30">
        <v>542207.0</v>
      </c>
      <c r="C24" s="31"/>
      <c r="D24" s="30"/>
      <c r="E24" s="31">
        <v>1.0</v>
      </c>
      <c r="F24" s="31" t="s">
        <v>40</v>
      </c>
      <c r="G24" s="31"/>
      <c r="H24" s="31" t="s">
        <v>41</v>
      </c>
      <c r="I24" s="31" t="s">
        <v>104</v>
      </c>
      <c r="J24" s="31">
        <v>1988.0</v>
      </c>
      <c r="K24" s="31"/>
      <c r="L24" s="31" t="s">
        <v>43</v>
      </c>
      <c r="M24" s="31"/>
      <c r="N24" s="31">
        <v>4.0</v>
      </c>
      <c r="O24" s="31">
        <v>192.0</v>
      </c>
      <c r="P24" s="31">
        <v>746.69</v>
      </c>
      <c r="Q24" s="32">
        <v>197129.85</v>
      </c>
      <c r="R24" s="31">
        <v>5.0</v>
      </c>
      <c r="S24" s="31">
        <v>0.0</v>
      </c>
      <c r="T24" s="31">
        <v>0.0</v>
      </c>
      <c r="U24" s="31">
        <v>0.0</v>
      </c>
      <c r="V24" s="31">
        <v>3.0</v>
      </c>
      <c r="W24" s="31">
        <v>2.0</v>
      </c>
      <c r="X24" s="31">
        <v>7.0</v>
      </c>
      <c r="Y24" s="31">
        <v>0.0</v>
      </c>
      <c r="Z24" s="31">
        <v>2.0</v>
      </c>
      <c r="AA24" s="31">
        <v>0.0</v>
      </c>
      <c r="AB24" s="31">
        <v>1.0</v>
      </c>
      <c r="AC24" s="31">
        <v>0.0</v>
      </c>
      <c r="AD24" s="31">
        <v>0.0</v>
      </c>
      <c r="AE24" s="31">
        <v>0.0</v>
      </c>
      <c r="AF24" s="31">
        <v>0.0</v>
      </c>
      <c r="AG24" s="31">
        <v>0.0</v>
      </c>
      <c r="AH24" s="34">
        <f t="shared" ref="AH24:AI24" si="18">(R24+T24+V24+X24+Z24+AB24+AD24+AF24)</f>
        <v>18</v>
      </c>
      <c r="AI24" s="34">
        <f t="shared" si="18"/>
        <v>2</v>
      </c>
      <c r="AJ24" s="31">
        <f t="shared" si="10"/>
        <v>20</v>
      </c>
      <c r="AK24" s="31">
        <v>1.0</v>
      </c>
      <c r="AL24" s="31">
        <v>1.0</v>
      </c>
      <c r="AM24" s="34">
        <f t="shared" si="11"/>
        <v>2</v>
      </c>
    </row>
    <row r="25" ht="30.0" customHeight="1">
      <c r="A25" s="31" t="s">
        <v>105</v>
      </c>
      <c r="B25" s="30">
        <v>544205.0</v>
      </c>
      <c r="C25" s="31"/>
      <c r="D25" s="30"/>
      <c r="E25" s="31">
        <v>1.0</v>
      </c>
      <c r="F25" s="31" t="s">
        <v>40</v>
      </c>
      <c r="G25" s="31"/>
      <c r="H25" s="31" t="s">
        <v>41</v>
      </c>
      <c r="I25" s="31" t="s">
        <v>106</v>
      </c>
      <c r="J25" s="31">
        <v>1984.0</v>
      </c>
      <c r="K25" s="31"/>
      <c r="L25" s="31" t="s">
        <v>43</v>
      </c>
      <c r="M25" s="31"/>
      <c r="N25" s="31">
        <v>4.0</v>
      </c>
      <c r="O25" s="31">
        <v>193.0</v>
      </c>
      <c r="P25" s="31">
        <v>746.69</v>
      </c>
      <c r="Q25" s="32">
        <v>193686.68</v>
      </c>
      <c r="R25" s="31">
        <v>12.0</v>
      </c>
      <c r="S25" s="31">
        <v>0.0</v>
      </c>
      <c r="T25" s="31">
        <v>0.0</v>
      </c>
      <c r="U25" s="31">
        <v>0.0</v>
      </c>
      <c r="V25" s="31">
        <v>10.0</v>
      </c>
      <c r="W25" s="31">
        <v>0.0</v>
      </c>
      <c r="X25" s="31">
        <v>6.0</v>
      </c>
      <c r="Y25" s="31">
        <v>1.0</v>
      </c>
      <c r="Z25" s="31">
        <v>4.0</v>
      </c>
      <c r="AA25" s="31">
        <v>2.0</v>
      </c>
      <c r="AB25" s="31">
        <v>0.0</v>
      </c>
      <c r="AC25" s="31">
        <v>0.0</v>
      </c>
      <c r="AD25" s="31">
        <v>0.0</v>
      </c>
      <c r="AE25" s="31">
        <v>0.0</v>
      </c>
      <c r="AF25" s="31">
        <v>0.0</v>
      </c>
      <c r="AG25" s="31">
        <v>0.0</v>
      </c>
      <c r="AH25" s="34">
        <f t="shared" ref="AH25:AI25" si="19">(R25+T25+V25+X25+Z25+AB25+AD25+AF25)</f>
        <v>32</v>
      </c>
      <c r="AI25" s="34">
        <f t="shared" si="19"/>
        <v>3</v>
      </c>
      <c r="AJ25" s="31">
        <f t="shared" si="10"/>
        <v>35</v>
      </c>
      <c r="AK25" s="31">
        <v>16.0</v>
      </c>
      <c r="AL25" s="31">
        <v>1.0</v>
      </c>
      <c r="AM25" s="34">
        <f t="shared" si="11"/>
        <v>17</v>
      </c>
    </row>
    <row r="26" ht="15.75" customHeight="1">
      <c r="A26" s="31" t="s">
        <v>107</v>
      </c>
      <c r="B26" s="30">
        <v>500802.0</v>
      </c>
      <c r="C26" s="31"/>
      <c r="D26" s="30"/>
      <c r="E26" s="31">
        <v>1.0</v>
      </c>
      <c r="F26" s="31" t="s">
        <v>40</v>
      </c>
      <c r="G26" s="31"/>
      <c r="H26" s="31" t="s">
        <v>41</v>
      </c>
      <c r="I26" s="31">
        <v>17.0</v>
      </c>
      <c r="J26" s="31">
        <v>1980.0</v>
      </c>
      <c r="K26" s="31"/>
      <c r="L26" s="31" t="s">
        <v>43</v>
      </c>
      <c r="M26" s="31"/>
      <c r="N26" s="31">
        <v>4.0</v>
      </c>
      <c r="O26" s="31">
        <v>174.0</v>
      </c>
      <c r="P26" s="31">
        <v>746.69</v>
      </c>
      <c r="Q26" s="32">
        <v>274564.06</v>
      </c>
      <c r="R26" s="31">
        <v>8.0</v>
      </c>
      <c r="S26" s="31">
        <v>4.0</v>
      </c>
      <c r="T26" s="31">
        <v>0.0</v>
      </c>
      <c r="U26" s="31">
        <v>0.0</v>
      </c>
      <c r="V26" s="31">
        <v>1.0</v>
      </c>
      <c r="W26" s="31">
        <v>8.0</v>
      </c>
      <c r="X26" s="31">
        <v>3.0</v>
      </c>
      <c r="Y26" s="31">
        <v>5.0</v>
      </c>
      <c r="Z26" s="31">
        <v>0.0</v>
      </c>
      <c r="AA26" s="31">
        <v>3.0</v>
      </c>
      <c r="AB26" s="31">
        <v>0.0</v>
      </c>
      <c r="AC26" s="31">
        <v>0.0</v>
      </c>
      <c r="AD26" s="31">
        <v>0.0</v>
      </c>
      <c r="AE26" s="31">
        <v>0.0</v>
      </c>
      <c r="AF26" s="31">
        <v>0.0</v>
      </c>
      <c r="AG26" s="31">
        <v>0.0</v>
      </c>
      <c r="AH26" s="34">
        <f t="shared" ref="AH26:AI26" si="20">(R26+T26+V26+X26+Z26+AB26+AD26+AF26)</f>
        <v>12</v>
      </c>
      <c r="AI26" s="34">
        <f t="shared" si="20"/>
        <v>20</v>
      </c>
      <c r="AJ26" s="31">
        <f t="shared" si="10"/>
        <v>32</v>
      </c>
      <c r="AK26" s="31">
        <v>1.0</v>
      </c>
      <c r="AL26" s="31">
        <v>8.0</v>
      </c>
      <c r="AM26" s="34">
        <f t="shared" si="11"/>
        <v>9</v>
      </c>
    </row>
    <row r="27" ht="30.0" customHeight="1">
      <c r="A27" s="31" t="s">
        <v>108</v>
      </c>
      <c r="B27" s="30">
        <v>140101.0</v>
      </c>
      <c r="C27" s="31"/>
      <c r="D27" s="30"/>
      <c r="E27" s="31">
        <v>1.0</v>
      </c>
      <c r="F27" s="31" t="s">
        <v>40</v>
      </c>
      <c r="G27" s="31"/>
      <c r="H27" s="31" t="s">
        <v>41</v>
      </c>
      <c r="I27" s="31" t="s">
        <v>48</v>
      </c>
      <c r="J27" s="31">
        <v>1992.0</v>
      </c>
      <c r="K27" s="31" t="s">
        <v>83</v>
      </c>
      <c r="L27" s="31" t="s">
        <v>43</v>
      </c>
      <c r="M27" s="31"/>
      <c r="N27" s="31">
        <v>4.0</v>
      </c>
      <c r="O27" s="31">
        <v>167.0</v>
      </c>
      <c r="P27" s="31">
        <v>691.04</v>
      </c>
      <c r="Q27" s="32">
        <v>151243.27</v>
      </c>
      <c r="R27" s="31">
        <v>2.0</v>
      </c>
      <c r="S27" s="31">
        <v>7.0</v>
      </c>
      <c r="T27" s="31">
        <v>0.0</v>
      </c>
      <c r="U27" s="31">
        <v>0.0</v>
      </c>
      <c r="V27" s="31">
        <v>1.0</v>
      </c>
      <c r="W27" s="31">
        <v>5.0</v>
      </c>
      <c r="X27" s="31">
        <v>1.0</v>
      </c>
      <c r="Y27" s="31">
        <v>3.0</v>
      </c>
      <c r="Z27" s="31">
        <v>0.0</v>
      </c>
      <c r="AA27" s="31">
        <v>3.0</v>
      </c>
      <c r="AB27" s="31">
        <v>0.0</v>
      </c>
      <c r="AC27" s="31">
        <v>0.0</v>
      </c>
      <c r="AD27" s="31">
        <v>0.0</v>
      </c>
      <c r="AE27" s="31">
        <v>0.0</v>
      </c>
      <c r="AF27" s="31">
        <v>0.0</v>
      </c>
      <c r="AG27" s="31">
        <v>0.0</v>
      </c>
      <c r="AH27" s="34">
        <f t="shared" ref="AH27:AI27" si="21">(R27+T27+V27+X27+Z27+AB27+AD27+AF27)</f>
        <v>4</v>
      </c>
      <c r="AI27" s="34">
        <f t="shared" si="21"/>
        <v>18</v>
      </c>
      <c r="AJ27" s="31">
        <f t="shared" si="10"/>
        <v>22</v>
      </c>
      <c r="AK27" s="31">
        <v>0.0</v>
      </c>
      <c r="AL27" s="31">
        <v>3.0</v>
      </c>
      <c r="AM27" s="34">
        <f t="shared" si="11"/>
        <v>3</v>
      </c>
    </row>
    <row r="28" ht="30.0" customHeight="1">
      <c r="A28" s="31" t="s">
        <v>109</v>
      </c>
      <c r="B28" s="30">
        <v>140101.0</v>
      </c>
      <c r="C28" s="31"/>
      <c r="D28" s="30">
        <v>141203.0</v>
      </c>
      <c r="E28" s="31">
        <v>1.0</v>
      </c>
      <c r="F28" s="31" t="s">
        <v>40</v>
      </c>
      <c r="G28" s="31"/>
      <c r="H28" s="31" t="s">
        <v>41</v>
      </c>
      <c r="I28" s="31">
        <v>12.0</v>
      </c>
      <c r="J28" s="31">
        <v>1992.0</v>
      </c>
      <c r="K28" s="31" t="s">
        <v>83</v>
      </c>
      <c r="L28" s="31" t="s">
        <v>43</v>
      </c>
      <c r="M28" s="31"/>
      <c r="N28" s="31">
        <v>4.0</v>
      </c>
      <c r="O28" s="31">
        <v>167.0</v>
      </c>
      <c r="P28" s="31">
        <v>691.04</v>
      </c>
      <c r="Q28" s="32">
        <v>151243.27</v>
      </c>
      <c r="R28" s="31">
        <v>0.0</v>
      </c>
      <c r="S28" s="31">
        <v>1.0</v>
      </c>
      <c r="T28" s="31">
        <v>0.0</v>
      </c>
      <c r="U28" s="31">
        <v>0.0</v>
      </c>
      <c r="V28" s="31">
        <v>0.0</v>
      </c>
      <c r="W28" s="31">
        <v>0.0</v>
      </c>
      <c r="X28" s="31">
        <v>0.0</v>
      </c>
      <c r="Y28" s="31">
        <v>1.0</v>
      </c>
      <c r="Z28" s="31">
        <v>0.0</v>
      </c>
      <c r="AA28" s="31">
        <v>0.0</v>
      </c>
      <c r="AB28" s="31">
        <v>0.0</v>
      </c>
      <c r="AC28" s="31">
        <v>0.0</v>
      </c>
      <c r="AD28" s="31">
        <v>0.0</v>
      </c>
      <c r="AE28" s="31">
        <v>0.0</v>
      </c>
      <c r="AF28" s="31">
        <v>0.0</v>
      </c>
      <c r="AG28" s="31">
        <v>0.0</v>
      </c>
      <c r="AH28" s="34">
        <f t="shared" ref="AH28:AI28" si="22">(R28+T28+V28+X28+Z28+AB28+AD28+AF28)</f>
        <v>0</v>
      </c>
      <c r="AI28" s="34">
        <f t="shared" si="22"/>
        <v>2</v>
      </c>
      <c r="AJ28" s="31">
        <f t="shared" si="10"/>
        <v>2</v>
      </c>
      <c r="AK28" s="31">
        <v>0.0</v>
      </c>
      <c r="AL28" s="31">
        <v>0.0</v>
      </c>
      <c r="AM28" s="34">
        <f t="shared" si="11"/>
        <v>0</v>
      </c>
    </row>
    <row r="29" ht="30.0" customHeight="1">
      <c r="A29" s="31" t="s">
        <v>110</v>
      </c>
      <c r="B29" s="30">
        <v>89999.0</v>
      </c>
      <c r="C29" s="31"/>
      <c r="D29" s="30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2"/>
      <c r="R29" s="31">
        <v>0.0</v>
      </c>
      <c r="S29" s="31">
        <v>8.0</v>
      </c>
      <c r="T29" s="31">
        <v>0.0</v>
      </c>
      <c r="U29" s="31">
        <v>0.0</v>
      </c>
      <c r="V29" s="31">
        <v>0.0</v>
      </c>
      <c r="W29" s="31">
        <v>0.0</v>
      </c>
      <c r="X29" s="31">
        <v>0.0</v>
      </c>
      <c r="Y29" s="31">
        <v>0.0</v>
      </c>
      <c r="Z29" s="31">
        <v>0.0</v>
      </c>
      <c r="AA29" s="31">
        <v>0.0</v>
      </c>
      <c r="AB29" s="31">
        <v>0.0</v>
      </c>
      <c r="AC29" s="31">
        <v>0.0</v>
      </c>
      <c r="AD29" s="31">
        <v>0.0</v>
      </c>
      <c r="AE29" s="31">
        <v>0.0</v>
      </c>
      <c r="AF29" s="31">
        <v>0.0</v>
      </c>
      <c r="AG29" s="31">
        <v>0.0</v>
      </c>
      <c r="AH29" s="34">
        <f t="shared" ref="AH29:AI29" si="23">(R29+T29+V29+X29+Z29+AB29+AD29+AF29)</f>
        <v>0</v>
      </c>
      <c r="AI29" s="34">
        <f t="shared" si="23"/>
        <v>8</v>
      </c>
      <c r="AJ29" s="31">
        <f t="shared" si="10"/>
        <v>8</v>
      </c>
      <c r="AK29" s="31">
        <v>3.0</v>
      </c>
      <c r="AL29" s="31">
        <v>13.0</v>
      </c>
      <c r="AM29" s="34">
        <f t="shared" si="11"/>
        <v>16</v>
      </c>
    </row>
    <row r="30" ht="15.75" customHeight="1">
      <c r="A30" s="31" t="s">
        <v>111</v>
      </c>
      <c r="B30" s="30">
        <v>140102.0</v>
      </c>
      <c r="C30" s="31" t="s">
        <v>112</v>
      </c>
      <c r="D30" s="30">
        <v>420201.0</v>
      </c>
      <c r="E30" s="31">
        <v>2.0</v>
      </c>
      <c r="F30" s="31" t="s">
        <v>65</v>
      </c>
      <c r="G30" s="31">
        <v>2020.0</v>
      </c>
      <c r="H30" s="31" t="s">
        <v>41</v>
      </c>
      <c r="I30" s="31" t="s">
        <v>48</v>
      </c>
      <c r="J30" s="31">
        <v>1992.0</v>
      </c>
      <c r="K30" s="31"/>
      <c r="L30" s="31" t="s">
        <v>43</v>
      </c>
      <c r="M30" s="31"/>
      <c r="N30" s="31">
        <v>4.0</v>
      </c>
      <c r="O30" s="31">
        <v>205.0</v>
      </c>
      <c r="P30" s="31">
        <v>691.04</v>
      </c>
      <c r="Q30" s="32">
        <v>188318.26</v>
      </c>
      <c r="R30" s="31">
        <v>0.0</v>
      </c>
      <c r="S30" s="31">
        <v>0.0</v>
      </c>
      <c r="T30" s="31">
        <v>0.0</v>
      </c>
      <c r="U30" s="31">
        <v>0.0</v>
      </c>
      <c r="V30" s="31">
        <v>0.0</v>
      </c>
      <c r="W30" s="31">
        <v>0.0</v>
      </c>
      <c r="X30" s="31">
        <v>0.0</v>
      </c>
      <c r="Y30" s="31">
        <v>0.0</v>
      </c>
      <c r="Z30" s="31">
        <v>0.0</v>
      </c>
      <c r="AA30" s="31">
        <v>0.0</v>
      </c>
      <c r="AB30" s="31">
        <v>0.0</v>
      </c>
      <c r="AC30" s="31">
        <v>0.0</v>
      </c>
      <c r="AD30" s="31">
        <v>0.0</v>
      </c>
      <c r="AE30" s="31">
        <v>0.0</v>
      </c>
      <c r="AF30" s="31">
        <v>0.0</v>
      </c>
      <c r="AG30" s="31">
        <v>0.0</v>
      </c>
      <c r="AH30" s="34">
        <f t="shared" ref="AH30:AI30" si="24">(R30+T30+V30+X30+Z30+AB30+AD30+AF30)</f>
        <v>0</v>
      </c>
      <c r="AI30" s="34">
        <f t="shared" si="24"/>
        <v>0</v>
      </c>
      <c r="AJ30" s="31">
        <f t="shared" si="10"/>
        <v>0</v>
      </c>
      <c r="AK30" s="31">
        <v>0.0</v>
      </c>
      <c r="AL30" s="31">
        <v>0.0</v>
      </c>
      <c r="AM30" s="34">
        <f t="shared" si="11"/>
        <v>0</v>
      </c>
    </row>
    <row r="31" ht="30.0" customHeight="1">
      <c r="A31" s="31" t="s">
        <v>111</v>
      </c>
      <c r="B31" s="30">
        <v>140102.0</v>
      </c>
      <c r="C31" s="31" t="s">
        <v>113</v>
      </c>
      <c r="D31" s="30">
        <v>140403.0</v>
      </c>
      <c r="E31" s="31">
        <v>1.0</v>
      </c>
      <c r="F31" s="31" t="s">
        <v>40</v>
      </c>
      <c r="G31" s="31"/>
      <c r="H31" s="31" t="s">
        <v>41</v>
      </c>
      <c r="I31" s="31" t="s">
        <v>48</v>
      </c>
      <c r="J31" s="31">
        <v>1992.0</v>
      </c>
      <c r="K31" s="31" t="s">
        <v>83</v>
      </c>
      <c r="L31" s="31" t="s">
        <v>43</v>
      </c>
      <c r="M31" s="31"/>
      <c r="N31" s="31">
        <v>4.0</v>
      </c>
      <c r="O31" s="31">
        <v>176.0</v>
      </c>
      <c r="P31" s="31">
        <v>691.04</v>
      </c>
      <c r="Q31" s="32">
        <v>154563.23</v>
      </c>
      <c r="R31" s="31">
        <v>5.0</v>
      </c>
      <c r="S31" s="31">
        <v>12.0</v>
      </c>
      <c r="T31" s="31">
        <v>0.0</v>
      </c>
      <c r="U31" s="31">
        <v>0.0</v>
      </c>
      <c r="V31" s="31">
        <v>2.0</v>
      </c>
      <c r="W31" s="31">
        <v>6.0</v>
      </c>
      <c r="X31" s="31">
        <v>3.0</v>
      </c>
      <c r="Y31" s="31">
        <v>7.0</v>
      </c>
      <c r="Z31" s="31">
        <v>3.0</v>
      </c>
      <c r="AA31" s="31">
        <v>3.0</v>
      </c>
      <c r="AB31" s="31">
        <v>0.0</v>
      </c>
      <c r="AC31" s="31">
        <v>0.0</v>
      </c>
      <c r="AD31" s="31">
        <v>0.0</v>
      </c>
      <c r="AE31" s="31">
        <v>0.0</v>
      </c>
      <c r="AF31" s="31">
        <v>0.0</v>
      </c>
      <c r="AG31" s="31">
        <v>0.0</v>
      </c>
      <c r="AH31" s="34">
        <f t="shared" ref="AH31:AI31" si="25">(R31+T31+V31+X31+Z31+AB31+AD31+AF31)</f>
        <v>13</v>
      </c>
      <c r="AI31" s="34">
        <f t="shared" si="25"/>
        <v>28</v>
      </c>
      <c r="AJ31" s="31">
        <f t="shared" si="10"/>
        <v>41</v>
      </c>
      <c r="AK31" s="31">
        <v>2.0</v>
      </c>
      <c r="AL31" s="31">
        <v>10.0</v>
      </c>
      <c r="AM31" s="34">
        <f t="shared" si="11"/>
        <v>12</v>
      </c>
    </row>
    <row r="32" ht="15.75" customHeight="1">
      <c r="A32" s="31"/>
      <c r="B32" s="30"/>
      <c r="C32" s="31"/>
      <c r="D32" s="3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2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4"/>
      <c r="AI32" s="34"/>
      <c r="AJ32" s="31"/>
      <c r="AK32" s="31"/>
      <c r="AL32" s="31"/>
      <c r="AM32" s="34"/>
    </row>
    <row r="33" ht="30.0" customHeight="1">
      <c r="A33" s="31" t="s">
        <v>111</v>
      </c>
      <c r="B33" s="30">
        <v>140102.0</v>
      </c>
      <c r="C33" s="31" t="s">
        <v>55</v>
      </c>
      <c r="D33" s="30">
        <v>140404.0</v>
      </c>
      <c r="E33" s="31">
        <v>1.0</v>
      </c>
      <c r="F33" s="31" t="s">
        <v>40</v>
      </c>
      <c r="G33" s="31"/>
      <c r="H33" s="31" t="s">
        <v>41</v>
      </c>
      <c r="I33" s="31" t="s">
        <v>48</v>
      </c>
      <c r="J33" s="31">
        <v>1992.0</v>
      </c>
      <c r="K33" s="31" t="s">
        <v>83</v>
      </c>
      <c r="L33" s="31" t="s">
        <v>43</v>
      </c>
      <c r="M33" s="31"/>
      <c r="N33" s="31">
        <v>4.0</v>
      </c>
      <c r="O33" s="31">
        <v>169.0</v>
      </c>
      <c r="P33" s="31">
        <v>691.04</v>
      </c>
      <c r="Q33" s="32">
        <v>154101.86</v>
      </c>
      <c r="R33" s="31">
        <v>0.0</v>
      </c>
      <c r="S33" s="31">
        <v>1.0</v>
      </c>
      <c r="T33" s="31">
        <v>0.0</v>
      </c>
      <c r="U33" s="31">
        <v>0.0</v>
      </c>
      <c r="V33" s="31">
        <v>0.0</v>
      </c>
      <c r="W33" s="31">
        <v>0.0</v>
      </c>
      <c r="X33" s="31">
        <v>0.0</v>
      </c>
      <c r="Y33" s="31">
        <v>0.0</v>
      </c>
      <c r="Z33" s="31">
        <v>0.0</v>
      </c>
      <c r="AA33" s="31">
        <v>0.0</v>
      </c>
      <c r="AB33" s="31">
        <v>0.0</v>
      </c>
      <c r="AC33" s="31">
        <v>0.0</v>
      </c>
      <c r="AD33" s="31">
        <v>0.0</v>
      </c>
      <c r="AE33" s="31">
        <v>0.0</v>
      </c>
      <c r="AF33" s="31">
        <v>0.0</v>
      </c>
      <c r="AG33" s="31">
        <v>0.0</v>
      </c>
      <c r="AH33" s="34">
        <f t="shared" ref="AH33:AI33" si="26">(R33+T33+V33+X33+Z33+AB33+AD33+AF33)</f>
        <v>0</v>
      </c>
      <c r="AI33" s="34">
        <f t="shared" si="26"/>
        <v>1</v>
      </c>
      <c r="AJ33" s="31">
        <f t="shared" ref="AJ33:AJ43" si="28">(AH33+AI33)</f>
        <v>1</v>
      </c>
      <c r="AK33" s="31">
        <v>0.0</v>
      </c>
      <c r="AL33" s="31">
        <v>0.0</v>
      </c>
      <c r="AM33" s="34">
        <f t="shared" ref="AM33:AM43" si="29">(AK33+AL33)</f>
        <v>0</v>
      </c>
    </row>
    <row r="34" ht="30.0" customHeight="1">
      <c r="A34" s="31" t="s">
        <v>111</v>
      </c>
      <c r="B34" s="30">
        <v>140102.0</v>
      </c>
      <c r="C34" s="31" t="s">
        <v>114</v>
      </c>
      <c r="D34" s="30">
        <v>140423.0</v>
      </c>
      <c r="E34" s="31">
        <v>1.0</v>
      </c>
      <c r="F34" s="31" t="s">
        <v>40</v>
      </c>
      <c r="G34" s="31"/>
      <c r="H34" s="31" t="s">
        <v>41</v>
      </c>
      <c r="I34" s="31" t="s">
        <v>48</v>
      </c>
      <c r="J34" s="31">
        <v>1992.0</v>
      </c>
      <c r="K34" s="31" t="s">
        <v>83</v>
      </c>
      <c r="L34" s="31" t="s">
        <v>43</v>
      </c>
      <c r="M34" s="31"/>
      <c r="N34" s="31">
        <v>4.0</v>
      </c>
      <c r="O34" s="31">
        <v>180.0</v>
      </c>
      <c r="P34" s="31">
        <v>691.04</v>
      </c>
      <c r="Q34" s="32">
        <v>169359.83</v>
      </c>
      <c r="R34" s="31">
        <v>1.0</v>
      </c>
      <c r="S34" s="31">
        <v>2.0</v>
      </c>
      <c r="T34" s="31">
        <v>0.0</v>
      </c>
      <c r="U34" s="31">
        <v>0.0</v>
      </c>
      <c r="V34" s="31">
        <v>0.0</v>
      </c>
      <c r="W34" s="31">
        <v>0.0</v>
      </c>
      <c r="X34" s="31">
        <v>0.0</v>
      </c>
      <c r="Y34" s="31">
        <v>1.0</v>
      </c>
      <c r="Z34" s="31">
        <v>0.0</v>
      </c>
      <c r="AA34" s="31">
        <v>0.0</v>
      </c>
      <c r="AB34" s="31">
        <v>0.0</v>
      </c>
      <c r="AC34" s="31">
        <v>0.0</v>
      </c>
      <c r="AD34" s="31">
        <v>0.0</v>
      </c>
      <c r="AE34" s="31">
        <v>0.0</v>
      </c>
      <c r="AF34" s="31">
        <v>0.0</v>
      </c>
      <c r="AG34" s="31">
        <v>0.0</v>
      </c>
      <c r="AH34" s="34">
        <f t="shared" ref="AH34:AI34" si="27">(R34+T34+V34+X34+Z34+AB34+AD34+AF34)</f>
        <v>1</v>
      </c>
      <c r="AI34" s="34">
        <f t="shared" si="27"/>
        <v>3</v>
      </c>
      <c r="AJ34" s="31">
        <f t="shared" si="28"/>
        <v>4</v>
      </c>
      <c r="AK34" s="31">
        <v>2.0</v>
      </c>
      <c r="AL34" s="31">
        <v>1.0</v>
      </c>
      <c r="AM34" s="34">
        <f t="shared" si="29"/>
        <v>3</v>
      </c>
    </row>
    <row r="35" ht="30.0" customHeight="1">
      <c r="A35" s="31" t="s">
        <v>111</v>
      </c>
      <c r="B35" s="30">
        <v>140102.0</v>
      </c>
      <c r="C35" s="31" t="s">
        <v>57</v>
      </c>
      <c r="D35" s="30">
        <v>140406.0</v>
      </c>
      <c r="E35" s="31">
        <v>1.0</v>
      </c>
      <c r="F35" s="31" t="s">
        <v>40</v>
      </c>
      <c r="G35" s="31"/>
      <c r="H35" s="31" t="s">
        <v>41</v>
      </c>
      <c r="I35" s="31" t="s">
        <v>48</v>
      </c>
      <c r="J35" s="31">
        <v>1992.0</v>
      </c>
      <c r="K35" s="31" t="s">
        <v>83</v>
      </c>
      <c r="L35" s="31" t="s">
        <v>43</v>
      </c>
      <c r="M35" s="31"/>
      <c r="N35" s="31">
        <v>4.0</v>
      </c>
      <c r="O35" s="31">
        <v>167.0</v>
      </c>
      <c r="P35" s="31">
        <v>691.04</v>
      </c>
      <c r="Q35" s="32">
        <v>147364.28</v>
      </c>
      <c r="R35" s="31">
        <v>3.0</v>
      </c>
      <c r="S35" s="31">
        <v>3.0</v>
      </c>
      <c r="T35" s="31">
        <v>0.0</v>
      </c>
      <c r="U35" s="31">
        <v>0.0</v>
      </c>
      <c r="V35" s="31">
        <v>0.0</v>
      </c>
      <c r="W35" s="31">
        <v>2.0</v>
      </c>
      <c r="X35" s="31">
        <v>0.0</v>
      </c>
      <c r="Y35" s="31">
        <v>2.0</v>
      </c>
      <c r="Z35" s="31">
        <v>0.0</v>
      </c>
      <c r="AA35" s="31">
        <v>4.0</v>
      </c>
      <c r="AB35" s="31">
        <v>0.0</v>
      </c>
      <c r="AC35" s="31">
        <v>0.0</v>
      </c>
      <c r="AD35" s="31">
        <v>0.0</v>
      </c>
      <c r="AE35" s="31">
        <v>0.0</v>
      </c>
      <c r="AF35" s="31">
        <v>0.0</v>
      </c>
      <c r="AG35" s="31">
        <v>0.0</v>
      </c>
      <c r="AH35" s="34">
        <f t="shared" ref="AH35:AI35" si="30">(R35+T35+V35+X35+Z35+AB35+AD35+AF35)</f>
        <v>3</v>
      </c>
      <c r="AI35" s="34">
        <f t="shared" si="30"/>
        <v>11</v>
      </c>
      <c r="AJ35" s="31">
        <f t="shared" si="28"/>
        <v>14</v>
      </c>
      <c r="AK35" s="31">
        <v>3.0</v>
      </c>
      <c r="AL35" s="31">
        <v>6.0</v>
      </c>
      <c r="AM35" s="34">
        <f t="shared" si="29"/>
        <v>9</v>
      </c>
    </row>
    <row r="36" ht="15.75" customHeight="1">
      <c r="A36" s="31" t="s">
        <v>115</v>
      </c>
      <c r="B36" s="30">
        <v>343201.0</v>
      </c>
      <c r="C36" s="31"/>
      <c r="D36" s="30"/>
      <c r="E36" s="31">
        <v>1.0</v>
      </c>
      <c r="F36" s="31" t="s">
        <v>40</v>
      </c>
      <c r="G36" s="31"/>
      <c r="H36" s="31" t="s">
        <v>41</v>
      </c>
      <c r="I36" s="31" t="s">
        <v>116</v>
      </c>
      <c r="J36" s="31">
        <v>2010.0</v>
      </c>
      <c r="K36" s="31"/>
      <c r="L36" s="31" t="s">
        <v>43</v>
      </c>
      <c r="M36" s="31"/>
      <c r="N36" s="31">
        <v>4.0</v>
      </c>
      <c r="O36" s="31">
        <v>194.0</v>
      </c>
      <c r="P36" s="31">
        <v>746.69</v>
      </c>
      <c r="Q36" s="32">
        <v>187673.87</v>
      </c>
      <c r="R36" s="31">
        <v>12.0</v>
      </c>
      <c r="S36" s="31">
        <v>16.0</v>
      </c>
      <c r="T36" s="31">
        <v>0.0</v>
      </c>
      <c r="U36" s="31">
        <v>0.0</v>
      </c>
      <c r="V36" s="31">
        <v>7.0</v>
      </c>
      <c r="W36" s="31">
        <v>18.0</v>
      </c>
      <c r="X36" s="31">
        <v>19.0</v>
      </c>
      <c r="Y36" s="31">
        <v>85.0</v>
      </c>
      <c r="Z36" s="31">
        <v>2.0</v>
      </c>
      <c r="AA36" s="31">
        <v>15.0</v>
      </c>
      <c r="AB36" s="31">
        <v>0.0</v>
      </c>
      <c r="AC36" s="31">
        <v>0.0</v>
      </c>
      <c r="AD36" s="31">
        <v>0.0</v>
      </c>
      <c r="AE36" s="31">
        <v>0.0</v>
      </c>
      <c r="AF36" s="31">
        <v>0.0</v>
      </c>
      <c r="AG36" s="31">
        <v>0.0</v>
      </c>
      <c r="AH36" s="34">
        <f t="shared" ref="AH36:AI36" si="31">(R36+T36+V36+X36+Z36+AB36+AD36+AF36)</f>
        <v>40</v>
      </c>
      <c r="AI36" s="34">
        <f t="shared" si="31"/>
        <v>134</v>
      </c>
      <c r="AJ36" s="31">
        <f t="shared" si="28"/>
        <v>174</v>
      </c>
      <c r="AK36" s="31">
        <v>5.0</v>
      </c>
      <c r="AL36" s="31">
        <v>35.0</v>
      </c>
      <c r="AM36" s="34">
        <f t="shared" si="29"/>
        <v>40</v>
      </c>
    </row>
    <row r="37" ht="45.0" customHeight="1">
      <c r="A37" s="31" t="s">
        <v>117</v>
      </c>
      <c r="B37" s="30">
        <v>340101.0</v>
      </c>
      <c r="C37" s="31"/>
      <c r="D37" s="30"/>
      <c r="E37" s="31">
        <v>1.0</v>
      </c>
      <c r="F37" s="31" t="s">
        <v>40</v>
      </c>
      <c r="G37" s="31"/>
      <c r="H37" s="31" t="s">
        <v>41</v>
      </c>
      <c r="I37" s="31" t="s">
        <v>118</v>
      </c>
      <c r="J37" s="31">
        <v>1985.0</v>
      </c>
      <c r="K37" s="31" t="s">
        <v>119</v>
      </c>
      <c r="L37" s="31" t="s">
        <v>43</v>
      </c>
      <c r="M37" s="31"/>
      <c r="N37" s="31">
        <v>4.0</v>
      </c>
      <c r="O37" s="31">
        <v>128.0</v>
      </c>
      <c r="P37" s="31">
        <v>746.69</v>
      </c>
      <c r="Q37" s="32">
        <v>128034.48</v>
      </c>
      <c r="R37" s="31">
        <v>1.0</v>
      </c>
      <c r="S37" s="31">
        <v>0.0</v>
      </c>
      <c r="T37" s="31">
        <v>0.0</v>
      </c>
      <c r="U37" s="31">
        <v>0.0</v>
      </c>
      <c r="V37" s="31">
        <v>0.0</v>
      </c>
      <c r="W37" s="31">
        <v>1.0</v>
      </c>
      <c r="X37" s="31">
        <v>0.0</v>
      </c>
      <c r="Y37" s="31">
        <v>0.0</v>
      </c>
      <c r="Z37" s="31">
        <v>0.0</v>
      </c>
      <c r="AA37" s="31">
        <v>2.0</v>
      </c>
      <c r="AB37" s="31">
        <v>0.0</v>
      </c>
      <c r="AC37" s="31">
        <v>0.0</v>
      </c>
      <c r="AD37" s="31">
        <v>0.0</v>
      </c>
      <c r="AE37" s="31">
        <v>0.0</v>
      </c>
      <c r="AF37" s="31">
        <v>0.0</v>
      </c>
      <c r="AG37" s="31">
        <v>0.0</v>
      </c>
      <c r="AH37" s="34">
        <f t="shared" ref="AH37:AI37" si="32">(R37+T37+V37+X37+Z37+AB37+AD37+AF37)</f>
        <v>1</v>
      </c>
      <c r="AI37" s="34">
        <f t="shared" si="32"/>
        <v>3</v>
      </c>
      <c r="AJ37" s="31">
        <f t="shared" si="28"/>
        <v>4</v>
      </c>
      <c r="AK37" s="31">
        <v>0.0</v>
      </c>
      <c r="AL37" s="31">
        <v>0.0</v>
      </c>
      <c r="AM37" s="34">
        <f t="shared" si="29"/>
        <v>0</v>
      </c>
    </row>
    <row r="38" ht="45.0" customHeight="1">
      <c r="A38" s="31" t="s">
        <v>120</v>
      </c>
      <c r="B38" s="30">
        <v>340101.0</v>
      </c>
      <c r="C38" s="31" t="s">
        <v>121</v>
      </c>
      <c r="D38" s="30">
        <v>301205.0</v>
      </c>
      <c r="E38" s="31">
        <v>1.0</v>
      </c>
      <c r="F38" s="31" t="s">
        <v>122</v>
      </c>
      <c r="G38" s="31"/>
      <c r="H38" s="31" t="s">
        <v>41</v>
      </c>
      <c r="I38" s="31">
        <v>117.0</v>
      </c>
      <c r="J38" s="31">
        <v>1985.0</v>
      </c>
      <c r="K38" s="31" t="s">
        <v>119</v>
      </c>
      <c r="L38" s="31" t="s">
        <v>43</v>
      </c>
      <c r="M38" s="31"/>
      <c r="N38" s="31">
        <v>4.0</v>
      </c>
      <c r="O38" s="31">
        <v>128.0</v>
      </c>
      <c r="P38" s="31">
        <v>746.69</v>
      </c>
      <c r="Q38" s="32">
        <v>124714.14</v>
      </c>
      <c r="R38" s="31">
        <v>0.0</v>
      </c>
      <c r="S38" s="31">
        <v>0.0</v>
      </c>
      <c r="T38" s="31">
        <v>0.0</v>
      </c>
      <c r="U38" s="31">
        <v>0.0</v>
      </c>
      <c r="V38" s="31">
        <v>0.0</v>
      </c>
      <c r="W38" s="31">
        <v>0.0</v>
      </c>
      <c r="X38" s="31">
        <v>0.0</v>
      </c>
      <c r="Y38" s="31">
        <v>0.0</v>
      </c>
      <c r="Z38" s="31">
        <v>0.0</v>
      </c>
      <c r="AA38" s="31">
        <v>0.0</v>
      </c>
      <c r="AB38" s="31">
        <v>0.0</v>
      </c>
      <c r="AC38" s="31">
        <v>0.0</v>
      </c>
      <c r="AD38" s="31">
        <v>0.0</v>
      </c>
      <c r="AE38" s="31">
        <v>0.0</v>
      </c>
      <c r="AF38" s="31">
        <v>0.0</v>
      </c>
      <c r="AG38" s="31">
        <v>0.0</v>
      </c>
      <c r="AH38" s="34">
        <f t="shared" ref="AH38:AI38" si="33">(R38+T38+V38+X38+Z38+AB38+AD38+AF38)</f>
        <v>0</v>
      </c>
      <c r="AI38" s="34">
        <f t="shared" si="33"/>
        <v>0</v>
      </c>
      <c r="AJ38" s="31">
        <f t="shared" si="28"/>
        <v>0</v>
      </c>
      <c r="AK38" s="31">
        <v>0.0</v>
      </c>
      <c r="AL38" s="31">
        <v>0.0</v>
      </c>
      <c r="AM38" s="34">
        <f t="shared" si="29"/>
        <v>0</v>
      </c>
    </row>
    <row r="39" ht="45.0" customHeight="1">
      <c r="A39" s="31" t="s">
        <v>120</v>
      </c>
      <c r="B39" s="30">
        <v>340101.0</v>
      </c>
      <c r="C39" s="31" t="s">
        <v>123</v>
      </c>
      <c r="D39" s="30">
        <v>898202.0</v>
      </c>
      <c r="E39" s="31">
        <v>1.0</v>
      </c>
      <c r="F39" s="31" t="s">
        <v>122</v>
      </c>
      <c r="G39" s="31"/>
      <c r="H39" s="31" t="s">
        <v>41</v>
      </c>
      <c r="I39" s="31">
        <v>117.0</v>
      </c>
      <c r="J39" s="31">
        <v>1985.0</v>
      </c>
      <c r="K39" s="31" t="s">
        <v>119</v>
      </c>
      <c r="L39" s="31" t="s">
        <v>43</v>
      </c>
      <c r="M39" s="31"/>
      <c r="N39" s="31">
        <v>4.0</v>
      </c>
      <c r="O39" s="31">
        <v>128.0</v>
      </c>
      <c r="P39" s="31">
        <v>746.69</v>
      </c>
      <c r="Q39" s="32">
        <v>124714.14</v>
      </c>
      <c r="R39" s="31">
        <v>0.0</v>
      </c>
      <c r="S39" s="31">
        <v>0.0</v>
      </c>
      <c r="T39" s="31">
        <v>0.0</v>
      </c>
      <c r="U39" s="31">
        <v>0.0</v>
      </c>
      <c r="V39" s="31">
        <v>0.0</v>
      </c>
      <c r="W39" s="31">
        <v>0.0</v>
      </c>
      <c r="X39" s="31">
        <v>0.0</v>
      </c>
      <c r="Y39" s="31">
        <v>0.0</v>
      </c>
      <c r="Z39" s="31">
        <v>0.0</v>
      </c>
      <c r="AA39" s="31">
        <v>0.0</v>
      </c>
      <c r="AB39" s="31">
        <v>0.0</v>
      </c>
      <c r="AC39" s="31">
        <v>0.0</v>
      </c>
      <c r="AD39" s="31">
        <v>0.0</v>
      </c>
      <c r="AE39" s="31">
        <v>0.0</v>
      </c>
      <c r="AF39" s="31">
        <v>0.0</v>
      </c>
      <c r="AG39" s="31">
        <v>0.0</v>
      </c>
      <c r="AH39" s="34">
        <f t="shared" ref="AH39:AI39" si="34">(R39+T39+V39+X39+Z39+AB39+AD39+AF39)</f>
        <v>0</v>
      </c>
      <c r="AI39" s="34">
        <f t="shared" si="34"/>
        <v>0</v>
      </c>
      <c r="AJ39" s="31">
        <f t="shared" si="28"/>
        <v>0</v>
      </c>
      <c r="AK39" s="31">
        <v>0.0</v>
      </c>
      <c r="AL39" s="31">
        <v>0.0</v>
      </c>
      <c r="AM39" s="34">
        <f t="shared" si="29"/>
        <v>0</v>
      </c>
    </row>
    <row r="40" ht="45.0" customHeight="1">
      <c r="A40" s="31" t="s">
        <v>120</v>
      </c>
      <c r="B40" s="30">
        <v>340101.0</v>
      </c>
      <c r="C40" s="31" t="s">
        <v>124</v>
      </c>
      <c r="D40" s="30">
        <v>345202.0</v>
      </c>
      <c r="E40" s="31">
        <v>1.0</v>
      </c>
      <c r="F40" s="31" t="s">
        <v>40</v>
      </c>
      <c r="G40" s="31"/>
      <c r="H40" s="31" t="s">
        <v>41</v>
      </c>
      <c r="I40" s="31">
        <v>117.0</v>
      </c>
      <c r="J40" s="31">
        <v>1985.0</v>
      </c>
      <c r="K40" s="31" t="s">
        <v>119</v>
      </c>
      <c r="L40" s="31" t="s">
        <v>43</v>
      </c>
      <c r="M40" s="31"/>
      <c r="N40" s="31">
        <v>4.0</v>
      </c>
      <c r="O40" s="31">
        <v>128.0</v>
      </c>
      <c r="P40" s="31">
        <v>746.69</v>
      </c>
      <c r="Q40" s="32">
        <v>124714.14</v>
      </c>
      <c r="R40" s="31">
        <v>3.0</v>
      </c>
      <c r="S40" s="31">
        <v>6.0</v>
      </c>
      <c r="T40" s="31">
        <v>0.0</v>
      </c>
      <c r="U40" s="31">
        <v>0.0</v>
      </c>
      <c r="V40" s="31">
        <v>2.0</v>
      </c>
      <c r="W40" s="31">
        <v>5.0</v>
      </c>
      <c r="X40" s="31">
        <v>4.0</v>
      </c>
      <c r="Y40" s="31">
        <v>7.0</v>
      </c>
      <c r="Z40" s="31">
        <v>2.0</v>
      </c>
      <c r="AA40" s="31">
        <v>4.0</v>
      </c>
      <c r="AB40" s="31">
        <v>0.0</v>
      </c>
      <c r="AC40" s="31">
        <v>0.0</v>
      </c>
      <c r="AD40" s="31">
        <v>0.0</v>
      </c>
      <c r="AE40" s="31">
        <v>0.0</v>
      </c>
      <c r="AF40" s="31">
        <v>0.0</v>
      </c>
      <c r="AG40" s="31">
        <v>0.0</v>
      </c>
      <c r="AH40" s="34">
        <f t="shared" ref="AH40:AI40" si="35">(R40+T40+V40+X40+Z40+AB40+AD40+AF40)</f>
        <v>11</v>
      </c>
      <c r="AI40" s="34">
        <f t="shared" si="35"/>
        <v>22</v>
      </c>
      <c r="AJ40" s="31">
        <f t="shared" si="28"/>
        <v>33</v>
      </c>
      <c r="AK40" s="31">
        <v>4.0</v>
      </c>
      <c r="AL40" s="31">
        <v>22.0</v>
      </c>
      <c r="AM40" s="34">
        <f t="shared" si="29"/>
        <v>26</v>
      </c>
    </row>
    <row r="41" ht="45.0" customHeight="1">
      <c r="A41" s="31" t="s">
        <v>120</v>
      </c>
      <c r="B41" s="30">
        <v>340101.0</v>
      </c>
      <c r="C41" s="31" t="s">
        <v>125</v>
      </c>
      <c r="D41" s="30">
        <v>343401.0</v>
      </c>
      <c r="E41" s="31">
        <v>1.0</v>
      </c>
      <c r="F41" s="31" t="s">
        <v>40</v>
      </c>
      <c r="G41" s="31"/>
      <c r="H41" s="31" t="s">
        <v>41</v>
      </c>
      <c r="I41" s="31">
        <v>117.0</v>
      </c>
      <c r="J41" s="31">
        <v>1985.0</v>
      </c>
      <c r="K41" s="31" t="s">
        <v>119</v>
      </c>
      <c r="L41" s="31" t="s">
        <v>43</v>
      </c>
      <c r="M41" s="31"/>
      <c r="N41" s="31">
        <v>4.0</v>
      </c>
      <c r="O41" s="31">
        <v>128.0</v>
      </c>
      <c r="P41" s="31">
        <v>746.69</v>
      </c>
      <c r="Q41" s="32">
        <v>124714.14</v>
      </c>
      <c r="R41" s="31">
        <v>12.0</v>
      </c>
      <c r="S41" s="31">
        <v>12.0</v>
      </c>
      <c r="T41" s="31">
        <v>0.0</v>
      </c>
      <c r="U41" s="31">
        <v>0.0</v>
      </c>
      <c r="V41" s="31">
        <v>8.0</v>
      </c>
      <c r="W41" s="31">
        <v>9.0</v>
      </c>
      <c r="X41" s="31">
        <v>7.0</v>
      </c>
      <c r="Y41" s="31">
        <v>12.0</v>
      </c>
      <c r="Z41" s="31">
        <v>4.0</v>
      </c>
      <c r="AA41" s="31">
        <v>5.0</v>
      </c>
      <c r="AB41" s="31">
        <v>0.0</v>
      </c>
      <c r="AC41" s="31">
        <v>0.0</v>
      </c>
      <c r="AD41" s="31">
        <v>0.0</v>
      </c>
      <c r="AE41" s="31">
        <v>0.0</v>
      </c>
      <c r="AF41" s="31">
        <v>0.0</v>
      </c>
      <c r="AG41" s="31">
        <v>0.0</v>
      </c>
      <c r="AH41" s="34">
        <f t="shared" ref="AH41:AI41" si="36">(R41+T41+V41+X41+Z41+AB41+AD41+AF41)</f>
        <v>31</v>
      </c>
      <c r="AI41" s="34">
        <f t="shared" si="36"/>
        <v>38</v>
      </c>
      <c r="AJ41" s="31">
        <f t="shared" si="28"/>
        <v>69</v>
      </c>
      <c r="AK41" s="31">
        <v>4.0</v>
      </c>
      <c r="AL41" s="31">
        <v>9.0</v>
      </c>
      <c r="AM41" s="34">
        <f t="shared" si="29"/>
        <v>13</v>
      </c>
    </row>
    <row r="42" ht="45.0" customHeight="1">
      <c r="A42" s="31" t="s">
        <v>120</v>
      </c>
      <c r="B42" s="30">
        <v>340101.0</v>
      </c>
      <c r="C42" s="31" t="s">
        <v>126</v>
      </c>
      <c r="D42" s="30">
        <v>340104.0</v>
      </c>
      <c r="E42" s="31">
        <v>1.0</v>
      </c>
      <c r="F42" s="31" t="s">
        <v>122</v>
      </c>
      <c r="G42" s="31"/>
      <c r="H42" s="31" t="s">
        <v>41</v>
      </c>
      <c r="I42" s="31">
        <v>117.0</v>
      </c>
      <c r="J42" s="31">
        <v>1985.0</v>
      </c>
      <c r="K42" s="31" t="s">
        <v>119</v>
      </c>
      <c r="L42" s="31" t="s">
        <v>43</v>
      </c>
      <c r="M42" s="31"/>
      <c r="N42" s="31">
        <v>4.0</v>
      </c>
      <c r="O42" s="31">
        <v>128.0</v>
      </c>
      <c r="P42" s="31">
        <v>746.69</v>
      </c>
      <c r="Q42" s="32">
        <v>124714.14</v>
      </c>
      <c r="R42" s="31">
        <v>0.0</v>
      </c>
      <c r="S42" s="31">
        <v>0.0</v>
      </c>
      <c r="T42" s="31">
        <v>0.0</v>
      </c>
      <c r="U42" s="31">
        <v>0.0</v>
      </c>
      <c r="V42" s="31">
        <v>0.0</v>
      </c>
      <c r="W42" s="31">
        <v>0.0</v>
      </c>
      <c r="X42" s="31">
        <v>0.0</v>
      </c>
      <c r="Y42" s="31">
        <v>0.0</v>
      </c>
      <c r="Z42" s="31">
        <v>0.0</v>
      </c>
      <c r="AA42" s="31">
        <v>0.0</v>
      </c>
      <c r="AB42" s="31">
        <v>0.0</v>
      </c>
      <c r="AC42" s="31">
        <v>0.0</v>
      </c>
      <c r="AD42" s="31">
        <v>0.0</v>
      </c>
      <c r="AE42" s="31">
        <v>0.0</v>
      </c>
      <c r="AF42" s="31">
        <v>0.0</v>
      </c>
      <c r="AG42" s="31">
        <v>0.0</v>
      </c>
      <c r="AH42" s="34">
        <f t="shared" ref="AH42:AI42" si="37">(R42+T42+V42+X42+Z42+AB42+AD42+AF42)</f>
        <v>0</v>
      </c>
      <c r="AI42" s="34">
        <f t="shared" si="37"/>
        <v>0</v>
      </c>
      <c r="AJ42" s="31">
        <f t="shared" si="28"/>
        <v>0</v>
      </c>
      <c r="AK42" s="31">
        <v>0.0</v>
      </c>
      <c r="AL42" s="31">
        <v>0.0</v>
      </c>
      <c r="AM42" s="34">
        <f t="shared" si="29"/>
        <v>0</v>
      </c>
    </row>
    <row r="43" ht="15.75" customHeight="1">
      <c r="A43" s="31" t="s">
        <v>127</v>
      </c>
      <c r="B43" s="30">
        <v>140408.0</v>
      </c>
      <c r="C43" s="31"/>
      <c r="D43" s="30"/>
      <c r="E43" s="31">
        <v>2.0</v>
      </c>
      <c r="F43" s="31" t="s">
        <v>40</v>
      </c>
      <c r="G43" s="31"/>
      <c r="H43" s="31" t="s">
        <v>41</v>
      </c>
      <c r="I43" s="31">
        <v>13.0</v>
      </c>
      <c r="J43" s="31">
        <v>2020.0</v>
      </c>
      <c r="K43" s="31"/>
      <c r="L43" s="31" t="s">
        <v>43</v>
      </c>
      <c r="M43" s="31"/>
      <c r="N43" s="31">
        <v>4.0</v>
      </c>
      <c r="O43" s="31">
        <v>179.0</v>
      </c>
      <c r="P43" s="31">
        <v>691.04</v>
      </c>
      <c r="Q43" s="32"/>
      <c r="R43" s="31">
        <v>10.0</v>
      </c>
      <c r="S43" s="31">
        <v>12.0</v>
      </c>
      <c r="T43" s="31">
        <v>0.0</v>
      </c>
      <c r="U43" s="31">
        <v>0.0</v>
      </c>
      <c r="V43" s="31">
        <v>4.0</v>
      </c>
      <c r="W43" s="31">
        <v>3.0</v>
      </c>
      <c r="X43" s="31">
        <v>11.0</v>
      </c>
      <c r="Y43" s="31">
        <v>5.0</v>
      </c>
      <c r="Z43" s="31">
        <v>0.0</v>
      </c>
      <c r="AA43" s="31">
        <v>0.0</v>
      </c>
      <c r="AB43" s="31">
        <v>0.0</v>
      </c>
      <c r="AC43" s="31">
        <v>0.0</v>
      </c>
      <c r="AD43" s="31">
        <v>0.0</v>
      </c>
      <c r="AE43" s="31">
        <v>0.0</v>
      </c>
      <c r="AF43" s="31">
        <v>0.0</v>
      </c>
      <c r="AG43" s="31">
        <v>0.0</v>
      </c>
      <c r="AH43" s="34">
        <f t="shared" ref="AH43:AI43" si="38">(R43+T43+V43+X43+Z43+AB43+AD43+AF43)</f>
        <v>25</v>
      </c>
      <c r="AI43" s="34">
        <f t="shared" si="38"/>
        <v>20</v>
      </c>
      <c r="AJ43" s="31">
        <f t="shared" si="28"/>
        <v>45</v>
      </c>
      <c r="AK43" s="31">
        <v>0.0</v>
      </c>
      <c r="AL43" s="31">
        <v>0.0</v>
      </c>
      <c r="AM43" s="34">
        <f t="shared" si="29"/>
        <v>0</v>
      </c>
    </row>
    <row r="44" ht="15.75" customHeight="1">
      <c r="A44" s="31"/>
      <c r="B44" s="30"/>
      <c r="C44" s="31"/>
      <c r="D44" s="30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2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4"/>
      <c r="AI44" s="34"/>
      <c r="AJ44" s="31"/>
      <c r="AK44" s="31"/>
      <c r="AL44" s="31"/>
      <c r="AM44" s="34"/>
    </row>
    <row r="45" ht="30.0" customHeight="1">
      <c r="A45" s="31" t="s">
        <v>128</v>
      </c>
      <c r="B45" s="30">
        <v>842201.0</v>
      </c>
      <c r="C45" s="31" t="s">
        <v>129</v>
      </c>
      <c r="D45" s="30">
        <v>842201.0</v>
      </c>
      <c r="E45" s="31">
        <v>1.0</v>
      </c>
      <c r="F45" s="31" t="s">
        <v>40</v>
      </c>
      <c r="G45" s="31"/>
      <c r="H45" s="31" t="s">
        <v>41</v>
      </c>
      <c r="I45" s="31">
        <v>37.0</v>
      </c>
      <c r="J45" s="31">
        <v>2012.0</v>
      </c>
      <c r="K45" s="31"/>
      <c r="L45" s="31" t="s">
        <v>43</v>
      </c>
      <c r="M45" s="31"/>
      <c r="N45" s="31">
        <v>4.0</v>
      </c>
      <c r="O45" s="31">
        <v>152.0</v>
      </c>
      <c r="P45" s="31">
        <v>691.04</v>
      </c>
      <c r="Q45" s="32">
        <v>137719.7</v>
      </c>
      <c r="R45" s="31">
        <v>2.0</v>
      </c>
      <c r="S45" s="31">
        <v>3.0</v>
      </c>
      <c r="T45" s="31">
        <v>0.0</v>
      </c>
      <c r="U45" s="31">
        <v>0.0</v>
      </c>
      <c r="V45" s="31">
        <v>0.0</v>
      </c>
      <c r="W45" s="31">
        <v>0.0</v>
      </c>
      <c r="X45" s="31">
        <v>0.0</v>
      </c>
      <c r="Y45" s="31">
        <v>0.0</v>
      </c>
      <c r="Z45" s="31">
        <v>0.0</v>
      </c>
      <c r="AA45" s="31">
        <v>2.0</v>
      </c>
      <c r="AB45" s="31">
        <v>0.0</v>
      </c>
      <c r="AC45" s="31">
        <v>0.0</v>
      </c>
      <c r="AD45" s="31">
        <v>0.0</v>
      </c>
      <c r="AE45" s="31">
        <v>0.0</v>
      </c>
      <c r="AF45" s="31">
        <v>0.0</v>
      </c>
      <c r="AG45" s="31">
        <v>0.0</v>
      </c>
      <c r="AH45" s="34">
        <f t="shared" ref="AH45:AI45" si="39">(R45+T45+V45+X45+Z45+AB45+AD45+AF45)</f>
        <v>2</v>
      </c>
      <c r="AI45" s="34">
        <f t="shared" si="39"/>
        <v>5</v>
      </c>
      <c r="AJ45" s="31">
        <f t="shared" ref="AJ45:AJ46" si="41">(AH45+AI45)</f>
        <v>7</v>
      </c>
      <c r="AK45" s="31">
        <v>0.0</v>
      </c>
      <c r="AL45" s="31">
        <v>0.0</v>
      </c>
      <c r="AM45" s="34">
        <f t="shared" ref="AM45:AM46" si="42">(AK45+AL45)</f>
        <v>0</v>
      </c>
    </row>
    <row r="46" ht="15.75" customHeight="1">
      <c r="A46" s="31" t="s">
        <v>130</v>
      </c>
      <c r="B46" s="30">
        <v>501500.0</v>
      </c>
      <c r="C46" s="31"/>
      <c r="D46" s="30"/>
      <c r="E46" s="31">
        <v>1.0</v>
      </c>
      <c r="F46" s="31" t="s">
        <v>40</v>
      </c>
      <c r="G46" s="31"/>
      <c r="H46" s="31" t="s">
        <v>41</v>
      </c>
      <c r="I46" s="31" t="s">
        <v>93</v>
      </c>
      <c r="J46" s="31">
        <v>2014.0</v>
      </c>
      <c r="K46" s="31"/>
      <c r="L46" s="31" t="s">
        <v>43</v>
      </c>
      <c r="M46" s="31"/>
      <c r="N46" s="31">
        <v>4.0</v>
      </c>
      <c r="O46" s="31">
        <v>174.0</v>
      </c>
      <c r="P46" s="31">
        <v>601.2</v>
      </c>
      <c r="Q46" s="32">
        <v>219719.5</v>
      </c>
      <c r="R46" s="31">
        <v>0.0</v>
      </c>
      <c r="S46" s="31">
        <v>8.0</v>
      </c>
      <c r="T46" s="31">
        <v>0.0</v>
      </c>
      <c r="U46" s="31">
        <v>0.0</v>
      </c>
      <c r="V46" s="31">
        <v>3.0</v>
      </c>
      <c r="W46" s="31">
        <v>10.0</v>
      </c>
      <c r="X46" s="31">
        <v>1.0</v>
      </c>
      <c r="Y46" s="31">
        <v>5.0</v>
      </c>
      <c r="Z46" s="31">
        <v>0.0</v>
      </c>
      <c r="AA46" s="31">
        <v>4.0</v>
      </c>
      <c r="AB46" s="31">
        <v>0.0</v>
      </c>
      <c r="AC46" s="31">
        <v>0.0</v>
      </c>
      <c r="AD46" s="31">
        <v>0.0</v>
      </c>
      <c r="AE46" s="31">
        <v>0.0</v>
      </c>
      <c r="AF46" s="31">
        <v>0.0</v>
      </c>
      <c r="AG46" s="31">
        <v>0.0</v>
      </c>
      <c r="AH46" s="34">
        <f t="shared" ref="AH46:AI46" si="40">(R46+T46+V46+X46+Z46+AB46+AD46+AF46)</f>
        <v>4</v>
      </c>
      <c r="AI46" s="34">
        <f t="shared" si="40"/>
        <v>27</v>
      </c>
      <c r="AJ46" s="31">
        <f t="shared" si="41"/>
        <v>31</v>
      </c>
      <c r="AK46" s="31">
        <v>0.0</v>
      </c>
      <c r="AL46" s="31">
        <v>6.0</v>
      </c>
      <c r="AM46" s="34">
        <f t="shared" si="42"/>
        <v>6</v>
      </c>
    </row>
    <row r="47" ht="15.75" customHeight="1">
      <c r="A47" s="31"/>
      <c r="B47" s="30"/>
      <c r="C47" s="31"/>
      <c r="D47" s="30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2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4"/>
      <c r="AI47" s="34"/>
      <c r="AJ47" s="31"/>
      <c r="AK47" s="31"/>
      <c r="AL47" s="31"/>
      <c r="AM47" s="34"/>
    </row>
    <row r="48" ht="15.75" customHeight="1">
      <c r="A48" s="31"/>
      <c r="B48" s="30"/>
      <c r="C48" s="31"/>
      <c r="D48" s="30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2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4"/>
      <c r="AI48" s="34"/>
      <c r="AJ48" s="31"/>
      <c r="AK48" s="31"/>
      <c r="AL48" s="31"/>
      <c r="AM48" s="34"/>
    </row>
    <row r="49" ht="45.0" customHeight="1">
      <c r="A49" s="31" t="s">
        <v>131</v>
      </c>
      <c r="B49" s="30">
        <v>343207.0</v>
      </c>
      <c r="C49" s="31"/>
      <c r="D49" s="30"/>
      <c r="E49" s="31">
        <v>1.0</v>
      </c>
      <c r="F49" s="31" t="s">
        <v>40</v>
      </c>
      <c r="G49" s="31"/>
      <c r="H49" s="31" t="s">
        <v>41</v>
      </c>
      <c r="I49" s="31">
        <v>117.0</v>
      </c>
      <c r="J49" s="31">
        <v>1985.0</v>
      </c>
      <c r="K49" s="31" t="s">
        <v>119</v>
      </c>
      <c r="L49" s="31" t="s">
        <v>43</v>
      </c>
      <c r="M49" s="31"/>
      <c r="N49" s="31">
        <v>4.0</v>
      </c>
      <c r="O49" s="31">
        <v>173.0</v>
      </c>
      <c r="P49" s="31">
        <v>746.69</v>
      </c>
      <c r="Q49" s="32">
        <v>156677.63</v>
      </c>
      <c r="R49" s="31">
        <v>0.0</v>
      </c>
      <c r="S49" s="31">
        <v>0.0</v>
      </c>
      <c r="T49" s="31">
        <v>0.0</v>
      </c>
      <c r="U49" s="31">
        <v>0.0</v>
      </c>
      <c r="V49" s="31">
        <v>0.0</v>
      </c>
      <c r="W49" s="31">
        <v>0.0</v>
      </c>
      <c r="X49" s="31">
        <v>0.0</v>
      </c>
      <c r="Y49" s="31">
        <v>2.0</v>
      </c>
      <c r="Z49" s="31">
        <v>0.0</v>
      </c>
      <c r="AA49" s="31">
        <v>2.0</v>
      </c>
      <c r="AB49" s="31">
        <v>0.0</v>
      </c>
      <c r="AC49" s="31">
        <v>0.0</v>
      </c>
      <c r="AD49" s="31">
        <v>0.0</v>
      </c>
      <c r="AE49" s="31">
        <v>0.0</v>
      </c>
      <c r="AF49" s="31">
        <v>0.0</v>
      </c>
      <c r="AG49" s="31">
        <v>0.0</v>
      </c>
      <c r="AH49" s="34">
        <f t="shared" ref="AH49:AI49" si="43">(R49+T49+V49+X49+Z49+AB49+AD49+AF49)</f>
        <v>0</v>
      </c>
      <c r="AI49" s="34">
        <f t="shared" si="43"/>
        <v>4</v>
      </c>
      <c r="AJ49" s="31">
        <f>(AH49+AI49)</f>
        <v>4</v>
      </c>
      <c r="AK49" s="31">
        <v>3.0</v>
      </c>
      <c r="AL49" s="31">
        <v>5.0</v>
      </c>
      <c r="AM49" s="34">
        <f>(AK49+AL49)</f>
        <v>8</v>
      </c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4"/>
      <c r="AI50" s="34"/>
      <c r="AJ50" s="31"/>
      <c r="AK50" s="31"/>
      <c r="AL50" s="31"/>
      <c r="AM50" s="34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Please enter a valid entry for Program Code. The input should have exactly 6 characters. e.g. 123456" sqref="B50">
      <formula1>EQ(LEN(B50),(6))</formula1>
    </dataValidation>
    <dataValidation type="decimal" operator="greaterThan" allowBlank="1" showDropDown="1" showInputMessage="1" showErrorMessage="1" prompt="Data Validation - Please enter a valid entry for Tuition. e.g. 574.75" sqref="P50">
      <formula1>0.0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50">
      <formula1>1.0</formula1>
    </dataValidation>
    <dataValidation type="custom" allowBlank="1" showDropDown="1" showInputMessage="1" showErrorMessage="1" prompt="Data Validation - Please enter a valid entry for Major Name. The input should have 8 to 50 characters. e.g. Calculus" sqref="C50">
      <formula1>AND(GTE(LEN(C50),MIN((8),(50))),LTE(LEN(C50),MAX((8),(50))))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49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Program Code. The input should have 0 to 6 characters. e.g. 100120" sqref="B10:B4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37 AI38 AH39:AI49 AM10:AM49">
      <formula1>EQ(LEN(AH10),(255))</formula1>
    </dataValidation>
    <dataValidation type="list" allowBlank="1" showInputMessage="1" showErrorMessage="1" prompt=" - " sqref="E10:E50">
      <formula1>"1,2"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50 T10:T50 V10:V50 X10:X50 Z10:Z50 AB10:AB50 AD10:AD50 AF10:AF50 AK10:AK50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5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4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50">
      <formula1>0.0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4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50">
      <formula1>AND(GTE(LEN(K50),MIN((9),(90))),LTE(LEN(K50),MAX((9),(90))))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4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49">
      <formula1>AND(GTE(LEN(M10),MIN((2),(255))),LTE(LEN(M10),MAX((2),(255))))</formula1>
    </dataValidation>
    <dataValidation type="custom" allowBlank="1" showDropDown="1" showInputMessage="1" showErrorMessage="1" prompt="Data Validation - Please enter a valid entry for Major Code. The input should have exactly 6 characters. e.g. 123456" sqref="D50">
      <formula1>EQ(LEN(D50),(6))</formula1>
    </dataValidation>
    <dataValidation type="list" allowBlank="1" showInputMessage="1" showErrorMessage="1" prompt=" - " sqref="H10:H49">
      <formula1>"GP,GR,BR"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50">
      <formula1>AND(GTE(LEN(A50),MIN((10),(50))),LTE(LEN(A50),MAX((10),(50))))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50">
      <formula1>AND(GTE(LEN(M50),MIN((2),(10))),LTE(LEN(M50),MAX((2),(10))))</formula1>
    </dataValidation>
    <dataValidation type="list" allowBlank="1" showInputMessage="1" showErrorMessage="1" prompt=" - " sqref="L10:L50">
      <formula1>"SE,TR,SD,TD,DE,OT"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49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50 U10:U50 W10:W50 Y10:Y50 AA10:AA50 AC10:AC50 AE10:AE50 AG10:AG50 AL10:AL50">
      <formula1>0.0</formula1>
    </dataValidation>
    <dataValidation type="decimal" operator="greaterThan" allowBlank="1" showDropDown="1" showInputMessage="1" showErrorMessage="1" prompt="Data Validation - Please enter a valid entry for Program Credit. e.g. 128.00" sqref="O50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49">
      <formula1>AND(GTE(LEN(A10),MIN((2),(255))),LTE(LEN(A10),MAX((2),(255))))</formula1>
    </dataValidation>
    <dataValidation type="decimal" allowBlank="1" showDropDown="1" showInputMessage="1" showErrorMessage="1" prompt="Data Validation - Please enter a valid entry for Authority Year. The data should be between1587 and 2014." sqref="J10:J49">
      <formula1>1587.0</formula1>
      <formula2>2014.0</formula2>
    </dataValidation>
    <dataValidation type="custom" allowBlank="1" showDropDown="1" showInputMessage="1" showErrorMessage="1" prompt="Data Validation - Please enter a valid entry for Major Code. The input should have 0 to 6 characters. e.g. 100120" sqref="D10:D49">
      <formula1>AND(GTE(LEN(D10),MIN((0),(6))),LTE(LEN(D10),MAX((0),(6))))</formula1>
    </dataValidation>
    <dataValidation type="list" allowBlank="1" showInputMessage="1" showErrorMessage="1" prompt=" - " sqref="F10:F50">
      <formula1>"CO,PO,DO,NO,NA"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10.0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8" t="s">
        <v>6</v>
      </c>
      <c r="L4" s="4" t="s">
        <v>7</v>
      </c>
      <c r="M4" s="6"/>
      <c r="N4" s="8" t="s">
        <v>8</v>
      </c>
      <c r="O4" s="8" t="s">
        <v>9</v>
      </c>
      <c r="P4" s="8" t="s">
        <v>10</v>
      </c>
      <c r="Q4" s="8" t="s">
        <v>11</v>
      </c>
      <c r="R4" s="9" t="s">
        <v>12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  <c r="AK4" s="9" t="s">
        <v>13</v>
      </c>
      <c r="AL4" s="10"/>
      <c r="AM4" s="11"/>
    </row>
    <row r="5" ht="31.5" customHeight="1">
      <c r="A5" s="12"/>
      <c r="B5" s="13"/>
      <c r="C5" s="13"/>
      <c r="D5" s="14"/>
      <c r="E5" s="15"/>
      <c r="F5" s="16"/>
      <c r="G5" s="17"/>
      <c r="H5" s="16"/>
      <c r="J5" s="17"/>
      <c r="K5" s="18"/>
      <c r="L5" s="16"/>
      <c r="M5" s="17"/>
      <c r="N5" s="18"/>
      <c r="O5" s="18"/>
      <c r="P5" s="18"/>
      <c r="Q5" s="18"/>
      <c r="R5" s="9" t="s">
        <v>14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9" t="s">
        <v>15</v>
      </c>
      <c r="AL5" s="10"/>
      <c r="AM5" s="11"/>
    </row>
    <row r="6" ht="36.0" customHeight="1">
      <c r="A6" s="19" t="s">
        <v>16</v>
      </c>
      <c r="B6" s="19" t="s">
        <v>17</v>
      </c>
      <c r="C6" s="19" t="s">
        <v>18</v>
      </c>
      <c r="D6" s="19" t="s">
        <v>17</v>
      </c>
      <c r="E6" s="15"/>
      <c r="F6" s="12"/>
      <c r="G6" s="14"/>
      <c r="H6" s="20"/>
      <c r="I6" s="21"/>
      <c r="J6" s="22"/>
      <c r="K6" s="18"/>
      <c r="L6" s="12"/>
      <c r="M6" s="14"/>
      <c r="N6" s="18"/>
      <c r="O6" s="18"/>
      <c r="P6" s="18"/>
      <c r="Q6" s="18"/>
      <c r="R6" s="9" t="s">
        <v>19</v>
      </c>
      <c r="S6" s="11"/>
      <c r="T6" s="9" t="s">
        <v>20</v>
      </c>
      <c r="U6" s="11"/>
      <c r="V6" s="9" t="s">
        <v>21</v>
      </c>
      <c r="W6" s="11"/>
      <c r="X6" s="9" t="s">
        <v>22</v>
      </c>
      <c r="Y6" s="11"/>
      <c r="Z6" s="9" t="s">
        <v>23</v>
      </c>
      <c r="AA6" s="11"/>
      <c r="AB6" s="9" t="s">
        <v>24</v>
      </c>
      <c r="AC6" s="11"/>
      <c r="AD6" s="9" t="s">
        <v>25</v>
      </c>
      <c r="AE6" s="11"/>
      <c r="AF6" s="9" t="s">
        <v>26</v>
      </c>
      <c r="AG6" s="11"/>
      <c r="AH6" s="9" t="s">
        <v>27</v>
      </c>
      <c r="AI6" s="11"/>
      <c r="AJ6" s="8" t="s">
        <v>28</v>
      </c>
      <c r="AK6" s="8" t="s">
        <v>29</v>
      </c>
      <c r="AL6" s="8" t="s">
        <v>30</v>
      </c>
      <c r="AM6" s="8" t="s">
        <v>28</v>
      </c>
    </row>
    <row r="7" ht="36.0" customHeight="1">
      <c r="A7" s="9" t="s">
        <v>31</v>
      </c>
      <c r="B7" s="10"/>
      <c r="C7" s="10"/>
      <c r="D7" s="11"/>
      <c r="E7" s="23"/>
      <c r="F7" s="19" t="s">
        <v>17</v>
      </c>
      <c r="G7" s="19" t="s">
        <v>32</v>
      </c>
      <c r="H7" s="19" t="s">
        <v>33</v>
      </c>
      <c r="I7" s="19" t="s">
        <v>34</v>
      </c>
      <c r="J7" s="19" t="s">
        <v>35</v>
      </c>
      <c r="K7" s="25"/>
      <c r="L7" s="19" t="s">
        <v>17</v>
      </c>
      <c r="M7" s="19" t="s">
        <v>36</v>
      </c>
      <c r="N7" s="25"/>
      <c r="O7" s="25"/>
      <c r="P7" s="25"/>
      <c r="Q7" s="25"/>
      <c r="R7" s="19" t="s">
        <v>29</v>
      </c>
      <c r="S7" s="19" t="s">
        <v>30</v>
      </c>
      <c r="T7" s="19" t="s">
        <v>29</v>
      </c>
      <c r="U7" s="19" t="s">
        <v>30</v>
      </c>
      <c r="V7" s="19" t="s">
        <v>29</v>
      </c>
      <c r="W7" s="19" t="s">
        <v>30</v>
      </c>
      <c r="X7" s="19" t="s">
        <v>29</v>
      </c>
      <c r="Y7" s="19" t="s">
        <v>30</v>
      </c>
      <c r="Z7" s="19" t="s">
        <v>29</v>
      </c>
      <c r="AA7" s="19" t="s">
        <v>30</v>
      </c>
      <c r="AB7" s="19" t="s">
        <v>29</v>
      </c>
      <c r="AC7" s="19" t="s">
        <v>30</v>
      </c>
      <c r="AD7" s="19" t="s">
        <v>29</v>
      </c>
      <c r="AE7" s="19" t="s">
        <v>30</v>
      </c>
      <c r="AF7" s="19" t="s">
        <v>29</v>
      </c>
      <c r="AG7" s="19" t="s">
        <v>30</v>
      </c>
      <c r="AH7" s="19" t="s">
        <v>29</v>
      </c>
      <c r="AI7" s="19" t="s">
        <v>30</v>
      </c>
      <c r="AJ7" s="25"/>
      <c r="AK7" s="25"/>
      <c r="AL7" s="25"/>
      <c r="AM7" s="25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>
      <c r="A9" s="27" t="s">
        <v>37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>
      <c r="A10" s="31" t="s">
        <v>132</v>
      </c>
      <c r="B10" s="30">
        <v>501500.0</v>
      </c>
      <c r="C10" s="31"/>
      <c r="D10" s="30"/>
      <c r="E10" s="31">
        <v>2.0</v>
      </c>
      <c r="F10" s="31" t="s">
        <v>40</v>
      </c>
      <c r="G10" s="31"/>
      <c r="H10" s="31" t="s">
        <v>41</v>
      </c>
      <c r="I10" s="31">
        <v>272.0</v>
      </c>
      <c r="J10" s="31">
        <v>1960.0</v>
      </c>
      <c r="K10" s="31"/>
      <c r="L10" s="31" t="s">
        <v>43</v>
      </c>
      <c r="M10" s="31"/>
      <c r="N10" s="31">
        <v>2.0</v>
      </c>
      <c r="O10" s="31">
        <v>117.0</v>
      </c>
      <c r="P10" s="31">
        <v>621.07</v>
      </c>
      <c r="Q10" s="32">
        <v>121141.83</v>
      </c>
      <c r="R10" s="31">
        <v>0.0</v>
      </c>
      <c r="S10" s="31">
        <v>0.0</v>
      </c>
      <c r="T10" s="31">
        <v>0.0</v>
      </c>
      <c r="U10" s="31">
        <v>0.0</v>
      </c>
      <c r="V10" s="31">
        <v>0.0</v>
      </c>
      <c r="W10" s="31">
        <v>0.0</v>
      </c>
      <c r="X10" s="31">
        <v>0.0</v>
      </c>
      <c r="Y10" s="31">
        <v>0.0</v>
      </c>
      <c r="Z10" s="33"/>
      <c r="AA10" s="33"/>
      <c r="AB10" s="33"/>
      <c r="AC10" s="33"/>
      <c r="AD10" s="33"/>
      <c r="AE10" s="33"/>
      <c r="AF10" s="33"/>
      <c r="AG10" s="33"/>
      <c r="AH10" s="34">
        <f t="shared" ref="AH10:AI10" si="1">(R10+T10+V10+X10+Z10+AB10+AD10+AF10)</f>
        <v>0</v>
      </c>
      <c r="AI10" s="34">
        <f t="shared" si="1"/>
        <v>0</v>
      </c>
      <c r="AJ10" s="31">
        <f>(AH10+AI10)</f>
        <v>0</v>
      </c>
      <c r="AK10" s="31">
        <v>0.0</v>
      </c>
      <c r="AL10" s="31">
        <v>22.0</v>
      </c>
      <c r="AM10" s="34">
        <f>(AK10+AL10)</f>
        <v>22</v>
      </c>
    </row>
    <row r="11">
      <c r="A11" s="31"/>
      <c r="B11" s="30"/>
      <c r="C11" s="31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2"/>
      <c r="R11" s="31"/>
      <c r="S11" s="31"/>
      <c r="T11" s="31"/>
      <c r="U11" s="31"/>
      <c r="V11" s="31"/>
      <c r="W11" s="31"/>
      <c r="X11" s="31"/>
      <c r="Y11" s="31"/>
      <c r="Z11" s="33"/>
      <c r="AA11" s="33"/>
      <c r="AB11" s="33"/>
      <c r="AC11" s="33"/>
      <c r="AD11" s="33"/>
      <c r="AE11" s="33"/>
      <c r="AF11" s="33"/>
      <c r="AG11" s="33"/>
      <c r="AH11" s="34"/>
      <c r="AI11" s="34"/>
      <c r="AJ11" s="31"/>
      <c r="AK11" s="31"/>
      <c r="AL11" s="31"/>
      <c r="AM11" s="34"/>
    </row>
    <row r="12">
      <c r="A12" s="31"/>
      <c r="B12" s="30"/>
      <c r="C12" s="31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2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3"/>
      <c r="AC12" s="33"/>
      <c r="AD12" s="33"/>
      <c r="AE12" s="33"/>
      <c r="AF12" s="33"/>
      <c r="AG12" s="33"/>
      <c r="AH12" s="34"/>
      <c r="AI12" s="34"/>
      <c r="AJ12" s="31"/>
      <c r="AK12" s="31"/>
      <c r="AL12" s="31"/>
      <c r="AM12" s="34"/>
    </row>
    <row r="13">
      <c r="A13" s="31"/>
      <c r="B13" s="30"/>
      <c r="C13" s="31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2"/>
      <c r="R13" s="31"/>
      <c r="S13" s="31"/>
      <c r="T13" s="31"/>
      <c r="U13" s="31"/>
      <c r="V13" s="31"/>
      <c r="W13" s="31"/>
      <c r="X13" s="31"/>
      <c r="Y13" s="31"/>
      <c r="Z13" s="33"/>
      <c r="AA13" s="33"/>
      <c r="AB13" s="33"/>
      <c r="AC13" s="33"/>
      <c r="AD13" s="33"/>
      <c r="AE13" s="33"/>
      <c r="AF13" s="33"/>
      <c r="AG13" s="33"/>
      <c r="AH13" s="34"/>
      <c r="AI13" s="34"/>
      <c r="AJ13" s="31"/>
      <c r="AK13" s="31"/>
      <c r="AL13" s="31"/>
      <c r="AM13" s="34"/>
    </row>
    <row r="14">
      <c r="A14" s="31"/>
      <c r="B14" s="30"/>
      <c r="C14" s="31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2"/>
      <c r="R14" s="31"/>
      <c r="S14" s="31"/>
      <c r="T14" s="31"/>
      <c r="U14" s="31"/>
      <c r="V14" s="31"/>
      <c r="W14" s="31"/>
      <c r="X14" s="31"/>
      <c r="Y14" s="31"/>
      <c r="Z14" s="33"/>
      <c r="AA14" s="33"/>
      <c r="AB14" s="33"/>
      <c r="AC14" s="33"/>
      <c r="AD14" s="33"/>
      <c r="AE14" s="33"/>
      <c r="AF14" s="33"/>
      <c r="AG14" s="33"/>
      <c r="AH14" s="34"/>
      <c r="AI14" s="34"/>
      <c r="AJ14" s="31"/>
      <c r="AK14" s="31"/>
      <c r="AL14" s="31"/>
      <c r="AM14" s="34"/>
    </row>
    <row r="15">
      <c r="A15" s="31"/>
      <c r="B15" s="30"/>
      <c r="C15" s="31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4"/>
      <c r="AI15" s="34"/>
      <c r="AJ15" s="31"/>
      <c r="AK15" s="31"/>
      <c r="AL15" s="31"/>
      <c r="AM15" s="34"/>
    </row>
    <row r="16">
      <c r="A16" s="31"/>
      <c r="B16" s="30"/>
      <c r="C16" s="31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3"/>
      <c r="AB16" s="33"/>
      <c r="AC16" s="33"/>
      <c r="AD16" s="33"/>
      <c r="AE16" s="33"/>
      <c r="AF16" s="33"/>
      <c r="AG16" s="33"/>
      <c r="AH16" s="34">
        <f t="shared" ref="AH16:AI16" si="2">(R16+T16+V16+X16+Z16+AB16+AD16+AF16)</f>
        <v>0</v>
      </c>
      <c r="AI16" s="34">
        <f t="shared" si="2"/>
        <v>0</v>
      </c>
      <c r="AJ16" s="31">
        <f t="shared" ref="AJ16:AJ20" si="4">(AH16+AI16)</f>
        <v>0</v>
      </c>
      <c r="AK16" s="31"/>
      <c r="AL16" s="31"/>
      <c r="AM16" s="34">
        <f t="shared" ref="AM16:AM20" si="5">(AK16+AL16)</f>
        <v>0</v>
      </c>
    </row>
    <row r="17">
      <c r="A17" s="31"/>
      <c r="B17" s="30"/>
      <c r="C17" s="31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3"/>
      <c r="AA17" s="33"/>
      <c r="AB17" s="33"/>
      <c r="AC17" s="33"/>
      <c r="AD17" s="33"/>
      <c r="AE17" s="33"/>
      <c r="AF17" s="33"/>
      <c r="AG17" s="33"/>
      <c r="AH17" s="34">
        <f t="shared" ref="AH17:AI17" si="3">(R17+T17+V17+X17+Z17+AB17+AD17+AF17)</f>
        <v>0</v>
      </c>
      <c r="AI17" s="34">
        <f t="shared" si="3"/>
        <v>0</v>
      </c>
      <c r="AJ17" s="31">
        <f t="shared" si="4"/>
        <v>0</v>
      </c>
      <c r="AK17" s="31"/>
      <c r="AL17" s="31"/>
      <c r="AM17" s="34">
        <f t="shared" si="5"/>
        <v>0</v>
      </c>
    </row>
    <row r="18">
      <c r="A18" s="31"/>
      <c r="B18" s="30"/>
      <c r="C18" s="31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3"/>
      <c r="AC18" s="33"/>
      <c r="AD18" s="33"/>
      <c r="AE18" s="33"/>
      <c r="AF18" s="33"/>
      <c r="AG18" s="33"/>
      <c r="AH18" s="34">
        <f t="shared" ref="AH18:AI18" si="6">(R18+T18+V18+X18+Z18+AB18+AD18+AF18)</f>
        <v>0</v>
      </c>
      <c r="AI18" s="34">
        <f t="shared" si="6"/>
        <v>0</v>
      </c>
      <c r="AJ18" s="31">
        <f t="shared" si="4"/>
        <v>0</v>
      </c>
      <c r="AK18" s="31"/>
      <c r="AL18" s="31"/>
      <c r="AM18" s="34">
        <f t="shared" si="5"/>
        <v>0</v>
      </c>
    </row>
    <row r="19">
      <c r="A19" s="31"/>
      <c r="B19" s="30"/>
      <c r="C19" s="31"/>
      <c r="D19" s="3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3"/>
      <c r="AA19" s="33"/>
      <c r="AB19" s="33"/>
      <c r="AC19" s="33"/>
      <c r="AD19" s="33"/>
      <c r="AE19" s="33"/>
      <c r="AF19" s="33"/>
      <c r="AG19" s="33"/>
      <c r="AH19" s="34">
        <f t="shared" ref="AH19:AI19" si="7">(R19+T19+V19+X19+Z19+AB19+AD19+AF19)</f>
        <v>0</v>
      </c>
      <c r="AI19" s="34">
        <f t="shared" si="7"/>
        <v>0</v>
      </c>
      <c r="AJ19" s="31">
        <f t="shared" si="4"/>
        <v>0</v>
      </c>
      <c r="AK19" s="31"/>
      <c r="AL19" s="31"/>
      <c r="AM19" s="34">
        <f t="shared" si="5"/>
        <v>0</v>
      </c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3"/>
      <c r="AA20" s="33"/>
      <c r="AB20" s="33"/>
      <c r="AC20" s="33"/>
      <c r="AD20" s="33"/>
      <c r="AE20" s="33"/>
      <c r="AF20" s="33"/>
      <c r="AG20" s="33"/>
      <c r="AH20" s="31">
        <f t="shared" ref="AH20:AI20" si="8">(R20+T20+V20+X20+Z20+AB20+AD20+AF20)</f>
        <v>0</v>
      </c>
      <c r="AI20" s="31">
        <f t="shared" si="8"/>
        <v>0</v>
      </c>
      <c r="AJ20" s="31">
        <f t="shared" si="4"/>
        <v>0</v>
      </c>
      <c r="AK20" s="31"/>
      <c r="AL20" s="31"/>
      <c r="AM20" s="31">
        <f t="shared" si="5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decimal" operator="greaterThan" allowBlank="1" showDropDown="1" showInputMessage="1" showErrorMessage="1" prompt="Data Validation - Please enter a valid entry for Tuition. e.g. 574.75" sqref="P20">
      <formula1>0.0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1.0</formula1>
    </dataValidation>
    <dataValidation type="custom" allowBlank="1" showDropDown="1" showInputMessage="1" showErrorMessage="1" prompt="Data Validation - Please enter a valid entry for Major Name. The input should have 8 to 50 characters. e.g. Calculus" sqref="C20">
      <formula1>AND(GTE(LEN(C20),MIN((8),(50))),LTE(LEN(C20),MAX((8),(50))))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9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3 AI14 AH15:AI19 AM10:AM19">
      <formula1>EQ(LEN(AH10),(255))</formula1>
    </dataValidation>
    <dataValidation type="list" allowBlank="1" showInputMessage="1" showErrorMessage="1" prompt=" - " sqref="E10:E20">
      <formula1>"1,2"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V10:V11 X10:X11 Z12 AB12 R10:R20 T10:T20 V13:V20 X13:X20 AK10:AK20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0.0</formula1>
    </dataValidation>
    <dataValidation type="custom" allowBlank="1" showDropDown="1" showInputMessage="1" showErrorMessage="1" prompt="Data Validation - This cell is blocked." sqref="Z10:AG11 AD12:AG12 Z13:AG20">
      <formula1>EQ(LEN(Z10),(0))</formula1>
    </dataValidation>
    <dataValidation type="custom" allowBlank="1" showDropDown="1" showInputMessage="1" showErrorMessage="1" prompt="Data Validation - Please enter a valid entry for Major Name. The input should have 2 to 255 characters. e.g. Calculus" sqref="C10:C19">
      <formula1>AND(GTE(LEN(C10),MIN((2),(255))),LTE(LEN(C10),MAX((2),(255))))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custom" allowBlank="1" showDropDown="1" showInputMessage="1" showErrorMessage="1" prompt="Data Validation - Please enter a valid entry for Major Code. The input should have exactly 6 characters. e.g. 123456" sqref="D20">
      <formula1>EQ(LEN(D20),(6))</formula1>
    </dataValidation>
    <dataValidation type="list" allowBlank="1" showInputMessage="1" showErrorMessage="1" prompt=" - " sqref="H10:H19">
      <formula1>"GP,GR,BR"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list" allowBlank="1" showInputMessage="1" showErrorMessage="1" prompt=" - " sqref="L10:L20">
      <formula1>"SE,TR,SD,TD,DE,OT"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W10:W11 Y10:Y11 AA12 AC12 S10:S20 U10:U20 W13:W20 Y13:Y20 AL10:AL20">
      <formula1>0.0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decimal" allowBlank="1" showDropDown="1" showInputMessage="1" showErrorMessage="1" prompt="Data Validation - Please enter a valid entry for Authority Year. The data should be between1587 and 2014." sqref="J10:J19">
      <formula1>1587.0</formula1>
      <formula2>2014.0</formula2>
    </dataValidation>
    <dataValidation type="custom" allowBlank="1" showDropDown="1" showInputMessage="1" showErrorMessage="1" prompt="Data Validation - Please enter a valid entry for Major Code. The input should have 0 to 6 characters. e.g. 100120" sqref="D10:D19">
      <formula1>AND(GTE(LEN(D10),MIN((0),(6))),LTE(LEN(D10),MAX((0),(6))))</formula1>
    </dataValidation>
    <dataValidation type="list" allowBlank="1" showInputMessage="1" showErrorMessage="1" prompt=" - " sqref="F10:F20">
      <formula1>"CO,PO,DO,NO,NA"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9.3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8" t="s">
        <v>6</v>
      </c>
      <c r="L4" s="4" t="s">
        <v>7</v>
      </c>
      <c r="M4" s="6"/>
      <c r="N4" s="8" t="s">
        <v>8</v>
      </c>
      <c r="O4" s="8" t="s">
        <v>9</v>
      </c>
      <c r="P4" s="8" t="s">
        <v>10</v>
      </c>
      <c r="Q4" s="8" t="s">
        <v>11</v>
      </c>
      <c r="R4" s="9" t="s">
        <v>12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  <c r="AK4" s="9" t="s">
        <v>13</v>
      </c>
      <c r="AL4" s="10"/>
      <c r="AM4" s="11"/>
    </row>
    <row r="5" ht="31.5" customHeight="1">
      <c r="A5" s="12"/>
      <c r="B5" s="13"/>
      <c r="C5" s="13"/>
      <c r="D5" s="14"/>
      <c r="E5" s="15"/>
      <c r="F5" s="16"/>
      <c r="G5" s="17"/>
      <c r="H5" s="16"/>
      <c r="J5" s="17"/>
      <c r="K5" s="18"/>
      <c r="L5" s="16"/>
      <c r="M5" s="17"/>
      <c r="N5" s="18"/>
      <c r="O5" s="18"/>
      <c r="P5" s="18"/>
      <c r="Q5" s="18"/>
      <c r="R5" s="9" t="s">
        <v>14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9" t="s">
        <v>15</v>
      </c>
      <c r="AL5" s="10"/>
      <c r="AM5" s="11"/>
    </row>
    <row r="6" ht="36.0" customHeight="1">
      <c r="A6" s="19" t="s">
        <v>16</v>
      </c>
      <c r="B6" s="19" t="s">
        <v>17</v>
      </c>
      <c r="C6" s="19" t="s">
        <v>18</v>
      </c>
      <c r="D6" s="19" t="s">
        <v>17</v>
      </c>
      <c r="E6" s="15"/>
      <c r="F6" s="12"/>
      <c r="G6" s="14"/>
      <c r="H6" s="20"/>
      <c r="I6" s="21"/>
      <c r="J6" s="22"/>
      <c r="K6" s="18"/>
      <c r="L6" s="12"/>
      <c r="M6" s="14"/>
      <c r="N6" s="18"/>
      <c r="O6" s="18"/>
      <c r="P6" s="18"/>
      <c r="Q6" s="18"/>
      <c r="R6" s="9" t="s">
        <v>19</v>
      </c>
      <c r="S6" s="11"/>
      <c r="T6" s="9" t="s">
        <v>20</v>
      </c>
      <c r="U6" s="11"/>
      <c r="V6" s="9" t="s">
        <v>21</v>
      </c>
      <c r="W6" s="11"/>
      <c r="X6" s="9" t="s">
        <v>22</v>
      </c>
      <c r="Y6" s="11"/>
      <c r="Z6" s="9" t="s">
        <v>23</v>
      </c>
      <c r="AA6" s="11"/>
      <c r="AB6" s="9" t="s">
        <v>24</v>
      </c>
      <c r="AC6" s="11"/>
      <c r="AD6" s="9" t="s">
        <v>25</v>
      </c>
      <c r="AE6" s="11"/>
      <c r="AF6" s="9" t="s">
        <v>26</v>
      </c>
      <c r="AG6" s="11"/>
      <c r="AH6" s="9" t="s">
        <v>27</v>
      </c>
      <c r="AI6" s="11"/>
      <c r="AJ6" s="8" t="s">
        <v>28</v>
      </c>
      <c r="AK6" s="8" t="s">
        <v>29</v>
      </c>
      <c r="AL6" s="8" t="s">
        <v>30</v>
      </c>
      <c r="AM6" s="8" t="s">
        <v>28</v>
      </c>
    </row>
    <row r="7" ht="36.0" customHeight="1">
      <c r="A7" s="9" t="s">
        <v>31</v>
      </c>
      <c r="B7" s="10"/>
      <c r="C7" s="10"/>
      <c r="D7" s="11"/>
      <c r="E7" s="23"/>
      <c r="F7" s="19" t="s">
        <v>17</v>
      </c>
      <c r="G7" s="19" t="s">
        <v>32</v>
      </c>
      <c r="H7" s="19" t="s">
        <v>33</v>
      </c>
      <c r="I7" s="19" t="s">
        <v>34</v>
      </c>
      <c r="J7" s="19" t="s">
        <v>35</v>
      </c>
      <c r="K7" s="25"/>
      <c r="L7" s="19" t="s">
        <v>17</v>
      </c>
      <c r="M7" s="19" t="s">
        <v>36</v>
      </c>
      <c r="N7" s="25"/>
      <c r="O7" s="25"/>
      <c r="P7" s="25"/>
      <c r="Q7" s="25"/>
      <c r="R7" s="19" t="s">
        <v>29</v>
      </c>
      <c r="S7" s="19" t="s">
        <v>30</v>
      </c>
      <c r="T7" s="19" t="s">
        <v>29</v>
      </c>
      <c r="U7" s="19" t="s">
        <v>30</v>
      </c>
      <c r="V7" s="19" t="s">
        <v>29</v>
      </c>
      <c r="W7" s="19" t="s">
        <v>30</v>
      </c>
      <c r="X7" s="19" t="s">
        <v>29</v>
      </c>
      <c r="Y7" s="19" t="s">
        <v>30</v>
      </c>
      <c r="Z7" s="19" t="s">
        <v>29</v>
      </c>
      <c r="AA7" s="19" t="s">
        <v>30</v>
      </c>
      <c r="AB7" s="19" t="s">
        <v>29</v>
      </c>
      <c r="AC7" s="19" t="s">
        <v>30</v>
      </c>
      <c r="AD7" s="19" t="s">
        <v>29</v>
      </c>
      <c r="AE7" s="19" t="s">
        <v>30</v>
      </c>
      <c r="AF7" s="19" t="s">
        <v>29</v>
      </c>
      <c r="AG7" s="19" t="s">
        <v>30</v>
      </c>
      <c r="AH7" s="19" t="s">
        <v>29</v>
      </c>
      <c r="AI7" s="19" t="s">
        <v>30</v>
      </c>
      <c r="AJ7" s="25"/>
      <c r="AK7" s="25"/>
      <c r="AL7" s="25"/>
      <c r="AM7" s="25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>
      <c r="A9" s="27" t="s">
        <v>37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 ht="45.0" customHeight="1">
      <c r="A10" s="31" t="s">
        <v>133</v>
      </c>
      <c r="B10" s="30">
        <v>520000.0</v>
      </c>
      <c r="C10" s="33"/>
      <c r="D10" s="33"/>
      <c r="E10" s="31">
        <v>2.0</v>
      </c>
      <c r="F10" s="31" t="s">
        <v>40</v>
      </c>
      <c r="G10" s="31"/>
      <c r="H10" s="31" t="s">
        <v>41</v>
      </c>
      <c r="I10" s="31" t="s">
        <v>134</v>
      </c>
      <c r="J10" s="31">
        <v>2003.0</v>
      </c>
      <c r="K10" s="31"/>
      <c r="L10" s="31" t="s">
        <v>43</v>
      </c>
      <c r="M10" s="31"/>
      <c r="N10" s="31">
        <v>2.0</v>
      </c>
      <c r="O10" s="31">
        <v>80.0</v>
      </c>
      <c r="P10" s="32">
        <v>12942.4</v>
      </c>
      <c r="Q10" s="32">
        <v>23966.01</v>
      </c>
      <c r="R10" s="31">
        <v>7.0</v>
      </c>
      <c r="S10" s="31">
        <v>0.0</v>
      </c>
      <c r="T10" s="31">
        <v>0.0</v>
      </c>
      <c r="U10" s="31">
        <v>0.0</v>
      </c>
      <c r="V10" s="31">
        <v>0.0</v>
      </c>
      <c r="W10" s="31">
        <v>0.0</v>
      </c>
      <c r="X10" s="31">
        <v>0.0</v>
      </c>
      <c r="Y10" s="31">
        <v>0.0</v>
      </c>
      <c r="Z10" s="33"/>
      <c r="AA10" s="33"/>
      <c r="AB10" s="33"/>
      <c r="AC10" s="33"/>
      <c r="AD10" s="33"/>
      <c r="AE10" s="33"/>
      <c r="AF10" s="33"/>
      <c r="AG10" s="33"/>
      <c r="AH10" s="34">
        <f t="shared" ref="AH10:AI10" si="1">(R10+T10+V10+X10+Z10+AB10+AD10+AF10)</f>
        <v>7</v>
      </c>
      <c r="AI10" s="34">
        <f t="shared" si="1"/>
        <v>0</v>
      </c>
      <c r="AJ10" s="31">
        <f>(AH10+AI10)</f>
        <v>7</v>
      </c>
      <c r="AK10" s="31">
        <v>7.0</v>
      </c>
      <c r="AL10" s="31">
        <v>1.0</v>
      </c>
      <c r="AM10" s="34">
        <f>(AK10+AL10)</f>
        <v>8</v>
      </c>
    </row>
    <row r="11">
      <c r="A11" s="31"/>
      <c r="B11" s="30"/>
      <c r="C11" s="33"/>
      <c r="D11" s="33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2"/>
      <c r="Q11" s="32"/>
      <c r="R11" s="31"/>
      <c r="S11" s="31"/>
      <c r="T11" s="31"/>
      <c r="U11" s="31"/>
      <c r="V11" s="31"/>
      <c r="W11" s="31"/>
      <c r="X11" s="31"/>
      <c r="Y11" s="31"/>
      <c r="Z11" s="33"/>
      <c r="AA11" s="33"/>
      <c r="AB11" s="33"/>
      <c r="AC11" s="33"/>
      <c r="AD11" s="33"/>
      <c r="AE11" s="33"/>
      <c r="AF11" s="33"/>
      <c r="AG11" s="33"/>
      <c r="AH11" s="34"/>
      <c r="AI11" s="34"/>
      <c r="AJ11" s="31"/>
      <c r="AK11" s="31"/>
      <c r="AL11" s="31"/>
      <c r="AM11" s="34"/>
    </row>
    <row r="12" ht="45.0" customHeight="1">
      <c r="A12" s="31" t="s">
        <v>135</v>
      </c>
      <c r="B12" s="30">
        <v>520000.0</v>
      </c>
      <c r="C12" s="33"/>
      <c r="D12" s="33"/>
      <c r="E12" s="31">
        <v>2.0</v>
      </c>
      <c r="F12" s="31" t="s">
        <v>40</v>
      </c>
      <c r="G12" s="31"/>
      <c r="H12" s="31" t="s">
        <v>41</v>
      </c>
      <c r="I12" s="31" t="s">
        <v>136</v>
      </c>
      <c r="J12" s="31">
        <v>2007.0</v>
      </c>
      <c r="K12" s="31"/>
      <c r="L12" s="31" t="s">
        <v>43</v>
      </c>
      <c r="M12" s="31"/>
      <c r="N12" s="31">
        <v>1.0</v>
      </c>
      <c r="O12" s="39">
        <v>25.0</v>
      </c>
      <c r="P12" s="39">
        <v>35050.08</v>
      </c>
      <c r="Q12" s="32">
        <v>40925.19</v>
      </c>
      <c r="R12" s="31">
        <v>3.0</v>
      </c>
      <c r="S12" s="31">
        <v>15.0</v>
      </c>
      <c r="T12" s="31">
        <v>0.0</v>
      </c>
      <c r="U12" s="31">
        <v>0.0</v>
      </c>
      <c r="V12" s="31">
        <v>0.0</v>
      </c>
      <c r="W12" s="31">
        <v>0.0</v>
      </c>
      <c r="X12" s="31">
        <v>0.0</v>
      </c>
      <c r="Y12" s="31">
        <v>0.0</v>
      </c>
      <c r="Z12" s="33"/>
      <c r="AA12" s="33"/>
      <c r="AB12" s="33"/>
      <c r="AC12" s="33"/>
      <c r="AD12" s="33"/>
      <c r="AE12" s="33"/>
      <c r="AF12" s="33"/>
      <c r="AG12" s="33"/>
      <c r="AH12" s="34">
        <f t="shared" ref="AH12:AI12" si="2">(R12+T12+V12+X12+Z12+AB12+AD12+AF12)</f>
        <v>3</v>
      </c>
      <c r="AI12" s="34">
        <f t="shared" si="2"/>
        <v>15</v>
      </c>
      <c r="AJ12" s="31">
        <f t="shared" ref="AJ12:AJ20" si="4">(AH12+AI12)</f>
        <v>18</v>
      </c>
      <c r="AK12" s="31">
        <v>5.0</v>
      </c>
      <c r="AL12" s="31">
        <v>24.0</v>
      </c>
      <c r="AM12" s="34">
        <f t="shared" ref="AM12:AM20" si="5">(AK12+AL12)</f>
        <v>29</v>
      </c>
    </row>
    <row r="13" ht="45.0" customHeight="1">
      <c r="A13" s="31" t="s">
        <v>137</v>
      </c>
      <c r="B13" s="30">
        <v>520000.0</v>
      </c>
      <c r="C13" s="33"/>
      <c r="D13" s="33"/>
      <c r="E13" s="31">
        <v>2.0</v>
      </c>
      <c r="F13" s="31" t="s">
        <v>40</v>
      </c>
      <c r="G13" s="31"/>
      <c r="H13" s="31" t="s">
        <v>41</v>
      </c>
      <c r="I13" s="31" t="s">
        <v>138</v>
      </c>
      <c r="J13" s="31">
        <v>2006.0</v>
      </c>
      <c r="K13" s="31"/>
      <c r="L13" s="31" t="s">
        <v>43</v>
      </c>
      <c r="M13" s="31"/>
      <c r="N13" s="31">
        <v>1.0</v>
      </c>
      <c r="O13" s="31">
        <v>54.0</v>
      </c>
      <c r="P13" s="39">
        <v>15560.0</v>
      </c>
      <c r="Q13" s="32">
        <v>40781.52</v>
      </c>
      <c r="R13" s="31">
        <v>2.0</v>
      </c>
      <c r="S13" s="31">
        <v>3.0</v>
      </c>
      <c r="T13" s="31">
        <v>0.0</v>
      </c>
      <c r="U13" s="31">
        <v>0.0</v>
      </c>
      <c r="V13" s="31">
        <v>0.0</v>
      </c>
      <c r="W13" s="31">
        <v>0.0</v>
      </c>
      <c r="X13" s="31">
        <v>0.0</v>
      </c>
      <c r="Y13" s="31">
        <v>0.0</v>
      </c>
      <c r="Z13" s="33"/>
      <c r="AA13" s="33"/>
      <c r="AB13" s="33"/>
      <c r="AC13" s="33"/>
      <c r="AD13" s="33"/>
      <c r="AE13" s="33"/>
      <c r="AF13" s="33"/>
      <c r="AG13" s="33"/>
      <c r="AH13" s="34">
        <f t="shared" ref="AH13:AI13" si="3">(R13+T13+V13+X13+Z13+AB13+AD13+AF13)</f>
        <v>2</v>
      </c>
      <c r="AI13" s="34">
        <f t="shared" si="3"/>
        <v>3</v>
      </c>
      <c r="AJ13" s="31">
        <f t="shared" si="4"/>
        <v>5</v>
      </c>
      <c r="AK13" s="31">
        <v>0.0</v>
      </c>
      <c r="AL13" s="31">
        <v>0.0</v>
      </c>
      <c r="AM13" s="34">
        <f t="shared" si="5"/>
        <v>0</v>
      </c>
    </row>
    <row r="14" ht="45.0" customHeight="1">
      <c r="A14" s="31" t="s">
        <v>139</v>
      </c>
      <c r="B14" s="30">
        <v>520000.0</v>
      </c>
      <c r="C14" s="33"/>
      <c r="D14" s="33"/>
      <c r="E14" s="31">
        <v>2.0</v>
      </c>
      <c r="F14" s="31" t="s">
        <v>140</v>
      </c>
      <c r="G14" s="31">
        <v>2019.0</v>
      </c>
      <c r="H14" s="31" t="s">
        <v>41</v>
      </c>
      <c r="I14" s="31" t="s">
        <v>141</v>
      </c>
      <c r="J14" s="31">
        <v>2006.0</v>
      </c>
      <c r="K14" s="31"/>
      <c r="L14" s="31" t="s">
        <v>43</v>
      </c>
      <c r="M14" s="31"/>
      <c r="N14" s="31">
        <v>3.0</v>
      </c>
      <c r="O14" s="31">
        <v>122.0</v>
      </c>
      <c r="P14" s="31">
        <v>696.54</v>
      </c>
      <c r="Q14" s="32">
        <v>120690.0</v>
      </c>
      <c r="R14" s="31">
        <v>0.0</v>
      </c>
      <c r="S14" s="31">
        <v>0.0</v>
      </c>
      <c r="T14" s="31">
        <v>0.0</v>
      </c>
      <c r="U14" s="31">
        <v>0.0</v>
      </c>
      <c r="V14" s="31">
        <v>0.0</v>
      </c>
      <c r="W14" s="31">
        <v>0.0</v>
      </c>
      <c r="X14" s="31">
        <v>0.0</v>
      </c>
      <c r="Y14" s="31">
        <v>0.0</v>
      </c>
      <c r="Z14" s="33"/>
      <c r="AA14" s="33"/>
      <c r="AB14" s="33"/>
      <c r="AC14" s="33"/>
      <c r="AD14" s="33"/>
      <c r="AE14" s="33"/>
      <c r="AF14" s="33"/>
      <c r="AG14" s="33"/>
      <c r="AH14" s="34">
        <f t="shared" ref="AH14:AI14" si="6">(R14+T14+V14+X14+Z14+AB14+AD14+AF14)</f>
        <v>0</v>
      </c>
      <c r="AI14" s="34">
        <f t="shared" si="6"/>
        <v>0</v>
      </c>
      <c r="AJ14" s="31">
        <f t="shared" si="4"/>
        <v>0</v>
      </c>
      <c r="AK14" s="31">
        <v>0.0</v>
      </c>
      <c r="AL14" s="31">
        <v>0.0</v>
      </c>
      <c r="AM14" s="34">
        <f t="shared" si="5"/>
        <v>0</v>
      </c>
    </row>
    <row r="15">
      <c r="A15" s="31"/>
      <c r="B15" s="30"/>
      <c r="C15" s="33"/>
      <c r="D15" s="33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3"/>
      <c r="AA15" s="33"/>
      <c r="AB15" s="33"/>
      <c r="AC15" s="33"/>
      <c r="AD15" s="33"/>
      <c r="AE15" s="33"/>
      <c r="AF15" s="33"/>
      <c r="AG15" s="33"/>
      <c r="AH15" s="34">
        <f t="shared" ref="AH15:AI15" si="7">(R15+T15+V15+X15+Z15+AB15+AD15+AF15)</f>
        <v>0</v>
      </c>
      <c r="AI15" s="34">
        <f t="shared" si="7"/>
        <v>0</v>
      </c>
      <c r="AJ15" s="31">
        <f t="shared" si="4"/>
        <v>0</v>
      </c>
      <c r="AK15" s="31"/>
      <c r="AL15" s="31"/>
      <c r="AM15" s="34">
        <f t="shared" si="5"/>
        <v>0</v>
      </c>
    </row>
    <row r="16">
      <c r="A16" s="31"/>
      <c r="B16" s="30"/>
      <c r="C16" s="33"/>
      <c r="D16" s="33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3"/>
      <c r="AB16" s="33"/>
      <c r="AC16" s="33"/>
      <c r="AD16" s="33"/>
      <c r="AE16" s="33"/>
      <c r="AF16" s="33"/>
      <c r="AG16" s="33"/>
      <c r="AH16" s="34">
        <f t="shared" ref="AH16:AI16" si="8">(R16+T16+V16+X16+Z16+AB16+AD16+AF16)</f>
        <v>0</v>
      </c>
      <c r="AI16" s="34">
        <f t="shared" si="8"/>
        <v>0</v>
      </c>
      <c r="AJ16" s="31">
        <f t="shared" si="4"/>
        <v>0</v>
      </c>
      <c r="AK16" s="31"/>
      <c r="AL16" s="31"/>
      <c r="AM16" s="34">
        <f t="shared" si="5"/>
        <v>0</v>
      </c>
    </row>
    <row r="17">
      <c r="A17" s="31"/>
      <c r="B17" s="30"/>
      <c r="C17" s="33"/>
      <c r="D17" s="33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3"/>
      <c r="AA17" s="33"/>
      <c r="AB17" s="33"/>
      <c r="AC17" s="33"/>
      <c r="AD17" s="33"/>
      <c r="AE17" s="33"/>
      <c r="AF17" s="33"/>
      <c r="AG17" s="33"/>
      <c r="AH17" s="34">
        <f t="shared" ref="AH17:AI17" si="9">(R17+T17+V17+X17+Z17+AB17+AD17+AF17)</f>
        <v>0</v>
      </c>
      <c r="AI17" s="34">
        <f t="shared" si="9"/>
        <v>0</v>
      </c>
      <c r="AJ17" s="31">
        <f t="shared" si="4"/>
        <v>0</v>
      </c>
      <c r="AK17" s="31"/>
      <c r="AL17" s="31"/>
      <c r="AM17" s="34">
        <f t="shared" si="5"/>
        <v>0</v>
      </c>
    </row>
    <row r="18">
      <c r="A18" s="31"/>
      <c r="B18" s="30"/>
      <c r="C18" s="33"/>
      <c r="D18" s="33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3"/>
      <c r="AC18" s="33"/>
      <c r="AD18" s="33"/>
      <c r="AE18" s="33"/>
      <c r="AF18" s="33"/>
      <c r="AG18" s="33"/>
      <c r="AH18" s="34">
        <f t="shared" ref="AH18:AI18" si="10">(R18+T18+V18+X18+Z18+AB18+AD18+AF18)</f>
        <v>0</v>
      </c>
      <c r="AI18" s="34">
        <f t="shared" si="10"/>
        <v>0</v>
      </c>
      <c r="AJ18" s="31">
        <f t="shared" si="4"/>
        <v>0</v>
      </c>
      <c r="AK18" s="31"/>
      <c r="AL18" s="31"/>
      <c r="AM18" s="34">
        <f t="shared" si="5"/>
        <v>0</v>
      </c>
    </row>
    <row r="19">
      <c r="A19" s="31"/>
      <c r="B19" s="30"/>
      <c r="C19" s="33"/>
      <c r="D19" s="33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3"/>
      <c r="AA19" s="33"/>
      <c r="AB19" s="33"/>
      <c r="AC19" s="33"/>
      <c r="AD19" s="33"/>
      <c r="AE19" s="33"/>
      <c r="AF19" s="33"/>
      <c r="AG19" s="33"/>
      <c r="AH19" s="34">
        <f t="shared" ref="AH19:AI19" si="11">(R19+T19+V19+X19+Z19+AB19+AD19+AF19)</f>
        <v>0</v>
      </c>
      <c r="AI19" s="34">
        <f t="shared" si="11"/>
        <v>0</v>
      </c>
      <c r="AJ19" s="31">
        <f t="shared" si="4"/>
        <v>0</v>
      </c>
      <c r="AK19" s="31"/>
      <c r="AL19" s="31"/>
      <c r="AM19" s="34">
        <f t="shared" si="5"/>
        <v>0</v>
      </c>
    </row>
    <row r="20">
      <c r="A20" s="31"/>
      <c r="B20" s="31"/>
      <c r="C20" s="33"/>
      <c r="D20" s="33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3"/>
      <c r="AA20" s="33"/>
      <c r="AB20" s="33"/>
      <c r="AC20" s="33"/>
      <c r="AD20" s="33"/>
      <c r="AE20" s="33"/>
      <c r="AF20" s="33"/>
      <c r="AG20" s="33"/>
      <c r="AH20" s="31">
        <f t="shared" ref="AH20:AI20" si="12">(R20+T20+V20+X20+Z20+AB20+AD20+AF20)</f>
        <v>0</v>
      </c>
      <c r="AI20" s="31">
        <f t="shared" si="12"/>
        <v>0</v>
      </c>
      <c r="AJ20" s="31">
        <f t="shared" si="4"/>
        <v>0</v>
      </c>
      <c r="AK20" s="31"/>
      <c r="AL20" s="31"/>
      <c r="AM20" s="31">
        <f t="shared" si="5"/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Please enter a valid entry for Program Code. The input should have exactly 6 characters. e.g. 123456" sqref="B20">
      <formula1>EQ(LEN(B20),(6))</formula1>
    </dataValidation>
    <dataValidation type="decimal" operator="greaterThan" allowBlank="1" showDropDown="1" showInputMessage="1" showErrorMessage="1" prompt="Data Validation - Please enter a valid entry for Tuition. e.g. 574.75" sqref="P20">
      <formula1>0.0</formula1>
    </dataValidation>
    <dataValidation type="decimal" operator="greaterThanOrEqual" allowBlank="1" showDropDown="1" showInputMessage="1" showErrorMessage="1" prompt="Data Validation - Please enter a valid entry for Length. The input should be greater than or equal to 1. e.g. 4" sqref="N10:N20">
      <formula1>1.0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9">
      <formula1>AND(GTE(LEN(I10),MIN((2),(247))),LTE(LEN(I10),MAX((2),(247))))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list" allowBlank="1" showInputMessage="1" showErrorMessage="1" prompt=" - " sqref="E10:E20">
      <formula1>"1,2"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20 T10:T20 V10:V20 X10:X20 AK10:AK20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20">
      <formula1>EQ(LEN(G10),(4))</formula1>
    </dataValidation>
    <dataValidation type="custom" allowBlank="1" showDropDown="1" showInputMessage="1" showErrorMessage="1" prompt="Data Validation - This cell is blocked." sqref="C10:D20 Z10:AG20">
      <formula1>EQ(LEN(C10),(0))</formula1>
    </dataValidation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20">
      <formula1>0.0</formula1>
    </dataValidation>
    <dataValidation type="custom" allowBlank="1" showDropDown="1" showInputMessage="1" showErrorMessage="1" prompt="Data Validation - Please enter a valid entry for Remarks. The input should have 9 to 90 characters. e.g. Newly Offered" sqref="K20">
      <formula1>AND(GTE(LEN(K20),MIN((9),(90))),LTE(LEN(K20),MAX((9),(90))))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Program (if OT). The input should have 2 to 255 characters. " sqref="M10:M19">
      <formula1>AND(GTE(LEN(M10),MIN((2),(255))),LTE(LEN(M10),MAX((2),(255))))</formula1>
    </dataValidation>
    <dataValidation type="list" allowBlank="1" showInputMessage="1" showErrorMessage="1" prompt=" - " sqref="H10:H19">
      <formula1>"GP,GR,BR"</formula1>
    </dataValidation>
    <dataValidation type="custom" allowBlank="1" showDropDown="1" showInputMessage="1" showErrorMessage="1" prompt="Data Validation - Please enter a valid entry for Program Name. The input should have 10 to 50 characters. e.g. PhD in Math" sqref="A20">
      <formula1>AND(GTE(LEN(A20),MIN((10),(50))),LTE(LEN(A20),MAX((10),(50))))</formula1>
    </dataValidation>
    <dataValidation type="custom" allowBlank="1" showDropDown="1" showInputMessage="1" showErrorMessage="1" prompt="Data Validation - Please enter a valid entry for Program (if OT). The input should have 2 to 10 characters. " sqref="M20">
      <formula1>AND(GTE(LEN(M20),MIN((2),(10))),LTE(LEN(M20),MAX((2),(10))))</formula1>
    </dataValidation>
    <dataValidation type="list" allowBlank="1" showInputMessage="1" showErrorMessage="1" prompt=" - " sqref="L10:L20">
      <formula1>"SE,TR,SD,TD,DE,OT"</formula1>
    </dataValidation>
    <dataValidation type="decimal" operator="greaterThanOrEqual" allowBlank="1" showDropDown="1" showInputMessage="1" showErrorMessage="1" prompt="Data Validation - Please enter a valid entry for Program Credit. The input should be greater than or equal to 1. e.g. 4" sqref="O10:O19">
      <formula1>1.0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20 U10:U20 W10:W20 Y10:Y20 AL10:AL20">
      <formula1>0.0</formula1>
    </dataValidation>
    <dataValidation type="decimal" operator="greaterThan" allowBlank="1" showDropDown="1" showInputMessage="1" showErrorMessage="1" prompt="Data Validation - Please enter a valid entry for Program Credit. e.g. 128.00" sqref="O20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decimal" allowBlank="1" showDropDown="1" showInputMessage="1" showErrorMessage="1" prompt="Data Validation - Please enter a valid entry for Authority Year. The data should be between1587 and 2014." sqref="J10:J19">
      <formula1>1587.0</formula1>
      <formula2>2014.0</formula2>
    </dataValidation>
    <dataValidation type="list" allowBlank="1" showInputMessage="1" showErrorMessage="1" prompt=" - " sqref="F10:F20">
      <formula1>"CO,PO,DO,NO,NA"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33.0"/>
    <col customWidth="1" min="2" max="2" width="14.1"/>
    <col customWidth="1" min="3" max="3" width="33.0"/>
    <col customWidth="1" min="4" max="4" width="14.1"/>
    <col customWidth="1" min="5" max="5" width="20.7"/>
    <col customWidth="1" min="6" max="6" width="9.7"/>
    <col customWidth="1" min="7" max="7" width="18.3"/>
    <col customWidth="1" min="8" max="8" width="10.0"/>
    <col customWidth="1" min="9" max="9" width="8.7"/>
    <col customWidth="1" min="10" max="10" width="6.3"/>
    <col customWidth="1" min="11" max="11" width="39.7"/>
    <col customWidth="1" min="12" max="12" width="9.3"/>
    <col customWidth="1" min="13" max="13" width="16.4"/>
    <col customWidth="1" min="14" max="17" width="14.1"/>
    <col customWidth="1" min="18" max="35" width="9.4"/>
    <col customWidth="1" min="36" max="39" width="10.0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21.0" customHeight="1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E2" s="3"/>
      <c r="AF2" s="3"/>
      <c r="AG2" s="3"/>
      <c r="AH2" s="3"/>
      <c r="AI2" s="3"/>
      <c r="AJ2" s="3"/>
      <c r="AK2" s="3"/>
      <c r="AL2" s="3"/>
      <c r="AM2" s="3"/>
    </row>
    <row r="4">
      <c r="A4" s="4" t="s">
        <v>2</v>
      </c>
      <c r="B4" s="5"/>
      <c r="C4" s="5"/>
      <c r="D4" s="6"/>
      <c r="E4" s="7" t="s">
        <v>3</v>
      </c>
      <c r="F4" s="4" t="s">
        <v>4</v>
      </c>
      <c r="G4" s="6"/>
      <c r="H4" s="4" t="s">
        <v>5</v>
      </c>
      <c r="I4" s="5"/>
      <c r="J4" s="6"/>
      <c r="K4" s="8" t="s">
        <v>6</v>
      </c>
      <c r="L4" s="4" t="s">
        <v>7</v>
      </c>
      <c r="M4" s="6"/>
      <c r="N4" s="8" t="s">
        <v>8</v>
      </c>
      <c r="O4" s="8" t="s">
        <v>9</v>
      </c>
      <c r="P4" s="8" t="s">
        <v>10</v>
      </c>
      <c r="Q4" s="8" t="s">
        <v>11</v>
      </c>
      <c r="R4" s="9" t="s">
        <v>12</v>
      </c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1"/>
      <c r="AK4" s="9" t="s">
        <v>13</v>
      </c>
      <c r="AL4" s="10"/>
      <c r="AM4" s="11"/>
    </row>
    <row r="5" ht="31.5" customHeight="1">
      <c r="A5" s="12"/>
      <c r="B5" s="13"/>
      <c r="C5" s="13"/>
      <c r="D5" s="14"/>
      <c r="E5" s="15"/>
      <c r="F5" s="16"/>
      <c r="G5" s="17"/>
      <c r="H5" s="16"/>
      <c r="J5" s="17"/>
      <c r="K5" s="18"/>
      <c r="L5" s="16"/>
      <c r="M5" s="17"/>
      <c r="N5" s="18"/>
      <c r="O5" s="18"/>
      <c r="P5" s="18"/>
      <c r="Q5" s="18"/>
      <c r="R5" s="9" t="s">
        <v>14</v>
      </c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1"/>
      <c r="AK5" s="9" t="s">
        <v>15</v>
      </c>
      <c r="AL5" s="10"/>
      <c r="AM5" s="11"/>
    </row>
    <row r="6" ht="36.0" customHeight="1">
      <c r="A6" s="19" t="s">
        <v>16</v>
      </c>
      <c r="B6" s="19" t="s">
        <v>17</v>
      </c>
      <c r="C6" s="19" t="s">
        <v>18</v>
      </c>
      <c r="D6" s="19" t="s">
        <v>17</v>
      </c>
      <c r="E6" s="15"/>
      <c r="F6" s="12"/>
      <c r="G6" s="14"/>
      <c r="H6" s="20"/>
      <c r="I6" s="21"/>
      <c r="J6" s="22"/>
      <c r="K6" s="18"/>
      <c r="L6" s="12"/>
      <c r="M6" s="14"/>
      <c r="N6" s="18"/>
      <c r="O6" s="18"/>
      <c r="P6" s="18"/>
      <c r="Q6" s="18"/>
      <c r="R6" s="9" t="s">
        <v>19</v>
      </c>
      <c r="S6" s="11"/>
      <c r="T6" s="9" t="s">
        <v>20</v>
      </c>
      <c r="U6" s="11"/>
      <c r="V6" s="9" t="s">
        <v>21</v>
      </c>
      <c r="W6" s="11"/>
      <c r="X6" s="9" t="s">
        <v>22</v>
      </c>
      <c r="Y6" s="11"/>
      <c r="Z6" s="9" t="s">
        <v>23</v>
      </c>
      <c r="AA6" s="11"/>
      <c r="AB6" s="9" t="s">
        <v>24</v>
      </c>
      <c r="AC6" s="11"/>
      <c r="AD6" s="9" t="s">
        <v>25</v>
      </c>
      <c r="AE6" s="11"/>
      <c r="AF6" s="9" t="s">
        <v>26</v>
      </c>
      <c r="AG6" s="11"/>
      <c r="AH6" s="9" t="s">
        <v>27</v>
      </c>
      <c r="AI6" s="11"/>
      <c r="AJ6" s="8" t="s">
        <v>28</v>
      </c>
      <c r="AK6" s="8" t="s">
        <v>29</v>
      </c>
      <c r="AL6" s="8" t="s">
        <v>30</v>
      </c>
      <c r="AM6" s="8" t="s">
        <v>28</v>
      </c>
    </row>
    <row r="7" ht="36.0" customHeight="1">
      <c r="A7" s="9" t="s">
        <v>31</v>
      </c>
      <c r="B7" s="10"/>
      <c r="C7" s="10"/>
      <c r="D7" s="11"/>
      <c r="E7" s="23"/>
      <c r="F7" s="19" t="s">
        <v>17</v>
      </c>
      <c r="G7" s="19" t="s">
        <v>32</v>
      </c>
      <c r="H7" s="19" t="s">
        <v>33</v>
      </c>
      <c r="I7" s="19" t="s">
        <v>34</v>
      </c>
      <c r="J7" s="19" t="s">
        <v>35</v>
      </c>
      <c r="K7" s="25"/>
      <c r="L7" s="19" t="s">
        <v>17</v>
      </c>
      <c r="M7" s="19" t="s">
        <v>36</v>
      </c>
      <c r="N7" s="25"/>
      <c r="O7" s="25"/>
      <c r="P7" s="25"/>
      <c r="Q7" s="25"/>
      <c r="R7" s="19" t="s">
        <v>29</v>
      </c>
      <c r="S7" s="19" t="s">
        <v>30</v>
      </c>
      <c r="T7" s="19" t="s">
        <v>29</v>
      </c>
      <c r="U7" s="19" t="s">
        <v>30</v>
      </c>
      <c r="V7" s="19" t="s">
        <v>29</v>
      </c>
      <c r="W7" s="19" t="s">
        <v>30</v>
      </c>
      <c r="X7" s="19" t="s">
        <v>29</v>
      </c>
      <c r="Y7" s="19" t="s">
        <v>30</v>
      </c>
      <c r="Z7" s="19" t="s">
        <v>29</v>
      </c>
      <c r="AA7" s="19" t="s">
        <v>30</v>
      </c>
      <c r="AB7" s="19" t="s">
        <v>29</v>
      </c>
      <c r="AC7" s="19" t="s">
        <v>30</v>
      </c>
      <c r="AD7" s="19" t="s">
        <v>29</v>
      </c>
      <c r="AE7" s="19" t="s">
        <v>30</v>
      </c>
      <c r="AF7" s="19" t="s">
        <v>29</v>
      </c>
      <c r="AG7" s="19" t="s">
        <v>30</v>
      </c>
      <c r="AH7" s="19" t="s">
        <v>29</v>
      </c>
      <c r="AI7" s="19" t="s">
        <v>30</v>
      </c>
      <c r="AJ7" s="25"/>
      <c r="AK7" s="25"/>
      <c r="AL7" s="25"/>
      <c r="AM7" s="25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</row>
    <row r="9">
      <c r="A9" s="27" t="s">
        <v>37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</row>
    <row r="10" ht="30.0" customHeight="1">
      <c r="A10" s="31" t="s">
        <v>142</v>
      </c>
      <c r="B10" s="30">
        <v>1001.0</v>
      </c>
      <c r="C10" s="33"/>
      <c r="D10" s="33"/>
      <c r="E10" s="31">
        <v>1.0</v>
      </c>
      <c r="F10" s="31" t="s">
        <v>40</v>
      </c>
      <c r="G10" s="31"/>
      <c r="H10" s="31" t="s">
        <v>41</v>
      </c>
      <c r="I10" s="31" t="s">
        <v>143</v>
      </c>
      <c r="J10" s="31">
        <v>1989.0</v>
      </c>
      <c r="K10" s="31"/>
      <c r="L10" s="33"/>
      <c r="M10" s="33"/>
      <c r="N10" s="33"/>
      <c r="O10" s="33"/>
      <c r="P10" s="33"/>
      <c r="Q10" s="32">
        <v>10121.88</v>
      </c>
      <c r="R10" s="31">
        <v>38.0</v>
      </c>
      <c r="S10" s="31">
        <v>59.0</v>
      </c>
      <c r="T10" s="31">
        <v>0.0</v>
      </c>
      <c r="U10" s="31">
        <v>0.0</v>
      </c>
      <c r="V10" s="31">
        <v>43.0</v>
      </c>
      <c r="W10" s="31">
        <v>57.0</v>
      </c>
      <c r="X10" s="31">
        <v>47.0</v>
      </c>
      <c r="Y10" s="31">
        <v>53.0</v>
      </c>
      <c r="Z10" s="31">
        <v>30.0</v>
      </c>
      <c r="AA10" s="31">
        <v>37.0</v>
      </c>
      <c r="AB10" s="31">
        <v>0.0</v>
      </c>
      <c r="AC10" s="31">
        <v>0.0</v>
      </c>
      <c r="AD10" s="31">
        <v>0.0</v>
      </c>
      <c r="AE10" s="31">
        <v>0.0</v>
      </c>
      <c r="AF10" s="33"/>
      <c r="AG10" s="33"/>
      <c r="AH10" s="34">
        <f t="shared" ref="AH10:AI10" si="1">(R10+T10+V10+X10+Z10+AB10+AD10+AF10)</f>
        <v>158</v>
      </c>
      <c r="AI10" s="34">
        <f t="shared" si="1"/>
        <v>206</v>
      </c>
      <c r="AJ10" s="31">
        <f t="shared" ref="AJ10:AJ13" si="3">(AH10+AI10)</f>
        <v>364</v>
      </c>
      <c r="AK10" s="31">
        <v>52.0</v>
      </c>
      <c r="AL10" s="31">
        <v>49.0</v>
      </c>
      <c r="AM10" s="34">
        <f t="shared" ref="AM10:AM13" si="4">(AK10+AL10)</f>
        <v>101</v>
      </c>
    </row>
    <row r="11">
      <c r="A11" s="31" t="s">
        <v>144</v>
      </c>
      <c r="B11" s="30">
        <v>1002.0</v>
      </c>
      <c r="C11" s="33"/>
      <c r="D11" s="33"/>
      <c r="E11" s="31">
        <v>2.0</v>
      </c>
      <c r="F11" s="31" t="s">
        <v>40</v>
      </c>
      <c r="G11" s="31"/>
      <c r="H11" s="31" t="s">
        <v>41</v>
      </c>
      <c r="I11" s="31">
        <v>62.0</v>
      </c>
      <c r="J11" s="31">
        <v>1973.0</v>
      </c>
      <c r="K11" s="31"/>
      <c r="L11" s="33"/>
      <c r="M11" s="33"/>
      <c r="N11" s="33"/>
      <c r="O11" s="33"/>
      <c r="P11" s="33"/>
      <c r="Q11" s="32">
        <v>78953.52</v>
      </c>
      <c r="R11" s="31">
        <v>14.0</v>
      </c>
      <c r="S11" s="31">
        <v>15.0</v>
      </c>
      <c r="T11" s="31">
        <v>0.0</v>
      </c>
      <c r="U11" s="31">
        <v>0.0</v>
      </c>
      <c r="V11" s="31">
        <v>12.0</v>
      </c>
      <c r="W11" s="31">
        <v>12.0</v>
      </c>
      <c r="X11" s="31">
        <v>17.0</v>
      </c>
      <c r="Y11" s="31">
        <v>20.0</v>
      </c>
      <c r="Z11" s="31">
        <v>15.0</v>
      </c>
      <c r="AA11" s="31">
        <v>17.0</v>
      </c>
      <c r="AB11" s="31">
        <v>0.0</v>
      </c>
      <c r="AC11" s="31">
        <v>0.0</v>
      </c>
      <c r="AD11" s="31">
        <v>0.0</v>
      </c>
      <c r="AE11" s="31">
        <v>0.0</v>
      </c>
      <c r="AF11" s="33"/>
      <c r="AG11" s="33"/>
      <c r="AH11" s="34">
        <f t="shared" ref="AH11:AI11" si="2">(R11+T11+V11+X11+Z11+AB11+AD11+AF11)</f>
        <v>58</v>
      </c>
      <c r="AI11" s="34">
        <f t="shared" si="2"/>
        <v>64</v>
      </c>
      <c r="AJ11" s="31">
        <f t="shared" si="3"/>
        <v>122</v>
      </c>
      <c r="AK11" s="31">
        <v>22.0</v>
      </c>
      <c r="AL11" s="31">
        <v>19.0</v>
      </c>
      <c r="AM11" s="34">
        <f t="shared" si="4"/>
        <v>41</v>
      </c>
    </row>
    <row r="12">
      <c r="A12" s="31" t="s">
        <v>145</v>
      </c>
      <c r="B12" s="30">
        <v>1002.0</v>
      </c>
      <c r="C12" s="33"/>
      <c r="D12" s="33"/>
      <c r="E12" s="31">
        <v>2.0</v>
      </c>
      <c r="F12" s="31" t="s">
        <v>40</v>
      </c>
      <c r="G12" s="31"/>
      <c r="H12" s="31" t="s">
        <v>41</v>
      </c>
      <c r="I12" s="31">
        <v>252.0</v>
      </c>
      <c r="J12" s="31">
        <v>1965.0</v>
      </c>
      <c r="K12" s="31"/>
      <c r="L12" s="33"/>
      <c r="M12" s="33"/>
      <c r="N12" s="33"/>
      <c r="O12" s="33"/>
      <c r="P12" s="33"/>
      <c r="Q12" s="32">
        <v>62090.96</v>
      </c>
      <c r="R12" s="31">
        <v>10.0</v>
      </c>
      <c r="S12" s="31">
        <v>11.0</v>
      </c>
      <c r="T12" s="31">
        <v>0.0</v>
      </c>
      <c r="U12" s="31">
        <v>0.0</v>
      </c>
      <c r="V12" s="31">
        <v>16.0</v>
      </c>
      <c r="W12" s="31">
        <v>11.0</v>
      </c>
      <c r="X12" s="31">
        <v>12.0</v>
      </c>
      <c r="Y12" s="31">
        <v>7.0</v>
      </c>
      <c r="Z12" s="31">
        <v>20.0</v>
      </c>
      <c r="AA12" s="31">
        <v>13.0</v>
      </c>
      <c r="AB12" s="31">
        <v>0.0</v>
      </c>
      <c r="AC12" s="31">
        <v>0.0</v>
      </c>
      <c r="AD12" s="31">
        <v>0.0</v>
      </c>
      <c r="AE12" s="31">
        <v>0.0</v>
      </c>
      <c r="AF12" s="33"/>
      <c r="AG12" s="33"/>
      <c r="AH12" s="34">
        <f t="shared" ref="AH12:AI12" si="5">(R12+T12+V12+X12+Z12+AB12+AD12+AF12)</f>
        <v>58</v>
      </c>
      <c r="AI12" s="34">
        <f t="shared" si="5"/>
        <v>42</v>
      </c>
      <c r="AJ12" s="31">
        <f t="shared" si="3"/>
        <v>100</v>
      </c>
      <c r="AK12" s="31">
        <v>13.0</v>
      </c>
      <c r="AL12" s="31">
        <v>32.0</v>
      </c>
      <c r="AM12" s="34">
        <f t="shared" si="4"/>
        <v>45</v>
      </c>
    </row>
    <row r="13">
      <c r="A13" s="31" t="s">
        <v>146</v>
      </c>
      <c r="B13" s="30"/>
      <c r="C13" s="33"/>
      <c r="D13" s="33"/>
      <c r="E13" s="31">
        <v>1.0</v>
      </c>
      <c r="F13" s="31" t="s">
        <v>40</v>
      </c>
      <c r="G13" s="31"/>
      <c r="H13" s="31" t="s">
        <v>41</v>
      </c>
      <c r="I13" s="31"/>
      <c r="J13" s="31"/>
      <c r="K13" s="31"/>
      <c r="L13" s="33"/>
      <c r="M13" s="33"/>
      <c r="N13" s="33"/>
      <c r="O13" s="33"/>
      <c r="P13" s="33"/>
      <c r="Q13" s="32">
        <v>40000.0</v>
      </c>
      <c r="R13" s="33"/>
      <c r="S13" s="33"/>
      <c r="T13" s="31">
        <v>0.0</v>
      </c>
      <c r="U13" s="31">
        <v>0.0</v>
      </c>
      <c r="V13" s="31">
        <v>0.0</v>
      </c>
      <c r="W13" s="31">
        <v>0.0</v>
      </c>
      <c r="X13" s="31">
        <v>0.0</v>
      </c>
      <c r="Y13" s="31">
        <v>0.0</v>
      </c>
      <c r="Z13" s="31">
        <v>0.0</v>
      </c>
      <c r="AA13" s="31">
        <v>0.0</v>
      </c>
      <c r="AB13" s="31">
        <v>243.0</v>
      </c>
      <c r="AC13" s="31">
        <v>298.0</v>
      </c>
      <c r="AD13" s="31">
        <v>203.0</v>
      </c>
      <c r="AE13" s="31">
        <v>323.0</v>
      </c>
      <c r="AF13" s="33"/>
      <c r="AG13" s="33"/>
      <c r="AH13" s="34">
        <f t="shared" ref="AH13:AI13" si="6">(R13+T13+V13+X13+Z13+AB13+AD13+AF13)</f>
        <v>446</v>
      </c>
      <c r="AI13" s="34">
        <f t="shared" si="6"/>
        <v>621</v>
      </c>
      <c r="AJ13" s="31">
        <f t="shared" si="3"/>
        <v>1067</v>
      </c>
      <c r="AK13" s="31">
        <v>303.0</v>
      </c>
      <c r="AL13" s="31">
        <v>353.0</v>
      </c>
      <c r="AM13" s="34">
        <f t="shared" si="4"/>
        <v>656</v>
      </c>
    </row>
    <row r="14">
      <c r="A14" s="31"/>
      <c r="B14" s="30"/>
      <c r="C14" s="33"/>
      <c r="D14" s="33"/>
      <c r="E14" s="31"/>
      <c r="F14" s="31"/>
      <c r="G14" s="31"/>
      <c r="H14" s="31"/>
      <c r="I14" s="31"/>
      <c r="J14" s="31"/>
      <c r="K14" s="31"/>
      <c r="L14" s="33"/>
      <c r="M14" s="33"/>
      <c r="N14" s="33"/>
      <c r="O14" s="33"/>
      <c r="P14" s="33"/>
      <c r="Q14" s="32"/>
      <c r="R14" s="33"/>
      <c r="S14" s="33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3"/>
      <c r="AG14" s="33"/>
      <c r="AH14" s="34"/>
      <c r="AI14" s="34"/>
      <c r="AJ14" s="31"/>
      <c r="AK14" s="31"/>
      <c r="AL14" s="31"/>
      <c r="AM14" s="34"/>
    </row>
    <row r="15">
      <c r="A15" s="31" t="s">
        <v>147</v>
      </c>
      <c r="B15" s="30">
        <v>1001.0</v>
      </c>
      <c r="C15" s="33"/>
      <c r="D15" s="33"/>
      <c r="E15" s="31">
        <v>2.0</v>
      </c>
      <c r="F15" s="31" t="s">
        <v>40</v>
      </c>
      <c r="G15" s="31"/>
      <c r="H15" s="31" t="s">
        <v>41</v>
      </c>
      <c r="I15" s="31" t="s">
        <v>148</v>
      </c>
      <c r="J15" s="31">
        <v>1985.0</v>
      </c>
      <c r="K15" s="31"/>
      <c r="L15" s="33"/>
      <c r="M15" s="33"/>
      <c r="N15" s="33"/>
      <c r="O15" s="33"/>
      <c r="P15" s="33"/>
      <c r="Q15" s="32">
        <v>114896.2</v>
      </c>
      <c r="R15" s="33"/>
      <c r="S15" s="33"/>
      <c r="T15" s="31">
        <v>6.0</v>
      </c>
      <c r="U15" s="31">
        <v>4.0</v>
      </c>
      <c r="V15" s="31">
        <v>10.0</v>
      </c>
      <c r="W15" s="31">
        <v>7.0</v>
      </c>
      <c r="X15" s="31">
        <v>5.0</v>
      </c>
      <c r="Y15" s="31">
        <v>7.0</v>
      </c>
      <c r="Z15" s="31">
        <v>7.0</v>
      </c>
      <c r="AA15" s="31">
        <v>7.0</v>
      </c>
      <c r="AB15" s="31">
        <v>11.0</v>
      </c>
      <c r="AC15" s="31">
        <v>9.0</v>
      </c>
      <c r="AD15" s="31">
        <v>10.0</v>
      </c>
      <c r="AE15" s="31">
        <v>8.0</v>
      </c>
      <c r="AF15" s="33"/>
      <c r="AG15" s="33"/>
      <c r="AH15" s="34">
        <f t="shared" ref="AH15:AI15" si="7">(R15+T15+V15+X15+Z15+AB15+AD15+AF15)</f>
        <v>49</v>
      </c>
      <c r="AI15" s="34">
        <f t="shared" si="7"/>
        <v>42</v>
      </c>
      <c r="AJ15" s="31">
        <f t="shared" ref="AJ15:AJ19" si="9">(AH15+AI15)</f>
        <v>91</v>
      </c>
      <c r="AK15" s="31">
        <v>5.0</v>
      </c>
      <c r="AL15" s="31">
        <v>9.0</v>
      </c>
      <c r="AM15" s="34">
        <f t="shared" ref="AM15:AM19" si="10">(AK15+AL15)</f>
        <v>14</v>
      </c>
    </row>
    <row r="16">
      <c r="A16" s="31" t="s">
        <v>149</v>
      </c>
      <c r="B16" s="30">
        <v>1001.0</v>
      </c>
      <c r="C16" s="33"/>
      <c r="D16" s="33"/>
      <c r="E16" s="31">
        <v>2.0</v>
      </c>
      <c r="F16" s="31" t="s">
        <v>40</v>
      </c>
      <c r="G16" s="31"/>
      <c r="H16" s="31" t="s">
        <v>41</v>
      </c>
      <c r="I16" s="31" t="s">
        <v>148</v>
      </c>
      <c r="J16" s="31">
        <v>1985.0</v>
      </c>
      <c r="K16" s="31"/>
      <c r="L16" s="33"/>
      <c r="M16" s="33"/>
      <c r="N16" s="33"/>
      <c r="O16" s="33"/>
      <c r="P16" s="33"/>
      <c r="Q16" s="32">
        <v>22670.88</v>
      </c>
      <c r="R16" s="33"/>
      <c r="S16" s="33"/>
      <c r="T16" s="31">
        <v>0.0</v>
      </c>
      <c r="U16" s="31">
        <v>0.0</v>
      </c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3"/>
      <c r="AG16" s="33"/>
      <c r="AH16" s="34">
        <f t="shared" ref="AH16:AI16" si="8">(R16+T16+V16+X16+Z16+AB16+AD16+AF16)</f>
        <v>0</v>
      </c>
      <c r="AI16" s="34">
        <f t="shared" si="8"/>
        <v>0</v>
      </c>
      <c r="AJ16" s="31">
        <f t="shared" si="9"/>
        <v>0</v>
      </c>
      <c r="AK16" s="31">
        <v>0.0</v>
      </c>
      <c r="AL16" s="31">
        <v>1.0</v>
      </c>
      <c r="AM16" s="34">
        <f t="shared" si="10"/>
        <v>1</v>
      </c>
    </row>
    <row r="17">
      <c r="A17" s="31" t="s">
        <v>150</v>
      </c>
      <c r="B17" s="30">
        <v>1001.0</v>
      </c>
      <c r="C17" s="33"/>
      <c r="D17" s="33"/>
      <c r="E17" s="31">
        <v>2.0</v>
      </c>
      <c r="F17" s="31" t="s">
        <v>40</v>
      </c>
      <c r="G17" s="31"/>
      <c r="H17" s="31" t="s">
        <v>41</v>
      </c>
      <c r="I17" s="31" t="s">
        <v>148</v>
      </c>
      <c r="J17" s="31">
        <v>1985.0</v>
      </c>
      <c r="K17" s="31"/>
      <c r="L17" s="33"/>
      <c r="M17" s="33"/>
      <c r="N17" s="33"/>
      <c r="O17" s="33"/>
      <c r="P17" s="33"/>
      <c r="Q17" s="32">
        <v>22670.88</v>
      </c>
      <c r="R17" s="33"/>
      <c r="S17" s="33"/>
      <c r="T17" s="31">
        <v>0.0</v>
      </c>
      <c r="U17" s="31">
        <v>2.0</v>
      </c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3"/>
      <c r="AG17" s="33"/>
      <c r="AH17" s="34">
        <f t="shared" ref="AH17:AI17" si="11">(R17+T17+V17+X17+Z17+AB17+AD17+AF17)</f>
        <v>0</v>
      </c>
      <c r="AI17" s="34">
        <f t="shared" si="11"/>
        <v>2</v>
      </c>
      <c r="AJ17" s="31">
        <f t="shared" si="9"/>
        <v>2</v>
      </c>
      <c r="AK17" s="31">
        <v>0.0</v>
      </c>
      <c r="AL17" s="31">
        <v>0.0</v>
      </c>
      <c r="AM17" s="34">
        <f t="shared" si="10"/>
        <v>0</v>
      </c>
    </row>
    <row r="18">
      <c r="A18" s="31" t="s">
        <v>151</v>
      </c>
      <c r="B18" s="30">
        <v>1001.0</v>
      </c>
      <c r="C18" s="33"/>
      <c r="D18" s="33"/>
      <c r="E18" s="31">
        <v>2.0</v>
      </c>
      <c r="F18" s="31" t="s">
        <v>40</v>
      </c>
      <c r="G18" s="31"/>
      <c r="H18" s="31" t="s">
        <v>41</v>
      </c>
      <c r="I18" s="31" t="s">
        <v>148</v>
      </c>
      <c r="J18" s="31">
        <v>1985.0</v>
      </c>
      <c r="K18" s="31"/>
      <c r="L18" s="33"/>
      <c r="M18" s="33"/>
      <c r="N18" s="33"/>
      <c r="O18" s="33"/>
      <c r="P18" s="33"/>
      <c r="Q18" s="32">
        <v>22670.88</v>
      </c>
      <c r="R18" s="33"/>
      <c r="S18" s="33"/>
      <c r="T18" s="31">
        <v>9.0</v>
      </c>
      <c r="U18" s="31">
        <v>7.0</v>
      </c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3"/>
      <c r="AG18" s="33"/>
      <c r="AH18" s="34">
        <f t="shared" ref="AH18:AI18" si="12">(R18+T18+V18+X18+Z18+AB18+AD18+AF18)</f>
        <v>9</v>
      </c>
      <c r="AI18" s="34">
        <f t="shared" si="12"/>
        <v>7</v>
      </c>
      <c r="AJ18" s="31">
        <f t="shared" si="9"/>
        <v>16</v>
      </c>
      <c r="AK18" s="31">
        <v>7.0</v>
      </c>
      <c r="AL18" s="31">
        <v>4.0</v>
      </c>
      <c r="AM18" s="34">
        <f t="shared" si="10"/>
        <v>11</v>
      </c>
    </row>
    <row r="19">
      <c r="A19" s="31"/>
      <c r="B19" s="30"/>
      <c r="C19" s="33"/>
      <c r="D19" s="33"/>
      <c r="E19" s="31"/>
      <c r="F19" s="31"/>
      <c r="G19" s="31"/>
      <c r="H19" s="31"/>
      <c r="I19" s="31"/>
      <c r="J19" s="31"/>
      <c r="K19" s="31"/>
      <c r="L19" s="33"/>
      <c r="M19" s="33"/>
      <c r="N19" s="33"/>
      <c r="O19" s="33"/>
      <c r="P19" s="33"/>
      <c r="Q19" s="31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>
        <f t="shared" ref="AH19:AI19" si="13">(R19+T19+V19+X19+Z19+AB19+AD19+AF19)</f>
        <v>0</v>
      </c>
      <c r="AI19" s="34">
        <f t="shared" si="13"/>
        <v>0</v>
      </c>
      <c r="AJ19" s="31">
        <f t="shared" si="9"/>
        <v>0</v>
      </c>
      <c r="AK19" s="31"/>
      <c r="AL19" s="31"/>
      <c r="AM19" s="34">
        <f t="shared" si="10"/>
        <v>0</v>
      </c>
    </row>
    <row r="20">
      <c r="H20" s="40"/>
      <c r="I20" s="40"/>
      <c r="J20" s="40"/>
    </row>
    <row r="21" ht="15.75" customHeight="1">
      <c r="H21" s="41"/>
      <c r="I21" s="41"/>
      <c r="J21" s="41"/>
    </row>
    <row r="22" ht="15.75" customHeight="1">
      <c r="H22" s="41"/>
      <c r="I22" s="41"/>
      <c r="J22" s="41"/>
    </row>
    <row r="23" ht="15.75" customHeight="1">
      <c r="H23" s="41"/>
      <c r="I23" s="41"/>
      <c r="J23" s="41"/>
    </row>
    <row r="24" ht="15.75" customHeight="1">
      <c r="H24" s="41"/>
      <c r="I24" s="41"/>
      <c r="J24" s="41"/>
    </row>
    <row r="25" ht="15.75" customHeight="1">
      <c r="H25" s="41"/>
      <c r="I25" s="41"/>
      <c r="J25" s="41"/>
    </row>
    <row r="26" ht="15.75" customHeight="1">
      <c r="H26" s="41"/>
      <c r="I26" s="41"/>
      <c r="J26" s="41"/>
    </row>
    <row r="27" ht="15.75" customHeight="1">
      <c r="H27" s="41"/>
      <c r="I27" s="41"/>
      <c r="J27" s="41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A4:D5"/>
    <mergeCell ref="E4:E7"/>
    <mergeCell ref="F4:G6"/>
    <mergeCell ref="H4:J6"/>
    <mergeCell ref="K4:K7"/>
    <mergeCell ref="L4:M6"/>
    <mergeCell ref="N4:N7"/>
    <mergeCell ref="A7:D7"/>
    <mergeCell ref="R6:S6"/>
    <mergeCell ref="T6:U6"/>
    <mergeCell ref="V6:W6"/>
    <mergeCell ref="X6:Y6"/>
    <mergeCell ref="Z6:AA6"/>
    <mergeCell ref="AB6:AC6"/>
    <mergeCell ref="AD6:AE6"/>
    <mergeCell ref="AF6:AG6"/>
    <mergeCell ref="AH6:AI6"/>
    <mergeCell ref="AJ6:AJ7"/>
    <mergeCell ref="AK6:AK7"/>
    <mergeCell ref="AL6:AL7"/>
    <mergeCell ref="O4:O7"/>
    <mergeCell ref="P4:P7"/>
    <mergeCell ref="Q4:Q7"/>
    <mergeCell ref="R4:AJ4"/>
    <mergeCell ref="AK4:AM4"/>
    <mergeCell ref="R5:AJ5"/>
    <mergeCell ref="AK5:AM5"/>
    <mergeCell ref="AM6:AM7"/>
  </mergeCells>
  <dataValidations>
    <dataValidation type="custom" allowBlank="1" showDropDown="1" showInputMessage="1" showErrorMessage="1" prompt="Data Validation - This cell is blocked." sqref="R13:S18 AF10:AG18 C10:D19 L10:O19 R19:AG19">
      <formula1>EQ(LEN(C10),(0))</formula1>
    </dataValidation>
    <dataValidation type="decimal" operator="greaterThan" allowBlank="1" showDropDown="1" showInputMessage="1" showErrorMessage="1" prompt="Data Validation - Please enter a valid entry for Tuition. e.g. 3.00" sqref="P10:P19">
      <formula1>0.0</formula1>
    </dataValidation>
    <dataValidation type="decimal" operator="greaterThan" allowBlank="1" showDropDown="1" showInputMessage="1" showErrorMessage="1" prompt="Data Validation - Please enter a valid entry for Program Fee. e.g. 15000.00" sqref="Q10:Q19">
      <formula1>0.0</formula1>
    </dataValidation>
    <dataValidation type="custom" allowBlank="1" showDropDown="1" showInputMessage="1" showErrorMessage="1" prompt="Data Validation - Please enter a valid entry for Remarks. The input should have 2 to 255 characters. e.g. Newly Offered" sqref="K10:K19">
      <formula1>AND(GTE(LEN(K10),MIN((2),(255))),LTE(LEN(K10),MAX((2),(255))))</formula1>
    </dataValidation>
    <dataValidation type="custom" allowBlank="1" showDropDown="1" showInputMessage="1" showErrorMessage="1" prompt="Data Validation - Please enter a valid entry for Authority Number. The input should have 2 to 247 characters. e.g. 123456" sqref="I10:I19">
      <formula1>AND(GTE(LEN(I10),MIN((2),(247))),LTE(LEN(I10),MAX((2),(247))))</formula1>
    </dataValidation>
    <dataValidation type="list" allowBlank="1" showInputMessage="1" showErrorMessage="1" prompt=" - " sqref="H10:H11 H13:H15 H17:H19">
      <formula1>"GP,GR,BR"</formula1>
    </dataValidation>
    <dataValidation type="custom" allowBlank="1" showDropDown="1" showInputMessage="1" showErrorMessage="1" prompt="Data Validation - Please enter a valid entry for Authority. The input should have 10 to 120 characters. e.g. BR Nov. 2013" sqref="H20:J26">
      <formula1>AND(GTE(LEN(H20),MIN((10),(120))),LTE(LEN(H20),MAX((10),(120))))</formula1>
    </dataValidation>
    <dataValidation type="custom" allowBlank="1" showDropDown="1" showInputMessage="1" showErrorMessage="1" prompt="Data Validation - Please enter a valid entry for Program Code. The input should have 0 to 6 characters. e.g. 100120" sqref="B10:B19">
      <formula1>AND(GTE(LEN(B10),MIN((0),(6))),LTE(LEN(B10),MAX((0),(6))))</formula1>
    </dataValidation>
    <dataValidation type="custom" allowBlank="1" showDropDown="1" showInputMessage="1" showErrorMessage="1" prompt="Data Validation - Sorry. Formula cannot be overwritten." sqref="AH10:AI19 AM10:AM19">
      <formula1>EQ(LEN(AH10),(255))</formula1>
    </dataValidation>
    <dataValidation type="list" allowBlank="1" showInputMessage="1" showErrorMessage="1" prompt=" - " sqref="E10:E19">
      <formula1>"1,2"</formula1>
    </dataValidation>
    <dataValidation type="decimal" operator="greaterThanOrEqual" allowBlank="1" showDropDown="1" showInputMessage="1" showErrorMessage="1" prompt="Data Validation - Please enter a valid entry for Female. The input should be greater than or equal to 0. e.g. 30" sqref="S10:S12 U10:U18 W10:W18 Y10:Y18 AA10:AA18 AC10:AC18 AE10:AE18 AL10:AL19">
      <formula1>0.0</formula1>
    </dataValidation>
    <dataValidation type="custom" allowBlank="1" showDropDown="1" showInputMessage="1" showErrorMessage="1" prompt="Data Validation - Please enter a valid entry for Program Name. The input should have 2 to 255 characters. e.g. PhD in Math" sqref="A10:A19">
      <formula1>AND(GTE(LEN(A10),MIN((2),(255))),LTE(LEN(A10),MAX((2),(255))))</formula1>
    </dataValidation>
    <dataValidation type="decimal" allowBlank="1" showDropDown="1" showInputMessage="1" showErrorMessage="1" prompt="Data Validation - Please enter a valid entry for Authority Year. The data should be between1587 and 2014." sqref="J10:J19">
      <formula1>1587.0</formula1>
      <formula2>2014.0</formula2>
    </dataValidation>
    <dataValidation type="list" allowBlank="1" showInputMessage="1" showErrorMessage="1" prompt=" - " sqref="F10:F19">
      <formula1>"CO,PO,DO,NO,NA"</formula1>
    </dataValidation>
    <dataValidation type="decimal" operator="greaterThanOrEqual" allowBlank="1" showDropDown="1" showInputMessage="1" showErrorMessage="1" prompt="Data Validation - Please enter a valid entry for Male. The input should be greater than or equal to 0. e.g. 30" sqref="R10:R12 T10:T18 V10:V18 X10:X18 Z10:Z18 AB10:AB18 AD10:AD18 AK10:AK19">
      <formula1>0.0</formula1>
    </dataValidation>
    <dataValidation type="custom" allowBlank="1" showDropDown="1" showInputMessage="1" showErrorMessage="1" prompt="Data Validation - Please enter a valid entry for Year Implemented. The input should have exactly 4 characters. e.g. 1988" sqref="G10:G19">
      <formula1>EQ(LEN(G10),(4))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2.7"/>
    <col customWidth="1" min="2" max="2" width="49.3"/>
    <col customWidth="1" min="3" max="3" width="2.4"/>
    <col customWidth="1" min="4" max="4" width="28.4"/>
    <col customWidth="1" min="5" max="5" width="4.3"/>
    <col customWidth="1" min="6" max="6" width="61.0"/>
    <col customWidth="1" min="7" max="7" width="10.7"/>
    <col customWidth="1" min="8" max="8" width="42.4"/>
    <col customWidth="1" min="9" max="9" width="11.1"/>
    <col customWidth="1" min="10" max="10" width="25.4"/>
    <col customWidth="1" min="11" max="26" width="8.0"/>
  </cols>
  <sheetData>
    <row r="1">
      <c r="A1" s="42" t="s">
        <v>152</v>
      </c>
      <c r="B1" s="11"/>
      <c r="C1" s="42" t="s">
        <v>153</v>
      </c>
      <c r="D1" s="11"/>
      <c r="E1" s="42" t="s">
        <v>4</v>
      </c>
      <c r="F1" s="11"/>
      <c r="G1" s="42" t="s">
        <v>7</v>
      </c>
      <c r="H1" s="11"/>
      <c r="I1" s="42" t="s">
        <v>154</v>
      </c>
      <c r="J1" s="11"/>
    </row>
    <row r="2">
      <c r="A2" s="43" t="s">
        <v>155</v>
      </c>
      <c r="B2" s="43" t="s">
        <v>156</v>
      </c>
      <c r="C2" s="44">
        <v>1.0</v>
      </c>
      <c r="D2" s="43" t="s">
        <v>157</v>
      </c>
      <c r="E2" s="43" t="s">
        <v>40</v>
      </c>
      <c r="F2" s="43" t="s">
        <v>158</v>
      </c>
      <c r="G2" s="43" t="s">
        <v>43</v>
      </c>
      <c r="H2" s="43" t="s">
        <v>159</v>
      </c>
      <c r="I2" s="43" t="s">
        <v>45</v>
      </c>
      <c r="J2" s="43" t="s">
        <v>160</v>
      </c>
    </row>
    <row r="3">
      <c r="A3" s="43" t="s">
        <v>161</v>
      </c>
      <c r="B3" s="43" t="s">
        <v>162</v>
      </c>
      <c r="C3" s="44">
        <v>2.0</v>
      </c>
      <c r="D3" s="43" t="s">
        <v>163</v>
      </c>
      <c r="E3" s="43" t="s">
        <v>65</v>
      </c>
      <c r="F3" s="43" t="s">
        <v>164</v>
      </c>
      <c r="G3" s="43" t="s">
        <v>80</v>
      </c>
      <c r="H3" s="43" t="s">
        <v>165</v>
      </c>
      <c r="I3" s="43" t="s">
        <v>41</v>
      </c>
      <c r="J3" s="43" t="s">
        <v>166</v>
      </c>
    </row>
    <row r="4">
      <c r="A4" s="43" t="s">
        <v>167</v>
      </c>
      <c r="B4" s="43" t="s">
        <v>168</v>
      </c>
      <c r="C4" s="43"/>
      <c r="D4" s="43"/>
      <c r="E4" s="43" t="s">
        <v>140</v>
      </c>
      <c r="F4" s="43" t="s">
        <v>169</v>
      </c>
      <c r="G4" s="43" t="s">
        <v>170</v>
      </c>
      <c r="H4" s="43" t="s">
        <v>171</v>
      </c>
      <c r="I4" s="43" t="s">
        <v>172</v>
      </c>
      <c r="J4" s="43" t="s">
        <v>173</v>
      </c>
    </row>
    <row r="5">
      <c r="A5" s="43" t="s">
        <v>174</v>
      </c>
      <c r="B5" s="43" t="s">
        <v>175</v>
      </c>
      <c r="C5" s="43"/>
      <c r="D5" s="43" t="s">
        <v>176</v>
      </c>
      <c r="E5" s="43" t="s">
        <v>122</v>
      </c>
      <c r="F5" s="43" t="s">
        <v>177</v>
      </c>
      <c r="G5" s="43" t="s">
        <v>178</v>
      </c>
      <c r="H5" s="43" t="s">
        <v>179</v>
      </c>
    </row>
    <row r="6">
      <c r="A6" s="43" t="s">
        <v>180</v>
      </c>
      <c r="B6" s="43" t="s">
        <v>181</v>
      </c>
      <c r="C6" s="43"/>
      <c r="D6" s="43" t="s">
        <v>182</v>
      </c>
      <c r="E6" s="43" t="s">
        <v>183</v>
      </c>
      <c r="F6" s="43" t="s">
        <v>184</v>
      </c>
      <c r="G6" s="43" t="s">
        <v>185</v>
      </c>
      <c r="H6" s="43" t="s">
        <v>186</v>
      </c>
    </row>
    <row r="7">
      <c r="A7" s="43" t="s">
        <v>187</v>
      </c>
      <c r="B7" s="43" t="s">
        <v>188</v>
      </c>
      <c r="C7" s="43"/>
      <c r="D7" s="43"/>
      <c r="E7" s="43"/>
      <c r="F7" s="43"/>
      <c r="G7" s="43" t="s">
        <v>189</v>
      </c>
      <c r="H7" s="43" t="s">
        <v>190</v>
      </c>
    </row>
    <row r="8">
      <c r="A8" s="43" t="s">
        <v>191</v>
      </c>
      <c r="B8" s="43" t="s">
        <v>192</v>
      </c>
      <c r="C8" s="43"/>
      <c r="D8" s="43"/>
      <c r="E8" s="43"/>
      <c r="F8" s="43" t="s">
        <v>176</v>
      </c>
      <c r="G8" s="43"/>
      <c r="H8" s="43"/>
    </row>
    <row r="9">
      <c r="A9" s="43" t="s">
        <v>193</v>
      </c>
      <c r="B9" s="43" t="s">
        <v>194</v>
      </c>
      <c r="C9" s="43"/>
      <c r="D9" s="43"/>
      <c r="E9" s="43"/>
      <c r="F9" s="43" t="s">
        <v>195</v>
      </c>
      <c r="G9" s="43"/>
      <c r="H9" s="43" t="s">
        <v>176</v>
      </c>
      <c r="J9" s="45" t="s">
        <v>176</v>
      </c>
    </row>
    <row r="10">
      <c r="A10" s="43" t="s">
        <v>196</v>
      </c>
      <c r="B10" s="43" t="s">
        <v>197</v>
      </c>
      <c r="C10" s="43"/>
      <c r="D10" s="43"/>
      <c r="E10" s="43"/>
      <c r="F10" s="43"/>
      <c r="G10" s="43"/>
      <c r="H10" s="43" t="s">
        <v>198</v>
      </c>
      <c r="J10" s="45" t="s">
        <v>199</v>
      </c>
    </row>
    <row r="11">
      <c r="A11" s="43" t="s">
        <v>200</v>
      </c>
      <c r="B11" s="43" t="s">
        <v>201</v>
      </c>
      <c r="C11" s="43"/>
      <c r="D11" s="43"/>
      <c r="E11" s="43"/>
      <c r="F11" s="43"/>
      <c r="G11" s="43"/>
      <c r="H11" s="43"/>
    </row>
    <row r="12">
      <c r="A12" s="43" t="s">
        <v>189</v>
      </c>
      <c r="B12" s="43" t="s">
        <v>190</v>
      </c>
      <c r="C12" s="43"/>
      <c r="D12" s="43"/>
      <c r="E12" s="43"/>
      <c r="F12" s="43"/>
      <c r="G12" s="43"/>
      <c r="H12" s="43"/>
    </row>
    <row r="13">
      <c r="A13" s="43"/>
      <c r="B13" s="43"/>
      <c r="C13" s="43"/>
      <c r="D13" s="43"/>
      <c r="E13" s="43"/>
      <c r="F13" s="43"/>
      <c r="G13" s="43"/>
      <c r="H13" s="43"/>
    </row>
    <row r="14">
      <c r="A14" s="43"/>
      <c r="B14" s="43" t="s">
        <v>176</v>
      </c>
      <c r="C14" s="43"/>
      <c r="D14" s="43"/>
      <c r="E14" s="43"/>
      <c r="F14" s="43"/>
      <c r="G14" s="43"/>
      <c r="H14" s="43"/>
    </row>
    <row r="15">
      <c r="A15" s="43"/>
      <c r="B15" s="43" t="s">
        <v>202</v>
      </c>
      <c r="C15" s="43"/>
      <c r="D15" s="43"/>
      <c r="E15" s="43"/>
      <c r="F15" s="43"/>
      <c r="G15" s="43"/>
      <c r="H15" s="43"/>
    </row>
    <row r="16">
      <c r="A16" s="43"/>
      <c r="B16" s="43"/>
      <c r="C16" s="43"/>
      <c r="D16" s="43"/>
      <c r="E16" s="43"/>
      <c r="F16" s="43"/>
      <c r="G16" s="43"/>
      <c r="H16" s="43"/>
    </row>
    <row r="17">
      <c r="A17" s="43"/>
      <c r="B17" s="43"/>
      <c r="C17" s="43"/>
      <c r="D17" s="43"/>
      <c r="E17" s="43"/>
      <c r="F17" s="43"/>
      <c r="G17" s="43"/>
      <c r="H17" s="43"/>
    </row>
    <row r="18">
      <c r="A18" s="43"/>
      <c r="B18" s="43"/>
      <c r="C18" s="43"/>
      <c r="D18" s="43"/>
      <c r="E18" s="43"/>
      <c r="F18" s="43"/>
      <c r="G18" s="43"/>
      <c r="H18" s="43"/>
    </row>
    <row r="19">
      <c r="A19" s="43"/>
      <c r="B19" s="43"/>
      <c r="C19" s="43"/>
      <c r="D19" s="43"/>
      <c r="E19" s="43"/>
      <c r="F19" s="43"/>
      <c r="G19" s="43"/>
      <c r="H19" s="43"/>
    </row>
    <row r="20">
      <c r="A20" s="43"/>
      <c r="B20" s="43"/>
      <c r="C20" s="43"/>
      <c r="D20" s="43"/>
      <c r="E20" s="43"/>
      <c r="F20" s="43"/>
      <c r="G20" s="43"/>
      <c r="H20" s="43"/>
    </row>
    <row r="21" ht="15.75" customHeight="1">
      <c r="A21" s="43"/>
      <c r="B21" s="43"/>
      <c r="C21" s="43"/>
      <c r="D21" s="43"/>
      <c r="E21" s="43"/>
      <c r="F21" s="43"/>
      <c r="G21" s="43"/>
      <c r="H21" s="43"/>
    </row>
    <row r="22" ht="15.75" customHeight="1">
      <c r="A22" s="43"/>
      <c r="B22" s="43"/>
      <c r="C22" s="43"/>
      <c r="D22" s="43"/>
      <c r="E22" s="43"/>
      <c r="F22" s="43"/>
      <c r="G22" s="43"/>
      <c r="H22" s="43"/>
    </row>
    <row r="23" ht="15.75" customHeight="1">
      <c r="A23" s="43"/>
      <c r="B23" s="43"/>
      <c r="C23" s="43"/>
      <c r="D23" s="43"/>
      <c r="E23" s="43"/>
      <c r="F23" s="43"/>
      <c r="G23" s="43"/>
      <c r="H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</row>
    <row r="25" ht="15.75" customHeight="1">
      <c r="A25" s="43"/>
      <c r="B25" s="43"/>
      <c r="C25" s="43"/>
      <c r="D25" s="43"/>
      <c r="E25" s="43"/>
      <c r="F25" s="43"/>
      <c r="G25" s="43"/>
      <c r="H25" s="43"/>
    </row>
    <row r="26" ht="15.75" customHeight="1">
      <c r="A26" s="43"/>
      <c r="B26" s="43"/>
      <c r="C26" s="43"/>
      <c r="D26" s="43"/>
      <c r="E26" s="43"/>
      <c r="F26" s="43"/>
      <c r="G26" s="43"/>
      <c r="H26" s="43"/>
    </row>
    <row r="27" ht="15.75" customHeight="1">
      <c r="A27" s="43"/>
      <c r="B27" s="43"/>
      <c r="C27" s="43"/>
      <c r="D27" s="43"/>
      <c r="E27" s="43"/>
      <c r="F27" s="43"/>
      <c r="G27" s="43"/>
      <c r="H27" s="43"/>
    </row>
    <row r="28" ht="15.75" customHeight="1">
      <c r="A28" s="43"/>
      <c r="B28" s="43"/>
      <c r="C28" s="43"/>
      <c r="D28" s="43"/>
      <c r="E28" s="43"/>
      <c r="F28" s="43"/>
      <c r="G28" s="43"/>
      <c r="H28" s="43"/>
    </row>
    <row r="29" ht="15.75" customHeight="1">
      <c r="A29" s="43"/>
      <c r="B29" s="43"/>
      <c r="C29" s="43"/>
      <c r="D29" s="43"/>
      <c r="E29" s="43"/>
      <c r="F29" s="43"/>
      <c r="G29" s="43"/>
      <c r="H29" s="43"/>
    </row>
    <row r="30" ht="15.75" customHeight="1">
      <c r="A30" s="45" t="s">
        <v>203</v>
      </c>
      <c r="B30" s="43"/>
      <c r="C30" s="43"/>
      <c r="D30" s="43"/>
      <c r="E30" s="43"/>
      <c r="F30" s="43"/>
      <c r="G30" s="43"/>
      <c r="H30" s="43"/>
    </row>
    <row r="31" ht="15.75" customHeight="1">
      <c r="A31" s="43"/>
      <c r="B31" s="43"/>
      <c r="C31" s="43"/>
      <c r="D31" s="43"/>
      <c r="E31" s="43"/>
      <c r="F31" s="43"/>
      <c r="G31" s="43"/>
      <c r="H31" s="43"/>
    </row>
    <row r="32" ht="15.75" customHeight="1">
      <c r="A32" s="43"/>
      <c r="B32" s="43"/>
      <c r="C32" s="43"/>
      <c r="D32" s="43"/>
      <c r="E32" s="43"/>
      <c r="F32" s="43"/>
      <c r="G32" s="43"/>
      <c r="H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</row>
    <row r="34" ht="15.75" customHeight="1">
      <c r="A34" s="43"/>
      <c r="B34" s="43"/>
      <c r="C34" s="43"/>
      <c r="D34" s="43"/>
      <c r="E34" s="43"/>
      <c r="F34" s="43"/>
      <c r="G34" s="43"/>
      <c r="H34" s="43"/>
    </row>
    <row r="35" ht="15.75" customHeight="1">
      <c r="A35" s="43"/>
      <c r="B35" s="43"/>
      <c r="C35" s="43"/>
      <c r="D35" s="43"/>
      <c r="E35" s="43"/>
      <c r="F35" s="43"/>
      <c r="G35" s="43"/>
      <c r="H35" s="43"/>
    </row>
    <row r="36" ht="15.75" customHeight="1">
      <c r="A36" s="43"/>
      <c r="B36" s="43"/>
      <c r="C36" s="43"/>
      <c r="D36" s="43"/>
      <c r="E36" s="43"/>
      <c r="F36" s="43"/>
      <c r="G36" s="43"/>
      <c r="H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</row>
    <row r="40" ht="15.75" customHeight="1">
      <c r="A40" s="43"/>
      <c r="B40" s="43"/>
      <c r="C40" s="43"/>
      <c r="D40" s="43"/>
      <c r="E40" s="43"/>
      <c r="F40" s="43"/>
      <c r="G40" s="43"/>
      <c r="H40" s="43"/>
    </row>
    <row r="41" ht="15.75" customHeight="1">
      <c r="A41" s="43"/>
      <c r="B41" s="43"/>
      <c r="C41" s="43"/>
      <c r="D41" s="43"/>
      <c r="E41" s="43"/>
      <c r="F41" s="43"/>
      <c r="G41" s="43"/>
      <c r="H41" s="43"/>
    </row>
    <row r="42" ht="15.75" customHeight="1">
      <c r="A42" s="43"/>
      <c r="B42" s="43"/>
      <c r="C42" s="43"/>
      <c r="D42" s="43"/>
      <c r="E42" s="43"/>
      <c r="F42" s="43"/>
      <c r="G42" s="43"/>
      <c r="H42" s="43"/>
    </row>
    <row r="43" ht="15.75" customHeight="1">
      <c r="A43" s="43"/>
      <c r="B43" s="43"/>
      <c r="C43" s="43"/>
      <c r="D43" s="43"/>
      <c r="E43" s="43"/>
      <c r="F43" s="43"/>
      <c r="G43" s="43"/>
      <c r="H43" s="43"/>
    </row>
    <row r="44" ht="15.75" customHeight="1">
      <c r="A44" s="43"/>
      <c r="B44" s="43"/>
      <c r="C44" s="43"/>
      <c r="D44" s="43"/>
      <c r="E44" s="43"/>
      <c r="F44" s="43"/>
      <c r="G44" s="43"/>
      <c r="H44" s="43"/>
    </row>
    <row r="45" ht="15.75" customHeight="1">
      <c r="A45" s="43"/>
      <c r="B45" s="43"/>
      <c r="C45" s="43"/>
      <c r="D45" s="43"/>
      <c r="E45" s="43"/>
      <c r="F45" s="43"/>
      <c r="G45" s="43"/>
      <c r="H45" s="43"/>
    </row>
    <row r="46" ht="15.75" customHeight="1">
      <c r="A46" s="43"/>
      <c r="B46" s="43"/>
      <c r="C46" s="43"/>
      <c r="D46" s="43"/>
      <c r="E46" s="43"/>
      <c r="F46" s="43"/>
      <c r="G46" s="43"/>
      <c r="H46" s="43"/>
    </row>
    <row r="47" ht="15.75" customHeight="1">
      <c r="A47" s="43"/>
      <c r="B47" s="43"/>
      <c r="C47" s="43"/>
      <c r="D47" s="43"/>
      <c r="E47" s="43"/>
      <c r="F47" s="43"/>
      <c r="G47" s="43"/>
      <c r="H47" s="43"/>
    </row>
    <row r="48" ht="15.75" customHeight="1">
      <c r="A48" s="43"/>
      <c r="B48" s="43"/>
      <c r="C48" s="43"/>
      <c r="D48" s="43"/>
      <c r="E48" s="43"/>
      <c r="F48" s="43"/>
      <c r="G48" s="43"/>
      <c r="H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</row>
  </sheetData>
  <mergeCells count="5">
    <mergeCell ref="A1:B1"/>
    <mergeCell ref="C1:D1"/>
    <mergeCell ref="E1:F1"/>
    <mergeCell ref="G1:H1"/>
    <mergeCell ref="I1:J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2013-05-08T19:24:09Z</dcterms:created>
  <dc:creator>JR Respino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1033-12.2.0.13410</vt:lpwstr>
  </property>
  <property fmtid="{D5CDD505-2E9C-101B-9397-08002B2CF9AE}" pid="3" name="ICV">
    <vt:lpwstr>A7875080464E475CB407213C31CE44D2_13</vt:lpwstr>
  </property>
</Properties>
</file>