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CTCRE-2\Downloads\2001-2019\2001-2019\"/>
    </mc:Choice>
  </mc:AlternateContent>
  <bookViews>
    <workbookView xWindow="0" yWindow="0" windowWidth="26925" windowHeight="10785" activeTab="3"/>
  </bookViews>
  <sheets>
    <sheet name="ORIGINAL" sheetId="11" r:id="rId1"/>
    <sheet name="PREP1" sheetId="9" r:id="rId2"/>
    <sheet name="PREP2" sheetId="10" r:id="rId3"/>
    <sheet name="FINAL" sheetId="12" r:id="rId4"/>
  </sheets>
  <definedNames>
    <definedName name="_xlnm._FilterDatabase" localSheetId="3" hidden="1">FINAL!$A$1:$I$305</definedName>
    <definedName name="_xlnm._FilterDatabase" localSheetId="2" hidden="1">PREP2!$A$1:$J$306</definedName>
    <definedName name="_xlnm.Print_Area" localSheetId="1">PREP1!$A$1:$H$305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06" i="9" l="1"/>
  <c r="J305" i="9"/>
  <c r="J304" i="9"/>
  <c r="J303" i="9"/>
  <c r="J302" i="9"/>
  <c r="J301" i="9"/>
  <c r="J300" i="9"/>
  <c r="J299" i="9"/>
  <c r="J298" i="9"/>
  <c r="J297" i="9"/>
  <c r="J296" i="9"/>
  <c r="J295" i="9"/>
  <c r="J294" i="9"/>
  <c r="J293" i="9"/>
  <c r="J292" i="9"/>
  <c r="J291" i="9"/>
  <c r="J290" i="9"/>
  <c r="J289" i="9"/>
  <c r="J288" i="9"/>
  <c r="J287" i="9"/>
  <c r="J286" i="9"/>
  <c r="J285" i="9"/>
  <c r="J284" i="9"/>
  <c r="J283" i="9"/>
  <c r="J282" i="9"/>
  <c r="J281" i="9"/>
  <c r="J280" i="9"/>
  <c r="J279" i="9"/>
  <c r="J278" i="9"/>
  <c r="J277" i="9"/>
  <c r="J276" i="9"/>
  <c r="J275" i="9"/>
  <c r="J274" i="9"/>
  <c r="J273" i="9"/>
  <c r="J272" i="9"/>
  <c r="J271" i="9"/>
  <c r="J270" i="9"/>
  <c r="J269" i="9"/>
  <c r="J268" i="9"/>
  <c r="J267" i="9"/>
  <c r="J266" i="9"/>
  <c r="J265" i="9"/>
  <c r="J264" i="9"/>
  <c r="J263" i="9"/>
  <c r="J262" i="9"/>
  <c r="J261" i="9"/>
  <c r="J260" i="9"/>
  <c r="J259" i="9"/>
  <c r="J258" i="9"/>
  <c r="J257" i="9"/>
  <c r="J256" i="9"/>
  <c r="J255" i="9"/>
  <c r="J254" i="9"/>
  <c r="J253" i="9"/>
  <c r="J252" i="9"/>
  <c r="J251" i="9"/>
  <c r="J250" i="9"/>
  <c r="J249" i="9"/>
  <c r="J248" i="9"/>
  <c r="J247" i="9"/>
  <c r="J246" i="9"/>
  <c r="J245" i="9"/>
  <c r="J244" i="9"/>
  <c r="J243" i="9"/>
  <c r="J242" i="9"/>
  <c r="J241" i="9"/>
  <c r="J240" i="9"/>
  <c r="J239" i="9"/>
  <c r="J238" i="9"/>
  <c r="J237" i="9"/>
  <c r="J236" i="9"/>
  <c r="J235" i="9"/>
  <c r="J234" i="9"/>
  <c r="J233" i="9"/>
  <c r="J232" i="9"/>
  <c r="J231" i="9"/>
  <c r="J230" i="9"/>
  <c r="J229" i="9"/>
  <c r="J228" i="9"/>
  <c r="J227" i="9"/>
  <c r="J226" i="9"/>
  <c r="J225" i="9"/>
  <c r="J224" i="9"/>
  <c r="J223" i="9"/>
  <c r="J222" i="9"/>
  <c r="J221" i="9"/>
  <c r="J220" i="9"/>
  <c r="J219" i="9"/>
  <c r="J218" i="9"/>
  <c r="J217" i="9"/>
  <c r="J216" i="9"/>
  <c r="J215" i="9"/>
  <c r="J214" i="9"/>
  <c r="J213" i="9"/>
  <c r="J212" i="9"/>
  <c r="J211" i="9"/>
  <c r="J210" i="9"/>
  <c r="J209" i="9"/>
  <c r="J208" i="9"/>
  <c r="J207" i="9"/>
  <c r="J206" i="9"/>
  <c r="J205" i="9"/>
  <c r="J204" i="9"/>
  <c r="J203" i="9"/>
  <c r="J202" i="9"/>
  <c r="J201" i="9"/>
  <c r="J200" i="9"/>
  <c r="J199" i="9"/>
  <c r="J198" i="9"/>
  <c r="J197" i="9"/>
  <c r="J196" i="9"/>
  <c r="J195" i="9"/>
  <c r="J194" i="9"/>
  <c r="J193" i="9"/>
  <c r="J192" i="9"/>
  <c r="J191" i="9"/>
  <c r="J190" i="9"/>
  <c r="J189" i="9"/>
  <c r="J188" i="9"/>
  <c r="J187" i="9"/>
  <c r="J186" i="9"/>
  <c r="J185" i="9"/>
  <c r="J184" i="9"/>
  <c r="J183" i="9"/>
  <c r="J182" i="9"/>
  <c r="J181" i="9"/>
  <c r="J180" i="9"/>
  <c r="J179" i="9"/>
  <c r="J178" i="9"/>
  <c r="J177" i="9"/>
  <c r="J176" i="9"/>
  <c r="J175" i="9"/>
  <c r="J174" i="9"/>
  <c r="J173" i="9"/>
  <c r="J172" i="9"/>
  <c r="J171" i="9"/>
  <c r="J170" i="9"/>
  <c r="J169" i="9"/>
  <c r="J168" i="9"/>
  <c r="J167" i="9"/>
  <c r="J166" i="9"/>
  <c r="J165" i="9"/>
  <c r="J164" i="9"/>
  <c r="J163" i="9"/>
  <c r="J162" i="9"/>
  <c r="J161" i="9"/>
  <c r="J160" i="9"/>
  <c r="J159" i="9"/>
  <c r="J158" i="9"/>
  <c r="J157" i="9"/>
  <c r="J156" i="9"/>
  <c r="J155" i="9"/>
  <c r="J154" i="9"/>
  <c r="J153" i="9"/>
  <c r="J152" i="9"/>
  <c r="J151" i="9"/>
  <c r="J150" i="9"/>
  <c r="J149" i="9"/>
  <c r="J148" i="9"/>
  <c r="J147" i="9"/>
  <c r="J146" i="9"/>
  <c r="J145" i="9"/>
  <c r="J144" i="9"/>
  <c r="J143" i="9"/>
  <c r="J142" i="9"/>
  <c r="J141" i="9"/>
  <c r="J140" i="9"/>
  <c r="J139" i="9"/>
  <c r="J138" i="9"/>
  <c r="J137" i="9"/>
  <c r="J136" i="9"/>
  <c r="J135" i="9"/>
  <c r="J134" i="9"/>
  <c r="J133" i="9"/>
  <c r="J132" i="9"/>
  <c r="J131" i="9"/>
  <c r="J130" i="9"/>
  <c r="J129" i="9"/>
  <c r="J128" i="9"/>
  <c r="J127" i="9"/>
  <c r="J126" i="9"/>
  <c r="J125" i="9"/>
  <c r="J124" i="9"/>
  <c r="J123" i="9"/>
  <c r="J122" i="9"/>
  <c r="J121" i="9"/>
  <c r="J120" i="9"/>
  <c r="J119" i="9"/>
  <c r="J118" i="9"/>
  <c r="J117" i="9"/>
  <c r="J116" i="9"/>
  <c r="J115" i="9"/>
  <c r="J114" i="9"/>
  <c r="J113" i="9"/>
  <c r="J112" i="9"/>
  <c r="J111" i="9"/>
  <c r="J110" i="9"/>
  <c r="J109" i="9"/>
  <c r="J108" i="9"/>
  <c r="J107" i="9"/>
  <c r="J106" i="9"/>
  <c r="J105" i="9"/>
  <c r="J104" i="9"/>
  <c r="J103" i="9"/>
  <c r="J102" i="9"/>
  <c r="J101" i="9"/>
  <c r="J100" i="9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</calcChain>
</file>

<file path=xl/sharedStrings.xml><?xml version="1.0" encoding="utf-8"?>
<sst xmlns="http://schemas.openxmlformats.org/spreadsheetml/2006/main" count="6963" uniqueCount="2555">
  <si>
    <t>부록 13.  대기오염 측정망 제원</t>
    <phoneticPr fontId="1" type="noConversion"/>
  </si>
  <si>
    <t>[도시대기측정망]</t>
    <phoneticPr fontId="1" type="noConversion"/>
  </si>
  <si>
    <t>시.도</t>
    <phoneticPr fontId="1" type="noConversion"/>
  </si>
  <si>
    <t>도시</t>
    <phoneticPr fontId="1" type="noConversion"/>
  </si>
  <si>
    <t>측정소
코드</t>
    <phoneticPr fontId="1" type="noConversion"/>
  </si>
  <si>
    <t>측정소명</t>
    <phoneticPr fontId="1" type="noConversion"/>
  </si>
  <si>
    <t>위치</t>
    <phoneticPr fontId="1" type="noConversion"/>
  </si>
  <si>
    <t>경위도 좌표</t>
    <phoneticPr fontId="1" type="noConversion"/>
  </si>
  <si>
    <t>비고</t>
    <phoneticPr fontId="1" type="noConversion"/>
  </si>
  <si>
    <t>경도(도분초)</t>
    <phoneticPr fontId="1" type="noConversion"/>
  </si>
  <si>
    <t>위도</t>
    <phoneticPr fontId="1" type="noConversion"/>
  </si>
  <si>
    <t>서울</t>
    <phoneticPr fontId="1" type="noConversion"/>
  </si>
  <si>
    <t>중구</t>
    <phoneticPr fontId="1" type="noConversion"/>
  </si>
  <si>
    <t>중구 서소문동 37 (서울시청 서소문별관 제3동 3층 옥상)</t>
    <phoneticPr fontId="1" type="noConversion"/>
  </si>
  <si>
    <t>126 58 33.50</t>
  </si>
  <si>
    <t>37 33 52.70</t>
  </si>
  <si>
    <t>종로구</t>
    <phoneticPr fontId="1" type="noConversion"/>
  </si>
  <si>
    <t>종로구 효제동 173-2 (종로 5, 6가 동사무소)</t>
    <phoneticPr fontId="1" type="noConversion"/>
  </si>
  <si>
    <t>127 00 18.10</t>
  </si>
  <si>
    <t>37 34 19.29</t>
  </si>
  <si>
    <t>중랑구</t>
    <phoneticPr fontId="1" type="noConversion"/>
  </si>
  <si>
    <t>중랑구 면목 8동 62-2 (중랑구 건강가정센터 옥상)</t>
    <phoneticPr fontId="4" type="noConversion"/>
  </si>
  <si>
    <t>127 05 39.42</t>
  </si>
  <si>
    <t>37 35 05.83</t>
  </si>
  <si>
    <t>동대문구</t>
    <phoneticPr fontId="1" type="noConversion"/>
  </si>
  <si>
    <t>동대문구 용두 2동 237-1 (용두초등학교)</t>
    <phoneticPr fontId="1" type="noConversion"/>
  </si>
  <si>
    <t>127 01 46.71</t>
  </si>
  <si>
    <t>37 34 34.21</t>
  </si>
  <si>
    <t xml:space="preserve"> </t>
    <phoneticPr fontId="1" type="noConversion"/>
  </si>
  <si>
    <t>은평구</t>
    <phoneticPr fontId="1" type="noConversion"/>
  </si>
  <si>
    <t>은평구 불광동 613-2 (KEI 옥상)</t>
    <phoneticPr fontId="1" type="noConversion"/>
  </si>
  <si>
    <t>126 55 59.32</t>
  </si>
  <si>
    <t>37 36 38.10</t>
  </si>
  <si>
    <t>마포구</t>
    <phoneticPr fontId="1" type="noConversion"/>
  </si>
  <si>
    <t>마포구 대흥동 30-3 (마포문화센터 5층 옥상)</t>
    <phoneticPr fontId="1" type="noConversion"/>
  </si>
  <si>
    <t>126 56 42.06</t>
  </si>
  <si>
    <t>37 33 00.48</t>
  </si>
  <si>
    <t>영등포구</t>
    <phoneticPr fontId="1" type="noConversion"/>
  </si>
  <si>
    <t>영등포구 당산동 3가 250 (당산 1동 사무소)</t>
    <phoneticPr fontId="1" type="noConversion"/>
  </si>
  <si>
    <t>126 53 50.65</t>
  </si>
  <si>
    <t>37 31 30.00</t>
  </si>
  <si>
    <t>동작구</t>
    <phoneticPr fontId="1" type="noConversion"/>
  </si>
  <si>
    <t>동작구 사당 4동 300-8 (사당 4동 사무소)</t>
    <phoneticPr fontId="1" type="noConversion"/>
  </si>
  <si>
    <t>126 58 17.57</t>
  </si>
  <si>
    <t>37 28 51.56</t>
  </si>
  <si>
    <t>관악구</t>
    <phoneticPr fontId="1" type="noConversion"/>
  </si>
  <si>
    <t>관악구 신림 5동 1439-3 (신림 5동 사무소 옥상)</t>
    <phoneticPr fontId="1" type="noConversion"/>
  </si>
  <si>
    <t>126 55 37.52</t>
  </si>
  <si>
    <t>37 29 17.67</t>
  </si>
  <si>
    <t>강남구</t>
    <phoneticPr fontId="1" type="noConversion"/>
  </si>
  <si>
    <t>강남구 대치동 1024-3</t>
    <phoneticPr fontId="1" type="noConversion"/>
  </si>
  <si>
    <t>127 03 23.61</t>
  </si>
  <si>
    <t>37 29 49.12</t>
  </si>
  <si>
    <t>금천구</t>
    <phoneticPr fontId="1" type="noConversion"/>
  </si>
  <si>
    <t>금천구 시흥5동 832-14 (시흥5동사무소)</t>
    <phoneticPr fontId="1" type="noConversion"/>
  </si>
  <si>
    <t>126 54 30.00</t>
  </si>
  <si>
    <t>37 27 08.59</t>
  </si>
  <si>
    <t>강동구</t>
    <phoneticPr fontId="1" type="noConversion"/>
  </si>
  <si>
    <t>강동구 천호1동 76-2 (천호1동사무소)</t>
    <phoneticPr fontId="1" type="noConversion"/>
  </si>
  <si>
    <t>127 08 12.50</t>
  </si>
  <si>
    <t>37 32 42.32</t>
  </si>
  <si>
    <t>강북구</t>
    <phoneticPr fontId="1" type="noConversion"/>
  </si>
  <si>
    <t>강북구 번1동 417-11 (번1동사무소)</t>
    <phoneticPr fontId="1" type="noConversion"/>
  </si>
  <si>
    <t>127 01 44.83</t>
  </si>
  <si>
    <t>37 38 16.45</t>
  </si>
  <si>
    <t>성북구</t>
    <phoneticPr fontId="1" type="noConversion"/>
  </si>
  <si>
    <t>성북구 길음 3동 1064-1 (길음동사무소 3층옥상)</t>
    <phoneticPr fontId="1" type="noConversion"/>
  </si>
  <si>
    <t>127 01 38.15</t>
  </si>
  <si>
    <t>37 36 24.00</t>
  </si>
  <si>
    <t>용산구</t>
    <phoneticPr fontId="1" type="noConversion"/>
  </si>
  <si>
    <t>용산구 한남동 726-366 (한남직업전문학교 본관 옥상)</t>
    <phoneticPr fontId="1" type="noConversion"/>
  </si>
  <si>
    <t>127 00 18.30</t>
  </si>
  <si>
    <t>37 32 25.13</t>
  </si>
  <si>
    <t>광진구</t>
    <phoneticPr fontId="1" type="noConversion"/>
  </si>
  <si>
    <t>광진구 구의동 산 164 (구의 정수장 4공장 내)</t>
    <phoneticPr fontId="4" type="noConversion"/>
  </si>
  <si>
    <t>127 05 44.54</t>
  </si>
  <si>
    <t>37 32 40.70</t>
  </si>
  <si>
    <t>성동구</t>
    <phoneticPr fontId="1" type="noConversion"/>
  </si>
  <si>
    <t>성동구 성수 1가1동 685-20 (서울 숲)</t>
    <phoneticPr fontId="4" type="noConversion"/>
  </si>
  <si>
    <t>127 02 28.06</t>
  </si>
  <si>
    <t>37 32 35.18</t>
  </si>
  <si>
    <t>도봉구</t>
    <phoneticPr fontId="1" type="noConversion"/>
  </si>
  <si>
    <t>도봉구 쌍문4동 산80-1 (청소년 문화의집)</t>
    <phoneticPr fontId="1" type="noConversion"/>
  </si>
  <si>
    <t>127 01 45.06</t>
  </si>
  <si>
    <t>37 39 15.40</t>
  </si>
  <si>
    <t>서대문구</t>
    <phoneticPr fontId="1" type="noConversion"/>
  </si>
  <si>
    <t>서대문구 연희동 산5-58 (자연사박물관)</t>
    <phoneticPr fontId="1" type="noConversion"/>
  </si>
  <si>
    <t>126 56 16.07</t>
  </si>
  <si>
    <t>37 34 35.68</t>
  </si>
  <si>
    <t>구로구</t>
    <phoneticPr fontId="1" type="noConversion"/>
  </si>
  <si>
    <t>구로구 구로동 222-16 (한국산업단지공단내)</t>
    <phoneticPr fontId="1" type="noConversion"/>
  </si>
  <si>
    <t>126 53 33.38</t>
  </si>
  <si>
    <t>37 28 48.64</t>
  </si>
  <si>
    <t>서초구</t>
    <phoneticPr fontId="4" type="noConversion"/>
  </si>
  <si>
    <t>서초구 반포2동 4-15(주민센터 옥상)</t>
    <phoneticPr fontId="1" type="noConversion"/>
  </si>
  <si>
    <t>126 59 40.06</t>
  </si>
  <si>
    <t>37 30 16.37</t>
  </si>
  <si>
    <t>강서구</t>
    <phoneticPr fontId="1" type="noConversion"/>
  </si>
  <si>
    <t>강서구 화곡동 1019 (푸른들 청소년 도서관)</t>
    <phoneticPr fontId="1" type="noConversion"/>
  </si>
  <si>
    <t>126 50 06.34</t>
  </si>
  <si>
    <t>37 32 40.76</t>
  </si>
  <si>
    <t>송파구</t>
    <phoneticPr fontId="1" type="noConversion"/>
  </si>
  <si>
    <t>송파구 방이동 88 (올림픽공원내 지상)</t>
    <phoneticPr fontId="4" type="noConversion"/>
  </si>
  <si>
    <t>127 07 27.35</t>
  </si>
  <si>
    <t>37 31 17.75</t>
  </si>
  <si>
    <t>양천구</t>
    <phoneticPr fontId="1" type="noConversion"/>
  </si>
  <si>
    <t>양천구 신정4동 957-9 (신정4동사무소)</t>
  </si>
  <si>
    <t>126 51 31.28</t>
  </si>
  <si>
    <t>37 31 23.83</t>
  </si>
  <si>
    <t>노원구</t>
    <phoneticPr fontId="1" type="noConversion"/>
  </si>
  <si>
    <t>노원구 상계2동 389-483 (상계2동사무소)</t>
  </si>
  <si>
    <t>127 04 06.42</t>
  </si>
  <si>
    <t>37 39 31.86</t>
  </si>
  <si>
    <t>부산</t>
    <phoneticPr fontId="1" type="noConversion"/>
  </si>
  <si>
    <t>부산</t>
  </si>
  <si>
    <t>광복동</t>
  </si>
  <si>
    <t>중구 신창동 1가 9 (광복동 사무소 4층옥상)</t>
    <phoneticPr fontId="1" type="noConversion"/>
  </si>
  <si>
    <t>129 01 49.92</t>
  </si>
  <si>
    <t>35 05 59.76</t>
  </si>
  <si>
    <t>대연동</t>
  </si>
  <si>
    <t>남구 대연4동 918 (부산공고 공동실습장 2층옥상)</t>
  </si>
  <si>
    <t>129 05 10.62</t>
  </si>
  <si>
    <t>35 07 46.38</t>
  </si>
  <si>
    <t>감전동</t>
  </si>
  <si>
    <t>사상구 감전1동 920-10 (감전1동 주민자치센터)</t>
    <phoneticPr fontId="1" type="noConversion"/>
  </si>
  <si>
    <t>128 58 46.20</t>
  </si>
  <si>
    <t>35 09 15.36</t>
  </si>
  <si>
    <t>덕천동</t>
  </si>
  <si>
    <t>북구 덕천1동 365-1 (환경관리공단 영남지사)</t>
    <phoneticPr fontId="1" type="noConversion"/>
  </si>
  <si>
    <t>129 01 10.74</t>
  </si>
  <si>
    <t>35 12 57.78</t>
  </si>
  <si>
    <t>장림동</t>
    <phoneticPr fontId="1" type="noConversion"/>
  </si>
  <si>
    <t>사하구 장림 1동 1140 (장림1동 사무소 2층옥상)</t>
    <phoneticPr fontId="1" type="noConversion"/>
  </si>
  <si>
    <t>128 58 00.72</t>
  </si>
  <si>
    <t>35 04 59.16</t>
  </si>
  <si>
    <t>전포동</t>
    <phoneticPr fontId="1" type="noConversion"/>
  </si>
  <si>
    <t>부산진구 전포동 696-1 (경남공고 6층옥상)</t>
    <phoneticPr fontId="1" type="noConversion"/>
  </si>
  <si>
    <t>129 03 50.55</t>
  </si>
  <si>
    <t>35 09 11.30</t>
  </si>
  <si>
    <t>연산동</t>
  </si>
  <si>
    <t>연제구 연산5동 1300 (연제초등학교 3층옥상)</t>
    <phoneticPr fontId="1" type="noConversion"/>
  </si>
  <si>
    <t>129 04 41.94</t>
  </si>
  <si>
    <t>35 11 04.86</t>
  </si>
  <si>
    <t>태종대</t>
    <phoneticPr fontId="1" type="noConversion"/>
  </si>
  <si>
    <t>영도구 동삼2동 산29-1 (태종대유원지관리사업소)</t>
    <phoneticPr fontId="1" type="noConversion"/>
  </si>
  <si>
    <t>129 04 47.52</t>
  </si>
  <si>
    <t>35 03 35.22</t>
  </si>
  <si>
    <t>청룡동</t>
    <phoneticPr fontId="1" type="noConversion"/>
  </si>
  <si>
    <t xml:space="preserve">금정구 금샘길 854 </t>
  </si>
  <si>
    <t>129 05 22.26</t>
  </si>
  <si>
    <t>35 16 31.74</t>
  </si>
  <si>
    <t>좌동</t>
    <phoneticPr fontId="1" type="noConversion"/>
  </si>
  <si>
    <t>해운대구 좌1동 1458-2 (좌1동사무소 3층 옥상)</t>
  </si>
  <si>
    <t>129 10 26.94</t>
  </si>
  <si>
    <t>35 10 14.28</t>
  </si>
  <si>
    <t>대저동</t>
    <phoneticPr fontId="1" type="noConversion"/>
  </si>
  <si>
    <t>강서구 대저1동 1619 (지하철 3호선 기지창)</t>
  </si>
  <si>
    <t>128 57 18.72</t>
  </si>
  <si>
    <t>35 12 36.60</t>
  </si>
  <si>
    <t>녹산동</t>
    <phoneticPr fontId="1" type="noConversion"/>
  </si>
  <si>
    <t>강서구 송정동 1623-2(삼성전기)</t>
  </si>
  <si>
    <t>128 51 18.60</t>
  </si>
  <si>
    <t>35 05 39.60</t>
  </si>
  <si>
    <t>기장읍</t>
    <phoneticPr fontId="1" type="noConversion"/>
  </si>
  <si>
    <t>기장군 기장읍 동부리 320 (기장초등학교 3층옥상)</t>
  </si>
  <si>
    <t>129 12 43.86</t>
  </si>
  <si>
    <t>35 14 47.58</t>
  </si>
  <si>
    <t>수정동</t>
    <phoneticPr fontId="1" type="noConversion"/>
  </si>
  <si>
    <t>동구 수정2동 806-74 동구청 옥상(6층)</t>
    <phoneticPr fontId="1" type="noConversion"/>
  </si>
  <si>
    <t>129 02 43.50</t>
    <phoneticPr fontId="1" type="noConversion"/>
  </si>
  <si>
    <t>35 07 46.21</t>
    <phoneticPr fontId="1" type="noConversion"/>
  </si>
  <si>
    <t>2011.07 신규</t>
    <phoneticPr fontId="1" type="noConversion"/>
  </si>
  <si>
    <t>부곡동</t>
    <phoneticPr fontId="1" type="noConversion"/>
  </si>
  <si>
    <t>금정구 부곡2동 265-10 (부곡2동사무소 3층옥상)</t>
  </si>
  <si>
    <t>129 05 33.54</t>
  </si>
  <si>
    <t>35 13 47.16</t>
  </si>
  <si>
    <t>광안동</t>
    <phoneticPr fontId="1" type="noConversion"/>
  </si>
  <si>
    <t>수영구 광안4동 1276-1 (보건환경연구원 3층옥상)</t>
  </si>
  <si>
    <t>129 06 29.34</t>
  </si>
  <si>
    <t>35 09 08.52</t>
  </si>
  <si>
    <t>명장동</t>
    <phoneticPr fontId="1" type="noConversion"/>
  </si>
  <si>
    <t>동래구 명장1동 133-5(명장1동 주민자치센터)</t>
    <phoneticPr fontId="1" type="noConversion"/>
  </si>
  <si>
    <t>129 06 15.42</t>
  </si>
  <si>
    <t>35 12 17.52</t>
  </si>
  <si>
    <t>용수리</t>
    <phoneticPr fontId="1" type="noConversion"/>
  </si>
  <si>
    <t>기장군 정관면 용수리 141 (정관면사무소 2층옥상)</t>
    <phoneticPr fontId="4" type="noConversion"/>
  </si>
  <si>
    <t>129 10 48.84</t>
  </si>
  <si>
    <t>35 19 32.22</t>
  </si>
  <si>
    <t>대구</t>
    <phoneticPr fontId="1" type="noConversion"/>
  </si>
  <si>
    <t>대구</t>
  </si>
  <si>
    <t>수창동</t>
  </si>
  <si>
    <t>중구 수창동 73 (수창 초등학교 4층 옥상)</t>
  </si>
  <si>
    <t>128 35 10.00</t>
    <phoneticPr fontId="1" type="noConversion"/>
  </si>
  <si>
    <t>35 52 15.00</t>
    <phoneticPr fontId="1" type="noConversion"/>
  </si>
  <si>
    <t>이현동</t>
  </si>
  <si>
    <t>서구 이현동 48-60 (중리초등학교 4층 옥상)</t>
  </si>
  <si>
    <t>128 32 49.00</t>
    <phoneticPr fontId="1" type="noConversion"/>
  </si>
  <si>
    <t>35 51 59.00</t>
    <phoneticPr fontId="1" type="noConversion"/>
  </si>
  <si>
    <t>대명동</t>
  </si>
  <si>
    <t>남구 대명동 3050 (성명초등학교 3층옥상)</t>
  </si>
  <si>
    <t>128 34 24.00</t>
    <phoneticPr fontId="1" type="noConversion"/>
  </si>
  <si>
    <t>35 50 33.00</t>
    <phoneticPr fontId="1" type="noConversion"/>
  </si>
  <si>
    <t>노원동</t>
  </si>
  <si>
    <t>북구 노원 3동 262 (삼영초등학교 3층옥상)</t>
  </si>
  <si>
    <t>128 33 54.00</t>
    <phoneticPr fontId="1" type="noConversion"/>
  </si>
  <si>
    <t>35 53 28.00</t>
    <phoneticPr fontId="1" type="noConversion"/>
  </si>
  <si>
    <t>신암동</t>
    <phoneticPr fontId="1" type="noConversion"/>
  </si>
  <si>
    <t>동구 신암 5동 72-1번지 (신암5동사무소 옥상)</t>
  </si>
  <si>
    <t>128 38 00.16</t>
    <phoneticPr fontId="1" type="noConversion"/>
  </si>
  <si>
    <t>35 53 15.65</t>
    <phoneticPr fontId="1" type="noConversion"/>
  </si>
  <si>
    <t>만촌동</t>
  </si>
  <si>
    <t>수성구 만촌2동 934 (동원초등학교 3층옥상)</t>
  </si>
  <si>
    <t>128 38 32.00</t>
    <phoneticPr fontId="1" type="noConversion"/>
  </si>
  <si>
    <t>35 51 43.00</t>
    <phoneticPr fontId="1" type="noConversion"/>
  </si>
  <si>
    <t>지산동</t>
    <phoneticPr fontId="1" type="noConversion"/>
  </si>
  <si>
    <t>수성구 지산동 761-11 (지방환경청 옥상)</t>
  </si>
  <si>
    <t>128 37 53.95</t>
    <phoneticPr fontId="1" type="noConversion"/>
  </si>
  <si>
    <t>35 49 49.32</t>
    <phoneticPr fontId="1" type="noConversion"/>
  </si>
  <si>
    <t>갈산동</t>
  </si>
  <si>
    <t xml:space="preserve">달서구 갈산동 971-1 (섬유패션기능대학 기숙사 4층 옥상) </t>
  </si>
  <si>
    <t>128 30 24.00</t>
    <phoneticPr fontId="1" type="noConversion"/>
  </si>
  <si>
    <t>35 50 04.00</t>
    <phoneticPr fontId="1" type="noConversion"/>
  </si>
  <si>
    <t>율하동</t>
  </si>
  <si>
    <t xml:space="preserve">동구 율하동 254-1 (안일초등학교 3층 옥상) </t>
    <phoneticPr fontId="4" type="noConversion"/>
  </si>
  <si>
    <t>128 41 50.00</t>
    <phoneticPr fontId="1" type="noConversion"/>
  </si>
  <si>
    <t>35 52 06.00</t>
    <phoneticPr fontId="1" type="noConversion"/>
  </si>
  <si>
    <t>태전동</t>
  </si>
  <si>
    <t>북구 태전동 1076-5 (태암초등학교 4층옥상)</t>
  </si>
  <si>
    <t>128 33 08.00</t>
    <phoneticPr fontId="1" type="noConversion"/>
  </si>
  <si>
    <t>35 55 13.00</t>
    <phoneticPr fontId="1" type="noConversion"/>
  </si>
  <si>
    <t>현풍면</t>
  </si>
  <si>
    <t>달성군 현풍면 부리 247 (달성사업소 3층 옥상)</t>
  </si>
  <si>
    <t>128 26 45.00</t>
    <phoneticPr fontId="1" type="noConversion"/>
  </si>
  <si>
    <t>35 41 51.00</t>
    <phoneticPr fontId="1" type="noConversion"/>
  </si>
  <si>
    <t>인천</t>
    <phoneticPr fontId="1" type="noConversion"/>
  </si>
  <si>
    <t>인천</t>
  </si>
  <si>
    <t>신흥동</t>
  </si>
  <si>
    <t>중구 신흥동 2가 18-4 (보건환경연구원 옥상)</t>
    <phoneticPr fontId="4" type="noConversion"/>
  </si>
  <si>
    <t>126 38 06.00</t>
  </si>
  <si>
    <t>37 28 06.00</t>
  </si>
  <si>
    <t>송림동</t>
    <phoneticPr fontId="1" type="noConversion"/>
  </si>
  <si>
    <t>동구 송림동 109번지 동구의회 옥상</t>
    <phoneticPr fontId="1" type="noConversion"/>
  </si>
  <si>
    <t>126 38 37.00</t>
  </si>
  <si>
    <t>37 28 26.00</t>
  </si>
  <si>
    <t>구월동</t>
  </si>
  <si>
    <t>남동구 구월4동 1296-6(구월4동사무소 옥상)</t>
    <phoneticPr fontId="4" type="noConversion"/>
  </si>
  <si>
    <t>126 43 27.00</t>
  </si>
  <si>
    <t>37 26 59.00</t>
  </si>
  <si>
    <t>숭의동</t>
    <phoneticPr fontId="1" type="noConversion"/>
  </si>
  <si>
    <t>남구 독정이길 95 (숭의동131-1)</t>
    <phoneticPr fontId="1" type="noConversion"/>
  </si>
  <si>
    <t>126 39 00.00</t>
  </si>
  <si>
    <t>37 27 50.00</t>
  </si>
  <si>
    <t>부평동</t>
  </si>
  <si>
    <t>북구 부평4동 440-1 (부평동초등학교)</t>
  </si>
  <si>
    <t>37 30 00.00</t>
  </si>
  <si>
    <t>연희동</t>
  </si>
  <si>
    <t>서구 심곡동 244번지 (서구청 본관옥상)</t>
    <phoneticPr fontId="4" type="noConversion"/>
  </si>
  <si>
    <t>126 40 33.00</t>
  </si>
  <si>
    <t>37 32 44.00</t>
  </si>
  <si>
    <t>석남동</t>
  </si>
  <si>
    <t>서구 석남2동 573 (석남2동사무소)</t>
  </si>
  <si>
    <t>126 40 29.00</t>
  </si>
  <si>
    <t>37 30 10.00</t>
  </si>
  <si>
    <t>계양동</t>
  </si>
  <si>
    <t>계양구 장기동 76-1 (계양1동사무소 옥상)</t>
  </si>
  <si>
    <t>126 44 04.00</t>
  </si>
  <si>
    <t>37 34 37.00</t>
  </si>
  <si>
    <t>2011.11 폐쇄</t>
    <phoneticPr fontId="1" type="noConversion"/>
  </si>
  <si>
    <t>계산동</t>
    <phoneticPr fontId="1" type="noConversion"/>
  </si>
  <si>
    <t>계양구 계산동 907-4(계양도서관 옥상)</t>
  </si>
  <si>
    <t>126 43 49.00</t>
  </si>
  <si>
    <t>37 32 46.00</t>
  </si>
  <si>
    <t>고잔동</t>
    <phoneticPr fontId="1" type="noConversion"/>
  </si>
  <si>
    <t>남동구 고잔동 637 (경인산업단지 5층 옥상)</t>
    <phoneticPr fontId="4" type="noConversion"/>
  </si>
  <si>
    <t>126 41 49.00</t>
  </si>
  <si>
    <t>37 24 17.00</t>
  </si>
  <si>
    <t>송해면</t>
  </si>
  <si>
    <t>강화군 송해면 솔정리 357-2 (송해면사무소 옥상)</t>
  </si>
  <si>
    <t>126 27 48.00</t>
  </si>
  <si>
    <t>37 45 52.00</t>
  </si>
  <si>
    <t>검단</t>
  </si>
  <si>
    <t>서구 마전동 665번지 (검단 출장소 옥상)</t>
    <phoneticPr fontId="4" type="noConversion"/>
  </si>
  <si>
    <t>126 39 41.00</t>
  </si>
  <si>
    <t>37 36 08.00</t>
  </si>
  <si>
    <t>동춘동</t>
    <phoneticPr fontId="1" type="noConversion"/>
  </si>
  <si>
    <t>연수구 동춘동 923-5 (연수구의회 옥상)</t>
    <phoneticPr fontId="4" type="noConversion"/>
  </si>
  <si>
    <t>126 40 43.00</t>
  </si>
  <si>
    <t>37 24 34.00</t>
  </si>
  <si>
    <t>운서동</t>
    <phoneticPr fontId="1" type="noConversion"/>
  </si>
  <si>
    <t>중구 운서동 2709-1 (영종도서관)</t>
  </si>
  <si>
    <t>126 29 19.00</t>
  </si>
  <si>
    <t>37 29 44.00</t>
  </si>
  <si>
    <t>논현동</t>
  </si>
  <si>
    <t>남동구 논현동 604-7 논현근린공원(논현고등학교 정문앞)</t>
  </si>
  <si>
    <t>126 43 34.00</t>
  </si>
  <si>
    <t>37 24 15.00</t>
  </si>
  <si>
    <t>원당</t>
    <phoneticPr fontId="1" type="noConversion"/>
  </si>
  <si>
    <t>서구 원당동 원당지구 76B 1L(검단선사박물관 3층옥상)</t>
    <phoneticPr fontId="1" type="noConversion"/>
  </si>
  <si>
    <t>126 41 54.98</t>
    <phoneticPr fontId="1" type="noConversion"/>
  </si>
  <si>
    <t>37 35 38.86</t>
    <phoneticPr fontId="1" type="noConversion"/>
  </si>
  <si>
    <t>2011.11 신규</t>
    <phoneticPr fontId="1" type="noConversion"/>
  </si>
  <si>
    <t>광주</t>
  </si>
  <si>
    <t>충금동</t>
  </si>
  <si>
    <t>동구 호남동 39-1 (광주세무서 3층옥상)</t>
    <phoneticPr fontId="4" type="noConversion"/>
  </si>
  <si>
    <t>126 54 54.96</t>
  </si>
  <si>
    <t>35 08 41.04</t>
  </si>
  <si>
    <t>농성동</t>
  </si>
  <si>
    <t>서구 농성동 329-1 (농성1동 사무소 2층옥상)</t>
    <phoneticPr fontId="4" type="noConversion"/>
  </si>
  <si>
    <t>126 53 22.86</t>
  </si>
  <si>
    <t>35 09 23.94</t>
  </si>
  <si>
    <t>두암동</t>
  </si>
  <si>
    <t>북구 두암동 829-8 (두암2동사무소 3층옥상)</t>
    <phoneticPr fontId="4" type="noConversion"/>
  </si>
  <si>
    <t>126 55 55.74</t>
  </si>
  <si>
    <t>35 10 25.98</t>
  </si>
  <si>
    <t>송정동</t>
  </si>
  <si>
    <t>광산구 송정1동 756-1 (송정1동사무소 2층옥상)</t>
    <phoneticPr fontId="4" type="noConversion"/>
  </si>
  <si>
    <t>126 47 55.80</t>
  </si>
  <si>
    <t>35 08 26.64</t>
  </si>
  <si>
    <t>오선동</t>
    <phoneticPr fontId="1" type="noConversion"/>
  </si>
  <si>
    <t>광산구 오선동 271(삼성전자㈜ 2공장 환경안전센터 옥상)</t>
    <phoneticPr fontId="4" type="noConversion"/>
  </si>
  <si>
    <t>126 48 27.93</t>
  </si>
  <si>
    <t>35 12 15.68</t>
  </si>
  <si>
    <t>건국동</t>
    <phoneticPr fontId="1" type="noConversion"/>
  </si>
  <si>
    <t>북구 대촌동 958-3</t>
    <phoneticPr fontId="4" type="noConversion"/>
  </si>
  <si>
    <t>126 51 37.14</t>
  </si>
  <si>
    <t>35 35 47.70</t>
  </si>
  <si>
    <t>주월동</t>
  </si>
  <si>
    <t>남구 주월동 493-13 (주월1동사무소 3층옥상)</t>
  </si>
  <si>
    <t>126 53 35.88</t>
  </si>
  <si>
    <t>35 07 54.90</t>
  </si>
  <si>
    <t>대전</t>
  </si>
  <si>
    <t>대전</t>
    <phoneticPr fontId="1" type="noConversion"/>
  </si>
  <si>
    <t>읍내동</t>
  </si>
  <si>
    <t>대덕구 읍내동 450-11 (태아산업 2층 옥상)</t>
  </si>
  <si>
    <t>127 25 02.00</t>
  </si>
  <si>
    <t>36 22 22.00</t>
  </si>
  <si>
    <t>문창동</t>
  </si>
  <si>
    <t>중구 문창동 46-1 (구, 문창1동 사무소 3층 옥상)</t>
  </si>
  <si>
    <t>127 26 16.00</t>
  </si>
  <si>
    <t>36 18 58.00</t>
  </si>
  <si>
    <t>구성동</t>
  </si>
  <si>
    <t>유성구 구성동 21-1 (보건환경연구원 3층 옥상)</t>
  </si>
  <si>
    <t>127 22 25.86</t>
  </si>
  <si>
    <t>36 22 20.94</t>
  </si>
  <si>
    <t>노은동</t>
    <phoneticPr fontId="1" type="noConversion"/>
  </si>
  <si>
    <t>유성구 노은동 546번지 (노은1동 주민센터 3층 옥상)</t>
    <phoneticPr fontId="1" type="noConversion"/>
  </si>
  <si>
    <t>127 19 06.59</t>
    <phoneticPr fontId="1" type="noConversion"/>
  </si>
  <si>
    <t>36 22 05.67</t>
    <phoneticPr fontId="1" type="noConversion"/>
  </si>
  <si>
    <t>2011.09 신규</t>
    <phoneticPr fontId="1" type="noConversion"/>
  </si>
  <si>
    <t>문평동</t>
  </si>
  <si>
    <t>대덕구 문평동 79-1 (문평소방파출소 2층 옥상)</t>
  </si>
  <si>
    <t>127 24 17.00</t>
  </si>
  <si>
    <t>36 26 49.00</t>
  </si>
  <si>
    <t>성남동</t>
  </si>
  <si>
    <t>동구 성남2동 8-2번지 (성남2동 사무소 3층 옥상)</t>
  </si>
  <si>
    <t>127 26 14.00</t>
  </si>
  <si>
    <t>36 20 40.00</t>
  </si>
  <si>
    <t>정림동</t>
    <phoneticPr fontId="1" type="noConversion"/>
  </si>
  <si>
    <t>서구 정림동 636 (정림동 동사무소 옥상)</t>
  </si>
  <si>
    <t>127 22 00.18</t>
  </si>
  <si>
    <t>36 18 16.08</t>
  </si>
  <si>
    <t>둔산동</t>
    <phoneticPr fontId="1" type="noConversion"/>
  </si>
  <si>
    <t>서구 둔산동 1304(근로복지회관2층)</t>
    <phoneticPr fontId="4" type="noConversion"/>
  </si>
  <si>
    <t>127 22 59.00</t>
  </si>
  <si>
    <t>36 21 16.00</t>
  </si>
  <si>
    <t>측정소코드</t>
    <phoneticPr fontId="1" type="noConversion"/>
  </si>
  <si>
    <t>울산</t>
  </si>
  <si>
    <t>중구 성남동 219-10 (울산의용소방대 옥상)</t>
  </si>
  <si>
    <t>129 19 11.82</t>
  </si>
  <si>
    <t>35 33 14.64</t>
  </si>
  <si>
    <t>부곡동</t>
  </si>
  <si>
    <t>남구 부곡동 125-2 (대경기계기술 본관옥상)</t>
  </si>
  <si>
    <t>129 20 20.28</t>
  </si>
  <si>
    <t>35 29 50.16</t>
  </si>
  <si>
    <t>여천동</t>
  </si>
  <si>
    <t>남구 여천동 250 (비엔지스틸 사무실옥상)</t>
  </si>
  <si>
    <t>129 21 33.30</t>
  </si>
  <si>
    <t>35 30 58.92</t>
  </si>
  <si>
    <t>야음동</t>
  </si>
  <si>
    <t>남구 야음동 789-12(야음중학교 옥상)</t>
    <phoneticPr fontId="4" type="noConversion"/>
  </si>
  <si>
    <t>129 19 33.00</t>
  </si>
  <si>
    <t>35 31 34.00</t>
  </si>
  <si>
    <t>신정동</t>
  </si>
  <si>
    <t>남구 신정동 1210-9(신정 2동사무소)</t>
    <phoneticPr fontId="1" type="noConversion"/>
  </si>
  <si>
    <t>129 18 29.00</t>
  </si>
  <si>
    <t>35 32 05.00</t>
  </si>
  <si>
    <t>덕신리</t>
  </si>
  <si>
    <t>울주군 온산읍 덕신리 36-4 (온산읍사무소 옥상)</t>
  </si>
  <si>
    <t>129 18 52.26</t>
  </si>
  <si>
    <t>35 26 05.22</t>
  </si>
  <si>
    <t>효문동</t>
    <phoneticPr fontId="1" type="noConversion"/>
  </si>
  <si>
    <t>북구 효문동 616-8 (효문펌프장 내)</t>
  </si>
  <si>
    <t>129 22 16.02</t>
  </si>
  <si>
    <t>35 33 34.08</t>
  </si>
  <si>
    <t>화산리</t>
  </si>
  <si>
    <t>울주군 온산읍 화산리 22 (풍산금속 야외주차장)</t>
  </si>
  <si>
    <t>129 20 15.48</t>
  </si>
  <si>
    <t>35 26 17.16</t>
  </si>
  <si>
    <t>상남리</t>
  </si>
  <si>
    <t>울주군 청량면 상남리 595-7 (청량면사무소 옥상)</t>
  </si>
  <si>
    <t>129 18 19.08</t>
  </si>
  <si>
    <t>35 29 32.82</t>
  </si>
  <si>
    <t>대송동</t>
  </si>
  <si>
    <t>동구 대송동 148-2 (대송동사무소 옥상)</t>
    <phoneticPr fontId="1" type="noConversion"/>
  </si>
  <si>
    <t>129 24 52.38</t>
  </si>
  <si>
    <t>35 30 10.20</t>
  </si>
  <si>
    <t>무거동</t>
  </si>
  <si>
    <t>남구 무거동 1522-2 (무거2동사무소 옥상)</t>
  </si>
  <si>
    <t>129 15 38.82</t>
  </si>
  <si>
    <t>35 33 03.06</t>
  </si>
  <si>
    <t>삼산동</t>
  </si>
  <si>
    <t>남구 삼산동 1513-13 (삼산동사무소 옥상)</t>
    <phoneticPr fontId="4" type="noConversion"/>
  </si>
  <si>
    <t>129 19 54.48</t>
  </si>
  <si>
    <t>35 32 39.72</t>
  </si>
  <si>
    <t>농소동</t>
    <phoneticPr fontId="1" type="noConversion"/>
  </si>
  <si>
    <t>북구 호계동 726 (농소중학교)</t>
  </si>
  <si>
    <t>129 21 17.46</t>
  </si>
  <si>
    <t>35 37 30.96</t>
  </si>
  <si>
    <t>경기</t>
    <phoneticPr fontId="1" type="noConversion"/>
  </si>
  <si>
    <t>수원</t>
  </si>
  <si>
    <t>인계동</t>
    <phoneticPr fontId="1" type="noConversion"/>
  </si>
  <si>
    <t>팔달구 효원로 241 (수원시청 본관)</t>
    <phoneticPr fontId="4" type="noConversion"/>
  </si>
  <si>
    <t>127 01 45.00</t>
  </si>
  <si>
    <t>37 15 48.30</t>
  </si>
  <si>
    <t>신풍동</t>
  </si>
  <si>
    <t>팔달구 선경도서관길19(선경도서관)</t>
    <phoneticPr fontId="4" type="noConversion"/>
  </si>
  <si>
    <t>127 58 35.76</t>
  </si>
  <si>
    <t>37 17 00.78</t>
  </si>
  <si>
    <t>우만동</t>
  </si>
  <si>
    <t>팔달구 우만1길 83 (우만1동 주민센터)</t>
  </si>
  <si>
    <t>127 01 46.20</t>
  </si>
  <si>
    <t>37 17 07.80</t>
  </si>
  <si>
    <t>영통동</t>
  </si>
  <si>
    <t>영통구 영통중길6(영통2동 주민센터)</t>
  </si>
  <si>
    <t>127 03 23.16</t>
  </si>
  <si>
    <t>37 14 49.14</t>
  </si>
  <si>
    <t>천천동</t>
    <phoneticPr fontId="1" type="noConversion"/>
  </si>
  <si>
    <t xml:space="preserve">천천동 300 (성대 제 2공학관) </t>
  </si>
  <si>
    <t>126 58 38.82</t>
  </si>
  <si>
    <t>37 17 43.44</t>
  </si>
  <si>
    <t>고색</t>
    <phoneticPr fontId="1" type="noConversion"/>
  </si>
  <si>
    <t>권선구 고색동 886-70(차량등록사업소)</t>
    <phoneticPr fontId="4" type="noConversion"/>
  </si>
  <si>
    <t>126 58 35.76</t>
  </si>
  <si>
    <t>37 15 09.24</t>
  </si>
  <si>
    <t>안양</t>
  </si>
  <si>
    <t>안양6동</t>
    <phoneticPr fontId="1" type="noConversion"/>
  </si>
  <si>
    <t>만안구 안양로 170번길 23 (안양6동주민센터)</t>
    <phoneticPr fontId="1" type="noConversion"/>
  </si>
  <si>
    <t>126 55 50.04</t>
  </si>
  <si>
    <t>37 23 24.24</t>
  </si>
  <si>
    <t>부림동</t>
  </si>
  <si>
    <t>동안구 부림동1590 (안양시청)</t>
    <phoneticPr fontId="4" type="noConversion"/>
  </si>
  <si>
    <t>126 57 28.80</t>
  </si>
  <si>
    <t>37 23 38.76</t>
  </si>
  <si>
    <t>호계동</t>
  </si>
  <si>
    <t>호계2동 933-18 (호계2동주민센터)</t>
  </si>
  <si>
    <t>126 57 09.18</t>
  </si>
  <si>
    <t>37 22 52.68</t>
  </si>
  <si>
    <t>안양2동</t>
    <phoneticPr fontId="1" type="noConversion"/>
  </si>
  <si>
    <t>만인구 안양2동 842-2번지 (안양2동사무소)</t>
  </si>
  <si>
    <t>126 55 03.48</t>
  </si>
  <si>
    <t>37 24 18.36</t>
  </si>
  <si>
    <t>성남</t>
  </si>
  <si>
    <t>단대동</t>
  </si>
  <si>
    <t>단대동 4888-2 (단대동 복지회관 3층옥상)</t>
    <phoneticPr fontId="1" type="noConversion"/>
  </si>
  <si>
    <t>127 09 19.30</t>
  </si>
  <si>
    <t>37 26 58.00</t>
  </si>
  <si>
    <t>정자1동</t>
    <phoneticPr fontId="1" type="noConversion"/>
  </si>
  <si>
    <t>분당구 정자동 147 (정자1동 주민센터)</t>
  </si>
  <si>
    <t>127 26 41.70</t>
  </si>
  <si>
    <t>37 21 41.10</t>
  </si>
  <si>
    <t>수내동</t>
    <phoneticPr fontId="1" type="noConversion"/>
  </si>
  <si>
    <t>분당구 수내동 1번지 (분당구청 옥상)</t>
    <phoneticPr fontId="1" type="noConversion"/>
  </si>
  <si>
    <t>127 07.08.30</t>
  </si>
  <si>
    <t>37 22 57.20</t>
  </si>
  <si>
    <t>복정동</t>
  </si>
  <si>
    <t>수정구 복정동 515번지 (복정정수장 옥상)</t>
  </si>
  <si>
    <t>127 07 52.20</t>
  </si>
  <si>
    <t>37 27 25.90</t>
  </si>
  <si>
    <t>운중동</t>
    <phoneticPr fontId="1" type="noConversion"/>
  </si>
  <si>
    <t>성남시 분당구 운중동 935 (운중동 주민센터)</t>
    <phoneticPr fontId="1" type="noConversion"/>
  </si>
  <si>
    <t>127 04 50.52</t>
    <phoneticPr fontId="1" type="noConversion"/>
  </si>
  <si>
    <t>37 23 25.94</t>
    <phoneticPr fontId="1" type="noConversion"/>
  </si>
  <si>
    <t>상대원동</t>
    <phoneticPr fontId="1" type="noConversion"/>
  </si>
  <si>
    <t>중원구 박석고개길 1길 4호(상대1동주민센터)</t>
    <phoneticPr fontId="1" type="noConversion"/>
  </si>
  <si>
    <t>127 09 52.20</t>
  </si>
  <si>
    <t>37 25 58.30</t>
  </si>
  <si>
    <t>의정부</t>
  </si>
  <si>
    <t>의정부동</t>
  </si>
  <si>
    <t>의정부 2동 551-2 (경기 도로관리사업소북부지소 옥상)</t>
    <phoneticPr fontId="1" type="noConversion"/>
  </si>
  <si>
    <t>127 02 26.90</t>
  </si>
  <si>
    <t>37 44 08.10</t>
  </si>
  <si>
    <t>의정부1동</t>
  </si>
  <si>
    <t>의정부 1동 225-1 (의정부1동사무소 옥상)</t>
    <phoneticPr fontId="1" type="noConversion"/>
  </si>
  <si>
    <t>127 02 51.70</t>
  </si>
  <si>
    <t>37 44 46.80</t>
  </si>
  <si>
    <t>광명</t>
  </si>
  <si>
    <t>철산동</t>
  </si>
  <si>
    <t>철산동 384 (농협 옥상)</t>
  </si>
  <si>
    <t>126 52 11.22</t>
  </si>
  <si>
    <t>37 28 34.50</t>
  </si>
  <si>
    <t>소하동</t>
    <phoneticPr fontId="1" type="noConversion"/>
  </si>
  <si>
    <t>소하동 1291번지 주민센터 옥상</t>
    <phoneticPr fontId="1" type="noConversion"/>
  </si>
  <si>
    <t>126 52 17.76</t>
    <phoneticPr fontId="1" type="noConversion"/>
  </si>
  <si>
    <t>37 28 19.56</t>
    <phoneticPr fontId="1" type="noConversion"/>
  </si>
  <si>
    <t>안산</t>
  </si>
  <si>
    <t>고잔동</t>
  </si>
  <si>
    <t>단원구 화랑로 110(안산시청)</t>
  </si>
  <si>
    <t>126 49 49.44</t>
  </si>
  <si>
    <t>37 19 19.38</t>
  </si>
  <si>
    <t>원시동</t>
  </si>
  <si>
    <t>원시동 782-9 (민주노총사무실)</t>
  </si>
  <si>
    <t>126 47 18.48</t>
  </si>
  <si>
    <t>37 18 19.26</t>
  </si>
  <si>
    <t>본오동</t>
  </si>
  <si>
    <t>본오2동 796-4 (본오2동주민센터)</t>
  </si>
  <si>
    <t>126 53 19.74</t>
  </si>
  <si>
    <t>37 17 46.62</t>
  </si>
  <si>
    <t>원곡동</t>
  </si>
  <si>
    <t>원곡2동 936-5 (원곡2동 주민센터)</t>
  </si>
  <si>
    <t>126 48 06.78</t>
  </si>
  <si>
    <t>37 19 53.58</t>
  </si>
  <si>
    <t>상록구 성호길 346(부곡동주민센터)</t>
  </si>
  <si>
    <t>126 51 40.08</t>
  </si>
  <si>
    <t>37 19 55.02</t>
  </si>
  <si>
    <t>대부동</t>
  </si>
  <si>
    <t>단원구 대부북동 467(대부동주민센터)</t>
  </si>
  <si>
    <t>126 35 07.08</t>
  </si>
  <si>
    <t>37 14 37.26</t>
  </si>
  <si>
    <t>호수동</t>
    <phoneticPr fontId="1" type="noConversion"/>
  </si>
  <si>
    <t>단원구 진흥 4길 30 (양지중학교 옥상)</t>
  </si>
  <si>
    <t>126 49 59.64</t>
  </si>
  <si>
    <t>37 18 18.30</t>
  </si>
  <si>
    <t>평택</t>
  </si>
  <si>
    <t>비전동</t>
    <phoneticPr fontId="1" type="noConversion"/>
  </si>
  <si>
    <t>비전동 846 (평택시청 옥상)</t>
    <phoneticPr fontId="4" type="noConversion"/>
  </si>
  <si>
    <t>127 06 45.10</t>
  </si>
  <si>
    <t>36 59 32.30</t>
  </si>
  <si>
    <t>안중</t>
    <phoneticPr fontId="1" type="noConversion"/>
  </si>
  <si>
    <t>안중읍 안중리 299-10(안중읍사무소 옥상)</t>
    <phoneticPr fontId="4" type="noConversion"/>
  </si>
  <si>
    <t>126 55 53.20</t>
  </si>
  <si>
    <t>36 59 09.40</t>
  </si>
  <si>
    <t>과천</t>
  </si>
  <si>
    <t>별양동</t>
    <phoneticPr fontId="1" type="noConversion"/>
  </si>
  <si>
    <t>별양동 16(문원초등학교 4층옥상)(문원동)</t>
    <phoneticPr fontId="4" type="noConversion"/>
  </si>
  <si>
    <t>126 59 39.30</t>
  </si>
  <si>
    <t>37 25 26.10</t>
  </si>
  <si>
    <t>과천동</t>
    <phoneticPr fontId="1" type="noConversion"/>
  </si>
  <si>
    <t>과천동 249 (환경사업소 분뇨처리동 2층)</t>
  </si>
  <si>
    <t>127 00 12.72</t>
  </si>
  <si>
    <t>37 26 56.70</t>
  </si>
  <si>
    <t>구리</t>
  </si>
  <si>
    <t>교문동</t>
    <phoneticPr fontId="1" type="noConversion"/>
  </si>
  <si>
    <t xml:space="preserve">교문동 3-2 (구리시체육관 부지내) </t>
  </si>
  <si>
    <t>127 08 11.30</t>
  </si>
  <si>
    <t>37 35 43.30</t>
  </si>
  <si>
    <t>동구동</t>
  </si>
  <si>
    <t>동구동 56-36 (구리 노인아동복지회관)</t>
  </si>
  <si>
    <t>127 08 17.20</t>
  </si>
  <si>
    <t>37 37 06.80</t>
  </si>
  <si>
    <t>의왕</t>
  </si>
  <si>
    <t>삼동 166-24번지 (의왕시립 해늘어린이집)</t>
    <phoneticPr fontId="1" type="noConversion"/>
  </si>
  <si>
    <t>126 57 01.26</t>
  </si>
  <si>
    <t>37 19 09.84</t>
  </si>
  <si>
    <t>고천동</t>
    <phoneticPr fontId="1" type="noConversion"/>
  </si>
  <si>
    <t>고천동 272-2(고천동 주민센터 옥상)</t>
    <phoneticPr fontId="1" type="noConversion"/>
  </si>
  <si>
    <t>126 58 33.60</t>
  </si>
  <si>
    <t>37 20 52.02</t>
  </si>
  <si>
    <t>고양</t>
  </si>
  <si>
    <t>행신동</t>
  </si>
  <si>
    <t>덕양구 행신동 산59-3 (행신배수지)</t>
    <phoneticPr fontId="4" type="noConversion"/>
  </si>
  <si>
    <t>126 50 32.70</t>
  </si>
  <si>
    <t>37 37 29.90</t>
  </si>
  <si>
    <t>정발산동</t>
    <phoneticPr fontId="1" type="noConversion"/>
  </si>
  <si>
    <t>일산구 정발산동 1192 (저동중학교)</t>
  </si>
  <si>
    <t>126 46 39.60</t>
  </si>
  <si>
    <t>37 40 14.60</t>
  </si>
  <si>
    <t>광주</t>
    <phoneticPr fontId="1" type="noConversion"/>
  </si>
  <si>
    <t>경안동</t>
    <phoneticPr fontId="1" type="noConversion"/>
  </si>
  <si>
    <t>경안동 53-4(농협중앙회)</t>
    <phoneticPr fontId="1" type="noConversion"/>
  </si>
  <si>
    <t>127 15 28.40</t>
  </si>
  <si>
    <t>37 24 39.90</t>
  </si>
  <si>
    <t>군포</t>
  </si>
  <si>
    <t>당동</t>
  </si>
  <si>
    <t>당동 752-10 (군포도서관)</t>
    <phoneticPr fontId="1" type="noConversion"/>
  </si>
  <si>
    <t>126 56 42.72</t>
    <phoneticPr fontId="1" type="noConversion"/>
  </si>
  <si>
    <t>37 21 13.26</t>
    <phoneticPr fontId="1" type="noConversion"/>
  </si>
  <si>
    <t>산본동</t>
  </si>
  <si>
    <t>금정동 844 (여성회관 4층 옥상)</t>
    <phoneticPr fontId="1" type="noConversion"/>
  </si>
  <si>
    <t>126 56 09.66</t>
    <phoneticPr fontId="1" type="noConversion"/>
  </si>
  <si>
    <t>37 20 40.32</t>
    <phoneticPr fontId="1" type="noConversion"/>
  </si>
  <si>
    <t>시흥</t>
  </si>
  <si>
    <t>정왕동</t>
  </si>
  <si>
    <t>정왕동 1799-5(환경관리센터 옥상)</t>
    <phoneticPr fontId="1" type="noConversion"/>
  </si>
  <si>
    <t>126 44 24.48</t>
  </si>
  <si>
    <t>37 20 46.56</t>
  </si>
  <si>
    <t>시화공단</t>
  </si>
  <si>
    <t>정왕동 시화공단 2다 401(1364)</t>
    <phoneticPr fontId="1" type="noConversion"/>
  </si>
  <si>
    <t>126 43 29.34</t>
  </si>
  <si>
    <t>37 20 12.00</t>
  </si>
  <si>
    <t>대야동</t>
  </si>
  <si>
    <t>대야동 491-3 (대야동사무소 옥상)</t>
    <phoneticPr fontId="1" type="noConversion"/>
  </si>
  <si>
    <t>126 47 18.30</t>
  </si>
  <si>
    <t>37 26 35.16</t>
  </si>
  <si>
    <t>부천</t>
  </si>
  <si>
    <t>심곡동</t>
  </si>
  <si>
    <t>원미구 심곡2동 181 (부천시시설관리공단)</t>
    <phoneticPr fontId="1" type="noConversion"/>
  </si>
  <si>
    <t>126 47 08.76</t>
  </si>
  <si>
    <t>37 29 24.42</t>
  </si>
  <si>
    <t>내동</t>
    <phoneticPr fontId="1" type="noConversion"/>
  </si>
  <si>
    <t>오정구 내동 10-2(신흥동주민센터)</t>
  </si>
  <si>
    <t>126 46 25.38</t>
  </si>
  <si>
    <t>37 31 11.52</t>
  </si>
  <si>
    <t>상1동</t>
    <phoneticPr fontId="1" type="noConversion"/>
  </si>
  <si>
    <t>원미구 상1동 396-2 (상 1동 사무소)</t>
  </si>
  <si>
    <t>126 45 11.88</t>
  </si>
  <si>
    <t>37 29 31.02</t>
  </si>
  <si>
    <t>원종동</t>
    <phoneticPr fontId="1" type="noConversion"/>
  </si>
  <si>
    <t>오정구 원종동 237-3 (경기도장애인복지회 부천지부지회)</t>
    <phoneticPr fontId="4" type="noConversion"/>
  </si>
  <si>
    <t>126 48 23.04</t>
  </si>
  <si>
    <t>37 31 35.82</t>
  </si>
  <si>
    <t>남양주</t>
    <phoneticPr fontId="1" type="noConversion"/>
  </si>
  <si>
    <t>금곡동</t>
  </si>
  <si>
    <t>금곡동 185-10 (남양주시 1청사 보건소 옥상)</t>
  </si>
  <si>
    <t>127 12 57.90</t>
  </si>
  <si>
    <t>37 38 08.70</t>
  </si>
  <si>
    <t>용인</t>
    <phoneticPr fontId="1" type="noConversion"/>
  </si>
  <si>
    <t>김량장동</t>
  </si>
  <si>
    <t>처인구 김량장동 중앙로94(처인구청)</t>
  </si>
  <si>
    <t>127 12 07.50</t>
  </si>
  <si>
    <t>37 14 02.34</t>
  </si>
  <si>
    <t>수지</t>
  </si>
  <si>
    <t>수지구 풍덕천동 701-1 (풍덕천1동 주민센터)</t>
    <phoneticPr fontId="4" type="noConversion"/>
  </si>
  <si>
    <t>127 05 41.88</t>
  </si>
  <si>
    <t>37 19 40.62</t>
  </si>
  <si>
    <t>기흥</t>
    <phoneticPr fontId="1" type="noConversion"/>
  </si>
  <si>
    <t>기흥구 구갈6길(기흥구청사옥상)</t>
  </si>
  <si>
    <t>127 06 54.24</t>
  </si>
  <si>
    <t>37 16 49.74</t>
  </si>
  <si>
    <t>김포</t>
    <phoneticPr fontId="1" type="noConversion"/>
  </si>
  <si>
    <t>사우동</t>
  </si>
  <si>
    <t>사우동 236-25 (사우동주민센터)</t>
  </si>
  <si>
    <t>126 42 59.90</t>
  </si>
  <si>
    <t>37 37 09.40</t>
  </si>
  <si>
    <t>고촌면</t>
    <phoneticPr fontId="1" type="noConversion"/>
  </si>
  <si>
    <t>고촌면 풍곡리 산83-2 (김포상하수도사업소 여과지동 옥상)</t>
  </si>
  <si>
    <t>126 45 47.50</t>
  </si>
  <si>
    <t>37 36 26.90</t>
  </si>
  <si>
    <t>통진읍</t>
    <phoneticPr fontId="1" type="noConversion"/>
  </si>
  <si>
    <t>통진읍 마속리 111-27(읍사무소 옥상)</t>
  </si>
  <si>
    <t>126 35 49.70</t>
  </si>
  <si>
    <t>37 41 30.60</t>
  </si>
  <si>
    <t>오산</t>
    <phoneticPr fontId="1" type="noConversion"/>
  </si>
  <si>
    <t>오산동</t>
    <phoneticPr fontId="1" type="noConversion"/>
  </si>
  <si>
    <t>오산동 811-37(여성회관 옥상)</t>
  </si>
  <si>
    <t>127 04 39.10</t>
  </si>
  <si>
    <t>37 09 31.60</t>
  </si>
  <si>
    <t>하남</t>
  </si>
  <si>
    <t>신장동</t>
  </si>
  <si>
    <t>신장동 520 (시청 민원동 옥상)</t>
  </si>
  <si>
    <t>127 12 50.60</t>
  </si>
  <si>
    <t>37 32 21.60</t>
  </si>
  <si>
    <t>화성</t>
    <phoneticPr fontId="1" type="noConversion"/>
  </si>
  <si>
    <t>남양동</t>
    <phoneticPr fontId="1" type="noConversion"/>
  </si>
  <si>
    <t>남양동 1340번지 (남양동사무소 옥상)</t>
    <phoneticPr fontId="4" type="noConversion"/>
  </si>
  <si>
    <t>126 49 24.70</t>
  </si>
  <si>
    <t>37 12 42.90</t>
  </si>
  <si>
    <t>향남</t>
    <phoneticPr fontId="1" type="noConversion"/>
  </si>
  <si>
    <t>반송동 137 (동탄2동 주민센터 옥상)</t>
  </si>
  <si>
    <t>126 55 13.80</t>
  </si>
  <si>
    <t>37 07 56.80</t>
  </si>
  <si>
    <t>동탄동</t>
    <phoneticPr fontId="1" type="noConversion"/>
  </si>
  <si>
    <t>향남면 행정리 287-1(향남면사무소 옥상)</t>
  </si>
  <si>
    <t>127 04 20.50</t>
  </si>
  <si>
    <t>37 11 48.50</t>
  </si>
  <si>
    <t>양주</t>
    <phoneticPr fontId="1" type="noConversion"/>
  </si>
  <si>
    <t>광적면</t>
    <phoneticPr fontId="1" type="noConversion"/>
  </si>
  <si>
    <t>광적면 가납리 848-2 (광적면사무소)</t>
    <phoneticPr fontId="4" type="noConversion"/>
  </si>
  <si>
    <t>126 59 00.70</t>
  </si>
  <si>
    <t>37 49 28.80</t>
  </si>
  <si>
    <t>동두천</t>
    <phoneticPr fontId="1" type="noConversion"/>
  </si>
  <si>
    <t>생연동</t>
    <phoneticPr fontId="1" type="noConversion"/>
  </si>
  <si>
    <t>생연동 807-10(생연2동주민센터 옥상)</t>
    <phoneticPr fontId="4" type="noConversion"/>
  </si>
  <si>
    <t>127 02 56.50</t>
  </si>
  <si>
    <t>37 54 06.30</t>
  </si>
  <si>
    <t>안성</t>
    <phoneticPr fontId="1" type="noConversion"/>
  </si>
  <si>
    <t>봉산동</t>
    <phoneticPr fontId="1" type="noConversion"/>
  </si>
  <si>
    <t>봉산동 313-3(안성시청 식당동 옥상)</t>
    <phoneticPr fontId="4" type="noConversion"/>
  </si>
  <si>
    <t>127 16 45.30</t>
  </si>
  <si>
    <t>37 00 30.40</t>
  </si>
  <si>
    <t>여주</t>
  </si>
  <si>
    <t>여주읍</t>
  </si>
  <si>
    <t>경기도 양평군 양평읍 양근리 234</t>
  </si>
  <si>
    <t>127 37 36.54</t>
    <phoneticPr fontId="4" type="noConversion"/>
  </si>
  <si>
    <t>37 17 57.03</t>
    <phoneticPr fontId="4" type="noConversion"/>
  </si>
  <si>
    <t>2011.01 신규</t>
    <phoneticPr fontId="1" type="noConversion"/>
  </si>
  <si>
    <t>연천</t>
  </si>
  <si>
    <t>연천군</t>
  </si>
  <si>
    <t>경기 연천 연천읍 차탄리 290-1</t>
  </si>
  <si>
    <t>127 04 30.14</t>
    <phoneticPr fontId="4" type="noConversion"/>
  </si>
  <si>
    <t>38 05 46.91</t>
    <phoneticPr fontId="4" type="noConversion"/>
  </si>
  <si>
    <t>가평</t>
  </si>
  <si>
    <t>가평군</t>
  </si>
  <si>
    <t>경기 가평 가평읍 읍내리 513번지(가평군청 의회동)</t>
  </si>
  <si>
    <t>127 30 34.62</t>
    <phoneticPr fontId="4" type="noConversion"/>
  </si>
  <si>
    <t>37 49 53.19</t>
    <phoneticPr fontId="4" type="noConversion"/>
  </si>
  <si>
    <t>2011.02 신규</t>
    <phoneticPr fontId="1" type="noConversion"/>
  </si>
  <si>
    <t>양평</t>
  </si>
  <si>
    <t>양평읍</t>
  </si>
  <si>
    <t>경기 양평 양평읍 양근리 234</t>
  </si>
  <si>
    <t>127 35 46.29</t>
    <phoneticPr fontId="4" type="noConversion"/>
  </si>
  <si>
    <t>37 29 13.96</t>
    <phoneticPr fontId="4" type="noConversion"/>
  </si>
  <si>
    <t>이천</t>
    <phoneticPr fontId="1" type="noConversion"/>
  </si>
  <si>
    <t>창전동</t>
    <phoneticPr fontId="1" type="noConversion"/>
  </si>
  <si>
    <t>창전동 105-3 (시민회관 옥상)</t>
  </si>
  <si>
    <t>127 27 05.34</t>
  </si>
  <si>
    <t>37 16 50.40</t>
  </si>
  <si>
    <t>파주</t>
    <phoneticPr fontId="1" type="noConversion"/>
  </si>
  <si>
    <t>금촌동</t>
    <phoneticPr fontId="1" type="noConversion"/>
  </si>
  <si>
    <t>파주시 무내미2길 61번지 파주시 보건소</t>
  </si>
  <si>
    <t>126 46 25.90</t>
  </si>
  <si>
    <t>37 45 22.90</t>
  </si>
  <si>
    <t>포천</t>
    <phoneticPr fontId="1" type="noConversion"/>
  </si>
  <si>
    <t>신읍동</t>
    <phoneticPr fontId="1" type="noConversion"/>
  </si>
  <si>
    <t>신읍동 59-4 (포천시청 기사대기실)</t>
  </si>
  <si>
    <t>127 11 58.62</t>
  </si>
  <si>
    <t>37 53 40.08</t>
  </si>
  <si>
    <t>강원</t>
    <phoneticPr fontId="1" type="noConversion"/>
  </si>
  <si>
    <t>춘천</t>
  </si>
  <si>
    <t>중앙로</t>
  </si>
  <si>
    <t>중앙로 3가 67-1 (춘천시보건소 3층 옥상)</t>
  </si>
  <si>
    <t>127 43 12.96</t>
  </si>
  <si>
    <t>37 52 31.62</t>
  </si>
  <si>
    <t>석사동</t>
    <phoneticPr fontId="1" type="noConversion"/>
  </si>
  <si>
    <t>강원 춘천 석사동 222-1(석사소방파출소 2층옥상)</t>
    <phoneticPr fontId="1" type="noConversion"/>
  </si>
  <si>
    <t>127 45 00.06</t>
  </si>
  <si>
    <t>37 51 25.32</t>
  </si>
  <si>
    <t>강릉</t>
  </si>
  <si>
    <t>옥천동</t>
  </si>
  <si>
    <t>옥천동 327-2 (강릉시 보건소옥상)</t>
    <phoneticPr fontId="4" type="noConversion"/>
  </si>
  <si>
    <t>128 54 11.00</t>
  </si>
  <si>
    <t>37 45 36.00</t>
  </si>
  <si>
    <t>원주</t>
  </si>
  <si>
    <t>중앙동</t>
  </si>
  <si>
    <t>학성동 206-6 (중앙동사무소옥상)</t>
  </si>
  <si>
    <t>127 56 51.30</t>
  </si>
  <si>
    <t>37 21 10.14</t>
  </si>
  <si>
    <t>명륜동</t>
  </si>
  <si>
    <t>명륜동 242-2 (원주지방환경관리청 4층옥상)</t>
  </si>
  <si>
    <t>127 56 52.62</t>
  </si>
  <si>
    <t>37 20 12.78</t>
  </si>
  <si>
    <t>동해</t>
    <phoneticPr fontId="1" type="noConversion"/>
  </si>
  <si>
    <t>천곡동</t>
    <phoneticPr fontId="1" type="noConversion"/>
  </si>
  <si>
    <t>천곡동 806 (동해시청)</t>
  </si>
  <si>
    <t>129 06 51.24</t>
  </si>
  <si>
    <t>37 31 29.34</t>
  </si>
  <si>
    <t>삼척</t>
    <phoneticPr fontId="1" type="noConversion"/>
  </si>
  <si>
    <t>삼척시 남양동 331-9(남양동주민자치센터 3층 옥상)</t>
    <phoneticPr fontId="4" type="noConversion"/>
  </si>
  <si>
    <t>129 10 06.24</t>
  </si>
  <si>
    <t>37 26 33.06</t>
  </si>
  <si>
    <t>충북</t>
    <phoneticPr fontId="1" type="noConversion"/>
  </si>
  <si>
    <t>청주</t>
  </si>
  <si>
    <t>송정동 140-50 (보건환경연구원 옥상)</t>
  </si>
  <si>
    <t>127 26 12.06</t>
  </si>
  <si>
    <t>36 38 41.58</t>
  </si>
  <si>
    <t>내덕동</t>
  </si>
  <si>
    <t>내덕동 322 (청주농고 실험실 2층옥상)</t>
  </si>
  <si>
    <t>127 29 07.98</t>
  </si>
  <si>
    <t>36 39 34.68</t>
  </si>
  <si>
    <t>문화동</t>
  </si>
  <si>
    <t>청주시 문화동 (충북도청 옥상)</t>
    <phoneticPr fontId="4" type="noConversion"/>
  </si>
  <si>
    <t>127 29 31.56</t>
  </si>
  <si>
    <t>36 38 10.98</t>
  </si>
  <si>
    <t>용암동</t>
    <phoneticPr fontId="1" type="noConversion"/>
  </si>
  <si>
    <t>상당구 용암동 (평생학습지원센터 옥상)</t>
    <phoneticPr fontId="1" type="noConversion"/>
  </si>
  <si>
    <t>127 30 05.28</t>
  </si>
  <si>
    <t>36 36 31.74</t>
  </si>
  <si>
    <t>충주</t>
  </si>
  <si>
    <t>문화동 1655 (충주의료원 옥상)</t>
  </si>
  <si>
    <t>127 55 39.96</t>
  </si>
  <si>
    <t>36 58 15.96</t>
  </si>
  <si>
    <t>연수동</t>
    <phoneticPr fontId="1" type="noConversion"/>
  </si>
  <si>
    <t>연수동 529-6(연수동사무소)</t>
  </si>
  <si>
    <t>127 56 02.76</t>
  </si>
  <si>
    <t>36 59 10.62</t>
  </si>
  <si>
    <t>제천</t>
  </si>
  <si>
    <t>서부동</t>
  </si>
  <si>
    <t>서부동 5-1 (제천중학교 옥상)</t>
  </si>
  <si>
    <t>128 12 18.42</t>
  </si>
  <si>
    <t>37 08 20.40</t>
  </si>
  <si>
    <t>청원군</t>
    <phoneticPr fontId="1" type="noConversion"/>
  </si>
  <si>
    <t>오창읍</t>
    <phoneticPr fontId="1" type="noConversion"/>
  </si>
  <si>
    <t>오창면 각리 각리중학교 옥상</t>
    <phoneticPr fontId="1" type="noConversion"/>
  </si>
  <si>
    <t>127 25 19.96</t>
    <phoneticPr fontId="1" type="noConversion"/>
  </si>
  <si>
    <t>36 42 32.63</t>
    <phoneticPr fontId="1" type="noConversion"/>
  </si>
  <si>
    <t>단양군</t>
    <phoneticPr fontId="1" type="noConversion"/>
  </si>
  <si>
    <t>매포읍</t>
    <phoneticPr fontId="1" type="noConversion"/>
  </si>
  <si>
    <t>단양군 매포읍 평동리 1274 (매포보건지소 2층 옥상)</t>
    <phoneticPr fontId="1" type="noConversion"/>
  </si>
  <si>
    <t>128 17 44.60</t>
    <phoneticPr fontId="1" type="noConversion"/>
  </si>
  <si>
    <t>37 02 00.14</t>
    <phoneticPr fontId="1" type="noConversion"/>
  </si>
  <si>
    <t>충남</t>
    <phoneticPr fontId="1" type="noConversion"/>
  </si>
  <si>
    <t>천안</t>
  </si>
  <si>
    <t>성황동</t>
    <phoneticPr fontId="1" type="noConversion"/>
  </si>
  <si>
    <t>성황동(어린이집 옥상)</t>
  </si>
  <si>
    <t>127 09 07.40</t>
  </si>
  <si>
    <t>36 48 51.30</t>
  </si>
  <si>
    <t>백석동</t>
  </si>
  <si>
    <t>백석동 555-57(백석농동단지 관리사무소)</t>
  </si>
  <si>
    <t>127 06 38.30</t>
  </si>
  <si>
    <t>36 49 30.50</t>
  </si>
  <si>
    <t>당진</t>
  </si>
  <si>
    <t>난지도리</t>
  </si>
  <si>
    <t>당진군 석문면 난지도리 533(농어민교육관</t>
  </si>
  <si>
    <t>126 27 44.60</t>
  </si>
  <si>
    <t>37 01 16.70</t>
  </si>
  <si>
    <t>정곡리</t>
  </si>
  <si>
    <t>송악면 정곡리 66-12번지 정곡마을회관 옥상</t>
  </si>
  <si>
    <t>126 43 24.30</t>
  </si>
  <si>
    <t>36 56 31.00</t>
  </si>
  <si>
    <t>서산</t>
  </si>
  <si>
    <t>독곶리</t>
  </si>
  <si>
    <t>대산읍 독곶리 123-20 (농협지소 옥상)</t>
    <phoneticPr fontId="1" type="noConversion"/>
  </si>
  <si>
    <t>126 22 05.80</t>
  </si>
  <si>
    <t>36 59 30.20</t>
  </si>
  <si>
    <t>동문동</t>
  </si>
  <si>
    <t>동문동 918-3 (서산초등학교)</t>
    <phoneticPr fontId="1" type="noConversion"/>
  </si>
  <si>
    <t>126 27 21.90</t>
  </si>
  <si>
    <t>36 46 47.60</t>
  </si>
  <si>
    <t>아산</t>
    <phoneticPr fontId="1" type="noConversion"/>
  </si>
  <si>
    <t>모종동</t>
    <phoneticPr fontId="1" type="noConversion"/>
  </si>
  <si>
    <t>아산시 모종동 573-2(아산시 보건소)</t>
  </si>
  <si>
    <t>127 00 52.20</t>
  </si>
  <si>
    <t>36 46 58.50</t>
  </si>
  <si>
    <t>전북</t>
    <phoneticPr fontId="1" type="noConversion"/>
  </si>
  <si>
    <t>전주</t>
  </si>
  <si>
    <t>효자동</t>
  </si>
  <si>
    <t>완산구 효자동1가 296-36 (효자2동사무소 옥상)</t>
    <phoneticPr fontId="1" type="noConversion"/>
  </si>
  <si>
    <t>127 08 26.16</t>
  </si>
  <si>
    <t>35 49 24.60</t>
  </si>
  <si>
    <t>팔복동</t>
  </si>
  <si>
    <t>덕진구 팔복동 3가 404 (청소년자유센터 옥상)</t>
    <phoneticPr fontId="1" type="noConversion"/>
  </si>
  <si>
    <t>127 05 13.20</t>
  </si>
  <si>
    <t>35 51 05.52</t>
  </si>
  <si>
    <t>태평동</t>
    <phoneticPr fontId="1" type="noConversion"/>
  </si>
  <si>
    <t>완산구 태평동 32번지 (중앙동사무소 옥상)</t>
    <phoneticPr fontId="1" type="noConversion"/>
  </si>
  <si>
    <t>127 07 09.96</t>
  </si>
  <si>
    <t>35 48 25.08</t>
  </si>
  <si>
    <t>군산</t>
    <phoneticPr fontId="1" type="noConversion"/>
  </si>
  <si>
    <t>신풍동</t>
    <phoneticPr fontId="1" type="noConversion"/>
  </si>
  <si>
    <t>문화동912-2 (신풍동사무소)</t>
  </si>
  <si>
    <t>126 42 02.64</t>
  </si>
  <si>
    <t>35 58 22.26</t>
  </si>
  <si>
    <t>소룡동</t>
  </si>
  <si>
    <t>소룡동 176-1 (롯데주류)</t>
  </si>
  <si>
    <t>126 39 05.10</t>
  </si>
  <si>
    <t>35 58 24.00</t>
  </si>
  <si>
    <t>개정동</t>
  </si>
  <si>
    <t>개정동 507-24 (개정동사무소 2층옥상)</t>
  </si>
  <si>
    <t>126 45 16.32</t>
  </si>
  <si>
    <t>35 57 51.96</t>
  </si>
  <si>
    <t>익산</t>
  </si>
  <si>
    <t>남중동</t>
  </si>
  <si>
    <t>남중동 1가 60 (익산시청 본관 4층옥상)</t>
  </si>
  <si>
    <t>126 57 36.72</t>
  </si>
  <si>
    <t>35 56 43.14</t>
  </si>
  <si>
    <t>팔봉동</t>
  </si>
  <si>
    <t>익산시 팔봉동 850 (한국전력공사 익산지점 옥상)</t>
  </si>
  <si>
    <t>127 00 15.24</t>
  </si>
  <si>
    <t>35 57 41.88</t>
  </si>
  <si>
    <t>모현동</t>
    <phoneticPr fontId="1" type="noConversion"/>
  </si>
  <si>
    <t>익산시 모현동 2가 303-1 (청소년문화의 집 옥상)</t>
    <phoneticPr fontId="4" type="noConversion"/>
  </si>
  <si>
    <t>126 56 29.04</t>
    <phoneticPr fontId="1" type="noConversion"/>
  </si>
  <si>
    <t>35 57 16.45</t>
    <phoneticPr fontId="1" type="noConversion"/>
  </si>
  <si>
    <t>2011.10 신규</t>
    <phoneticPr fontId="1" type="noConversion"/>
  </si>
  <si>
    <t>남원</t>
  </si>
  <si>
    <t>죽항동</t>
    <phoneticPr fontId="1" type="noConversion"/>
  </si>
  <si>
    <t>죽항동 129-1</t>
    <phoneticPr fontId="1" type="noConversion"/>
  </si>
  <si>
    <t>127 23 04.56</t>
  </si>
  <si>
    <t>35 24 27.54</t>
  </si>
  <si>
    <t>정읍</t>
    <phoneticPr fontId="1" type="noConversion"/>
  </si>
  <si>
    <t>연지동</t>
    <phoneticPr fontId="1" type="noConversion"/>
  </si>
  <si>
    <t>연지동 41-3 (구 정읍시의회 앞 건물 옥상)</t>
    <phoneticPr fontId="1" type="noConversion"/>
  </si>
  <si>
    <t>126 50 56.64</t>
  </si>
  <si>
    <t>35 34 12.96</t>
  </si>
  <si>
    <t>고창군</t>
    <phoneticPr fontId="1" type="noConversion"/>
  </si>
  <si>
    <t>고창읍 월곡리 619번지 고창군 여성회관 2층 옥상</t>
    <phoneticPr fontId="1" type="noConversion"/>
  </si>
  <si>
    <t>126 42 46.94</t>
    <phoneticPr fontId="1" type="noConversion"/>
  </si>
  <si>
    <t>35 26 14.11</t>
    <phoneticPr fontId="1" type="noConversion"/>
  </si>
  <si>
    <t>전남</t>
    <phoneticPr fontId="1" type="noConversion"/>
  </si>
  <si>
    <t>여수</t>
  </si>
  <si>
    <t>광무동</t>
  </si>
  <si>
    <t>광무동 42-4 (시민회관 4층옥상)</t>
  </si>
  <si>
    <t>127 43 40.92</t>
  </si>
  <si>
    <t>34 44 48.84</t>
  </si>
  <si>
    <t>삼일동</t>
  </si>
  <si>
    <t>중흥동 600 (삼일동사무소 1층옥상)</t>
  </si>
  <si>
    <t>127 41 13.02</t>
  </si>
  <si>
    <t>34 49.42.00</t>
  </si>
  <si>
    <t>2011.07 폐쇄</t>
    <phoneticPr fontId="1" type="noConversion"/>
  </si>
  <si>
    <t>월내동</t>
    <phoneticPr fontId="1" type="noConversion"/>
  </si>
  <si>
    <t>월내동 1392 (환경관리공단 여천사업소 1층옥상)</t>
  </si>
  <si>
    <t>127 43 54.96</t>
  </si>
  <si>
    <t>34 51 00.30</t>
  </si>
  <si>
    <t>문수동</t>
  </si>
  <si>
    <t>문수동 161-5</t>
  </si>
  <si>
    <t>127 42 10.38</t>
  </si>
  <si>
    <t>34 45 15.90</t>
  </si>
  <si>
    <t>주삼동</t>
    <phoneticPr fontId="1" type="noConversion"/>
  </si>
  <si>
    <t>주삼동 812-2 (농업기술센터 토양종합검정실 옥상)</t>
    <phoneticPr fontId="1" type="noConversion"/>
  </si>
  <si>
    <t>127 39 13.00</t>
    <phoneticPr fontId="1" type="noConversion"/>
  </si>
  <si>
    <t>34 47 16.05</t>
    <phoneticPr fontId="1" type="noConversion"/>
  </si>
  <si>
    <t>광양</t>
  </si>
  <si>
    <t>중동</t>
  </si>
  <si>
    <t>중동 1312-3 (광양소방서 3층옥상)</t>
    <phoneticPr fontId="1" type="noConversion"/>
  </si>
  <si>
    <t>127 41 52.08</t>
  </si>
  <si>
    <t>34 56 25.02</t>
  </si>
  <si>
    <t>태인동</t>
  </si>
  <si>
    <t>태인동 1658-1 (폐수처리장)</t>
    <phoneticPr fontId="1" type="noConversion"/>
  </si>
  <si>
    <t>127 45 19.38</t>
  </si>
  <si>
    <t>34 56 29.94</t>
  </si>
  <si>
    <t>진상</t>
    <phoneticPr fontId="1" type="noConversion"/>
  </si>
  <si>
    <t>진상면 섬거리 292 (진상면사무소)</t>
    <phoneticPr fontId="1" type="noConversion"/>
  </si>
  <si>
    <t>127 43 10.98</t>
  </si>
  <si>
    <t>35 01 12.18</t>
  </si>
  <si>
    <t>칠성리</t>
  </si>
  <si>
    <t>광양읍 칠성리 70번지 (광양양만권경제자유구역청)</t>
    <phoneticPr fontId="1" type="noConversion"/>
  </si>
  <si>
    <t>127 34 56.10</t>
  </si>
  <si>
    <t>34 58 51.12</t>
  </si>
  <si>
    <t>순천</t>
  </si>
  <si>
    <t>장천동</t>
  </si>
  <si>
    <t>장천동 53-1 (순천시청 별관 3층옥상)</t>
    <phoneticPr fontId="1" type="noConversion"/>
  </si>
  <si>
    <t>127 29 14.46</t>
  </si>
  <si>
    <t>34 57 02.16</t>
  </si>
  <si>
    <t>연향동</t>
    <phoneticPr fontId="1" type="noConversion"/>
  </si>
  <si>
    <t>순천시 연향동 1379-1번지 순천시 연향도서관 3층 옥상</t>
    <phoneticPr fontId="1" type="noConversion"/>
  </si>
  <si>
    <t>127 31 14.88</t>
  </si>
  <si>
    <t>34 56 22.14</t>
  </si>
  <si>
    <t>순천만</t>
    <phoneticPr fontId="1" type="noConversion"/>
  </si>
  <si>
    <t>대대동 162-2(자연생태관3층옥상)</t>
    <phoneticPr fontId="1" type="noConversion"/>
  </si>
  <si>
    <t>127 30 33.98</t>
  </si>
  <si>
    <t>34 53 08.40</t>
  </si>
  <si>
    <t>호두리</t>
    <phoneticPr fontId="1" type="noConversion"/>
  </si>
  <si>
    <t>해룡면 호두리 276-9(호두정수장내)</t>
    <phoneticPr fontId="1" type="noConversion"/>
  </si>
  <si>
    <t>127 34 22.99</t>
  </si>
  <si>
    <t>34 53 36.17</t>
  </si>
  <si>
    <t>목포</t>
  </si>
  <si>
    <t>용당동</t>
  </si>
  <si>
    <t>용당동 1053 (용당1동사무소 2층옥상)</t>
    <phoneticPr fontId="4" type="noConversion"/>
  </si>
  <si>
    <t>126 23 29.82</t>
  </si>
  <si>
    <t>34 48 21.54</t>
  </si>
  <si>
    <t>영암</t>
  </si>
  <si>
    <t>나불리</t>
  </si>
  <si>
    <t>삼호면 나불리 대불공단 13-2 (성산볼트내)</t>
  </si>
  <si>
    <t>126 26 21.66</t>
  </si>
  <si>
    <t>34 46 00.30</t>
  </si>
  <si>
    <t>경북</t>
    <phoneticPr fontId="1" type="noConversion"/>
  </si>
  <si>
    <t>포항</t>
  </si>
  <si>
    <t>장흥동</t>
  </si>
  <si>
    <t>남구 장흥동140-3 (동일산업 2층옥상)</t>
    <phoneticPr fontId="1" type="noConversion"/>
  </si>
  <si>
    <t>129 22 05.28</t>
  </si>
  <si>
    <t>35 59 30.60</t>
  </si>
  <si>
    <t>죽도동</t>
  </si>
  <si>
    <t>북구 죽도2동 74-2 (죽도2동사무소 옥상)</t>
    <phoneticPr fontId="1" type="noConversion"/>
  </si>
  <si>
    <t>129 21 50.40</t>
  </si>
  <si>
    <t>36 01 54.42</t>
  </si>
  <si>
    <t>대도동</t>
  </si>
  <si>
    <t>남구 대도동 111-6 (상대2동사무소)</t>
    <phoneticPr fontId="1" type="noConversion"/>
  </si>
  <si>
    <t>129 21 56.70</t>
  </si>
  <si>
    <t>36 01 07.80</t>
  </si>
  <si>
    <t>대송면</t>
    <phoneticPr fontId="1" type="noConversion"/>
  </si>
  <si>
    <t>남구 대송면 송동2리 (대송면사무소 2층옥상)</t>
    <phoneticPr fontId="1" type="noConversion"/>
  </si>
  <si>
    <t>129 21 35.70</t>
  </si>
  <si>
    <t>35 58 06.90</t>
  </si>
  <si>
    <t>3공단</t>
    <phoneticPr fontId="1" type="noConversion"/>
  </si>
  <si>
    <t>남구 대송면 옥명리 526(3공단 배수지)</t>
    <phoneticPr fontId="1" type="noConversion"/>
  </si>
  <si>
    <t>129 22 36.44</t>
    <phoneticPr fontId="1" type="noConversion"/>
  </si>
  <si>
    <t>35 57 47.05</t>
    <phoneticPr fontId="1" type="noConversion"/>
  </si>
  <si>
    <t>구미</t>
  </si>
  <si>
    <t>공단동</t>
  </si>
  <si>
    <t>공단동 267 (테크노비지니스센터 3층 옥상)</t>
    <phoneticPr fontId="1" type="noConversion"/>
  </si>
  <si>
    <t>128 23 02.58</t>
  </si>
  <si>
    <t>36 06 18.84</t>
  </si>
  <si>
    <t>원평동</t>
  </si>
  <si>
    <t>원평3동 45-1 (자원활용후견인센터 2층 옥상)</t>
    <phoneticPr fontId="1" type="noConversion"/>
  </si>
  <si>
    <t>128 19 39.72</t>
  </si>
  <si>
    <t>36 07 53.94</t>
  </si>
  <si>
    <t>형곡동</t>
  </si>
  <si>
    <t>형곡동 142 (구미시립도서관 옥상)</t>
  </si>
  <si>
    <t>128 20 10.08</t>
  </si>
  <si>
    <t>36 06 48.30</t>
  </si>
  <si>
    <t>4공단</t>
    <phoneticPr fontId="1" type="noConversion"/>
  </si>
  <si>
    <t>경북 구미 산동면 봉산리 국가4단지</t>
    <phoneticPr fontId="1" type="noConversion"/>
  </si>
  <si>
    <t>128 26 21.95</t>
  </si>
  <si>
    <t>36 08 28.11</t>
  </si>
  <si>
    <t>김천</t>
  </si>
  <si>
    <t>신음동</t>
    <phoneticPr fontId="1" type="noConversion"/>
  </si>
  <si>
    <t>신음동 1284 (김천시청)</t>
  </si>
  <si>
    <t>128 06 49.32</t>
  </si>
  <si>
    <t>36 08 25.14</t>
  </si>
  <si>
    <t>경주</t>
  </si>
  <si>
    <t>성건동</t>
  </si>
  <si>
    <t>성건동 677-3 (성건동사무소 2층옥상)</t>
  </si>
  <si>
    <t>129 12 27.24</t>
  </si>
  <si>
    <t>35 51 02.40</t>
  </si>
  <si>
    <t>안동</t>
  </si>
  <si>
    <t>남문동</t>
  </si>
  <si>
    <t>남문동 189-5 (안동초등학교 3층옥상)</t>
  </si>
  <si>
    <t>128 43 42.72</t>
  </si>
  <si>
    <t>36 33 51.66</t>
  </si>
  <si>
    <t>영주</t>
  </si>
  <si>
    <t>휴천동</t>
  </si>
  <si>
    <t>휴천2동 318-4 (휴천2동사무소 2층옥상)</t>
  </si>
  <si>
    <t>128 37 18.00</t>
  </si>
  <si>
    <t>36 48 35.40</t>
  </si>
  <si>
    <t>경남</t>
    <phoneticPr fontId="1" type="noConversion"/>
  </si>
  <si>
    <t>창원</t>
  </si>
  <si>
    <t>명서동</t>
  </si>
  <si>
    <t>의창구 명서동 111 (명서2동 민원센터)</t>
    <phoneticPr fontId="1" type="noConversion"/>
  </si>
  <si>
    <t>128 38 30.30</t>
  </si>
  <si>
    <t>35 14 36.30</t>
  </si>
  <si>
    <t>웅남동</t>
    <phoneticPr fontId="1" type="noConversion"/>
  </si>
  <si>
    <t>성산구 웅남동 43-1 (효성에바라)</t>
    <phoneticPr fontId="1" type="noConversion"/>
  </si>
  <si>
    <t>128 39 23.82</t>
  </si>
  <si>
    <t>35 13 02.04</t>
  </si>
  <si>
    <t>가음정동</t>
  </si>
  <si>
    <t>성산구 가음정동 391-2 (LG 1공장)</t>
    <phoneticPr fontId="1" type="noConversion"/>
  </si>
  <si>
    <t>128 41 11.04</t>
  </si>
  <si>
    <t>35 12 24.24</t>
  </si>
  <si>
    <t>용지동</t>
  </si>
  <si>
    <t>의창구 용지동 62-1(용지동주민센터)</t>
    <phoneticPr fontId="1" type="noConversion"/>
  </si>
  <si>
    <t>128 41 02.00</t>
  </si>
  <si>
    <t>35 14 10.00</t>
  </si>
  <si>
    <t>사파동</t>
  </si>
  <si>
    <t>성산구 사파동 106-1(사파동사무소)</t>
    <phoneticPr fontId="1" type="noConversion"/>
  </si>
  <si>
    <t>128 41 53.00</t>
  </si>
  <si>
    <t>35 13 18.00</t>
  </si>
  <si>
    <t>회원동</t>
  </si>
  <si>
    <t>마산회원구 회원1동 52-11 (회원1동 주민센터)</t>
    <phoneticPr fontId="1" type="noConversion"/>
  </si>
  <si>
    <t>128 34 27.30</t>
  </si>
  <si>
    <t>35 13 05.34</t>
  </si>
  <si>
    <t>봉암동</t>
  </si>
  <si>
    <t>마산회원구 봉암동 472-10 (봉암동 주민센터)</t>
    <phoneticPr fontId="4" type="noConversion"/>
  </si>
  <si>
    <t>128 36 09.00</t>
  </si>
  <si>
    <t>35 13 03.00</t>
  </si>
  <si>
    <t>경화동</t>
  </si>
  <si>
    <t>진해구 경화동 2가 1133-25 (경화동문화센터)</t>
    <phoneticPr fontId="1" type="noConversion"/>
  </si>
  <si>
    <t>128 40 56.00</t>
  </si>
  <si>
    <t>35 09 26.00</t>
  </si>
  <si>
    <t>진주</t>
  </si>
  <si>
    <t>상봉동동</t>
    <phoneticPr fontId="1" type="noConversion"/>
  </si>
  <si>
    <t>상봉동 858-17 (상봉동동사무소)</t>
    <phoneticPr fontId="1" type="noConversion"/>
  </si>
  <si>
    <t>128 04 40.98</t>
  </si>
  <si>
    <t>35 11 53.76</t>
  </si>
  <si>
    <t>대안동</t>
    <phoneticPr fontId="1" type="noConversion"/>
  </si>
  <si>
    <t>대안동 11-10 (중소기업은행)</t>
    <phoneticPr fontId="1" type="noConversion"/>
  </si>
  <si>
    <t>128 05 03.00</t>
  </si>
  <si>
    <t>35 11 36.00</t>
  </si>
  <si>
    <t>상평동</t>
    <phoneticPr fontId="1" type="noConversion"/>
  </si>
  <si>
    <t>상평동 55-19 (대산기계)</t>
    <phoneticPr fontId="1" type="noConversion"/>
  </si>
  <si>
    <t>128 07 21.00</t>
  </si>
  <si>
    <t>35 10 34.00</t>
  </si>
  <si>
    <t>하동군</t>
    <phoneticPr fontId="1" type="noConversion"/>
  </si>
  <si>
    <t>하동읍</t>
    <phoneticPr fontId="1" type="noConversion"/>
  </si>
  <si>
    <t>경남 하동읍 읍내리 180-3번지</t>
    <phoneticPr fontId="1" type="noConversion"/>
  </si>
  <si>
    <t>127 45 05.00</t>
  </si>
  <si>
    <t>35 04 01.00</t>
  </si>
  <si>
    <t>김해</t>
  </si>
  <si>
    <t>동상동</t>
  </si>
  <si>
    <t>동상동 856 (동상동사무소)</t>
    <phoneticPr fontId="1" type="noConversion"/>
  </si>
  <si>
    <t>128 53 00.00</t>
  </si>
  <si>
    <t>35 14 12.00</t>
  </si>
  <si>
    <t>삼방동</t>
    <phoneticPr fontId="1" type="noConversion"/>
  </si>
  <si>
    <t>삼방동 200 (신어초등학교)</t>
    <phoneticPr fontId="1" type="noConversion"/>
  </si>
  <si>
    <t>128 54 44.00</t>
  </si>
  <si>
    <t>35 14 38.00</t>
  </si>
  <si>
    <t>거제</t>
    <phoneticPr fontId="1" type="noConversion"/>
  </si>
  <si>
    <t>아주동</t>
    <phoneticPr fontId="1" type="noConversion"/>
  </si>
  <si>
    <t>아주동 337-26 (아주보건지소)</t>
    <phoneticPr fontId="1" type="noConversion"/>
  </si>
  <si>
    <t>128 41 31.57</t>
    <phoneticPr fontId="1" type="noConversion"/>
  </si>
  <si>
    <t>34 51 57.60</t>
    <phoneticPr fontId="1" type="noConversion"/>
  </si>
  <si>
    <t>양산</t>
    <phoneticPr fontId="1" type="noConversion"/>
  </si>
  <si>
    <t>북부동</t>
    <phoneticPr fontId="1" type="noConversion"/>
  </si>
  <si>
    <t>북부동 331-2 (대한노인회 양산지회)</t>
    <phoneticPr fontId="1" type="noConversion"/>
  </si>
  <si>
    <t>129 02 24.00</t>
  </si>
  <si>
    <t>35 20 44.00</t>
  </si>
  <si>
    <t>웅상읍</t>
    <phoneticPr fontId="1" type="noConversion"/>
  </si>
  <si>
    <t>웅상읍 삼호리 783-10 (웅상노인복지회관)</t>
    <phoneticPr fontId="1" type="noConversion"/>
  </si>
  <si>
    <t>129 10 19.50</t>
  </si>
  <si>
    <t>35 24 52.08</t>
  </si>
  <si>
    <t>제주</t>
    <phoneticPr fontId="1" type="noConversion"/>
  </si>
  <si>
    <t>제주</t>
  </si>
  <si>
    <t>이도동</t>
  </si>
  <si>
    <t>이도2동 1176-1 (시청별관 3층옥상)</t>
    <phoneticPr fontId="1" type="noConversion"/>
  </si>
  <si>
    <t>126 31 56.00</t>
  </si>
  <si>
    <t>33 30 01.20</t>
  </si>
  <si>
    <t>연동</t>
    <phoneticPr fontId="1" type="noConversion"/>
  </si>
  <si>
    <t>문연로 12 연동 322-1 (제주특별자치도 제2청사 옥상)</t>
    <phoneticPr fontId="1" type="noConversion"/>
  </si>
  <si>
    <t>126 30 00.70</t>
  </si>
  <si>
    <t>33 29 21.40</t>
  </si>
  <si>
    <t>서귀포</t>
  </si>
  <si>
    <t>동흥동</t>
  </si>
  <si>
    <t>동홍동 453-1 (서귀포소방서 3층옥상)</t>
    <phoneticPr fontId="1" type="noConversion"/>
  </si>
  <si>
    <t>126 34 01.30</t>
  </si>
  <si>
    <t>33 15 04.70</t>
  </si>
  <si>
    <t>[도로변대기측정망]</t>
    <phoneticPr fontId="1" type="noConversion"/>
  </si>
  <si>
    <t>동대문</t>
  </si>
  <si>
    <t>중구 을지로7가 135-5 (동대문 운동장 지하철역 4거리 인도)</t>
    <phoneticPr fontId="1" type="noConversion"/>
  </si>
  <si>
    <t>127 00 27.99</t>
  </si>
  <si>
    <t>37 33 55.76</t>
  </si>
  <si>
    <t>서울역</t>
  </si>
  <si>
    <t>용산구 동작동 43 (서울역전 식당앞)</t>
    <phoneticPr fontId="1" type="noConversion"/>
  </si>
  <si>
    <t>126 58 17.47</t>
  </si>
  <si>
    <t>37 32 57.80</t>
  </si>
  <si>
    <t>청계천</t>
  </si>
  <si>
    <t>중구 주교동 125-1 (포인트다운 앞)</t>
    <phoneticPr fontId="1" type="noConversion"/>
  </si>
  <si>
    <t>126 59 53.10</t>
  </si>
  <si>
    <t>37 34 07.14</t>
  </si>
  <si>
    <t>청량리</t>
  </si>
  <si>
    <t>동대문구 청량리동 746 (청량리로타리)</t>
    <phoneticPr fontId="1" type="noConversion"/>
  </si>
  <si>
    <t>127 02 41.48</t>
  </si>
  <si>
    <t>37 34 48.60</t>
  </si>
  <si>
    <t>신촌</t>
  </si>
  <si>
    <t>마포구 노고산동 31-6 (신촌로타리 우리은행 앞)</t>
    <phoneticPr fontId="1" type="noConversion"/>
  </si>
  <si>
    <t>126 56 15.43</t>
  </si>
  <si>
    <t>37 33 17.77</t>
  </si>
  <si>
    <t>영등포</t>
  </si>
  <si>
    <t>영등포구 영등포동 4가66 (영등포 로타리 대동은행 앞)</t>
  </si>
  <si>
    <t>126 54 17.88</t>
  </si>
  <si>
    <t>37 31 12.08</t>
  </si>
  <si>
    <t>신사동</t>
  </si>
  <si>
    <t>강남구 논현동1 (신사로타리 서울은행 앞)</t>
  </si>
  <si>
    <t>127 01 10.90</t>
  </si>
  <si>
    <t>37 30 57.90</t>
  </si>
  <si>
    <t>종로</t>
    <phoneticPr fontId="1" type="noConversion"/>
  </si>
  <si>
    <t>32-8 종묘공원 앞 도로변 인도</t>
    <phoneticPr fontId="1" type="noConversion"/>
  </si>
  <si>
    <t>126 59 48.31</t>
  </si>
  <si>
    <t>37 34 14.31</t>
  </si>
  <si>
    <t>길동</t>
  </si>
  <si>
    <t>426-1 길동사거리 강동성모병원 앞 인도</t>
  </si>
  <si>
    <t>127 08 49.34</t>
  </si>
  <si>
    <t>37 32 26.24</t>
  </si>
  <si>
    <t>양재로</t>
    <phoneticPr fontId="1" type="noConversion"/>
  </si>
  <si>
    <t>서초구 양재1동 19-14</t>
    <phoneticPr fontId="1" type="noConversion"/>
  </si>
  <si>
    <t>127 02 07.84</t>
    <phoneticPr fontId="1" type="noConversion"/>
  </si>
  <si>
    <t>37 28 57.43</t>
  </si>
  <si>
    <t>강변북로</t>
    <phoneticPr fontId="1" type="noConversion"/>
  </si>
  <si>
    <t>성동구 성수동1가 685-124</t>
    <phoneticPr fontId="1" type="noConversion"/>
  </si>
  <si>
    <t>127 02 28.17</t>
    <phoneticPr fontId="1" type="noConversion"/>
  </si>
  <si>
    <t>37 32 19.71</t>
  </si>
  <si>
    <t>태릉</t>
    <phoneticPr fontId="1" type="noConversion"/>
  </si>
  <si>
    <t>노원구 공릉동 680 태능입구역 8번출구</t>
    <phoneticPr fontId="1" type="noConversion"/>
  </si>
  <si>
    <t>127 04 31.36</t>
    <phoneticPr fontId="1" type="noConversion"/>
  </si>
  <si>
    <t>37 37 02.59</t>
    <phoneticPr fontId="1" type="noConversion"/>
  </si>
  <si>
    <t>온천동</t>
  </si>
  <si>
    <t>동래구 온천동 700-4 (동래지하철역)</t>
    <phoneticPr fontId="1" type="noConversion"/>
  </si>
  <si>
    <t>129 04 39.98</t>
  </si>
  <si>
    <t>35 12 24.20</t>
  </si>
  <si>
    <t>초량동</t>
  </si>
  <si>
    <t>동구 초량동 1170 (윤흥신장군 동상 옆)</t>
    <phoneticPr fontId="1" type="noConversion"/>
  </si>
  <si>
    <t>129 02 46.80</t>
  </si>
  <si>
    <t>35 07 36.15</t>
  </si>
  <si>
    <t>남산동</t>
  </si>
  <si>
    <t>중구 남산2동 937-1 (적십자 병원 헌혈의 집 앞)</t>
    <phoneticPr fontId="1" type="noConversion"/>
  </si>
  <si>
    <t>128 35 29.70</t>
  </si>
  <si>
    <t>35 51 56.62</t>
  </si>
  <si>
    <t>평리동</t>
  </si>
  <si>
    <t>서구 평리3동 730-1 (대평중학교 내)</t>
    <phoneticPr fontId="1" type="noConversion"/>
  </si>
  <si>
    <t>128 33 44.92</t>
  </si>
  <si>
    <t>35 52 45.66</t>
  </si>
  <si>
    <t>석바위</t>
  </si>
  <si>
    <t>남구 주안 6동 1587 (석바위 사거리)</t>
    <phoneticPr fontId="1" type="noConversion"/>
  </si>
  <si>
    <t>126 41 27.00</t>
  </si>
  <si>
    <t>37 27 28.00</t>
  </si>
  <si>
    <t>부평역</t>
    <phoneticPr fontId="1" type="noConversion"/>
  </si>
  <si>
    <t>부평구 224-1번지 부평역광장 7번출구 앞</t>
    <phoneticPr fontId="1" type="noConversion"/>
  </si>
  <si>
    <t>126 43 26.00</t>
  </si>
  <si>
    <t>37 29 28.00</t>
  </si>
  <si>
    <t>송현동</t>
    <phoneticPr fontId="1" type="noConversion"/>
  </si>
  <si>
    <t>동구 송현동 119 송현변전소 정문 앞</t>
    <phoneticPr fontId="1" type="noConversion"/>
  </si>
  <si>
    <t>126 38 14.00</t>
  </si>
  <si>
    <t>37 28 55.00</t>
  </si>
  <si>
    <t>치평동</t>
    <phoneticPr fontId="1" type="noConversion"/>
  </si>
  <si>
    <t>서구 치평동 1242 (롯데마트상무점 건너편 인도)</t>
    <phoneticPr fontId="1" type="noConversion"/>
  </si>
  <si>
    <t>126 51 11.85</t>
  </si>
  <si>
    <t>35 09 05.85</t>
  </si>
  <si>
    <t>운암동</t>
  </si>
  <si>
    <t>북구 운암1동 99 (프린스호텔 건너편 인도)</t>
    <phoneticPr fontId="1" type="noConversion"/>
  </si>
  <si>
    <t>126 51 24.95</t>
  </si>
  <si>
    <t>35 10 33.98</t>
  </si>
  <si>
    <t>대흥동</t>
  </si>
  <si>
    <t>중구 대흥동 630-1번지 (구, MBC 앞)</t>
    <phoneticPr fontId="1" type="noConversion"/>
  </si>
  <si>
    <t>127 25 06.00</t>
  </si>
  <si>
    <t>36 19 26.00</t>
  </si>
  <si>
    <t>월평동</t>
    <phoneticPr fontId="1" type="noConversion"/>
  </si>
  <si>
    <t>서구 월평동 1528</t>
    <phoneticPr fontId="1" type="noConversion"/>
  </si>
  <si>
    <t>127 21 15.00</t>
  </si>
  <si>
    <t>36 21 04.00</t>
  </si>
  <si>
    <t>울산</t>
    <phoneticPr fontId="1" type="noConversion"/>
  </si>
  <si>
    <t xml:space="preserve">남구 신정 2동 1670-2 </t>
    <phoneticPr fontId="1" type="noConversion"/>
  </si>
  <si>
    <t>129 18 26.79</t>
  </si>
  <si>
    <t>35 31 55.93</t>
  </si>
  <si>
    <t>성남</t>
    <phoneticPr fontId="1" type="noConversion"/>
  </si>
  <si>
    <t>모란역</t>
    <phoneticPr fontId="1" type="noConversion"/>
  </si>
  <si>
    <t>수정구 수진 2동 4531번지 (모란역사거리 모란전광판 앞)</t>
    <phoneticPr fontId="1" type="noConversion"/>
  </si>
  <si>
    <t>127 07 44.75</t>
  </si>
  <si>
    <t>37 25 59.34</t>
  </si>
  <si>
    <t>수원</t>
    <phoneticPr fontId="1" type="noConversion"/>
  </si>
  <si>
    <t>동수원</t>
    <phoneticPr fontId="1" type="noConversion"/>
  </si>
  <si>
    <t>팔달구 우만동 562-7 (동수원사거리 SK생명앞)</t>
    <phoneticPr fontId="1" type="noConversion"/>
  </si>
  <si>
    <t>127 01 52.77</t>
  </si>
  <si>
    <t>37 16 41.28</t>
  </si>
  <si>
    <t>부천</t>
    <phoneticPr fontId="1" type="noConversion"/>
  </si>
  <si>
    <t>계남공원</t>
    <phoneticPr fontId="1" type="noConversion"/>
  </si>
  <si>
    <t>부천시 원미구 중4동 1030-3 (계남공원사거리)</t>
    <phoneticPr fontId="1" type="noConversion"/>
  </si>
  <si>
    <t>126 45 30.10</t>
  </si>
  <si>
    <t>37 30 19.07</t>
  </si>
  <si>
    <t>고양</t>
    <phoneticPr fontId="1" type="noConversion"/>
  </si>
  <si>
    <t>마두역</t>
    <phoneticPr fontId="1" type="noConversion"/>
  </si>
  <si>
    <t>고양시 일산구 장항2동 888 (마두역사거리)</t>
    <phoneticPr fontId="1" type="noConversion"/>
  </si>
  <si>
    <t>126 46 40.40</t>
  </si>
  <si>
    <t>37 39 07.16</t>
  </si>
  <si>
    <t>안산</t>
    <phoneticPr fontId="1" type="noConversion"/>
  </si>
  <si>
    <t>중앙로</t>
    <phoneticPr fontId="1" type="noConversion"/>
  </si>
  <si>
    <t>안산시 단원구 고잔동 554-1 (안산 펌프장 앞)</t>
    <phoneticPr fontId="1" type="noConversion"/>
  </si>
  <si>
    <t>126 49 41.22</t>
  </si>
  <si>
    <t>37 18 59.96</t>
  </si>
  <si>
    <t>청주</t>
    <phoneticPr fontId="1" type="noConversion"/>
  </si>
  <si>
    <t>복대동</t>
    <phoneticPr fontId="1" type="noConversion"/>
  </si>
  <si>
    <t>흥덕구 복대동</t>
    <phoneticPr fontId="1" type="noConversion"/>
  </si>
  <si>
    <t>127 26 50.92</t>
  </si>
  <si>
    <t>36 38 02.88</t>
  </si>
  <si>
    <t>천안</t>
    <phoneticPr fontId="1" type="noConversion"/>
  </si>
  <si>
    <t>성성동</t>
    <phoneticPr fontId="1" type="noConversion"/>
  </si>
  <si>
    <t>성성동 1-23번지</t>
    <phoneticPr fontId="1" type="noConversion"/>
  </si>
  <si>
    <t>127 07 56.20</t>
  </si>
  <si>
    <t>36 50 21.60</t>
  </si>
  <si>
    <t>전주</t>
    <phoneticPr fontId="1" type="noConversion"/>
  </si>
  <si>
    <t>금암동</t>
    <phoneticPr fontId="1" type="noConversion"/>
  </si>
  <si>
    <t>금암동 796번지 (금암로터리)</t>
    <phoneticPr fontId="1" type="noConversion"/>
  </si>
  <si>
    <t>127 07 56.53</t>
  </si>
  <si>
    <t>35 50 15.06</t>
  </si>
  <si>
    <t>창원</t>
    <phoneticPr fontId="1" type="noConversion"/>
  </si>
  <si>
    <t>반송로</t>
    <phoneticPr fontId="1" type="noConversion"/>
  </si>
  <si>
    <t>의창구 반송로 104(시설관리공단 실내수영장 앞)</t>
    <phoneticPr fontId="1" type="noConversion"/>
  </si>
  <si>
    <t>128 40 17.00</t>
  </si>
  <si>
    <t>35 13 56.00</t>
  </si>
  <si>
    <t>[국가배경농도측정망]</t>
    <phoneticPr fontId="1" type="noConversion"/>
  </si>
  <si>
    <t>웅진군</t>
    <phoneticPr fontId="1" type="noConversion"/>
  </si>
  <si>
    <t>덕적도</t>
    <phoneticPr fontId="1" type="noConversion"/>
  </si>
  <si>
    <t>덕적면 진리 산 35-4</t>
    <phoneticPr fontId="1" type="noConversion"/>
  </si>
  <si>
    <t>126 18 57.36</t>
  </si>
  <si>
    <t>37 13 59.94</t>
  </si>
  <si>
    <t>태안군</t>
    <phoneticPr fontId="1" type="noConversion"/>
  </si>
  <si>
    <t>파도리</t>
  </si>
  <si>
    <t>소원면 파도리  840-1</t>
    <phoneticPr fontId="1" type="noConversion"/>
  </si>
  <si>
    <t>126 07 55.86</t>
  </si>
  <si>
    <t>36 44 11.10</t>
  </si>
  <si>
    <t>울릉군</t>
    <phoneticPr fontId="1" type="noConversion"/>
  </si>
  <si>
    <t>태하동</t>
  </si>
  <si>
    <t>서면 태하동 산99-3 (울릉군 항로표지관리소)</t>
    <phoneticPr fontId="1" type="noConversion"/>
  </si>
  <si>
    <t>130 47 52.50</t>
  </si>
  <si>
    <t>37 31 05.76</t>
  </si>
  <si>
    <t>거제시</t>
    <phoneticPr fontId="1" type="noConversion"/>
  </si>
  <si>
    <t>저구리</t>
  </si>
  <si>
    <t>남부면 저구리 산 116번지</t>
    <phoneticPr fontId="1" type="noConversion"/>
  </si>
  <si>
    <t>128 35 14.82</t>
  </si>
  <si>
    <t>34 42 36.18</t>
  </si>
  <si>
    <t>북제주군</t>
    <phoneticPr fontId="1" type="noConversion"/>
  </si>
  <si>
    <t>고산리</t>
  </si>
  <si>
    <t>한경면 고산리 3768</t>
    <phoneticPr fontId="1" type="noConversion"/>
  </si>
  <si>
    <t>126 09 42.60</t>
  </si>
  <si>
    <t>33 17 32.20</t>
  </si>
  <si>
    <t>[교외대기측정망]</t>
    <phoneticPr fontId="1" type="noConversion"/>
  </si>
  <si>
    <t>강화군</t>
    <phoneticPr fontId="1" type="noConversion"/>
  </si>
  <si>
    <t>석모리</t>
  </si>
  <si>
    <t>삼산면 석모리 산437-1 (해병 1935부대)</t>
    <phoneticPr fontId="1" type="noConversion"/>
  </si>
  <si>
    <t>126 16 52.86</t>
  </si>
  <si>
    <t>37 42 28.98</t>
  </si>
  <si>
    <t>경기도</t>
    <phoneticPr fontId="1" type="noConversion"/>
  </si>
  <si>
    <t>이천시</t>
    <phoneticPr fontId="1" type="noConversion"/>
  </si>
  <si>
    <t>설성면</t>
    <phoneticPr fontId="1" type="noConversion"/>
  </si>
  <si>
    <t>설성면 신필리 산 88-5</t>
    <phoneticPr fontId="1" type="noConversion"/>
  </si>
  <si>
    <t>127 32 47.22</t>
  </si>
  <si>
    <t>37 08 18.48</t>
  </si>
  <si>
    <t>포천시</t>
    <phoneticPr fontId="1" type="noConversion"/>
  </si>
  <si>
    <t>관인면</t>
    <phoneticPr fontId="1" type="noConversion"/>
  </si>
  <si>
    <t xml:space="preserve">관인면 중리 140 (청소년 수련원) </t>
    <phoneticPr fontId="1" type="noConversion"/>
  </si>
  <si>
    <t>127 15 08.46</t>
  </si>
  <si>
    <t>38 07 25.80</t>
  </si>
  <si>
    <t>강원도</t>
    <phoneticPr fontId="1" type="noConversion"/>
  </si>
  <si>
    <t>고성군</t>
    <phoneticPr fontId="1" type="noConversion"/>
  </si>
  <si>
    <t>간성읍</t>
    <phoneticPr fontId="1" type="noConversion"/>
  </si>
  <si>
    <t>간성읍 흘리 산 1-92</t>
    <phoneticPr fontId="1" type="noConversion"/>
  </si>
  <si>
    <t>128 23 08.34</t>
  </si>
  <si>
    <t>38 17 16.98</t>
  </si>
  <si>
    <t>양구군</t>
    <phoneticPr fontId="1" type="noConversion"/>
  </si>
  <si>
    <t>방산면</t>
    <phoneticPr fontId="1" type="noConversion"/>
  </si>
  <si>
    <t>방산면 송현리547-8(송현교회 뒤 배수지)</t>
  </si>
  <si>
    <t>127 57 30.90</t>
  </si>
  <si>
    <t>38 13 27.96</t>
  </si>
  <si>
    <t>정선군</t>
    <phoneticPr fontId="1" type="noConversion"/>
  </si>
  <si>
    <t>북평면</t>
    <phoneticPr fontId="1" type="noConversion"/>
  </si>
  <si>
    <t>남평리 412-1번지 (농업기술센터)</t>
    <phoneticPr fontId="1" type="noConversion"/>
  </si>
  <si>
    <t>128 39 52.98</t>
  </si>
  <si>
    <t>37 25 48.18</t>
  </si>
  <si>
    <t>횡성군</t>
    <phoneticPr fontId="1" type="noConversion"/>
  </si>
  <si>
    <t>치악산</t>
    <phoneticPr fontId="1" type="noConversion"/>
  </si>
  <si>
    <t>강원도 횡성군 강림면 강림리(강림면사무소)</t>
    <phoneticPr fontId="4" type="noConversion"/>
  </si>
  <si>
    <t>128 07 31.98</t>
  </si>
  <si>
    <t>37 21 37.78</t>
  </si>
  <si>
    <t>괴산군</t>
    <phoneticPr fontId="1" type="noConversion"/>
  </si>
  <si>
    <t>청천면</t>
    <phoneticPr fontId="1" type="noConversion"/>
  </si>
  <si>
    <t>청천면 덕평리 157-2</t>
    <phoneticPr fontId="1" type="noConversion"/>
  </si>
  <si>
    <t>127 48 16.68</t>
  </si>
  <si>
    <t>36 43 51.84</t>
  </si>
  <si>
    <t>공주시</t>
    <phoneticPr fontId="1" type="noConversion"/>
  </si>
  <si>
    <t>사곡면</t>
    <phoneticPr fontId="1" type="noConversion"/>
  </si>
  <si>
    <t>사곡면 고당리 270(사곡중학교)</t>
  </si>
  <si>
    <t xml:space="preserve">127 01 52.26 </t>
  </si>
  <si>
    <t>36 31 33.78</t>
  </si>
  <si>
    <t>임실군</t>
    <phoneticPr fontId="1" type="noConversion"/>
  </si>
  <si>
    <t>운암면</t>
    <phoneticPr fontId="1" type="noConversion"/>
  </si>
  <si>
    <t>운암면 선거리 산 201</t>
    <phoneticPr fontId="1" type="noConversion"/>
  </si>
  <si>
    <t>127 11 10.38</t>
  </si>
  <si>
    <t>35 36 37.92</t>
  </si>
  <si>
    <t>화순군</t>
    <phoneticPr fontId="1" type="noConversion"/>
  </si>
  <si>
    <t>화순송단</t>
    <phoneticPr fontId="1" type="noConversion"/>
  </si>
  <si>
    <t>북면 송단리 338번지</t>
    <phoneticPr fontId="1" type="noConversion"/>
  </si>
  <si>
    <t>127 10 30.06</t>
  </si>
  <si>
    <t>35 10 37.08</t>
  </si>
  <si>
    <t>영덕군</t>
    <phoneticPr fontId="1" type="noConversion"/>
  </si>
  <si>
    <t>지품면</t>
    <phoneticPr fontId="1" type="noConversion"/>
  </si>
  <si>
    <t>지품면 신안리 산6-1 (지품 정수장 내)</t>
    <phoneticPr fontId="1" type="noConversion"/>
  </si>
  <si>
    <t>129 17 15.72</t>
  </si>
  <si>
    <t>36 26 50.76</t>
  </si>
  <si>
    <t>영천시</t>
    <phoneticPr fontId="1" type="noConversion"/>
  </si>
  <si>
    <t>화북면</t>
    <phoneticPr fontId="1" type="noConversion"/>
  </si>
  <si>
    <t>화북면 자천리 367-1 (화북 정수장 내)</t>
    <phoneticPr fontId="1" type="noConversion"/>
  </si>
  <si>
    <t>128 55 41.52</t>
  </si>
  <si>
    <t>36 06 46.44</t>
  </si>
  <si>
    <t>의성군</t>
    <phoneticPr fontId="1" type="noConversion"/>
  </si>
  <si>
    <t>안계면</t>
    <phoneticPr fontId="1" type="noConversion"/>
  </si>
  <si>
    <t>안계면 위양리 111 (안계정수장내)</t>
    <phoneticPr fontId="1" type="noConversion"/>
  </si>
  <si>
    <t>128 27 23.52</t>
  </si>
  <si>
    <t>36 22 09.12</t>
  </si>
  <si>
    <t>거창군</t>
    <phoneticPr fontId="1" type="noConversion"/>
  </si>
  <si>
    <t>남상면</t>
  </si>
  <si>
    <t>남상면 무촌리 632-2</t>
    <phoneticPr fontId="1" type="noConversion"/>
  </si>
  <si>
    <t>127 54 37.08</t>
  </si>
  <si>
    <t>35 38 35.04</t>
  </si>
  <si>
    <t>창원시</t>
    <phoneticPr fontId="1" type="noConversion"/>
  </si>
  <si>
    <t>대산면</t>
    <phoneticPr fontId="1" type="noConversion"/>
  </si>
  <si>
    <t>대산면 갈전리 816 (대산정수장 내 송수펌프실 옥상)</t>
    <phoneticPr fontId="4" type="noConversion"/>
  </si>
  <si>
    <t>128 40 35.34</t>
  </si>
  <si>
    <t>35 22 17.88</t>
  </si>
  <si>
    <t>[ 대기중금속측정망]</t>
    <phoneticPr fontId="1" type="noConversion"/>
  </si>
  <si>
    <t>대흥동</t>
    <phoneticPr fontId="1" type="noConversion"/>
  </si>
  <si>
    <t>마포구 대흥동 30-3 (마포문화센터 5층 옥상)</t>
  </si>
  <si>
    <t>성수동</t>
  </si>
  <si>
    <t>성동구 성수1가1동 685-20 (서울 숲)</t>
    <phoneticPr fontId="4" type="noConversion"/>
  </si>
  <si>
    <t>구로동</t>
  </si>
  <si>
    <t>구로동 222-16 (한국산업단지 공단 내)</t>
  </si>
  <si>
    <t>방이동</t>
    <phoneticPr fontId="1" type="noConversion"/>
  </si>
  <si>
    <t>방이동 88 (올림픽공원 내)</t>
    <phoneticPr fontId="1" type="noConversion"/>
  </si>
  <si>
    <t>양재동</t>
  </si>
  <si>
    <t>서초구 양재동 202-3 (보건환경연구원)</t>
    <phoneticPr fontId="1" type="noConversion"/>
  </si>
  <si>
    <t>127 02 02.73</t>
    <phoneticPr fontId="1" type="noConversion"/>
  </si>
  <si>
    <t>37 27 52.82</t>
    <phoneticPr fontId="1" type="noConversion"/>
  </si>
  <si>
    <t>부산진구 전포1동 696-1 (경남공고 6층 옥상)</t>
    <phoneticPr fontId="1" type="noConversion"/>
  </si>
  <si>
    <t>학장동</t>
    <phoneticPr fontId="1" type="noConversion"/>
  </si>
  <si>
    <t>사상구 학장동 대동로 413 (학장초등학교 옥상)</t>
    <phoneticPr fontId="1" type="noConversion"/>
  </si>
  <si>
    <t>128 59 02.76</t>
    <phoneticPr fontId="1" type="noConversion"/>
  </si>
  <si>
    <t>35 08 44.88</t>
    <phoneticPr fontId="1" type="noConversion"/>
  </si>
  <si>
    <t>수영구 광안4동 1276-1 부산보건환경연구원</t>
  </si>
  <si>
    <t>129 06 29.34</t>
    <phoneticPr fontId="1" type="noConversion"/>
  </si>
  <si>
    <t>35 09 08.52</t>
    <phoneticPr fontId="1" type="noConversion"/>
  </si>
  <si>
    <t>중구 수창동 73 (수창 초등학교 4층 옥상)</t>
    <phoneticPr fontId="1" type="noConversion"/>
  </si>
  <si>
    <t>남구 대명동 3050 (성명초등학교 3층옥상)</t>
    <phoneticPr fontId="1" type="noConversion"/>
  </si>
  <si>
    <t>수성구 지산동 761-11 (지방환경청 3층 옥상)</t>
    <phoneticPr fontId="1" type="noConversion"/>
  </si>
  <si>
    <t>* 지산동은 지역대기와 중금속 측정소가 옆 건물에 위치하여 
 주소는 다르나 좌표는 같음</t>
    <phoneticPr fontId="1" type="noConversion"/>
  </si>
  <si>
    <t>서구 이현동 48-60 (중리초등학교 4층 옥상)</t>
    <phoneticPr fontId="1" type="noConversion"/>
  </si>
  <si>
    <t>남동구 구월4동 1296-6(구월4동사무소 옥상)</t>
  </si>
  <si>
    <t>부평구 부평4동 440-1 (부평동초등학교)</t>
    <phoneticPr fontId="1" type="noConversion"/>
  </si>
  <si>
    <t>남동구 고잔동 637 (산업인력공단)</t>
  </si>
  <si>
    <t>서구 농성동 329-1 (농성1동 사무소 2층 옥상)</t>
    <phoneticPr fontId="1" type="noConversion"/>
  </si>
  <si>
    <t>서  동</t>
    <phoneticPr fontId="1" type="noConversion"/>
  </si>
  <si>
    <t>남구 서동(구동) 140-1 (시민회관 5층 옥상)</t>
    <phoneticPr fontId="1" type="noConversion"/>
  </si>
  <si>
    <t>126 81 74.47</t>
    <phoneticPr fontId="1" type="noConversion"/>
  </si>
  <si>
    <t>35 12 98.47</t>
    <phoneticPr fontId="1" type="noConversion"/>
  </si>
  <si>
    <t>북구 두암동 829-8 (두암2동사무소 3층옥상)</t>
    <phoneticPr fontId="1" type="noConversion"/>
  </si>
  <si>
    <t>일곡동</t>
    <phoneticPr fontId="1" type="noConversion"/>
  </si>
  <si>
    <t>북구 일곡동 760-2 (영산강유역환경청 3층 옥상)</t>
    <phoneticPr fontId="1" type="noConversion"/>
  </si>
  <si>
    <t>126 88 39.54</t>
    <phoneticPr fontId="1" type="noConversion"/>
  </si>
  <si>
    <t>35 19 75.39</t>
    <phoneticPr fontId="1" type="noConversion"/>
  </si>
  <si>
    <t>이전</t>
    <phoneticPr fontId="1" type="noConversion"/>
  </si>
  <si>
    <t>북구 대촌동958-3(광주테크노파크 벤처지원센터 옥상)</t>
    <phoneticPr fontId="1" type="noConversion"/>
  </si>
  <si>
    <t>126 51 44.32</t>
    <phoneticPr fontId="1" type="noConversion"/>
  </si>
  <si>
    <t>35 13 48.91</t>
    <phoneticPr fontId="1" type="noConversion"/>
  </si>
  <si>
    <t>2011. 01 정상가동</t>
    <phoneticPr fontId="1" type="noConversion"/>
  </si>
  <si>
    <t>중구 문창동 36-1 (구, 문창1동 사무소 3층 옥상)</t>
    <phoneticPr fontId="1" type="noConversion"/>
  </si>
  <si>
    <t>서구 정림동 636 (정림동사무소 옥상)</t>
    <phoneticPr fontId="1" type="noConversion"/>
  </si>
  <si>
    <t>유성구 구성동 21-1 (보건환경연구원 3층 옥상)</t>
    <phoneticPr fontId="1" type="noConversion"/>
  </si>
  <si>
    <t>대덕구 읍내동 450-11 ((주)태아산업 2층 옥상)</t>
    <phoneticPr fontId="1" type="noConversion"/>
  </si>
  <si>
    <t>남구 여천동 250 (비엔지스틸 사무실옥상)</t>
    <phoneticPr fontId="1" type="noConversion"/>
  </si>
  <si>
    <t>남구 야음동 789-12 (야음중학교 옥상)</t>
    <phoneticPr fontId="1" type="noConversion"/>
  </si>
  <si>
    <t>남구 신정동 1210-9 (신정2동사무소)</t>
    <phoneticPr fontId="1" type="noConversion"/>
  </si>
  <si>
    <t>울주군 온산읍 덕신리 36-4 (온산읍사무소 옥상)</t>
    <phoneticPr fontId="1" type="noConversion"/>
  </si>
  <si>
    <t>장안구 신풍동 123-6 (수원선경도서관)</t>
    <phoneticPr fontId="1" type="noConversion"/>
  </si>
  <si>
    <t>상대원동</t>
  </si>
  <si>
    <t>중원구 박석고개길 1길 4호(상대1동주민센터)</t>
  </si>
  <si>
    <t>원시동</t>
    <phoneticPr fontId="1" type="noConversion"/>
  </si>
  <si>
    <t>원시동 782-1 (공단동사무소 2층 옥상)</t>
    <phoneticPr fontId="1" type="noConversion"/>
  </si>
  <si>
    <t>의왕</t>
    <phoneticPr fontId="1" type="noConversion"/>
  </si>
  <si>
    <t>의왕시 고천동 272-2 고천동사무소</t>
  </si>
  <si>
    <t>춘천</t>
    <phoneticPr fontId="1" type="noConversion"/>
  </si>
  <si>
    <t>신북읍1</t>
    <phoneticPr fontId="1" type="noConversion"/>
  </si>
  <si>
    <t>신북읍 산천리 728번지</t>
    <phoneticPr fontId="1" type="noConversion"/>
  </si>
  <si>
    <t>127 44 59.36</t>
    <phoneticPr fontId="1" type="noConversion"/>
  </si>
  <si>
    <t>37 57 20.24</t>
    <phoneticPr fontId="1" type="noConversion"/>
  </si>
  <si>
    <t>은하수로</t>
    <phoneticPr fontId="1" type="noConversion"/>
  </si>
  <si>
    <t>후평2동 792-1 (후평2동사무소 2층 옥상)</t>
    <phoneticPr fontId="1" type="noConversion"/>
  </si>
  <si>
    <t>127 45 08.90</t>
    <phoneticPr fontId="1" type="noConversion"/>
  </si>
  <si>
    <t>37 52 29.42</t>
    <phoneticPr fontId="1" type="noConversion"/>
  </si>
  <si>
    <t>옥천동1</t>
    <phoneticPr fontId="1" type="noConversion"/>
  </si>
  <si>
    <t>옥천동 111 (춘천시청 서관 2층 옥상)</t>
    <phoneticPr fontId="1" type="noConversion"/>
  </si>
  <si>
    <t>127 43 53.03</t>
    <phoneticPr fontId="1" type="noConversion"/>
  </si>
  <si>
    <t>37 52 41.61</t>
    <phoneticPr fontId="1" type="noConversion"/>
  </si>
  <si>
    <t>원주</t>
    <phoneticPr fontId="1" type="noConversion"/>
  </si>
  <si>
    <t>우산동</t>
    <phoneticPr fontId="1" type="noConversion"/>
  </si>
  <si>
    <t>원주시 우산동 411-6</t>
    <phoneticPr fontId="1" type="noConversion"/>
  </si>
  <si>
    <t>127 56 43.00</t>
    <phoneticPr fontId="1" type="noConversion"/>
  </si>
  <si>
    <t>37 22 22.00</t>
    <phoneticPr fontId="1" type="noConversion"/>
  </si>
  <si>
    <t>문막공단</t>
    <phoneticPr fontId="1" type="noConversion"/>
  </si>
  <si>
    <t>원주시 문막읍 반계리2242(문막공단 폐수종말처리장)</t>
    <phoneticPr fontId="1" type="noConversion"/>
  </si>
  <si>
    <t>127 47 54.74</t>
    <phoneticPr fontId="1" type="noConversion"/>
  </si>
  <si>
    <t>37 17 17.67</t>
    <phoneticPr fontId="1" type="noConversion"/>
  </si>
  <si>
    <t>2011. 01 신규</t>
    <phoneticPr fontId="1" type="noConversion"/>
  </si>
  <si>
    <t>송정동 (보건환경연구원 옥상)</t>
    <phoneticPr fontId="1" type="noConversion"/>
  </si>
  <si>
    <t>성황동</t>
  </si>
  <si>
    <t>성황동 35-13 (문성시립어린이집 옥상)</t>
    <phoneticPr fontId="1" type="noConversion"/>
  </si>
  <si>
    <t>서산</t>
    <phoneticPr fontId="1" type="noConversion"/>
  </si>
  <si>
    <t>삼천동</t>
    <phoneticPr fontId="1" type="noConversion"/>
  </si>
  <si>
    <t>완산구 삼천동1가 182-1번지 전주시립도서관 삼천분관 3층 옥상</t>
    <phoneticPr fontId="1" type="noConversion"/>
  </si>
  <si>
    <t>127 07 18.93</t>
    <phoneticPr fontId="1" type="noConversion"/>
  </si>
  <si>
    <t>35 48 13.12</t>
    <phoneticPr fontId="1" type="noConversion"/>
  </si>
  <si>
    <t>여수</t>
    <phoneticPr fontId="1" type="noConversion"/>
  </si>
  <si>
    <t>삼일동</t>
    <phoneticPr fontId="1" type="noConversion"/>
  </si>
  <si>
    <t>중흥동 600 (삼일동 사무소 1층 옥상)</t>
    <phoneticPr fontId="1" type="noConversion"/>
  </si>
  <si>
    <t>쌍봉동</t>
  </si>
  <si>
    <t>여수시 학동길 13 (쌍봉동사무소)</t>
    <phoneticPr fontId="1" type="noConversion"/>
  </si>
  <si>
    <t>127 39 57.43</t>
    <phoneticPr fontId="1" type="noConversion"/>
  </si>
  <si>
    <t>34 45 32.49</t>
    <phoneticPr fontId="1" type="noConversion"/>
  </si>
  <si>
    <t>포항</t>
    <phoneticPr fontId="1" type="noConversion"/>
  </si>
  <si>
    <t>남구 장흥동 140-3 (동일철강 2층 옥상)</t>
    <phoneticPr fontId="1" type="noConversion"/>
  </si>
  <si>
    <t>북구 죽도2동 74-2 (죽도2동 동사무소 옥상)</t>
    <phoneticPr fontId="1" type="noConversion"/>
  </si>
  <si>
    <t>남구 대송면 송동리 790-1 (대송면사무소 2층옥상)</t>
    <phoneticPr fontId="1" type="noConversion"/>
  </si>
  <si>
    <t>129 23 01.54</t>
    <phoneticPr fontId="1" type="noConversion"/>
  </si>
  <si>
    <t>35 59 50.34</t>
    <phoneticPr fontId="1" type="noConversion"/>
  </si>
  <si>
    <t>남구 대송면 옥명리526(3공단 배수지)</t>
    <phoneticPr fontId="1" type="noConversion"/>
  </si>
  <si>
    <t>마산회원구 봉암동 472-10 (봉암동사무소)</t>
    <phoneticPr fontId="1" type="noConversion"/>
  </si>
  <si>
    <t>[ 광화학오염물질측정망]</t>
    <phoneticPr fontId="1" type="noConversion"/>
  </si>
  <si>
    <t>불광동</t>
  </si>
  <si>
    <t>당감동</t>
  </si>
  <si>
    <t>진구 당감2동 71-7 (주민지원센터)</t>
    <phoneticPr fontId="1" type="noConversion"/>
  </si>
  <si>
    <t>129 02 52.85</t>
  </si>
  <si>
    <t>35 09 27.89</t>
  </si>
  <si>
    <t>대연동</t>
    <phoneticPr fontId="1" type="noConversion"/>
  </si>
  <si>
    <t>남구 대연3동 599-1 (부경대 2호관 5층 옥상)</t>
    <phoneticPr fontId="1" type="noConversion"/>
  </si>
  <si>
    <t>129 06 17.07</t>
    <phoneticPr fontId="1" type="noConversion"/>
  </si>
  <si>
    <t>35 06 32.61</t>
    <phoneticPr fontId="1" type="noConversion"/>
  </si>
  <si>
    <t>정관면</t>
    <phoneticPr fontId="1" type="noConversion"/>
  </si>
  <si>
    <t>기장군 정관면 월평리 125-2 (월평초등학교)</t>
    <phoneticPr fontId="1" type="noConversion"/>
  </si>
  <si>
    <t>129 05 15.01</t>
    <phoneticPr fontId="1" type="noConversion"/>
  </si>
  <si>
    <t>35 17 14.79</t>
    <phoneticPr fontId="1" type="noConversion"/>
  </si>
  <si>
    <t>장전동</t>
    <phoneticPr fontId="1" type="noConversion"/>
  </si>
  <si>
    <t>금정구 장전동 산30 (부산대 자연대)</t>
    <phoneticPr fontId="1" type="noConversion"/>
  </si>
  <si>
    <t>129 04 58.56</t>
    <phoneticPr fontId="1" type="noConversion"/>
  </si>
  <si>
    <t>35 14 06.35</t>
    <phoneticPr fontId="1" type="noConversion"/>
  </si>
  <si>
    <t>산격동</t>
  </si>
  <si>
    <t>북구 산격동 1370 경북대학교 농대 2호관 5층 옥상</t>
    <phoneticPr fontId="1" type="noConversion"/>
  </si>
  <si>
    <t>129 00 34.25</t>
    <phoneticPr fontId="1" type="noConversion"/>
  </si>
  <si>
    <t>36 11 52.59</t>
    <phoneticPr fontId="1" type="noConversion"/>
  </si>
  <si>
    <t>대명동</t>
    <phoneticPr fontId="1" type="noConversion"/>
  </si>
  <si>
    <t>2011. 04 정상가동</t>
    <phoneticPr fontId="1" type="noConversion"/>
  </si>
  <si>
    <t>관인면</t>
  </si>
  <si>
    <t>탄벌동</t>
  </si>
  <si>
    <t>광주읍 탄벌리 11-5</t>
    <phoneticPr fontId="1" type="noConversion"/>
  </si>
  <si>
    <t>127 15 01.56</t>
    <phoneticPr fontId="1" type="noConversion"/>
  </si>
  <si>
    <t>37 25 09.05</t>
    <phoneticPr fontId="1" type="noConversion"/>
  </si>
  <si>
    <t>양평군</t>
    <phoneticPr fontId="1" type="noConversion"/>
  </si>
  <si>
    <t>강하면</t>
    <phoneticPr fontId="1" type="noConversion"/>
  </si>
  <si>
    <t>강하면 운심리 35-6 강하면주민센터 2층 옥상</t>
    <phoneticPr fontId="1" type="noConversion"/>
  </si>
  <si>
    <t>127 24 27.55</t>
    <phoneticPr fontId="1" type="noConversion"/>
  </si>
  <si>
    <t>37 29 41.80</t>
    <phoneticPr fontId="1" type="noConversion"/>
  </si>
  <si>
    <t>중흥동</t>
    <phoneticPr fontId="1" type="noConversion"/>
  </si>
  <si>
    <t>여수시 중흥동 750-2 공단폐수종말처리장내</t>
    <phoneticPr fontId="1" type="noConversion"/>
  </si>
  <si>
    <t>127 40 37.20</t>
    <phoneticPr fontId="1" type="noConversion"/>
  </si>
  <si>
    <t>34 49 49.80</t>
    <phoneticPr fontId="1" type="noConversion"/>
  </si>
  <si>
    <t>광양</t>
    <phoneticPr fontId="1" type="noConversion"/>
  </si>
  <si>
    <t>골약동</t>
    <phoneticPr fontId="1" type="noConversion"/>
  </si>
  <si>
    <t>광양시 황길동 699-4 황길보건진료소 옥상</t>
    <phoneticPr fontId="1" type="noConversion"/>
  </si>
  <si>
    <t>127 39 42.10</t>
    <phoneticPr fontId="1" type="noConversion"/>
  </si>
  <si>
    <t>34 54 25.80</t>
    <phoneticPr fontId="1" type="noConversion"/>
  </si>
  <si>
    <t>[ 유해대기물질 측정망]</t>
    <phoneticPr fontId="1" type="noConversion"/>
  </si>
  <si>
    <t>도곡동</t>
    <phoneticPr fontId="1" type="noConversion"/>
  </si>
  <si>
    <t>강남구 도곡 2동 429 (도곡 2동 사무소)</t>
    <phoneticPr fontId="1" type="noConversion"/>
  </si>
  <si>
    <t>구의동</t>
    <phoneticPr fontId="1" type="noConversion"/>
  </si>
  <si>
    <t>광진구 구의동 산38 구의 정수사업소 내</t>
    <phoneticPr fontId="1" type="noConversion"/>
  </si>
  <si>
    <t>연산동</t>
    <phoneticPr fontId="1" type="noConversion"/>
  </si>
  <si>
    <t>남구 대명동 3050 성명초등학교</t>
    <phoneticPr fontId="1" type="noConversion"/>
  </si>
  <si>
    <t>수성구 만촌 2동 934</t>
  </si>
  <si>
    <t>구월동</t>
    <phoneticPr fontId="1" type="noConversion"/>
  </si>
  <si>
    <t>남동구 구월 1동 1214-5 (구월1동사무소 옥상)</t>
  </si>
  <si>
    <t>서구 연희동 (서구청 옥상)</t>
    <phoneticPr fontId="1" type="noConversion"/>
  </si>
  <si>
    <t>삼산면 석모리 산437-1</t>
    <phoneticPr fontId="1" type="noConversion"/>
  </si>
  <si>
    <t>농성동</t>
    <phoneticPr fontId="1" type="noConversion"/>
  </si>
  <si>
    <t>서구 농성동 269-6 서구 보건소</t>
    <phoneticPr fontId="1" type="noConversion"/>
  </si>
  <si>
    <t>하남동</t>
    <phoneticPr fontId="1" type="noConversion"/>
  </si>
  <si>
    <t>광산구 하남동 505-9 광주광산소방서 3층 옥상</t>
    <phoneticPr fontId="1" type="noConversion"/>
  </si>
  <si>
    <t>126 47 54.40</t>
    <phoneticPr fontId="1" type="noConversion"/>
  </si>
  <si>
    <t>35 10 58.10</t>
    <phoneticPr fontId="1" type="noConversion"/>
  </si>
  <si>
    <t>유성구 구성동 21-1</t>
  </si>
  <si>
    <t>신정동</t>
    <phoneticPr fontId="1" type="noConversion"/>
  </si>
  <si>
    <t>시흥</t>
    <phoneticPr fontId="1" type="noConversion"/>
  </si>
  <si>
    <t>정왕동 1799-5 (환경관리센터 옥상)</t>
    <phoneticPr fontId="1" type="noConversion"/>
  </si>
  <si>
    <t>127 44 24.48</t>
  </si>
  <si>
    <t>의왕시 고천동 272-2 고천동사무소</t>
    <phoneticPr fontId="1" type="noConversion"/>
  </si>
  <si>
    <t>신북읍1</t>
  </si>
  <si>
    <t>신북읍 산천리 728번지</t>
  </si>
  <si>
    <t>127 44 59.36</t>
  </si>
  <si>
    <t>37 57 20.24</t>
  </si>
  <si>
    <t>방산면 송현1리 방산배수지 내</t>
    <phoneticPr fontId="1" type="noConversion"/>
  </si>
  <si>
    <t>소원면 파도리 산840-1</t>
    <phoneticPr fontId="1" type="noConversion"/>
  </si>
  <si>
    <t>성황동 35-13 문성시립보육시설 옥상</t>
    <phoneticPr fontId="1" type="noConversion"/>
  </si>
  <si>
    <t>127 09 19.24</t>
    <phoneticPr fontId="1" type="noConversion"/>
  </si>
  <si>
    <t>36 48 21.94</t>
    <phoneticPr fontId="1" type="noConversion"/>
  </si>
  <si>
    <t>독곶리</t>
    <phoneticPr fontId="1" type="noConversion"/>
  </si>
  <si>
    <t>대산읍 독곶리 123-20 (구.독곶농협건물)</t>
    <phoneticPr fontId="1" type="noConversion"/>
  </si>
  <si>
    <t>봉명동</t>
    <phoneticPr fontId="1" type="noConversion"/>
  </si>
  <si>
    <t>홍덕구 송정동 140-50(보건환경연구원 옥상)</t>
    <phoneticPr fontId="1" type="noConversion"/>
  </si>
  <si>
    <t>효자동</t>
    <phoneticPr fontId="1" type="noConversion"/>
  </si>
  <si>
    <t>완산구 효자동 2가 296-36 효자2동사무소</t>
    <phoneticPr fontId="1" type="noConversion"/>
  </si>
  <si>
    <t>완산구 완산구 삼천동 2가 182-1 삼천도서관 옥상</t>
    <phoneticPr fontId="1" type="noConversion"/>
  </si>
  <si>
    <t>10. 01 정상가동</t>
    <phoneticPr fontId="1" type="noConversion"/>
  </si>
  <si>
    <t>소룡동</t>
    <phoneticPr fontId="1" type="noConversion"/>
  </si>
  <si>
    <t>군산시 소룡동 176-1 두산백화사무실 2층 옥상</t>
    <phoneticPr fontId="1" type="noConversion"/>
  </si>
  <si>
    <t>임실군 운암면 선거리 51-10</t>
    <phoneticPr fontId="1" type="noConversion"/>
  </si>
  <si>
    <t>중흥동 600 (삼일동사무소)</t>
    <phoneticPr fontId="1" type="noConversion"/>
  </si>
  <si>
    <t>주삼동 812-2(농업기술센터 토양종합검정실 옥상)</t>
    <phoneticPr fontId="1" type="noConversion"/>
  </si>
  <si>
    <t>11. 02 정상가동</t>
    <phoneticPr fontId="1" type="noConversion"/>
  </si>
  <si>
    <t>중동</t>
    <phoneticPr fontId="1" type="noConversion"/>
  </si>
  <si>
    <t>중동 1312-3 광양소방서</t>
    <phoneticPr fontId="1" type="noConversion"/>
  </si>
  <si>
    <t>장흥동</t>
    <phoneticPr fontId="1" type="noConversion"/>
  </si>
  <si>
    <t>마산</t>
    <phoneticPr fontId="1" type="noConversion"/>
  </si>
  <si>
    <t>[ 산성강하물 측정망]</t>
    <phoneticPr fontId="1" type="noConversion"/>
  </si>
  <si>
    <t>구의동</t>
  </si>
  <si>
    <t>광진구 구의동 산 164 (구의정수장 4공장 내)</t>
    <phoneticPr fontId="1" type="noConversion"/>
  </si>
  <si>
    <t>연제구 연산5동 1300 (연제초등학교 3층옥상)</t>
  </si>
  <si>
    <t>수성구 지산동 761-11 (지방환경청 옥상)</t>
    <phoneticPr fontId="1" type="noConversion"/>
  </si>
  <si>
    <t>남동구 구월4동 1296-6 (구월4동사무소 옥상)</t>
    <phoneticPr fontId="1" type="noConversion"/>
  </si>
  <si>
    <t>서구 농성동 329-1 (농성1동 사무소 2층옥상)</t>
    <phoneticPr fontId="1" type="noConversion"/>
  </si>
  <si>
    <t>남구 신정동 646-4 (울산시청 기사대기실 옥상)</t>
  </si>
  <si>
    <t>고잔동 515 (안산시청 본관 4층)</t>
    <phoneticPr fontId="1" type="noConversion"/>
  </si>
  <si>
    <t>강릉</t>
    <phoneticPr fontId="1" type="noConversion"/>
  </si>
  <si>
    <t>옥천동</t>
    <phoneticPr fontId="1" type="noConversion"/>
  </si>
  <si>
    <t>옥천동 327-2 (옥천동사무소 옥상)</t>
    <phoneticPr fontId="1" type="noConversion"/>
  </si>
  <si>
    <t>명륜동 242-2 (원주지방환경관리청 4층옥상)</t>
    <phoneticPr fontId="1" type="noConversion"/>
  </si>
  <si>
    <t>방산면 송현리</t>
    <phoneticPr fontId="1" type="noConversion"/>
  </si>
  <si>
    <t>흥덕구 봉명 1동 주민센터</t>
    <phoneticPr fontId="1" type="noConversion"/>
  </si>
  <si>
    <t>성황동 35-13번지 문성시립보육시설 옥상</t>
    <phoneticPr fontId="1" type="noConversion"/>
  </si>
  <si>
    <t>공주</t>
    <phoneticPr fontId="1" type="noConversion"/>
  </si>
  <si>
    <t>사곡면 고당리 270</t>
    <phoneticPr fontId="1" type="noConversion"/>
  </si>
  <si>
    <t>127 01 52.26</t>
    <phoneticPr fontId="1" type="noConversion"/>
  </si>
  <si>
    <t>남중동 1가 60 (익산시청 옥상)</t>
    <phoneticPr fontId="1" type="noConversion"/>
  </si>
  <si>
    <t>중흥동 600 (삼일동사무소 1층옥상)</t>
    <phoneticPr fontId="1" type="noConversion"/>
  </si>
  <si>
    <t>용당동 1053 (용당1동사무소 2층옥상)</t>
    <phoneticPr fontId="1" type="noConversion"/>
  </si>
  <si>
    <t>지품면 신안리 6-1</t>
    <phoneticPr fontId="1" type="noConversion"/>
  </si>
  <si>
    <t>영천</t>
    <phoneticPr fontId="1" type="noConversion"/>
  </si>
  <si>
    <t>신음동 1284 (김천시청 옥상)</t>
    <phoneticPr fontId="1" type="noConversion"/>
  </si>
  <si>
    <t>안동</t>
    <phoneticPr fontId="1" type="noConversion"/>
  </si>
  <si>
    <t>남문동</t>
    <phoneticPr fontId="1" type="noConversion"/>
  </si>
  <si>
    <t>남문동 189-5 (안동초등학교 3층옥상)</t>
    <phoneticPr fontId="1" type="noConversion"/>
  </si>
  <si>
    <t>명서동 111 (명서2동 민원센터)</t>
    <phoneticPr fontId="1" type="noConversion"/>
  </si>
  <si>
    <t>[ 종합대기측정소 ]</t>
    <phoneticPr fontId="1" type="noConversion"/>
  </si>
  <si>
    <t>남동구 구월 1동 1214-5 (구월1동사무소 옥상)</t>
    <phoneticPr fontId="1" type="noConversion"/>
  </si>
  <si>
    <t>석사동</t>
  </si>
  <si>
    <t>강원 춘천 석사동 322-1(석사119안전센터 2층옥상)</t>
  </si>
  <si>
    <t>전북</t>
  </si>
  <si>
    <t>삼천동</t>
  </si>
  <si>
    <t>완산구 삼천동1가 182-1번지 전주시립도서관 삼천분관 3층 옥상</t>
  </si>
  <si>
    <t>127 07 18.93</t>
  </si>
  <si>
    <t>35 48 13.12</t>
  </si>
  <si>
    <t>2011. 02 정상가동</t>
    <phoneticPr fontId="1" type="noConversion"/>
  </si>
  <si>
    <t>경남</t>
  </si>
  <si>
    <t>[ 대기오염집중측정소 ]</t>
    <phoneticPr fontId="1" type="noConversion"/>
  </si>
  <si>
    <t>수도권 대기오염집중측정소</t>
    <phoneticPr fontId="1" type="noConversion"/>
  </si>
  <si>
    <t>은평구 진흥로 290 한국환경정책평가연구원 5층</t>
    <phoneticPr fontId="1" type="noConversion"/>
  </si>
  <si>
    <t>126 55 34.27</t>
    <phoneticPr fontId="1" type="noConversion"/>
  </si>
  <si>
    <t>37 36 22.10</t>
    <phoneticPr fontId="1" type="noConversion"/>
  </si>
  <si>
    <t>백령도 대기오염집중측정소</t>
    <phoneticPr fontId="1" type="noConversion"/>
  </si>
  <si>
    <t>옹진군 백령면 연화리 산 241-2</t>
    <phoneticPr fontId="1" type="noConversion"/>
  </si>
  <si>
    <t>124 38 2.44</t>
    <phoneticPr fontId="1" type="noConversion"/>
  </si>
  <si>
    <t>37 57 53.09</t>
    <phoneticPr fontId="1" type="noConversion"/>
  </si>
  <si>
    <t>남부권 대기오염집중측정소</t>
    <phoneticPr fontId="1" type="noConversion"/>
  </si>
  <si>
    <t>북구 오룡동 1110-8</t>
    <phoneticPr fontId="1" type="noConversion"/>
  </si>
  <si>
    <t>126 50 56.26</t>
    <phoneticPr fontId="1" type="noConversion"/>
  </si>
  <si>
    <t>35 13 35.62</t>
    <phoneticPr fontId="1" type="noConversion"/>
  </si>
  <si>
    <t>중부권 대기오염집중측정소</t>
    <phoneticPr fontId="1" type="noConversion"/>
  </si>
  <si>
    <t>중구 문화1동 1-8</t>
    <phoneticPr fontId="1" type="noConversion"/>
  </si>
  <si>
    <t>127 24 49.84</t>
    <phoneticPr fontId="1" type="noConversion"/>
  </si>
  <si>
    <t>36 19 20.87</t>
    <phoneticPr fontId="1" type="noConversion"/>
  </si>
  <si>
    <t>SIDO</t>
    <phoneticPr fontId="1" type="noConversion"/>
  </si>
  <si>
    <t>CITY</t>
    <phoneticPr fontId="1" type="noConversion"/>
  </si>
  <si>
    <t>ID</t>
    <phoneticPr fontId="1" type="noConversion"/>
  </si>
  <si>
    <t>NAME</t>
    <phoneticPr fontId="1" type="noConversion"/>
  </si>
  <si>
    <t>R.ADD</t>
    <phoneticPr fontId="1" type="noConversion"/>
  </si>
  <si>
    <t>R.WGS_X</t>
    <phoneticPr fontId="1" type="noConversion"/>
  </si>
  <si>
    <t>R.WGS_Y</t>
    <phoneticPr fontId="1" type="noConversion"/>
  </si>
  <si>
    <t>ETC</t>
    <phoneticPr fontId="1" type="noConversion"/>
  </si>
  <si>
    <t>code</t>
    <phoneticPr fontId="1" type="noConversion"/>
  </si>
  <si>
    <t>add</t>
    <phoneticPr fontId="1" type="noConversion"/>
  </si>
  <si>
    <t>open.y</t>
    <phoneticPr fontId="1" type="noConversion"/>
  </si>
  <si>
    <t>close.y</t>
    <phoneticPr fontId="1" type="noConversion"/>
  </si>
  <si>
    <t>long</t>
  </si>
  <si>
    <t>lat</t>
  </si>
  <si>
    <t>A</t>
    <phoneticPr fontId="1" type="noConversion"/>
  </si>
  <si>
    <t>경기 연천 연천읍 차탄리 290-1</t>
    <phoneticPr fontId="1" type="noConversion"/>
  </si>
  <si>
    <t>제주도</t>
    <phoneticPr fontId="1" type="noConversion"/>
  </si>
  <si>
    <t>B</t>
    <phoneticPr fontId="1" type="noConversion"/>
  </si>
  <si>
    <t>옹진군</t>
    <phoneticPr fontId="1" type="noConversion"/>
  </si>
  <si>
    <t>C</t>
    <phoneticPr fontId="1" type="noConversion"/>
  </si>
  <si>
    <t>D</t>
    <phoneticPr fontId="1" type="noConversion"/>
  </si>
  <si>
    <t>code</t>
  </si>
  <si>
    <t>add_old</t>
    <phoneticPr fontId="1" type="noConversion"/>
  </si>
  <si>
    <t>WGS_X_old</t>
    <phoneticPr fontId="1" type="noConversion"/>
  </si>
  <si>
    <t>WGS_Y_old</t>
    <phoneticPr fontId="1" type="noConversion"/>
  </si>
  <si>
    <t>add_new</t>
    <phoneticPr fontId="1" type="noConversion"/>
  </si>
  <si>
    <t>WGS_X_new</t>
    <phoneticPr fontId="1" type="noConversion"/>
  </si>
  <si>
    <t>WGS_Y_new</t>
    <phoneticPr fontId="1" type="noConversion"/>
  </si>
  <si>
    <t>date</t>
    <phoneticPr fontId="1" type="noConversion"/>
  </si>
  <si>
    <t>take</t>
    <phoneticPr fontId="1" type="noConversion"/>
  </si>
  <si>
    <t>A</t>
  </si>
  <si>
    <t>서울 중구 서소문동 37 (서울시청 서소문별관 제3동 3층 옥상)</t>
  </si>
  <si>
    <t>B</t>
  </si>
  <si>
    <t>서울 용산구 동작동 43 (서울역전 식당앞)</t>
  </si>
  <si>
    <t>서울 종로구 효제동 173-2 (종로 5, 6가 동사무소)</t>
  </si>
  <si>
    <t>서울 중구 주교동 125-1 (포인트다운 앞)</t>
  </si>
  <si>
    <t>서울 32-8 종묘공원 앞 도로변 인도</t>
  </si>
  <si>
    <t>서울 용산구 한남동 726-366 (한남직업전문학교 본관 옥상)</t>
  </si>
  <si>
    <t>서울 광진구 구의동 산 164 (구의 정수장 4공장 내)</t>
  </si>
  <si>
    <t>서울 성동구 성수 1가1동 685-20 (서울 숲)</t>
  </si>
  <si>
    <t>서울 성동구 성수동1가 685-124</t>
  </si>
  <si>
    <t>서울 중랑구 면목 8동 62-2 (중랑구 건강가정센터 옥상)</t>
  </si>
  <si>
    <t>서울 동대문구 용두 2동 237-1 (용두초등학교)</t>
  </si>
  <si>
    <t>서울 중구 을지로7가 135-5 (동대문 운동장 지하철역 4거리 인도)</t>
  </si>
  <si>
    <t>서울 동대문구 청량리동 746 (청량리로타리)</t>
  </si>
  <si>
    <t>서울 성북구 길음 3동 1064-1 (길음동사무소 3층옥상)</t>
  </si>
  <si>
    <t>서울 도봉구 쌍문4동 산80-1 (청소년 문화의집)</t>
  </si>
  <si>
    <t>서울 은평구 불광동 613-2 (KEI 옥상)</t>
  </si>
  <si>
    <t>서울 서대문구 연희동 산5-58 (자연사박물관)</t>
  </si>
  <si>
    <t>서울 마포구 대흥동 30-3 (마포문화센터 5층 옥상)</t>
  </si>
  <si>
    <t>서울 마포구 노고산동 31-6 (신촌로타리 우리은행 앞)</t>
  </si>
  <si>
    <t>서울 강서구 화곡동 1019 (푸른들 청소년 도서관)</t>
  </si>
  <si>
    <t>서울 구로구 구로동 222-16 (한국산업단지공단내)</t>
  </si>
  <si>
    <t>서울 영등포구 당산동 3가 250 (당산 1동 사무소)</t>
  </si>
  <si>
    <t>서울 영등포구 영등포동 4가66 (영등포 로타리 대동은행 앞)</t>
  </si>
  <si>
    <t>서울 동작구 사당 4동 300-8 (사당 4동 사무소)</t>
  </si>
  <si>
    <t>서울 관악구 신림 5동 1439-3 (신림 5동 사무소 옥상)</t>
  </si>
  <si>
    <t>서울 강남구 대치동 1024-3</t>
  </si>
  <si>
    <t>서울 서초구 반포2동 4-15(주민센터 옥상)</t>
  </si>
  <si>
    <t>서울 강남구 논현동1 (신사로타리 서울은행 앞)</t>
  </si>
  <si>
    <t>서울 서초구 양재1동 19-14</t>
  </si>
  <si>
    <t>서울 송파구 방이동 88 (올림픽공원내 지상)</t>
  </si>
  <si>
    <t>서울 강동구 천호1동 76-2 (천호1동사무소)</t>
  </si>
  <si>
    <t>서울 426-1 길동사거리 강동성모병원 앞 인도</t>
  </si>
  <si>
    <t>서울 금천구 시흥5동 832-14 (시흥5동사무소)</t>
  </si>
  <si>
    <t>서울 강북구 번1동 417-11 (번1동사무소)</t>
  </si>
  <si>
    <t>서울 양천구 신정4동 957-9 (신정4동사무소)</t>
  </si>
  <si>
    <t>서울 노원구 상계2동 389-483 (상계2동사무소)</t>
  </si>
  <si>
    <t>서울 노원구 공릉동 680 태능입구역 8번출구</t>
  </si>
  <si>
    <t>경기도 수원시 팔달구 선경도서관길19(선경도서관)</t>
  </si>
  <si>
    <t>경기도 수원시 팔달구 효원로 241 (수원시청 본관)</t>
  </si>
  <si>
    <t>경기도 수원시 팔달구 우만1길 83 (우만1동 주민센터)</t>
  </si>
  <si>
    <t>경기도 수원시 영통구 영통중길6(영통2동 주민센터)</t>
  </si>
  <si>
    <t xml:space="preserve">경기도 수원시 천천동 300 (성대 제 2공학관) </t>
  </si>
  <si>
    <t>경기도 수원시 팔달구 우만동 562-7 (동수원사거리 SK생명앞)</t>
  </si>
  <si>
    <t>경기도 수원시 권선구 고색동 886-70(차량등록사업소)</t>
  </si>
  <si>
    <t>경기도 성남시 단대동 4888-2 (단대동 복지회관 3층옥상)</t>
  </si>
  <si>
    <t>경기도 성남시 분당구 정자동 147 (정자1동 주민센터)</t>
  </si>
  <si>
    <t>경기도 성남시 분당구 수내동 1번지 (분당구청 옥상)</t>
  </si>
  <si>
    <t>경기도 성남시 수정구 수진 2동 4531번지 (모란역사거리 모란전광판 앞)</t>
  </si>
  <si>
    <t>경기도 성남시 수정구 복정동 515번지 (복정정수장 옥상)</t>
  </si>
  <si>
    <t>경기도 성남시 분당구 운중동 935 (운중동 주민센터)</t>
  </si>
  <si>
    <t>경기도 성남시 중원구 박석고개길 1길 4호(상대1동주민센터)</t>
  </si>
  <si>
    <t>경기도 의정부시 의정부 2동 551-2 (경기 도로관리사업소북부지소 옥상)</t>
  </si>
  <si>
    <t>경기도 의정부시 의정부 1동 225-1 (의정부1동사무소 옥상)</t>
  </si>
  <si>
    <t>경기도 안양시 만안구 안양로 170번길 23 (안양6동주민센터)</t>
  </si>
  <si>
    <t>경기도 안양시 동안구 부림동1590 (안양시청)</t>
  </si>
  <si>
    <t>경기도 안양시 호계2동 933-18 (호계2동주민센터)</t>
  </si>
  <si>
    <t>경기도 안양시 만인구 안양2동 842-2번지 (안양2동사무소)</t>
  </si>
  <si>
    <t>경기도 광명시 철산동 384 (농협 옥상)</t>
  </si>
  <si>
    <t>경기도 광명시 소하동 1291번지 주민센터 옥상</t>
  </si>
  <si>
    <t>경기도 안산시 단원구 화랑로 110(안산시청)</t>
  </si>
  <si>
    <t>경기도 안산시 원시동 782-9 (민주노총사무실)</t>
  </si>
  <si>
    <t>경기도 안산시 본오2동 796-4 (본오2동주민센터)</t>
  </si>
  <si>
    <t>경기도 안산시 원곡2동 936-5 (원곡2동 주민센터)</t>
  </si>
  <si>
    <t>경기도 안산시 상록구 성호길 346(부곡동주민센터)</t>
  </si>
  <si>
    <t>경기도 안산시 단원구 대부북동 467(대부동주민센터)</t>
  </si>
  <si>
    <t>경기도 안산시 단원구 진흥 4길 30 (양지중학교 옥상)</t>
  </si>
  <si>
    <t>경기도 안산시 안산시 단원구 고잔동 554-1 (안산 펌프장 앞)</t>
  </si>
  <si>
    <t>경기도 과천시 별양동 16(문원초등학교 4층옥상)(문원동)</t>
  </si>
  <si>
    <t>경기도 과천시 과천동 249 (환경사업소 분뇨처리동 2층)</t>
  </si>
  <si>
    <t xml:space="preserve">경기도 구리시 교문동 3-2 (구리시체육관 부지내) </t>
  </si>
  <si>
    <t>경기도 구리시 동구동 56-36 (구리 노인아동복지회관)</t>
  </si>
  <si>
    <t>경기도 의왕시 삼동 166-24번지 (의왕시립 해늘어린이집)</t>
  </si>
  <si>
    <t>경기도 의왕시 고천동 272-2(고천동 주민센터 옥상)</t>
  </si>
  <si>
    <t>경기도 시흥시 정왕동 1799-5(환경관리센터 옥상)</t>
  </si>
  <si>
    <t>경기도 시흥시 정왕동 시화공단 2다 401(1364)</t>
  </si>
  <si>
    <t>경기도 시흥시 대야동 491-3 (대야동사무소 옥상)</t>
  </si>
  <si>
    <t>경기도 남양주시 금곡동 185-10 (남양주시 1청사 보건소 옥상)</t>
  </si>
  <si>
    <t>경기도 평택시 비전동 846 (평택시청 옥상)</t>
  </si>
  <si>
    <t>경기도 평택시 안중읍 안중리 299-10(안중읍사무소 옥상)</t>
  </si>
  <si>
    <t>경기도 파주시 무내미2길 61번지 파주시 보건소</t>
  </si>
  <si>
    <t>경기도 고양시 덕양구 행신동 산59-3 (행신배수지)</t>
  </si>
  <si>
    <t>경기도 고양시 일산구 정발산동 1192 (저동중학교)</t>
  </si>
  <si>
    <t>경기도 고양시 고양시 일산구 장항2동 888 (마두역사거리)</t>
  </si>
  <si>
    <t>경기도 광주시 경안동 53-4(농협중앙회)</t>
  </si>
  <si>
    <t>경기도 용인시 처인구 김량장동 중앙로94(처인구청)</t>
  </si>
  <si>
    <t>경기도 용인시 수지구 풍덕천동 701-1 (풍덕천1동 주민센터)</t>
  </si>
  <si>
    <t>경기도 용인시 기흥구 구갈6길(기흥구청사옥상)</t>
  </si>
  <si>
    <t>D</t>
  </si>
  <si>
    <t>경기도 이천시 설성면 신필리 산 88-5</t>
  </si>
  <si>
    <t>경기도 이천시 창전동 105-3 (시민회관 옥상)</t>
  </si>
  <si>
    <t xml:space="preserve">경기도 포천시 관인면 중리 140 (청소년 수련원) </t>
  </si>
  <si>
    <t>경기도 포천시 신읍동 59-4 (포천시청 기사대기실)</t>
  </si>
  <si>
    <t>경기도 김포시 사우동 236-25 (사우동주민센터)</t>
  </si>
  <si>
    <t>경기도 김포시 고촌면 풍곡리 산83-2 (김포상하수도사업소 여과지동 옥상)</t>
  </si>
  <si>
    <t>경기도 김포시 통진읍 마속리 111-27(읍사무소 옥상)</t>
  </si>
  <si>
    <t>경기도 군포시 당동 752-10 (군포도서관)</t>
  </si>
  <si>
    <t>경기도 군포시 금정동 844 (여성회관 4층 옥상)</t>
  </si>
  <si>
    <t>경기도 오산시 오산동 811-37(여성회관 옥상)</t>
  </si>
  <si>
    <t>경기도 하남시 신장동 520 (시청 민원동 옥상)</t>
  </si>
  <si>
    <t>경기도 화성시 남양동 1340번지 (남양동사무소 옥상)</t>
  </si>
  <si>
    <t>경기도 화성시 반송동 137 (동탄2동 주민센터 옥상)</t>
  </si>
  <si>
    <t>경기도 화성시 향남면 행정리 287-1(향남면사무소 옥상)</t>
  </si>
  <si>
    <t>경기도 양주시 광적면 가납리 848-2 (광적면사무소)</t>
  </si>
  <si>
    <t>경기도 동두천시 생연동 807-10(생연2동주민센터 옥상)</t>
  </si>
  <si>
    <t>경기도 안성시 봉산동 313-3(안성시청 식당동 옥상)</t>
  </si>
  <si>
    <t>강원 춘천시 중앙로 3가 67-1 (춘천시보건소 3층 옥상)</t>
  </si>
  <si>
    <t>강원 춘천 석사동 222-1(석사소방파출소 2층옥상)</t>
  </si>
  <si>
    <t>강원도 양구군 방산면 송현리547-8(송현교회 뒤 배수지)</t>
  </si>
  <si>
    <t>부산 중구 신창동 1가 9 (광복동 사무소 4층옥상)</t>
  </si>
  <si>
    <t>부산 동구 초량동 1170 (윤흥신장군 동상 옆)</t>
  </si>
  <si>
    <t>부산 영도구 동삼2동 산29-1 (태종대유원지관리사업소)</t>
  </si>
  <si>
    <t>부산 부산진구 전포동 696-1 (경남공고 6층옥상)</t>
  </si>
  <si>
    <t>부산 동래구 온천동 700-4 (동래지하철역)</t>
  </si>
  <si>
    <t>부산 동래구 명장1동 133-5(명장1동 주민자치센터)</t>
  </si>
  <si>
    <t>부산 남구 대연4동 918 (부산공고 공동실습장 2층옥상)</t>
  </si>
  <si>
    <t>부산 사상구 감전1동 920-10 (감전1동 주민자치센터)</t>
  </si>
  <si>
    <t>부산 북구 덕천1동 365-1 (환경관리공단 영남지사)</t>
  </si>
  <si>
    <t xml:space="preserve">부산 금정구 금샘길 854 </t>
  </si>
  <si>
    <t>부산 해운대구 좌1동 1458-2 (좌1동사무소 3층 옥상)</t>
  </si>
  <si>
    <t>부산 사하구 장림 1동 1140 (장림1동 사무소 2층옥상)</t>
  </si>
  <si>
    <t>부산 강서구 대저1동 1619 (지하철 3호선 기지창)</t>
  </si>
  <si>
    <t>부산 강서구 송정동 1623-2(삼성전기)</t>
  </si>
  <si>
    <t>부산 연제구 연산5동 1300 (연제초등학교 3층옥상)</t>
  </si>
  <si>
    <t>부산 기장군 기장읍 동부리 320 (기장초등학교 3층옥상)</t>
  </si>
  <si>
    <t>부산 기장군 정관면 용수리 141 (정관면사무소 2층옥상)</t>
  </si>
  <si>
    <t>부산 동구 수정2동 806-74 동구청 옥상(6층)</t>
  </si>
  <si>
    <t>부산 금정구 부곡2동 265-10 (부곡2동사무소 3층옥상)</t>
  </si>
  <si>
    <t>부산 수영구 광안4동 1276-1 (보건환경연구원 3층옥상)</t>
  </si>
  <si>
    <t>경남 창원시 마산회원구 회원1동 52-11 (회원1동 주민센터)</t>
  </si>
  <si>
    <t>경남 창원시 마산회원구 봉암동 472-10 (봉암동 주민센터)</t>
  </si>
  <si>
    <t>울산 동구 대송동 148-2 (대송동사무소 옥상)</t>
  </si>
  <si>
    <t>울산 중구 성남동 219-10 (울산의용소방대 옥상)</t>
  </si>
  <si>
    <t>울산 남구 부곡동 125-2 (대경기계기술 본관옥상)</t>
  </si>
  <si>
    <t>울산 남구 여천동 250 (비엔지스틸 사무실옥상)</t>
  </si>
  <si>
    <t>울산 남구 야음동 789-12(야음중학교 옥상)</t>
  </si>
  <si>
    <t>울산 울산시 남구 삼산동 1513-13 (삼산동사무소 옥상)</t>
  </si>
  <si>
    <t xml:space="preserve">울산 남구 신정 2동 1670-2 </t>
  </si>
  <si>
    <t>울산 남구 신정동 1210-9(신정 2동사무소)</t>
  </si>
  <si>
    <t>울산 울주군 온산읍 덕신리 36-4 (온산읍사무소 옥상)</t>
  </si>
  <si>
    <t>울산 남구 무거동 1522-2 (무거2동사무소 옥상)</t>
  </si>
  <si>
    <t>울산 북구 효문동 616-8 (효문펌프장 내)</t>
  </si>
  <si>
    <t>경남 진주시 상봉동 858-17 (상봉동동사무소)</t>
  </si>
  <si>
    <t>경남 진주시 대안동 11-10 (중소기업은행)</t>
  </si>
  <si>
    <t>경남 진주시 상평동 55-19 (대산기계)</t>
  </si>
  <si>
    <t>경남 창원시 의창구 명서동 111 (명서2동 민원센터)</t>
  </si>
  <si>
    <t>경남 창원시 성산구 웅남동 43-1 (효성에바라)</t>
  </si>
  <si>
    <t>경남 창원시 성산구 가음정동 391-2 (LG 1공장)</t>
  </si>
  <si>
    <t>경남 창원시 의창구 용지동 62-1(용지동주민센터)</t>
  </si>
  <si>
    <t>경남 창원시 의창구 반송로 104(시설관리공단 실내수영장 앞)</t>
  </si>
  <si>
    <t>경남 창원시 성산구 사파동 106-1(사파동사무소)</t>
  </si>
  <si>
    <t>경남 창원시 진해구 경화동 2가 1133-25 (경화동문화센터)</t>
  </si>
  <si>
    <t>경남 하동군시 경남 하동읍 읍내리 180-3번지</t>
  </si>
  <si>
    <t>경남 김해시 동상동 856 (동상동사무소)</t>
  </si>
  <si>
    <t>경남 김해시 삼방동 200 (신어초등학교)</t>
  </si>
  <si>
    <t>C</t>
  </si>
  <si>
    <t>경남 거제시 남부면 저구리 산 116번지</t>
  </si>
  <si>
    <t>경남 거제시 아주동 337-26 (아주보건지소)</t>
  </si>
  <si>
    <t>경남 창원시 대산면 갈전리 816 (대산정수장 내 송수펌프실 옥상)</t>
  </si>
  <si>
    <t>경남 양산시 북부동 331-2 (대한노인회 양산지회)</t>
  </si>
  <si>
    <t>경남 양산시 웅상읍 삼호리 783-10 (웅상노인복지회관)</t>
  </si>
  <si>
    <t>울산 울주군 온산읍 화산리 22 (풍산금속 야외주차장)</t>
  </si>
  <si>
    <t>울산 울주군 청량면 상남리 595-7 (청량면사무소 옥상)</t>
  </si>
  <si>
    <t>울산 울산시 북구 호계동 726 (농소중학교)</t>
  </si>
  <si>
    <t>경남 거창군 남상면 무촌리 632-2</t>
  </si>
  <si>
    <t>광주 동구 호남동 39-1 (광주세무서 3층옥상)</t>
  </si>
  <si>
    <t>광주 서구 농성동 329-1 (농성1동 사무소 2층옥상)</t>
  </si>
  <si>
    <t>광주 서구 치평동 1242 (롯데마트상무점 건너편 인도)</t>
  </si>
  <si>
    <t>광주 북구 두암동 829-8 (두암2동사무소 3층옥상)</t>
  </si>
  <si>
    <t>광주 북구 운암1동 99 (프린스호텔 건너편 인도)</t>
  </si>
  <si>
    <t>광주 북구 대촌동 958-3</t>
  </si>
  <si>
    <t>광주 광산구 송정1동 756-1 (송정1동사무소 2층옥상)</t>
  </si>
  <si>
    <t>광주 광산구 오선동 271(삼성전자㈜ 2공장 환경안전센터 옥상)</t>
  </si>
  <si>
    <t>광주 남구 주월동 493-13 (주월1동사무소 3층옥상)</t>
  </si>
  <si>
    <t>전북 전주시 완산구 태평동 32번지 (중앙동사무소 옥상)</t>
  </si>
  <si>
    <t>전남 목포시 용당동 1053 (용당1동사무소 2층옥상)</t>
  </si>
  <si>
    <t>전남 광무동 42-4 (시민회관 4층옥상)</t>
  </si>
  <si>
    <t>전남 여수시 중흥동 600 (삼일동사무소 1층옥상)</t>
  </si>
  <si>
    <t>전남 여수시 월내동 1392 (환경관리공단 여천사업소 1층옥상)</t>
  </si>
  <si>
    <t>전남 여수시 문수동 161-5</t>
  </si>
  <si>
    <t>전남 여수시 주삼동 812-2 (농업기술센터 토양종합검정실 옥상)</t>
  </si>
  <si>
    <t>전남 순천시 장천동 53-1 (순천시청 별관 3층옥상)</t>
  </si>
  <si>
    <t>전남 순천시 연향동 1379-1번지 순천시 연향도서관 3층 옥상</t>
  </si>
  <si>
    <t>전남 순천시 대대동 162-2(자연생태관3층옥상)</t>
  </si>
  <si>
    <t>전남 순천시 해룡면 호두리 276-9(호두정수장내)</t>
  </si>
  <si>
    <t>전남 광양시 중동 1312-3 (광양소방서 3층옥상)</t>
  </si>
  <si>
    <t>전남 광양시 태인동 1658-1 (폐수처리장)</t>
  </si>
  <si>
    <t>전남 광양시 진상면 섬거리 292 (진상면사무소)</t>
  </si>
  <si>
    <t>전남 광양시 광양읍 칠성리 70번지 (광양양만권경제자유구역청)</t>
  </si>
  <si>
    <t>전남 영암시 삼호면 나불리 대불공단 13-2 (성산볼트내)</t>
  </si>
  <si>
    <t>전남 화순군 북면 송단리 338번지</t>
  </si>
  <si>
    <t>제주도 제주시 이도2동 1176-1 (시청별관 3층옥상)</t>
  </si>
  <si>
    <t>제주도 제주시 문연로 12 연동 322-1 (제주특별자치도 제2청사 옥상)</t>
  </si>
  <si>
    <t>제주도 서귀포시 동홍동 453-1 (서귀포소방서 3층옥상)</t>
  </si>
  <si>
    <t>제주 북제주군 한경면 고산리 3768</t>
  </si>
  <si>
    <t>대구 중구 남산2동 937-1 (적십자 병원 헌혈의 집 앞)</t>
  </si>
  <si>
    <t>대구 중구 수창동 73 (수창 초등학교 4층 옥상)</t>
  </si>
  <si>
    <t>대구 수성구 지산동 761-11 (지방환경청 옥상)</t>
  </si>
  <si>
    <t xml:space="preserve">대구 동구 율하동 254-1 (안일초등학교 3층 옥상) </t>
  </si>
  <si>
    <t>대구 서구 이현동 48-60 (중리초등학교 4층 옥상)</t>
  </si>
  <si>
    <t>대구 서구 평리3동 730-1 (대평중학교 내)</t>
  </si>
  <si>
    <t>대구 남구 대명동 3050 (성명초등학교 3층옥상)</t>
  </si>
  <si>
    <t>대구 북구 노원 3동 262 (삼영초등학교 3층옥상)</t>
  </si>
  <si>
    <t>대구 동구 신암 5동 72-1번지 (신암5동사무소 옥상)</t>
  </si>
  <si>
    <t>대구 북구 태전동 1076-5 (태암초등학교 4층옥상)</t>
  </si>
  <si>
    <t>대구 수성구 만촌2동 934 (동원초등학교 3층옥상)</t>
  </si>
  <si>
    <t xml:space="preserve">대구 달서구 갈산동 971-1 (섬유패션기능대학 기숙사 4층 옥상) </t>
  </si>
  <si>
    <t>대구 달성군 현풍면 부리 247 (달성사업소 3층 옥상)</t>
  </si>
  <si>
    <t>경북 포항시 남구 장흥동140-3 (동일산업 2층옥상)</t>
  </si>
  <si>
    <t>경북 포항시 북구 죽도2동 74-2 (죽도2동사무소 옥상)</t>
  </si>
  <si>
    <t>경북 포항시 남구 대도동 111-6 (상대2동사무소)</t>
  </si>
  <si>
    <t>경북 포항시 남구 대송면 송동2리 (대송면사무소 2층옥상)</t>
  </si>
  <si>
    <t>경북 포항시 남구 대송면 옥명리 526(3공단 배수지)</t>
  </si>
  <si>
    <t>경북 경주시 성건동 677-3 (성건동사무소 2층옥상)</t>
  </si>
  <si>
    <t>경북 김천시 신음동 1284 (김천시청)</t>
  </si>
  <si>
    <t>경북 안동시 남문동 189-5 (안동초등학교 3층옥상)</t>
  </si>
  <si>
    <t>경북 구미시 공단동 267 (테크노비지니스센터 3층 옥상)</t>
  </si>
  <si>
    <t>경북 구미시 원평3동 45-1 (자원활용후견인센터 2층 옥상)</t>
  </si>
  <si>
    <t>경북 구미시 형곡동 142 (구미시립도서관 옥상)</t>
  </si>
  <si>
    <t>경북 구미 산동면 봉산리 국가4단지</t>
  </si>
  <si>
    <t>경북 영주시 휴천2동 318-4 (휴천2동사무소 2층옥상)</t>
  </si>
  <si>
    <t>경북 영덕군 지품면 신안리 산6-1 (지품 정수장 내)</t>
  </si>
  <si>
    <t>경북 영천시 화북면 자천리 367-1 (화북 정수장 내)</t>
  </si>
  <si>
    <t>경북 의성군 안계면 위양리 111 (안계정수장내)</t>
  </si>
  <si>
    <t>경북 울릉군 서면 태하동 산99-3 (울릉군 항로표지관리소)</t>
  </si>
  <si>
    <t>대전 대덕구 읍내동 450-11 (태아산업 2층 옥상)</t>
  </si>
  <si>
    <t>대전 대덕구 문평동 79-1 (문평소방파출소 2층 옥상)</t>
  </si>
  <si>
    <t>대전 중구 문창동 46-1 (구, 문창1동 사무소 3층 옥상)</t>
  </si>
  <si>
    <t>대전 유성구 구성동 21-1 (보건환경연구원 3층 옥상)</t>
  </si>
  <si>
    <t>대전 유성구 노은동 546번지 (노은1동 주민센터 3층 옥상)</t>
  </si>
  <si>
    <t>대전 중구 대흥동 630-1번지 (구, MBC 앞)</t>
  </si>
  <si>
    <t>대전 동구 성남2동 8-2번지 (성남2동 사무소 3층 옥상)</t>
  </si>
  <si>
    <t>대전 서구 정림동 636 (정림동 동사무소 옥상)</t>
  </si>
  <si>
    <t>대전 서구 둔산동 1304(근로복지회관2층)</t>
  </si>
  <si>
    <t>대전 서구 월평동 1528</t>
  </si>
  <si>
    <t>충북 청주시 송정동 140-50 (보건환경연구원 옥상)</t>
  </si>
  <si>
    <t>충북 청주시 내덕동 322 (청주농고 실험실 2층옥상)</t>
  </si>
  <si>
    <t>충북 청주시 청주시 문화동 (충북도청 옥상)</t>
  </si>
  <si>
    <t>충북 청주시 상당구 용암동 (평생학습지원센터 옥상)</t>
  </si>
  <si>
    <t>충북 청주시 흥덕구 복대동</t>
  </si>
  <si>
    <t>충남 천안시 성황동(어린이집 옥상)</t>
  </si>
  <si>
    <t>충남 백석동 555-57(백석농동단지 관리사무소)</t>
  </si>
  <si>
    <t>충남 천안시 성성동 1-23번지</t>
  </si>
  <si>
    <t>충남 공주시 사곡면 고당리 270(사곡중학교)</t>
  </si>
  <si>
    <t>충남 서산시 대산읍 독곶리 123-20 (농협지소 옥상)</t>
  </si>
  <si>
    <t>충남 서산시 동문동 918-3 (서산초등학교)</t>
  </si>
  <si>
    <t>충남 당진군 석문면 난지도리 533(농어민교육관</t>
  </si>
  <si>
    <t>충남 당진시 송악면 정곡리 66-12번지 정곡마을회관 옥상</t>
  </si>
  <si>
    <t>충남 아산시 모종동 573-2(아산시 보건소)</t>
  </si>
  <si>
    <t>충남 태안군 소원면 파도리  840-1</t>
  </si>
  <si>
    <t>강원 원주시 학성동 206-6 (중앙동사무소옥상)</t>
  </si>
  <si>
    <t>강원 원주시 명륜동 242-2 (원주지방환경관리청 4층옥상)</t>
  </si>
  <si>
    <t>강원 강릉시 옥천동 327-2 (강릉시 보건소옥상)</t>
  </si>
  <si>
    <t>강원 동해시 천곡동 806 (동해시청)</t>
  </si>
  <si>
    <t>강원 삼척시 남양동 331-9(남양동주민자치센터 3층 옥상)</t>
  </si>
  <si>
    <t>강원도 정선군 남평리 412-1번지 (농업기술센터)</t>
  </si>
  <si>
    <t>강원도 고성군 간성읍 흘리 산 1-92</t>
  </si>
  <si>
    <t>강원도 횡성군 강원도 횡성군 강림면 강림리(강림면사무소)</t>
  </si>
  <si>
    <t>충북 충주시 문화동 1655 (충주의료원 옥상)</t>
  </si>
  <si>
    <t>충북 충주시 연수동 529-6(연수동사무소)</t>
  </si>
  <si>
    <t>충북 제천시 서부동 5-1 (제천중학교 옥상)</t>
  </si>
  <si>
    <t>충북 청원군 오창면 각리 각리중학교 옥상</t>
  </si>
  <si>
    <t>충북 단양군 매포읍 평동리 1274 (매포보건지소 2층 옥상)</t>
  </si>
  <si>
    <t>충북 괴산군 청천면 덕평리 157-2</t>
  </si>
  <si>
    <t>전북 완산구 효자동1가 296-36 (효자2동사무소 옥상)</t>
  </si>
  <si>
    <t>전북 전주시 덕진구 팔복동 3가 404 (청소년자유센터 옥상)</t>
  </si>
  <si>
    <t>전북 전주시 금암동 796번지 (금암로터리)</t>
  </si>
  <si>
    <t>전북 군산시 문화동912-2 (신풍동사무소)</t>
  </si>
  <si>
    <t>전북 군산시 소룡동 176-1 (롯데주류)</t>
  </si>
  <si>
    <t>전북 군산시 개정동 507-24 (개정동사무소 2층옥상)</t>
  </si>
  <si>
    <t>전북 익산시 남중동 1가 60 (익산시청 본관 4층옥상)</t>
  </si>
  <si>
    <t>전북 익산시 팔봉동 850 (한국전력공사 익산지점 옥상)</t>
  </si>
  <si>
    <t>전북 익산시 모현동 2가 303-1 (청소년문화의 집 옥상)</t>
  </si>
  <si>
    <t>전북 정읍시 연지동 41-3 (구 정읍시의회 앞 건물 옥상)</t>
  </si>
  <si>
    <t>전북 남원시 죽항동 129-1</t>
  </si>
  <si>
    <t>전북 고창군시 고창읍 월곡리 619번지 고창군 여성회관 2층 옥상</t>
  </si>
  <si>
    <t>전북 임실군 운암면 선거리 산 201</t>
  </si>
  <si>
    <t>인천 중구 신흥동 2가 18-4 (보건환경연구원 옥상)</t>
  </si>
  <si>
    <t>인천 동구 송림동 109번지 동구의회 옥상</t>
  </si>
  <si>
    <t>인천 남동구 구월4동 1296-6(구월4동사무소 옥상)</t>
  </si>
  <si>
    <t>인천 남구 독정이길 95 (숭의동131-1)</t>
  </si>
  <si>
    <t>인천 남구 주안 6동 1587 (석바위 사거리)</t>
  </si>
  <si>
    <t>인천 부평구 224-1번지 부평역광장 7번출구 앞</t>
  </si>
  <si>
    <t>인천 북구 부평4동 440-1 (부평동초등학교)</t>
  </si>
  <si>
    <t>인천 서구 심곡동 244번지 (서구청 본관옥상)</t>
  </si>
  <si>
    <t>인천 서구 마전동 665번지 (검단 출장소 옥상)</t>
  </si>
  <si>
    <t>인천 계양구 장기동 76-1 (계양1동사무소 옥상)</t>
  </si>
  <si>
    <t>인천 계양구 계산동 907-4(계양도서관 옥상)</t>
  </si>
  <si>
    <t>인천 남동구 고잔동 637 (경인산업단지 5층 옥상)</t>
  </si>
  <si>
    <t>인천 서구 석남2동 573 (석남2동사무소)</t>
  </si>
  <si>
    <t>인천 강화군 송해면 솔정리 357-2 (송해면사무소 옥상)</t>
  </si>
  <si>
    <t>인천 연수구 동춘동 923-5 (연수구의회 옥상)</t>
  </si>
  <si>
    <t>인천 중구 운서동 2709-1 (영종도서관)</t>
  </si>
  <si>
    <t>인천 동구 송현동 119 송현변전소 정문 앞</t>
  </si>
  <si>
    <t>인천 남동구 논현동 604-7 논현근린공원(논현고등학교 정문앞)</t>
  </si>
  <si>
    <t>인천 서구 원당동 원당지구 76B 1L(검단선사박물관 3층옥상)</t>
  </si>
  <si>
    <t>경기도 부천시 원미구 심곡2동 181 (부천시시설관리공단)</t>
  </si>
  <si>
    <t>경기도 부천시 오정구 내동 10-2(신흥동주민센터)</t>
  </si>
  <si>
    <t>경기도 부천시 원미구 상1동 396-2 (상 1동 사무소)</t>
  </si>
  <si>
    <t>경기도 부천시 오정구 원종동 237-3 (경기도장애인복지회 부천지부지회)</t>
  </si>
  <si>
    <t>경기도 부천시 부천시 원미구 중4동 1030-3 (계남공원사거리)</t>
  </si>
  <si>
    <t>인천 강화군 삼산면 석모리 산437-1 (해병 1935부대)</t>
  </si>
  <si>
    <t>인천 옹진군 덕적면 진리 산 35-4</t>
  </si>
  <si>
    <t xml:space="preserve">  </t>
  </si>
  <si>
    <t>CODE</t>
    <phoneticPr fontId="1" type="noConversion"/>
  </si>
  <si>
    <t>WGS_X</t>
    <phoneticPr fontId="1" type="noConversion"/>
  </si>
  <si>
    <t>WGS_Y</t>
    <phoneticPr fontId="1" type="noConversion"/>
  </si>
  <si>
    <t>SGG_cd</t>
    <phoneticPr fontId="1" type="noConversion"/>
  </si>
  <si>
    <t>SGG_nm</t>
    <phoneticPr fontId="1" type="noConversion"/>
  </si>
  <si>
    <t>강릉시</t>
  </si>
  <si>
    <t>고성군</t>
  </si>
  <si>
    <t>간성읍</t>
  </si>
  <si>
    <t>동해시</t>
  </si>
  <si>
    <t>천곡동</t>
  </si>
  <si>
    <t>삼척시</t>
  </si>
  <si>
    <t>남양동</t>
  </si>
  <si>
    <t>양구군</t>
  </si>
  <si>
    <t>방산면</t>
  </si>
  <si>
    <t>원주시</t>
  </si>
  <si>
    <t>학성동</t>
  </si>
  <si>
    <t>정선군</t>
  </si>
  <si>
    <t>춘천시</t>
  </si>
  <si>
    <t>횡성군</t>
  </si>
  <si>
    <t>가평군</t>
    <phoneticPr fontId="1" type="noConversion"/>
  </si>
  <si>
    <t>가평읍</t>
  </si>
  <si>
    <t>고양시덕양구</t>
    <phoneticPr fontId="1" type="noConversion"/>
  </si>
  <si>
    <t>고양시일산동구</t>
    <phoneticPr fontId="1" type="noConversion"/>
  </si>
  <si>
    <t>과천시</t>
  </si>
  <si>
    <t>별양동</t>
  </si>
  <si>
    <t>과천동</t>
  </si>
  <si>
    <t>광명시</t>
  </si>
  <si>
    <t>소하동</t>
  </si>
  <si>
    <t>광주시</t>
  </si>
  <si>
    <t>경안동</t>
  </si>
  <si>
    <t>구리시</t>
  </si>
  <si>
    <t>교문동</t>
  </si>
  <si>
    <t>군포시</t>
  </si>
  <si>
    <t>금정동</t>
  </si>
  <si>
    <t>김포시</t>
    <phoneticPr fontId="1" type="noConversion"/>
  </si>
  <si>
    <t>김포시</t>
  </si>
  <si>
    <t>통진읍</t>
  </si>
  <si>
    <t>남양주시</t>
  </si>
  <si>
    <t>동두천시</t>
  </si>
  <si>
    <t>생연동</t>
  </si>
  <si>
    <t>부천시오정구</t>
    <phoneticPr fontId="1" type="noConversion"/>
  </si>
  <si>
    <t>내동</t>
  </si>
  <si>
    <t>원종동</t>
  </si>
  <si>
    <t>부천시원미구</t>
    <phoneticPr fontId="1" type="noConversion"/>
  </si>
  <si>
    <t>성남시분당구</t>
    <phoneticPr fontId="1" type="noConversion"/>
  </si>
  <si>
    <t>정자동</t>
  </si>
  <si>
    <t>수내동</t>
  </si>
  <si>
    <t>운중동</t>
  </si>
  <si>
    <t>성남시수정구</t>
    <phoneticPr fontId="1" type="noConversion"/>
  </si>
  <si>
    <t>성남시중원구</t>
    <phoneticPr fontId="1" type="noConversion"/>
  </si>
  <si>
    <t>수원시권선구</t>
    <phoneticPr fontId="1" type="noConversion"/>
  </si>
  <si>
    <t>수원시영통구</t>
    <phoneticPr fontId="1" type="noConversion"/>
  </si>
  <si>
    <t>수원시장안구</t>
    <phoneticPr fontId="1" type="noConversion"/>
  </si>
  <si>
    <t>천천동</t>
  </si>
  <si>
    <t>수원시팔달구</t>
    <phoneticPr fontId="1" type="noConversion"/>
  </si>
  <si>
    <t>시흥시</t>
  </si>
  <si>
    <t>안산시단원구</t>
    <phoneticPr fontId="1" type="noConversion"/>
  </si>
  <si>
    <t>안산시상록구</t>
    <phoneticPr fontId="1" type="noConversion"/>
  </si>
  <si>
    <t>본오2동</t>
  </si>
  <si>
    <t>안성시</t>
  </si>
  <si>
    <t>봉산동</t>
  </si>
  <si>
    <t>안양시</t>
  </si>
  <si>
    <t>호계2동</t>
  </si>
  <si>
    <t>안양시동안구</t>
    <phoneticPr fontId="1" type="noConversion"/>
  </si>
  <si>
    <t>안양시만안구</t>
    <phoneticPr fontId="1" type="noConversion"/>
  </si>
  <si>
    <t>안양시만인구</t>
    <phoneticPr fontId="1" type="noConversion"/>
  </si>
  <si>
    <t>양주시</t>
  </si>
  <si>
    <t>광적면</t>
  </si>
  <si>
    <t>양평군</t>
  </si>
  <si>
    <t>연천군</t>
    <phoneticPr fontId="1" type="noConversion"/>
  </si>
  <si>
    <t>연천읍</t>
  </si>
  <si>
    <t>오산시</t>
  </si>
  <si>
    <t>오산동</t>
  </si>
  <si>
    <t>용인시기흥구</t>
    <phoneticPr fontId="1" type="noConversion"/>
  </si>
  <si>
    <t>용인시수지구</t>
    <phoneticPr fontId="1" type="noConversion"/>
  </si>
  <si>
    <t>용인시처인구</t>
    <phoneticPr fontId="1" type="noConversion"/>
  </si>
  <si>
    <t>의왕시</t>
  </si>
  <si>
    <t>삼동</t>
  </si>
  <si>
    <t>고천동</t>
  </si>
  <si>
    <t>의정부시</t>
  </si>
  <si>
    <t>이천시</t>
  </si>
  <si>
    <t>설성면</t>
  </si>
  <si>
    <t>창전동</t>
  </si>
  <si>
    <t>파주시</t>
  </si>
  <si>
    <t>평택시</t>
  </si>
  <si>
    <t>비전동</t>
  </si>
  <si>
    <t>안중읍</t>
  </si>
  <si>
    <t>포천시</t>
  </si>
  <si>
    <t>신읍동</t>
  </si>
  <si>
    <t>하남시</t>
  </si>
  <si>
    <t>화성시</t>
  </si>
  <si>
    <t>반송동</t>
  </si>
  <si>
    <t>거제시</t>
  </si>
  <si>
    <t>남부면</t>
  </si>
  <si>
    <t>아주동</t>
  </si>
  <si>
    <t>거창군</t>
  </si>
  <si>
    <t>김해시</t>
  </si>
  <si>
    <t>삼방동</t>
  </si>
  <si>
    <t>양산시</t>
  </si>
  <si>
    <t>북부동</t>
  </si>
  <si>
    <t>진주시</t>
  </si>
  <si>
    <t>상봉동</t>
  </si>
  <si>
    <t>대안동</t>
  </si>
  <si>
    <t>상평동</t>
  </si>
  <si>
    <t>창원시마산회원구</t>
    <phoneticPr fontId="1" type="noConversion"/>
  </si>
  <si>
    <t>회원1동</t>
  </si>
  <si>
    <t>창원시성산구</t>
    <phoneticPr fontId="1" type="noConversion"/>
  </si>
  <si>
    <t>웅남동</t>
  </si>
  <si>
    <t>창원시의창구</t>
    <phoneticPr fontId="1" type="noConversion"/>
  </si>
  <si>
    <t>대산면</t>
  </si>
  <si>
    <t>창원시진해구</t>
    <phoneticPr fontId="1" type="noConversion"/>
  </si>
  <si>
    <t>경북</t>
  </si>
  <si>
    <t>경주시</t>
  </si>
  <si>
    <t>구미시</t>
    <phoneticPr fontId="1" type="noConversion"/>
  </si>
  <si>
    <t>산동면</t>
  </si>
  <si>
    <t>구미시</t>
  </si>
  <si>
    <t>김천시</t>
  </si>
  <si>
    <t>신음동</t>
  </si>
  <si>
    <t>안동시</t>
  </si>
  <si>
    <t>영덕군</t>
  </si>
  <si>
    <t>지품면</t>
  </si>
  <si>
    <t>영주시</t>
  </si>
  <si>
    <t>휴천2동</t>
  </si>
  <si>
    <t>영천시</t>
  </si>
  <si>
    <t>화북면</t>
  </si>
  <si>
    <t>울릉군</t>
  </si>
  <si>
    <t>서면</t>
  </si>
  <si>
    <t>의성군</t>
  </si>
  <si>
    <t>안계면</t>
  </si>
  <si>
    <t>포항시남구</t>
    <phoneticPr fontId="1" type="noConversion"/>
  </si>
  <si>
    <t>대송면</t>
  </si>
  <si>
    <t>포항시북구</t>
    <phoneticPr fontId="1" type="noConversion"/>
  </si>
  <si>
    <t>광산구</t>
  </si>
  <si>
    <t>송정1동</t>
  </si>
  <si>
    <t>오선동</t>
  </si>
  <si>
    <t>남구</t>
  </si>
  <si>
    <t>동구</t>
  </si>
  <si>
    <t>북구</t>
  </si>
  <si>
    <t>운암1동</t>
  </si>
  <si>
    <t>대촌동</t>
  </si>
  <si>
    <t>서구</t>
  </si>
  <si>
    <t>치평동</t>
  </si>
  <si>
    <t>달서구</t>
  </si>
  <si>
    <t>달성군</t>
  </si>
  <si>
    <t>평리3동</t>
  </si>
  <si>
    <t>수성구</t>
  </si>
  <si>
    <t>지산동</t>
  </si>
  <si>
    <t>만촌2동</t>
  </si>
  <si>
    <t>중구</t>
  </si>
  <si>
    <t>남산2동</t>
  </si>
  <si>
    <t>대덕구</t>
  </si>
  <si>
    <t>정림동</t>
  </si>
  <si>
    <t>둔산동</t>
  </si>
  <si>
    <t>월평동</t>
  </si>
  <si>
    <t>유성구</t>
  </si>
  <si>
    <t>노은동</t>
  </si>
  <si>
    <t>강서구</t>
  </si>
  <si>
    <t>대저1동</t>
  </si>
  <si>
    <t>금정구</t>
  </si>
  <si>
    <t>부곡2동</t>
  </si>
  <si>
    <t>기장군</t>
  </si>
  <si>
    <t>기장읍</t>
  </si>
  <si>
    <t>대연4동</t>
  </si>
  <si>
    <t>수정2동</t>
  </si>
  <si>
    <t>동래구</t>
  </si>
  <si>
    <t>명장1동</t>
  </si>
  <si>
    <t>부산진구</t>
  </si>
  <si>
    <t>전포동</t>
  </si>
  <si>
    <t>덕천1동</t>
  </si>
  <si>
    <t>사상구</t>
  </si>
  <si>
    <t>사하구</t>
  </si>
  <si>
    <t>수영구</t>
  </si>
  <si>
    <t>광안4동</t>
  </si>
  <si>
    <t>연제구</t>
  </si>
  <si>
    <t>연산5동</t>
  </si>
  <si>
    <t>영도구</t>
  </si>
  <si>
    <t>동삼2동</t>
  </si>
  <si>
    <t>해운대구</t>
  </si>
  <si>
    <t>좌1동</t>
  </si>
  <si>
    <t>서울</t>
  </si>
  <si>
    <t>서소문동</t>
  </si>
  <si>
    <t>용산구</t>
  </si>
  <si>
    <t>종로구</t>
  </si>
  <si>
    <t>효제동</t>
  </si>
  <si>
    <t>주교동</t>
  </si>
  <si>
    <t>한남동</t>
  </si>
  <si>
    <t>광진구</t>
  </si>
  <si>
    <t>성동구</t>
  </si>
  <si>
    <t>성수동1가</t>
  </si>
  <si>
    <t>동대문구</t>
  </si>
  <si>
    <t>을지로7가</t>
  </si>
  <si>
    <t>청량리동</t>
  </si>
  <si>
    <t>성북구</t>
  </si>
  <si>
    <t>도봉구</t>
  </si>
  <si>
    <t>쌍문4동</t>
  </si>
  <si>
    <t>은평구</t>
  </si>
  <si>
    <t>서대문구</t>
  </si>
  <si>
    <t>마포구</t>
  </si>
  <si>
    <t>노고산동</t>
  </si>
  <si>
    <t>화곡동</t>
  </si>
  <si>
    <t>구로구</t>
  </si>
  <si>
    <t>영등포구</t>
  </si>
  <si>
    <t>동작구</t>
  </si>
  <si>
    <t>관악구</t>
  </si>
  <si>
    <t>강남구</t>
  </si>
  <si>
    <t>서초구</t>
  </si>
  <si>
    <t>반포2동</t>
  </si>
  <si>
    <t>양재1동</t>
  </si>
  <si>
    <t>송파구</t>
  </si>
  <si>
    <t>방이동</t>
  </si>
  <si>
    <t>강동구</t>
  </si>
  <si>
    <t>천호1동</t>
  </si>
  <si>
    <t>금천구</t>
  </si>
  <si>
    <t>시흥5동</t>
  </si>
  <si>
    <t>강북구</t>
  </si>
  <si>
    <t>번1동</t>
  </si>
  <si>
    <t>양천구</t>
  </si>
  <si>
    <t>신정4동</t>
  </si>
  <si>
    <t>노원구</t>
  </si>
  <si>
    <t>상계2동</t>
  </si>
  <si>
    <t>공릉동</t>
  </si>
  <si>
    <t>울주군</t>
  </si>
  <si>
    <t>온산읍</t>
  </si>
  <si>
    <t>효문동</t>
  </si>
  <si>
    <t>송림동</t>
  </si>
  <si>
    <t>남동구</t>
  </si>
  <si>
    <t>구월4동</t>
  </si>
  <si>
    <t>부평구</t>
  </si>
  <si>
    <t>부평4동</t>
  </si>
  <si>
    <t>마전동</t>
  </si>
  <si>
    <t>계양구</t>
  </si>
  <si>
    <t>장기동</t>
  </si>
  <si>
    <t>계산동</t>
  </si>
  <si>
    <t>석남2동</t>
  </si>
  <si>
    <t>강화군</t>
  </si>
  <si>
    <t>연수구</t>
  </si>
  <si>
    <t>동춘동</t>
  </si>
  <si>
    <t>운서동</t>
  </si>
  <si>
    <t>송현동</t>
  </si>
  <si>
    <t>원당동</t>
  </si>
  <si>
    <t>삼산면</t>
  </si>
  <si>
    <t>옹진군</t>
  </si>
  <si>
    <t>덕적면</t>
  </si>
  <si>
    <t>전남</t>
  </si>
  <si>
    <t>목포시</t>
  </si>
  <si>
    <t>여수시</t>
  </si>
  <si>
    <t>월내동</t>
  </si>
  <si>
    <t>주삼동</t>
  </si>
  <si>
    <t>순천시</t>
  </si>
  <si>
    <t>연향동</t>
  </si>
  <si>
    <t>대대동</t>
  </si>
  <si>
    <t>해룡면</t>
  </si>
  <si>
    <t>광양시</t>
  </si>
  <si>
    <t>진상면</t>
  </si>
  <si>
    <t>광양읍</t>
  </si>
  <si>
    <t>화순군</t>
  </si>
  <si>
    <t>전주시완산구</t>
    <phoneticPr fontId="1" type="noConversion"/>
  </si>
  <si>
    <t>전주시덕진구</t>
    <phoneticPr fontId="1" type="noConversion"/>
  </si>
  <si>
    <t>금암동</t>
  </si>
  <si>
    <t>군산시</t>
  </si>
  <si>
    <t>익산시</t>
  </si>
  <si>
    <t>모현동</t>
  </si>
  <si>
    <t>정읍시</t>
  </si>
  <si>
    <t>연지동</t>
  </si>
  <si>
    <t>남원시</t>
  </si>
  <si>
    <t>죽항동</t>
  </si>
  <si>
    <t>고창읍</t>
  </si>
  <si>
    <t>임실군</t>
  </si>
  <si>
    <t>운암면</t>
  </si>
  <si>
    <t>한경면</t>
  </si>
  <si>
    <t>제주시</t>
  </si>
  <si>
    <t>이도2동</t>
  </si>
  <si>
    <t>서귀포시</t>
  </si>
  <si>
    <t>동홍동</t>
  </si>
  <si>
    <t>충남</t>
  </si>
  <si>
    <t>성성동</t>
  </si>
  <si>
    <t>공주시</t>
  </si>
  <si>
    <t>사곡면</t>
  </si>
  <si>
    <t>서산시</t>
  </si>
  <si>
    <t>대산읍</t>
  </si>
  <si>
    <t>당진군</t>
  </si>
  <si>
    <t>석문면</t>
  </si>
  <si>
    <t>아산시</t>
  </si>
  <si>
    <t>모종동</t>
  </si>
  <si>
    <t>태안군</t>
  </si>
  <si>
    <t>소원면</t>
  </si>
  <si>
    <t>충북</t>
  </si>
  <si>
    <t>청주시흥덕구</t>
    <phoneticPr fontId="1" type="noConversion"/>
  </si>
  <si>
    <t>충주시</t>
  </si>
  <si>
    <t>제천시</t>
  </si>
  <si>
    <t>청원군</t>
  </si>
  <si>
    <t>단양군</t>
  </si>
  <si>
    <t>매포읍</t>
  </si>
  <si>
    <t>괴산군</t>
  </si>
  <si>
    <t>청천면</t>
  </si>
  <si>
    <t>강동구</t>
    <phoneticPr fontId="1" type="noConversion"/>
  </si>
  <si>
    <t>중랑구</t>
    <phoneticPr fontId="1" type="noConversion"/>
  </si>
  <si>
    <t>남구</t>
    <phoneticPr fontId="1" type="noConversion"/>
  </si>
  <si>
    <t>북구</t>
    <phoneticPr fontId="1" type="noConversion"/>
  </si>
  <si>
    <t>부평구</t>
    <phoneticPr fontId="1" type="noConversion"/>
  </si>
  <si>
    <t>여수시</t>
    <phoneticPr fontId="1" type="noConversion"/>
  </si>
  <si>
    <t>영암군</t>
    <phoneticPr fontId="1" type="noConversion"/>
  </si>
  <si>
    <t>고창군</t>
    <phoneticPr fontId="1" type="noConversion"/>
  </si>
  <si>
    <t>전주시완산구</t>
    <phoneticPr fontId="1" type="noConversion"/>
  </si>
  <si>
    <t>전주시덕진구</t>
    <phoneticPr fontId="1" type="noConversion"/>
  </si>
  <si>
    <t>제주시</t>
    <phoneticPr fontId="1" type="noConversion"/>
  </si>
  <si>
    <t>천안시서북구</t>
    <phoneticPr fontId="1" type="noConversion"/>
  </si>
  <si>
    <t>당진군</t>
    <phoneticPr fontId="1" type="noConversion"/>
  </si>
  <si>
    <t>천안시동남구</t>
    <phoneticPr fontId="1" type="noConversion"/>
  </si>
  <si>
    <t>천안시서북구</t>
    <phoneticPr fontId="1" type="noConversion"/>
  </si>
  <si>
    <t>청주시흥덕구</t>
    <phoneticPr fontId="1" type="noConversion"/>
  </si>
  <si>
    <t>청주시상당구</t>
    <phoneticPr fontId="1" type="noConversion"/>
  </si>
  <si>
    <t>청주시상당구</t>
    <phoneticPr fontId="1" type="noConversion"/>
  </si>
  <si>
    <t>청원군</t>
    <phoneticPr fontId="1" type="noConversion"/>
  </si>
  <si>
    <t>SD_nm</t>
    <phoneticPr fontId="1" type="noConversion"/>
  </si>
  <si>
    <t>HEMD_cd</t>
    <phoneticPr fontId="1" type="noConversion"/>
  </si>
  <si>
    <t>HEMD_cd2</t>
    <phoneticPr fontId="1" type="noConversion"/>
  </si>
  <si>
    <t>HEMD_nm</t>
    <phoneticPr fontId="1" type="noConversion"/>
  </si>
  <si>
    <t>BEMD_cd</t>
    <phoneticPr fontId="1" type="noConversion"/>
  </si>
  <si>
    <t>BEMD_nm</t>
    <phoneticPr fontId="1" type="noConversion"/>
  </si>
  <si>
    <t>소공동</t>
  </si>
  <si>
    <t>남영동</t>
  </si>
  <si>
    <t>동자동</t>
  </si>
  <si>
    <t>종로5.6가동</t>
  </si>
  <si>
    <t>을지로동</t>
  </si>
  <si>
    <t>종로1.2.3.4가동</t>
  </si>
  <si>
    <t>종로4가</t>
  </si>
  <si>
    <t>구의2동</t>
  </si>
  <si>
    <t>성수1가1동</t>
  </si>
  <si>
    <t>중랑구</t>
  </si>
  <si>
    <t>면목본동</t>
  </si>
  <si>
    <t>면목동</t>
  </si>
  <si>
    <t>용신동</t>
  </si>
  <si>
    <t>용두동</t>
  </si>
  <si>
    <t>광희동</t>
  </si>
  <si>
    <t>길음2동</t>
  </si>
  <si>
    <t>길음동</t>
  </si>
  <si>
    <t>쌍문동</t>
  </si>
  <si>
    <t>불광1동</t>
  </si>
  <si>
    <t>화곡3동</t>
  </si>
  <si>
    <t>구로5동</t>
  </si>
  <si>
    <t>당산1동</t>
  </si>
  <si>
    <t>당산동3가</t>
  </si>
  <si>
    <t>영등포동</t>
  </si>
  <si>
    <t>영등포동4가</t>
  </si>
  <si>
    <t>사당4동</t>
  </si>
  <si>
    <t>사당동</t>
  </si>
  <si>
    <t>신림동</t>
  </si>
  <si>
    <t>삼성2동</t>
  </si>
  <si>
    <t>삼성동</t>
  </si>
  <si>
    <t>반포동</t>
  </si>
  <si>
    <t>논현1동</t>
  </si>
  <si>
    <t>오륜동</t>
  </si>
  <si>
    <t>천호동</t>
  </si>
  <si>
    <t>시흥동</t>
  </si>
  <si>
    <t>번동</t>
  </si>
  <si>
    <t>상계동</t>
  </si>
  <si>
    <t>공릉1동</t>
  </si>
  <si>
    <t>수원시 팔달구</t>
  </si>
  <si>
    <t>행궁동</t>
  </si>
  <si>
    <t>인계동</t>
  </si>
  <si>
    <t>우만1동</t>
  </si>
  <si>
    <t>수원시 영통구</t>
  </si>
  <si>
    <t>영통2동</t>
  </si>
  <si>
    <t>수원시 장안구</t>
  </si>
  <si>
    <t>율천동</t>
  </si>
  <si>
    <t>수원시 권선구</t>
  </si>
  <si>
    <t>평동</t>
  </si>
  <si>
    <t>고색동</t>
  </si>
  <si>
    <t>성남시 수정구</t>
  </si>
  <si>
    <t>성남시 분당구</t>
  </si>
  <si>
    <t>수내1동</t>
  </si>
  <si>
    <t>성남시 중원구</t>
  </si>
  <si>
    <t>수진2동</t>
  </si>
  <si>
    <t>수진동</t>
  </si>
  <si>
    <t>상대원1동</t>
  </si>
  <si>
    <t>의정부2동</t>
  </si>
  <si>
    <t>안양시 만안구</t>
  </si>
  <si>
    <t>안양6동</t>
  </si>
  <si>
    <t>안양동</t>
  </si>
  <si>
    <t>안양시 동안구</t>
  </si>
  <si>
    <t>관양동</t>
  </si>
  <si>
    <t>안양2동</t>
  </si>
  <si>
    <t>철산3동</t>
  </si>
  <si>
    <t>소하1동</t>
  </si>
  <si>
    <t>안산시 단원구</t>
  </si>
  <si>
    <t>초지동</t>
  </si>
  <si>
    <t>안산시 상록구</t>
  </si>
  <si>
    <t>백운동</t>
  </si>
  <si>
    <t>대부북동</t>
  </si>
  <si>
    <t>호수동</t>
  </si>
  <si>
    <t>교문1동</t>
  </si>
  <si>
    <t>인창동</t>
  </si>
  <si>
    <t>정왕1동</t>
  </si>
  <si>
    <t>정왕2동</t>
  </si>
  <si>
    <t>비전2동</t>
  </si>
  <si>
    <t>안중읍 안중리</t>
  </si>
  <si>
    <t>금촌1동</t>
  </si>
  <si>
    <t>금촌동</t>
  </si>
  <si>
    <t>고양시 덕양구</t>
  </si>
  <si>
    <t>행신3동</t>
  </si>
  <si>
    <t>고양시 일산동구</t>
  </si>
  <si>
    <t>식사동</t>
  </si>
  <si>
    <t>장항2동</t>
  </si>
  <si>
    <t>장항동</t>
  </si>
  <si>
    <t>용인시 처인구</t>
  </si>
  <si>
    <t>용인시 수지구</t>
  </si>
  <si>
    <t>풍덕천1동</t>
  </si>
  <si>
    <t>풍덕천동</t>
  </si>
  <si>
    <t>용인시 기흥구</t>
  </si>
  <si>
    <t>구갈동</t>
  </si>
  <si>
    <t>설성면 신필리</t>
  </si>
  <si>
    <t>관인면 사정리</t>
  </si>
  <si>
    <t>포천동</t>
  </si>
  <si>
    <t>고촌읍</t>
  </si>
  <si>
    <t>고촌읍 풍곡리</t>
  </si>
  <si>
    <t>통진읍 마송리</t>
  </si>
  <si>
    <t>군포1동</t>
  </si>
  <si>
    <t>재궁동</t>
  </si>
  <si>
    <t>신장2동</t>
  </si>
  <si>
    <t>남양읍</t>
  </si>
  <si>
    <t>남양읍 남양리</t>
    <phoneticPr fontId="16" type="noConversion"/>
  </si>
  <si>
    <t>향남읍</t>
  </si>
  <si>
    <t>향남읍 행정리</t>
  </si>
  <si>
    <t>동탄2동</t>
  </si>
  <si>
    <t>광적면 가납리</t>
  </si>
  <si>
    <t>생연2동</t>
  </si>
  <si>
    <t>안성1동</t>
  </si>
  <si>
    <t>여주시</t>
  </si>
  <si>
    <t>하동</t>
  </si>
  <si>
    <t>연천읍 차탄리</t>
  </si>
  <si>
    <t>가평읍 읍내리</t>
  </si>
  <si>
    <t>약사명동</t>
  </si>
  <si>
    <t>중앙로3가</t>
  </si>
  <si>
    <t>방산면 송현리</t>
  </si>
  <si>
    <t>신창동1가</t>
  </si>
  <si>
    <t>초량3동</t>
  </si>
  <si>
    <t>동삼동</t>
  </si>
  <si>
    <t>전포1동</t>
  </si>
  <si>
    <t>온천2동</t>
  </si>
  <si>
    <t>명장동</t>
  </si>
  <si>
    <t>학장동</t>
  </si>
  <si>
    <t>청룡노포동</t>
  </si>
  <si>
    <t>청룡동</t>
  </si>
  <si>
    <t>좌동</t>
  </si>
  <si>
    <t>장림1동</t>
  </si>
  <si>
    <t>장림동</t>
  </si>
  <si>
    <t>녹산동</t>
  </si>
  <si>
    <t>기장읍 동부리</t>
  </si>
  <si>
    <t>정관읍</t>
  </si>
  <si>
    <t>정관읍 용수리</t>
  </si>
  <si>
    <t>수정동</t>
  </si>
  <si>
    <t>광안동</t>
  </si>
  <si>
    <t>창원시 마산회원구</t>
  </si>
  <si>
    <t>화정동</t>
  </si>
  <si>
    <t>선암동</t>
  </si>
  <si>
    <t>야음장생포동</t>
  </si>
  <si>
    <t>대현동</t>
  </si>
  <si>
    <t>신정2동</t>
  </si>
  <si>
    <t>온산읍 덕신리</t>
  </si>
  <si>
    <t>창원시 의창구</t>
  </si>
  <si>
    <t>명곡동</t>
  </si>
  <si>
    <t>창원시 성산구</t>
  </si>
  <si>
    <t>용호동</t>
  </si>
  <si>
    <t>팔룡동</t>
  </si>
  <si>
    <t>두대동</t>
  </si>
  <si>
    <t>창원시 진해구</t>
  </si>
  <si>
    <t>병암동</t>
  </si>
  <si>
    <t>하동군</t>
  </si>
  <si>
    <t>하동읍</t>
  </si>
  <si>
    <t>하동읍 읍내리</t>
  </si>
  <si>
    <t>삼안동</t>
  </si>
  <si>
    <t>남부면 저구리</t>
  </si>
  <si>
    <t>서창동</t>
  </si>
  <si>
    <t>삼호동</t>
  </si>
  <si>
    <t>온산읍 대정리</t>
  </si>
  <si>
    <t>청량읍</t>
  </si>
  <si>
    <t>청량읍 상남리</t>
  </si>
  <si>
    <t>농소1동</t>
  </si>
  <si>
    <t>남상면 무촌리</t>
  </si>
  <si>
    <t>서남동</t>
  </si>
  <si>
    <t>서석동</t>
  </si>
  <si>
    <t>농성1동</t>
  </si>
  <si>
    <t>두암2동</t>
  </si>
  <si>
    <t>건국동</t>
  </si>
  <si>
    <t>하남동</t>
  </si>
  <si>
    <t>주월1동</t>
  </si>
  <si>
    <t>전주시 완산구</t>
  </si>
  <si>
    <t>태평동</t>
  </si>
  <si>
    <t>용당1동</t>
  </si>
  <si>
    <t>광림동</t>
  </si>
  <si>
    <t>상암동</t>
  </si>
  <si>
    <t>덕연동</t>
  </si>
  <si>
    <t>도사동</t>
  </si>
  <si>
    <t>해룡면 호두리</t>
  </si>
  <si>
    <t>중마동</t>
  </si>
  <si>
    <t>진상면 섬거리</t>
  </si>
  <si>
    <t>광양읍 칠성리</t>
  </si>
  <si>
    <t>영암군</t>
  </si>
  <si>
    <t>삼호읍</t>
  </si>
  <si>
    <t>삼호읍 나불리</t>
  </si>
  <si>
    <t>백아면</t>
  </si>
  <si>
    <t>백아면 송단리</t>
  </si>
  <si>
    <t>이도이동</t>
  </si>
  <si>
    <t>연동</t>
  </si>
  <si>
    <t>한경면 고산리</t>
  </si>
  <si>
    <t>성내3동</t>
  </si>
  <si>
    <t>지산1동</t>
  </si>
  <si>
    <t>안심1동</t>
  </si>
  <si>
    <t>상중이동</t>
  </si>
  <si>
    <t>대명4동</t>
  </si>
  <si>
    <t>노원동3가</t>
  </si>
  <si>
    <t>신암5동</t>
  </si>
  <si>
    <t>신암동</t>
  </si>
  <si>
    <t>태전2동</t>
  </si>
  <si>
    <t>이곡2동</t>
  </si>
  <si>
    <t>현풍읍</t>
  </si>
  <si>
    <t>현풍읍 부리</t>
  </si>
  <si>
    <t>포항시 남구</t>
  </si>
  <si>
    <t>제철동</t>
  </si>
  <si>
    <t>포항시 북구</t>
  </si>
  <si>
    <t>상대동</t>
  </si>
  <si>
    <t>대송면 송동리</t>
  </si>
  <si>
    <t>대송면 옥명리</t>
  </si>
  <si>
    <t>대신동</t>
  </si>
  <si>
    <t>중구동</t>
  </si>
  <si>
    <t>공단2동</t>
  </si>
  <si>
    <t>원평2동</t>
  </si>
  <si>
    <t>형곡1동</t>
  </si>
  <si>
    <t>산동읍 봉산리</t>
  </si>
  <si>
    <t>지품면 신안리</t>
  </si>
  <si>
    <t>화북면 자천리</t>
  </si>
  <si>
    <t>안계면 위양리</t>
  </si>
  <si>
    <t>서면 태하리</t>
  </si>
  <si>
    <t>회덕동</t>
  </si>
  <si>
    <t>목상동</t>
  </si>
  <si>
    <t>노은1동</t>
  </si>
  <si>
    <t>둔산2동</t>
  </si>
  <si>
    <t>월평1동</t>
  </si>
  <si>
    <t>청주시 흥덕구</t>
  </si>
  <si>
    <t>봉명2.송정동</t>
  </si>
  <si>
    <t>청주시 청원구</t>
  </si>
  <si>
    <t>내덕1동</t>
  </si>
  <si>
    <t>청주시 상당구</t>
  </si>
  <si>
    <t>성안동</t>
  </si>
  <si>
    <t>용암1동</t>
  </si>
  <si>
    <t>용암동</t>
  </si>
  <si>
    <t>복대1동</t>
  </si>
  <si>
    <t>복대동</t>
  </si>
  <si>
    <t>천안시 동남구</t>
  </si>
  <si>
    <t>문성동</t>
  </si>
  <si>
    <t>천안시 서북구</t>
  </si>
  <si>
    <t>부성2동</t>
  </si>
  <si>
    <t>사곡면 고당리</t>
  </si>
  <si>
    <t>대산읍 독곶리</t>
  </si>
  <si>
    <t>동문2동</t>
  </si>
  <si>
    <t>당진시</t>
  </si>
  <si>
    <t>석문면 난지도리</t>
  </si>
  <si>
    <t>송악읍</t>
  </si>
  <si>
    <t>송악읍 정곡리</t>
  </si>
  <si>
    <t>온양3동</t>
  </si>
  <si>
    <t>소원면 파도리</t>
  </si>
  <si>
    <t>명륜1동</t>
  </si>
  <si>
    <t>성내동</t>
  </si>
  <si>
    <t>북평면</t>
  </si>
  <si>
    <t>북평면 남평리</t>
  </si>
  <si>
    <t>간성읍 흘리</t>
  </si>
  <si>
    <t>강림면</t>
  </si>
  <si>
    <t>강림면 강림리</t>
  </si>
  <si>
    <t>칠금.금릉동</t>
  </si>
  <si>
    <t>칠금동</t>
  </si>
  <si>
    <t>영서동</t>
  </si>
  <si>
    <t>오창읍</t>
  </si>
  <si>
    <t>오창읍 각리</t>
  </si>
  <si>
    <t>매포읍 평동리</t>
  </si>
  <si>
    <t>청천면 덕평리</t>
  </si>
  <si>
    <t>삼천1동</t>
  </si>
  <si>
    <t>삼천동1가</t>
  </si>
  <si>
    <t>전주시 덕진구</t>
  </si>
  <si>
    <t>팔복동3가</t>
  </si>
  <si>
    <t>금암1동</t>
  </si>
  <si>
    <t>모현동2가</t>
  </si>
  <si>
    <t>고창군</t>
  </si>
  <si>
    <t>고창읍 월곡리</t>
  </si>
  <si>
    <t>운암면 선거리</t>
  </si>
  <si>
    <t>신흥동2가</t>
  </si>
  <si>
    <t>송림2동</t>
  </si>
  <si>
    <t>미추홀구</t>
  </si>
  <si>
    <t>숭의2동</t>
  </si>
  <si>
    <t>숭의동</t>
  </si>
  <si>
    <t>주안6동</t>
  </si>
  <si>
    <t>주안동</t>
  </si>
  <si>
    <t>검단동</t>
  </si>
  <si>
    <t>계양1동</t>
  </si>
  <si>
    <t>계산2동</t>
  </si>
  <si>
    <t>논현고잔동</t>
  </si>
  <si>
    <t>송해면 솔정리</t>
  </si>
  <si>
    <t>동춘3동</t>
  </si>
  <si>
    <t>송현1.2동</t>
  </si>
  <si>
    <t>부천시</t>
  </si>
  <si>
    <t>소사본동</t>
  </si>
  <si>
    <t>오정동</t>
  </si>
  <si>
    <t>신중동</t>
  </si>
  <si>
    <t>삼산면 석모리</t>
  </si>
  <si>
    <t>덕적면 진리</t>
  </si>
  <si>
    <t>distance</t>
  </si>
  <si>
    <t>WGS_X_rev</t>
    <phoneticPr fontId="1" type="noConversion"/>
  </si>
  <si>
    <t>WGS_Y_rev</t>
    <phoneticPr fontId="1" type="noConversion"/>
  </si>
  <si>
    <t>SGG_cd_rev</t>
    <phoneticPr fontId="1" type="noConversion"/>
  </si>
  <si>
    <t>SD_nm_rev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</si>
</sst>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);[Red]\(0.000\)"/>
  </numFmts>
  <fonts count="17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2"/>
      <color indexed="8"/>
      <name val="굴림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10"/>
      <name val="Arial"/>
      <family val="2"/>
    </font>
    <font>
      <b/>
      <sz val="18"/>
      <name val="굴림"/>
      <family val="3"/>
      <charset val="129"/>
    </font>
    <font>
      <b/>
      <sz val="10"/>
      <name val="굴림"/>
      <family val="3"/>
      <charset val="129"/>
    </font>
    <font>
      <b/>
      <sz val="11"/>
      <name val="굴림"/>
      <family val="3"/>
      <charset val="129"/>
    </font>
    <font>
      <sz val="10"/>
      <name val="굴림"/>
      <family val="3"/>
      <charset val="129"/>
    </font>
    <font>
      <sz val="8"/>
      <name val="굴림"/>
      <family val="3"/>
      <charset val="129"/>
    </font>
    <font>
      <sz val="11"/>
      <name val="굴림"/>
      <family val="3"/>
      <charset val="129"/>
    </font>
    <font>
      <b/>
      <sz val="14"/>
      <name val="굴림"/>
      <family val="3"/>
      <charset val="129"/>
    </font>
    <font>
      <b/>
      <sz val="12"/>
      <name val="굴림"/>
      <family val="3"/>
      <charset val="129"/>
    </font>
    <font>
      <sz val="10"/>
      <name val="맑은 고딕"/>
      <family val="3"/>
      <charset val="129"/>
      <scheme val="minor"/>
    </font>
    <font>
      <sz val="10"/>
      <name val="돋움체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3" fillId="0" borderId="0"/>
    <xf numFmtId="0" fontId="5" fillId="0" borderId="0"/>
    <xf numFmtId="0" fontId="2" fillId="0" borderId="0"/>
    <xf numFmtId="0" fontId="15" fillId="0" borderId="0"/>
  </cellStyleXfs>
  <cellXfs count="110">
    <xf numFmtId="0" fontId="0" fillId="0" borderId="0" xfId="0"/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5" xfId="2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9" fillId="0" borderId="5" xfId="0" applyFont="1" applyBorder="1" applyAlignment="1">
      <alignment horizontal="center" vertical="center" wrapText="1"/>
    </xf>
    <xf numFmtId="0" fontId="9" fillId="0" borderId="5" xfId="1" applyFont="1" applyBorder="1" applyAlignment="1">
      <alignment vertical="center"/>
    </xf>
    <xf numFmtId="0" fontId="9" fillId="0" borderId="5" xfId="0" applyFont="1" applyBorder="1" applyAlignment="1">
      <alignment horizontal="left" vertical="center"/>
    </xf>
    <xf numFmtId="0" fontId="9" fillId="0" borderId="2" xfId="2" applyFont="1" applyBorder="1" applyAlignment="1">
      <alignment horizontal="center" vertical="center"/>
    </xf>
    <xf numFmtId="0" fontId="9" fillId="0" borderId="5" xfId="1" applyFont="1" applyBorder="1"/>
    <xf numFmtId="0" fontId="9" fillId="0" borderId="4" xfId="1" applyFont="1" applyBorder="1" applyAlignment="1">
      <alignment vertical="center"/>
    </xf>
    <xf numFmtId="0" fontId="9" fillId="0" borderId="4" xfId="2" applyFont="1" applyBorder="1" applyAlignment="1">
      <alignment horizontal="center" vertical="center"/>
    </xf>
    <xf numFmtId="0" fontId="9" fillId="0" borderId="2" xfId="1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5" xfId="1" applyFont="1" applyBorder="1" applyAlignment="1">
      <alignment horizontal="left" vertical="center"/>
    </xf>
    <xf numFmtId="0" fontId="9" fillId="0" borderId="4" xfId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0" fontId="9" fillId="0" borderId="3" xfId="2" applyFont="1" applyBorder="1" applyAlignment="1">
      <alignment horizontal="center" vertical="center"/>
    </xf>
    <xf numFmtId="0" fontId="9" fillId="0" borderId="3" xfId="1" applyFont="1" applyBorder="1" applyAlignment="1">
      <alignment horizontal="left" vertical="center"/>
    </xf>
    <xf numFmtId="0" fontId="9" fillId="0" borderId="3" xfId="1" applyFont="1" applyBorder="1" applyAlignment="1">
      <alignment vertical="center"/>
    </xf>
    <xf numFmtId="0" fontId="9" fillId="0" borderId="3" xfId="0" applyFont="1" applyBorder="1" applyAlignment="1">
      <alignment horizontal="left" vertical="center"/>
    </xf>
    <xf numFmtId="0" fontId="9" fillId="0" borderId="4" xfId="4" applyFont="1" applyBorder="1" applyAlignment="1">
      <alignment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9" fillId="0" borderId="5" xfId="3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9" fillId="0" borderId="5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5" xfId="1" applyFont="1" applyBorder="1" applyAlignment="1">
      <alignment vertical="center" wrapText="1"/>
    </xf>
    <xf numFmtId="0" fontId="9" fillId="0" borderId="7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9" fillId="0" borderId="2" xfId="0" quotePrefix="1" applyFont="1" applyBorder="1" applyAlignment="1">
      <alignment horizontal="center" vertical="center"/>
    </xf>
    <xf numFmtId="0" fontId="3" fillId="0" borderId="0" xfId="0" applyFont="1"/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3" fillId="0" borderId="4" xfId="0" applyFont="1" applyBorder="1"/>
    <xf numFmtId="0" fontId="9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vertical="center"/>
    </xf>
    <xf numFmtId="0" fontId="10" fillId="0" borderId="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14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/>
    <xf numFmtId="0" fontId="14" fillId="0" borderId="0" xfId="2" applyFont="1" applyAlignment="1">
      <alignment horizontal="center" vertical="center"/>
    </xf>
    <xf numFmtId="0" fontId="14" fillId="0" borderId="0" xfId="1" applyFont="1" applyAlignme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1" applyFont="1"/>
    <xf numFmtId="0" fontId="14" fillId="0" borderId="0" xfId="1" applyFont="1" applyAlignment="1">
      <alignment horizontal="left" vertical="center"/>
    </xf>
    <xf numFmtId="0" fontId="14" fillId="0" borderId="0" xfId="1" applyFont="1" applyAlignment="1">
      <alignment horizontal="center" vertical="center"/>
    </xf>
    <xf numFmtId="0" fontId="14" fillId="0" borderId="0" xfId="4" applyFont="1"/>
    <xf numFmtId="176" fontId="14" fillId="0" borderId="0" xfId="3" applyNumberFormat="1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14" fillId="0" borderId="0" xfId="0" applyFont="1" applyBorder="1"/>
    <xf numFmtId="0" fontId="14" fillId="0" borderId="0" xfId="0" applyFont="1" applyFill="1" applyBorder="1"/>
    <xf numFmtId="17" fontId="14" fillId="0" borderId="0" xfId="0" applyNumberFormat="1" applyFont="1" applyFill="1" applyBorder="1"/>
    <xf numFmtId="0" fontId="14" fillId="0" borderId="0" xfId="5" applyFont="1" applyBorder="1" applyAlignment="1">
      <alignment horizontal="center" vertical="center"/>
    </xf>
  </cellXfs>
  <cellStyles count="6">
    <cellStyle name="표준" xfId="0" builtinId="0"/>
    <cellStyle name="표준 2" xfId="1"/>
    <cellStyle name="표준 3" xfId="5"/>
    <cellStyle name="표준 4" xfId="2"/>
    <cellStyle name="표준_pm10" xfId="3"/>
    <cellStyle name="표준_Sheet1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9"/>
  <sheetViews>
    <sheetView workbookViewId="0">
      <selection activeCell="J9" sqref="J9"/>
    </sheetView>
  </sheetViews>
  <sheetFormatPr defaultRowHeight="13.5" x14ac:dyDescent="0.15"/>
  <cols>
    <col min="1" max="3" width="10.77734375" style="32" customWidth="1"/>
    <col min="4" max="4" width="13.77734375" style="32" customWidth="1"/>
    <col min="5" max="5" width="50.77734375" style="10" customWidth="1"/>
    <col min="6" max="7" width="12.77734375" style="11" customWidth="1"/>
    <col min="8" max="8" width="22.77734375" style="12" customWidth="1"/>
    <col min="9" max="16384" width="8.88671875" style="13"/>
  </cols>
  <sheetData>
    <row r="1" spans="1:10" ht="15.75" customHeight="1" x14ac:dyDescent="0.15">
      <c r="A1" s="6" t="s">
        <v>0</v>
      </c>
      <c r="B1" s="7"/>
      <c r="C1" s="8"/>
      <c r="D1" s="9"/>
    </row>
    <row r="2" spans="1:10" s="10" customFormat="1" ht="15.75" customHeight="1" x14ac:dyDescent="0.15">
      <c r="A2" s="14" t="s">
        <v>1</v>
      </c>
      <c r="B2" s="7"/>
      <c r="C2" s="8"/>
      <c r="D2" s="9"/>
      <c r="F2" s="11"/>
      <c r="G2" s="11"/>
      <c r="H2" s="12"/>
    </row>
    <row r="3" spans="1:10" s="10" customFormat="1" ht="15.75" customHeight="1" x14ac:dyDescent="0.15">
      <c r="B3" s="11"/>
      <c r="D3" s="13"/>
      <c r="F3" s="11"/>
      <c r="G3" s="11"/>
      <c r="H3" s="15"/>
    </row>
    <row r="4" spans="1:10" ht="15.75" customHeight="1" x14ac:dyDescent="0.15">
      <c r="A4" s="94" t="s">
        <v>2</v>
      </c>
      <c r="B4" s="94" t="s">
        <v>3</v>
      </c>
      <c r="C4" s="102" t="s">
        <v>4</v>
      </c>
      <c r="D4" s="94" t="s">
        <v>5</v>
      </c>
      <c r="E4" s="94" t="s">
        <v>6</v>
      </c>
      <c r="F4" s="93" t="s">
        <v>7</v>
      </c>
      <c r="G4" s="93"/>
      <c r="H4" s="94" t="s">
        <v>8</v>
      </c>
    </row>
    <row r="5" spans="1:10" ht="15.75" customHeight="1" x14ac:dyDescent="0.15">
      <c r="A5" s="95"/>
      <c r="B5" s="95"/>
      <c r="C5" s="95"/>
      <c r="D5" s="95"/>
      <c r="E5" s="95"/>
      <c r="F5" s="87" t="s">
        <v>9</v>
      </c>
      <c r="G5" s="87" t="s">
        <v>10</v>
      </c>
      <c r="H5" s="95"/>
    </row>
    <row r="6" spans="1:10" ht="15.75" customHeight="1" x14ac:dyDescent="0.15">
      <c r="A6" s="88" t="s">
        <v>11</v>
      </c>
      <c r="B6" s="88" t="s">
        <v>11</v>
      </c>
      <c r="C6" s="88">
        <v>111121</v>
      </c>
      <c r="D6" s="88" t="s">
        <v>12</v>
      </c>
      <c r="E6" s="16" t="s">
        <v>13</v>
      </c>
      <c r="F6" s="17" t="s">
        <v>14</v>
      </c>
      <c r="G6" s="17" t="s">
        <v>15</v>
      </c>
      <c r="H6" s="88"/>
    </row>
    <row r="7" spans="1:10" ht="15.75" customHeight="1" x14ac:dyDescent="0.15">
      <c r="A7" s="18"/>
      <c r="B7" s="18"/>
      <c r="C7" s="18">
        <v>111123</v>
      </c>
      <c r="D7" s="18" t="s">
        <v>16</v>
      </c>
      <c r="E7" s="19" t="s">
        <v>17</v>
      </c>
      <c r="F7" s="17" t="s">
        <v>18</v>
      </c>
      <c r="G7" s="17" t="s">
        <v>19</v>
      </c>
      <c r="H7" s="20"/>
    </row>
    <row r="8" spans="1:10" ht="15.75" customHeight="1" x14ac:dyDescent="0.15">
      <c r="A8" s="18"/>
      <c r="B8" s="18"/>
      <c r="C8" s="18">
        <v>111151</v>
      </c>
      <c r="D8" s="18" t="s">
        <v>20</v>
      </c>
      <c r="E8" s="21" t="s">
        <v>21</v>
      </c>
      <c r="F8" s="17" t="s">
        <v>22</v>
      </c>
      <c r="G8" s="17" t="s">
        <v>23</v>
      </c>
      <c r="H8" s="18"/>
    </row>
    <row r="9" spans="1:10" ht="15.75" customHeight="1" x14ac:dyDescent="0.15">
      <c r="A9" s="18"/>
      <c r="B9" s="18"/>
      <c r="C9" s="18">
        <v>111152</v>
      </c>
      <c r="D9" s="18" t="s">
        <v>24</v>
      </c>
      <c r="E9" s="19" t="s">
        <v>25</v>
      </c>
      <c r="F9" s="17" t="s">
        <v>26</v>
      </c>
      <c r="G9" s="17" t="s">
        <v>27</v>
      </c>
      <c r="H9" s="20"/>
      <c r="J9" s="13" t="s">
        <v>28</v>
      </c>
    </row>
    <row r="10" spans="1:10" ht="15.75" customHeight="1" x14ac:dyDescent="0.15">
      <c r="A10" s="18"/>
      <c r="B10" s="18"/>
      <c r="C10" s="18">
        <v>111181</v>
      </c>
      <c r="D10" s="18" t="s">
        <v>29</v>
      </c>
      <c r="E10" s="19" t="s">
        <v>30</v>
      </c>
      <c r="F10" s="17" t="s">
        <v>31</v>
      </c>
      <c r="G10" s="17" t="s">
        <v>32</v>
      </c>
      <c r="H10" s="18"/>
    </row>
    <row r="11" spans="1:10" ht="15.75" customHeight="1" x14ac:dyDescent="0.15">
      <c r="A11" s="18"/>
      <c r="B11" s="18"/>
      <c r="C11" s="18">
        <v>111201</v>
      </c>
      <c r="D11" s="18" t="s">
        <v>33</v>
      </c>
      <c r="E11" s="19" t="s">
        <v>34</v>
      </c>
      <c r="F11" s="17" t="s">
        <v>35</v>
      </c>
      <c r="G11" s="17" t="s">
        <v>36</v>
      </c>
      <c r="H11" s="18"/>
    </row>
    <row r="12" spans="1:10" ht="15.75" customHeight="1" x14ac:dyDescent="0.15">
      <c r="A12" s="18"/>
      <c r="B12" s="18"/>
      <c r="C12" s="18">
        <v>111231</v>
      </c>
      <c r="D12" s="18" t="s">
        <v>37</v>
      </c>
      <c r="E12" s="19" t="s">
        <v>38</v>
      </c>
      <c r="F12" s="18" t="s">
        <v>39</v>
      </c>
      <c r="G12" s="18" t="s">
        <v>40</v>
      </c>
      <c r="H12" s="20"/>
    </row>
    <row r="13" spans="1:10" ht="15.75" customHeight="1" x14ac:dyDescent="0.15">
      <c r="A13" s="18"/>
      <c r="B13" s="18"/>
      <c r="C13" s="18">
        <v>111241</v>
      </c>
      <c r="D13" s="18" t="s">
        <v>41</v>
      </c>
      <c r="E13" s="19" t="s">
        <v>42</v>
      </c>
      <c r="F13" s="17" t="s">
        <v>43</v>
      </c>
      <c r="G13" s="17" t="s">
        <v>44</v>
      </c>
      <c r="H13" s="18"/>
    </row>
    <row r="14" spans="1:10" ht="15.75" customHeight="1" x14ac:dyDescent="0.15">
      <c r="A14" s="18"/>
      <c r="B14" s="18"/>
      <c r="C14" s="18">
        <v>111251</v>
      </c>
      <c r="D14" s="18" t="s">
        <v>45</v>
      </c>
      <c r="E14" s="19" t="s">
        <v>46</v>
      </c>
      <c r="F14" s="17" t="s">
        <v>47</v>
      </c>
      <c r="G14" s="17" t="s">
        <v>48</v>
      </c>
      <c r="H14" s="18"/>
    </row>
    <row r="15" spans="1:10" ht="15.75" customHeight="1" x14ac:dyDescent="0.15">
      <c r="A15" s="18"/>
      <c r="B15" s="18"/>
      <c r="C15" s="18">
        <v>111261</v>
      </c>
      <c r="D15" s="18" t="s">
        <v>49</v>
      </c>
      <c r="E15" s="19" t="s">
        <v>50</v>
      </c>
      <c r="F15" s="18" t="s">
        <v>51</v>
      </c>
      <c r="G15" s="18" t="s">
        <v>52</v>
      </c>
      <c r="H15" s="20"/>
    </row>
    <row r="16" spans="1:10" ht="15.75" customHeight="1" x14ac:dyDescent="0.15">
      <c r="A16" s="18"/>
      <c r="B16" s="18"/>
      <c r="C16" s="18">
        <v>111281</v>
      </c>
      <c r="D16" s="18" t="s">
        <v>53</v>
      </c>
      <c r="E16" s="19" t="s">
        <v>54</v>
      </c>
      <c r="F16" s="17" t="s">
        <v>55</v>
      </c>
      <c r="G16" s="17" t="s">
        <v>56</v>
      </c>
      <c r="H16" s="18"/>
    </row>
    <row r="17" spans="1:8" ht="15.75" customHeight="1" x14ac:dyDescent="0.15">
      <c r="A17" s="18"/>
      <c r="B17" s="18"/>
      <c r="C17" s="18">
        <v>111274</v>
      </c>
      <c r="D17" s="18" t="s">
        <v>57</v>
      </c>
      <c r="E17" s="19" t="s">
        <v>58</v>
      </c>
      <c r="F17" s="18" t="s">
        <v>59</v>
      </c>
      <c r="G17" s="18" t="s">
        <v>60</v>
      </c>
      <c r="H17" s="18"/>
    </row>
    <row r="18" spans="1:8" ht="15.75" customHeight="1" x14ac:dyDescent="0.15">
      <c r="A18" s="18"/>
      <c r="B18" s="18"/>
      <c r="C18" s="18">
        <v>111291</v>
      </c>
      <c r="D18" s="18" t="s">
        <v>61</v>
      </c>
      <c r="E18" s="19" t="s">
        <v>62</v>
      </c>
      <c r="F18" s="17" t="s">
        <v>63</v>
      </c>
      <c r="G18" s="17" t="s">
        <v>64</v>
      </c>
      <c r="H18" s="18"/>
    </row>
    <row r="19" spans="1:8" ht="15.75" customHeight="1" x14ac:dyDescent="0.15">
      <c r="A19" s="18"/>
      <c r="B19" s="18"/>
      <c r="C19" s="18">
        <v>111161</v>
      </c>
      <c r="D19" s="18" t="s">
        <v>65</v>
      </c>
      <c r="E19" s="19" t="s">
        <v>66</v>
      </c>
      <c r="F19" s="17" t="s">
        <v>67</v>
      </c>
      <c r="G19" s="17" t="s">
        <v>68</v>
      </c>
      <c r="H19" s="18"/>
    </row>
    <row r="20" spans="1:8" ht="15.75" customHeight="1" x14ac:dyDescent="0.15">
      <c r="A20" s="18"/>
      <c r="B20" s="18"/>
      <c r="C20" s="18">
        <v>111131</v>
      </c>
      <c r="D20" s="18" t="s">
        <v>69</v>
      </c>
      <c r="E20" s="21" t="s">
        <v>70</v>
      </c>
      <c r="F20" s="18" t="s">
        <v>71</v>
      </c>
      <c r="G20" s="18" t="s">
        <v>72</v>
      </c>
      <c r="H20" s="18"/>
    </row>
    <row r="21" spans="1:8" ht="15.75" customHeight="1" x14ac:dyDescent="0.15">
      <c r="A21" s="18"/>
      <c r="B21" s="18"/>
      <c r="C21" s="18">
        <v>111141</v>
      </c>
      <c r="D21" s="18" t="s">
        <v>73</v>
      </c>
      <c r="E21" s="21" t="s">
        <v>74</v>
      </c>
      <c r="F21" s="17" t="s">
        <v>75</v>
      </c>
      <c r="G21" s="17" t="s">
        <v>76</v>
      </c>
      <c r="H21" s="18"/>
    </row>
    <row r="22" spans="1:8" ht="15.75" customHeight="1" x14ac:dyDescent="0.15">
      <c r="A22" s="18"/>
      <c r="B22" s="18"/>
      <c r="C22" s="18">
        <v>111142</v>
      </c>
      <c r="D22" s="18" t="s">
        <v>77</v>
      </c>
      <c r="E22" s="21" t="s">
        <v>78</v>
      </c>
      <c r="F22" s="17" t="s">
        <v>79</v>
      </c>
      <c r="G22" s="17" t="s">
        <v>80</v>
      </c>
      <c r="H22" s="18"/>
    </row>
    <row r="23" spans="1:8" ht="15.75" customHeight="1" x14ac:dyDescent="0.15">
      <c r="A23" s="18"/>
      <c r="B23" s="18"/>
      <c r="C23" s="18">
        <v>111171</v>
      </c>
      <c r="D23" s="18" t="s">
        <v>81</v>
      </c>
      <c r="E23" s="22" t="s">
        <v>82</v>
      </c>
      <c r="F23" s="18" t="s">
        <v>83</v>
      </c>
      <c r="G23" s="18" t="s">
        <v>84</v>
      </c>
      <c r="H23" s="18"/>
    </row>
    <row r="24" spans="1:8" ht="15.75" customHeight="1" x14ac:dyDescent="0.15">
      <c r="A24" s="18"/>
      <c r="B24" s="18"/>
      <c r="C24" s="18">
        <v>111191</v>
      </c>
      <c r="D24" s="18" t="s">
        <v>85</v>
      </c>
      <c r="E24" s="19" t="s">
        <v>86</v>
      </c>
      <c r="F24" s="17" t="s">
        <v>87</v>
      </c>
      <c r="G24" s="17" t="s">
        <v>88</v>
      </c>
      <c r="H24" s="18"/>
    </row>
    <row r="25" spans="1:8" ht="15.75" customHeight="1" x14ac:dyDescent="0.15">
      <c r="A25" s="18"/>
      <c r="B25" s="18"/>
      <c r="C25" s="18">
        <v>111221</v>
      </c>
      <c r="D25" s="18" t="s">
        <v>89</v>
      </c>
      <c r="E25" s="19" t="s">
        <v>90</v>
      </c>
      <c r="F25" s="18" t="s">
        <v>91</v>
      </c>
      <c r="G25" s="18" t="s">
        <v>92</v>
      </c>
      <c r="H25" s="18"/>
    </row>
    <row r="26" spans="1:8" ht="15.75" customHeight="1" x14ac:dyDescent="0.15">
      <c r="A26" s="18"/>
      <c r="B26" s="18"/>
      <c r="C26" s="18">
        <v>111262</v>
      </c>
      <c r="D26" s="18" t="s">
        <v>93</v>
      </c>
      <c r="E26" s="19" t="s">
        <v>94</v>
      </c>
      <c r="F26" s="17" t="s">
        <v>95</v>
      </c>
      <c r="G26" s="17" t="s">
        <v>96</v>
      </c>
      <c r="H26" s="18"/>
    </row>
    <row r="27" spans="1:8" ht="15.75" customHeight="1" x14ac:dyDescent="0.15">
      <c r="A27" s="18"/>
      <c r="B27" s="18"/>
      <c r="C27" s="18">
        <v>111212</v>
      </c>
      <c r="D27" s="18" t="s">
        <v>97</v>
      </c>
      <c r="E27" s="21" t="s">
        <v>98</v>
      </c>
      <c r="F27" s="18" t="s">
        <v>99</v>
      </c>
      <c r="G27" s="18" t="s">
        <v>100</v>
      </c>
      <c r="H27" s="18"/>
    </row>
    <row r="28" spans="1:8" ht="15.75" customHeight="1" x14ac:dyDescent="0.15">
      <c r="A28" s="18"/>
      <c r="B28" s="18"/>
      <c r="C28" s="18">
        <v>111273</v>
      </c>
      <c r="D28" s="18" t="s">
        <v>101</v>
      </c>
      <c r="E28" s="21" t="s">
        <v>102</v>
      </c>
      <c r="F28" s="17" t="s">
        <v>103</v>
      </c>
      <c r="G28" s="17" t="s">
        <v>104</v>
      </c>
      <c r="H28" s="18"/>
    </row>
    <row r="29" spans="1:8" ht="15.75" customHeight="1" x14ac:dyDescent="0.15">
      <c r="A29" s="18"/>
      <c r="B29" s="18"/>
      <c r="C29" s="18">
        <v>111301</v>
      </c>
      <c r="D29" s="18" t="s">
        <v>105</v>
      </c>
      <c r="E29" s="21" t="s">
        <v>106</v>
      </c>
      <c r="F29" s="18" t="s">
        <v>107</v>
      </c>
      <c r="G29" s="18" t="s">
        <v>108</v>
      </c>
      <c r="H29" s="18"/>
    </row>
    <row r="30" spans="1:8" ht="15.75" customHeight="1" x14ac:dyDescent="0.15">
      <c r="A30" s="18"/>
      <c r="B30" s="18"/>
      <c r="C30" s="18">
        <v>111311</v>
      </c>
      <c r="D30" s="18" t="s">
        <v>109</v>
      </c>
      <c r="E30" s="21" t="s">
        <v>110</v>
      </c>
      <c r="F30" s="17" t="s">
        <v>111</v>
      </c>
      <c r="G30" s="17" t="s">
        <v>112</v>
      </c>
      <c r="H30" s="18"/>
    </row>
    <row r="31" spans="1:8" ht="15.75" customHeight="1" x14ac:dyDescent="0.15">
      <c r="A31" s="88" t="s">
        <v>113</v>
      </c>
      <c r="B31" s="88" t="s">
        <v>114</v>
      </c>
      <c r="C31" s="88">
        <v>221112</v>
      </c>
      <c r="D31" s="88" t="s">
        <v>115</v>
      </c>
      <c r="E31" s="16" t="s">
        <v>116</v>
      </c>
      <c r="F31" s="23" t="s">
        <v>117</v>
      </c>
      <c r="G31" s="23" t="s">
        <v>118</v>
      </c>
      <c r="H31" s="88"/>
    </row>
    <row r="32" spans="1:8" ht="15.75" customHeight="1" x14ac:dyDescent="0.15">
      <c r="A32" s="18"/>
      <c r="B32" s="18"/>
      <c r="C32" s="18">
        <v>221172</v>
      </c>
      <c r="D32" s="18" t="s">
        <v>119</v>
      </c>
      <c r="E32" s="21" t="s">
        <v>120</v>
      </c>
      <c r="F32" s="17" t="s">
        <v>121</v>
      </c>
      <c r="G32" s="17" t="s">
        <v>122</v>
      </c>
      <c r="H32" s="18"/>
    </row>
    <row r="33" spans="1:8" ht="15.75" customHeight="1" x14ac:dyDescent="0.15">
      <c r="A33" s="18"/>
      <c r="B33" s="18"/>
      <c r="C33" s="18">
        <v>221181</v>
      </c>
      <c r="D33" s="18" t="s">
        <v>123</v>
      </c>
      <c r="E33" s="19" t="s">
        <v>124</v>
      </c>
      <c r="F33" s="17" t="s">
        <v>125</v>
      </c>
      <c r="G33" s="17" t="s">
        <v>126</v>
      </c>
      <c r="H33" s="18"/>
    </row>
    <row r="34" spans="1:8" ht="15.75" customHeight="1" x14ac:dyDescent="0.15">
      <c r="A34" s="18"/>
      <c r="B34" s="18"/>
      <c r="C34" s="18">
        <v>221182</v>
      </c>
      <c r="D34" s="18" t="s">
        <v>127</v>
      </c>
      <c r="E34" s="21" t="s">
        <v>128</v>
      </c>
      <c r="F34" s="17" t="s">
        <v>129</v>
      </c>
      <c r="G34" s="17" t="s">
        <v>130</v>
      </c>
      <c r="H34" s="18"/>
    </row>
    <row r="35" spans="1:8" ht="15.75" customHeight="1" x14ac:dyDescent="0.15">
      <c r="A35" s="18"/>
      <c r="B35" s="18"/>
      <c r="C35" s="18">
        <v>221202</v>
      </c>
      <c r="D35" s="18" t="s">
        <v>131</v>
      </c>
      <c r="E35" s="19" t="s">
        <v>132</v>
      </c>
      <c r="F35" s="17" t="s">
        <v>133</v>
      </c>
      <c r="G35" s="17" t="s">
        <v>134</v>
      </c>
      <c r="H35" s="18"/>
    </row>
    <row r="36" spans="1:8" ht="15.75" customHeight="1" x14ac:dyDescent="0.15">
      <c r="A36" s="18"/>
      <c r="B36" s="18"/>
      <c r="C36" s="18">
        <v>221152</v>
      </c>
      <c r="D36" s="18" t="s">
        <v>135</v>
      </c>
      <c r="E36" s="21" t="s">
        <v>136</v>
      </c>
      <c r="F36" s="17" t="s">
        <v>137</v>
      </c>
      <c r="G36" s="17" t="s">
        <v>138</v>
      </c>
      <c r="H36" s="18"/>
    </row>
    <row r="37" spans="1:8" ht="15.75" customHeight="1" x14ac:dyDescent="0.15">
      <c r="A37" s="18"/>
      <c r="B37" s="18"/>
      <c r="C37" s="18">
        <v>221221</v>
      </c>
      <c r="D37" s="18" t="s">
        <v>139</v>
      </c>
      <c r="E37" s="19" t="s">
        <v>140</v>
      </c>
      <c r="F37" s="17" t="s">
        <v>141</v>
      </c>
      <c r="G37" s="17" t="s">
        <v>142</v>
      </c>
      <c r="H37" s="18"/>
    </row>
    <row r="38" spans="1:8" ht="15.75" customHeight="1" x14ac:dyDescent="0.15">
      <c r="A38" s="18"/>
      <c r="B38" s="18"/>
      <c r="C38" s="18">
        <v>221141</v>
      </c>
      <c r="D38" s="18" t="s">
        <v>143</v>
      </c>
      <c r="E38" s="19" t="s">
        <v>144</v>
      </c>
      <c r="F38" s="17" t="s">
        <v>145</v>
      </c>
      <c r="G38" s="17" t="s">
        <v>146</v>
      </c>
      <c r="H38" s="18"/>
    </row>
    <row r="39" spans="1:8" ht="15.75" customHeight="1" x14ac:dyDescent="0.15">
      <c r="A39" s="18"/>
      <c r="B39" s="18"/>
      <c r="C39" s="18">
        <v>221191</v>
      </c>
      <c r="D39" s="18" t="s">
        <v>147</v>
      </c>
      <c r="E39" s="21" t="s">
        <v>148</v>
      </c>
      <c r="F39" s="17" t="s">
        <v>149</v>
      </c>
      <c r="G39" s="17" t="s">
        <v>150</v>
      </c>
      <c r="H39" s="18"/>
    </row>
    <row r="40" spans="1:8" ht="15.75" customHeight="1" x14ac:dyDescent="0.15">
      <c r="A40" s="18"/>
      <c r="B40" s="18"/>
      <c r="C40" s="18">
        <v>221192</v>
      </c>
      <c r="D40" s="18" t="s">
        <v>151</v>
      </c>
      <c r="E40" s="21" t="s">
        <v>152</v>
      </c>
      <c r="F40" s="17" t="s">
        <v>153</v>
      </c>
      <c r="G40" s="17" t="s">
        <v>154</v>
      </c>
      <c r="H40" s="18"/>
    </row>
    <row r="41" spans="1:8" ht="15.75" customHeight="1" x14ac:dyDescent="0.15">
      <c r="A41" s="18"/>
      <c r="B41" s="18"/>
      <c r="C41" s="18">
        <v>221211</v>
      </c>
      <c r="D41" s="18" t="s">
        <v>155</v>
      </c>
      <c r="E41" s="21" t="s">
        <v>156</v>
      </c>
      <c r="F41" s="17" t="s">
        <v>157</v>
      </c>
      <c r="G41" s="17" t="s">
        <v>158</v>
      </c>
      <c r="H41" s="18"/>
    </row>
    <row r="42" spans="1:8" ht="15.75" customHeight="1" x14ac:dyDescent="0.15">
      <c r="A42" s="18"/>
      <c r="B42" s="18"/>
      <c r="C42" s="18">
        <v>221212</v>
      </c>
      <c r="D42" s="18" t="s">
        <v>159</v>
      </c>
      <c r="E42" s="21" t="s">
        <v>160</v>
      </c>
      <c r="F42" s="17" t="s">
        <v>161</v>
      </c>
      <c r="G42" s="17" t="s">
        <v>162</v>
      </c>
      <c r="H42" s="18"/>
    </row>
    <row r="43" spans="1:8" ht="15.75" customHeight="1" x14ac:dyDescent="0.15">
      <c r="A43" s="18"/>
      <c r="B43" s="18"/>
      <c r="C43" s="18">
        <v>221231</v>
      </c>
      <c r="D43" s="18" t="s">
        <v>163</v>
      </c>
      <c r="E43" s="21" t="s">
        <v>164</v>
      </c>
      <c r="F43" s="17" t="s">
        <v>165</v>
      </c>
      <c r="G43" s="17" t="s">
        <v>166</v>
      </c>
      <c r="H43" s="18"/>
    </row>
    <row r="44" spans="1:8" ht="15.75" customHeight="1" x14ac:dyDescent="0.15">
      <c r="A44" s="18"/>
      <c r="B44" s="18"/>
      <c r="C44" s="18">
        <v>221241</v>
      </c>
      <c r="D44" s="18" t="s">
        <v>167</v>
      </c>
      <c r="E44" s="21" t="s">
        <v>168</v>
      </c>
      <c r="F44" s="17" t="s">
        <v>169</v>
      </c>
      <c r="G44" s="17" t="s">
        <v>170</v>
      </c>
      <c r="H44" s="18" t="s">
        <v>171</v>
      </c>
    </row>
    <row r="45" spans="1:8" ht="15.75" customHeight="1" x14ac:dyDescent="0.15">
      <c r="A45" s="18"/>
      <c r="B45" s="18"/>
      <c r="C45" s="18">
        <v>221251</v>
      </c>
      <c r="D45" s="18" t="s">
        <v>172</v>
      </c>
      <c r="E45" s="24" t="s">
        <v>173</v>
      </c>
      <c r="F45" s="17" t="s">
        <v>174</v>
      </c>
      <c r="G45" s="17" t="s">
        <v>175</v>
      </c>
      <c r="H45" s="18"/>
    </row>
    <row r="46" spans="1:8" ht="15.75" customHeight="1" x14ac:dyDescent="0.15">
      <c r="A46" s="18"/>
      <c r="B46" s="18"/>
      <c r="C46" s="18">
        <v>221271</v>
      </c>
      <c r="D46" s="18" t="s">
        <v>176</v>
      </c>
      <c r="E46" s="24" t="s">
        <v>177</v>
      </c>
      <c r="F46" s="17" t="s">
        <v>178</v>
      </c>
      <c r="G46" s="17" t="s">
        <v>179</v>
      </c>
      <c r="H46" s="18"/>
    </row>
    <row r="47" spans="1:8" ht="15.75" customHeight="1" x14ac:dyDescent="0.15">
      <c r="A47" s="18"/>
      <c r="B47" s="18"/>
      <c r="C47" s="18">
        <v>221163</v>
      </c>
      <c r="D47" s="18" t="s">
        <v>180</v>
      </c>
      <c r="E47" s="21" t="s">
        <v>181</v>
      </c>
      <c r="F47" s="17" t="s">
        <v>182</v>
      </c>
      <c r="G47" s="17" t="s">
        <v>183</v>
      </c>
      <c r="H47" s="18"/>
    </row>
    <row r="48" spans="1:8" ht="15.75" customHeight="1" x14ac:dyDescent="0.15">
      <c r="A48" s="89"/>
      <c r="B48" s="89"/>
      <c r="C48" s="89">
        <v>221233</v>
      </c>
      <c r="D48" s="89" t="s">
        <v>184</v>
      </c>
      <c r="E48" s="25" t="s">
        <v>185</v>
      </c>
      <c r="F48" s="26" t="s">
        <v>186</v>
      </c>
      <c r="G48" s="26" t="s">
        <v>187</v>
      </c>
      <c r="H48" s="89"/>
    </row>
    <row r="49" spans="1:8" ht="15.75" customHeight="1" x14ac:dyDescent="0.15">
      <c r="A49" s="88" t="s">
        <v>188</v>
      </c>
      <c r="B49" s="88" t="s">
        <v>189</v>
      </c>
      <c r="C49" s="88">
        <v>422114</v>
      </c>
      <c r="D49" s="88" t="s">
        <v>190</v>
      </c>
      <c r="E49" s="27" t="s">
        <v>191</v>
      </c>
      <c r="F49" s="23" t="s">
        <v>192</v>
      </c>
      <c r="G49" s="23" t="s">
        <v>193</v>
      </c>
      <c r="H49" s="88"/>
    </row>
    <row r="50" spans="1:8" ht="15.75" customHeight="1" x14ac:dyDescent="0.15">
      <c r="A50" s="18"/>
      <c r="B50" s="18"/>
      <c r="C50" s="18">
        <v>422132</v>
      </c>
      <c r="D50" s="18" t="s">
        <v>194</v>
      </c>
      <c r="E50" s="21" t="s">
        <v>195</v>
      </c>
      <c r="F50" s="17" t="s">
        <v>196</v>
      </c>
      <c r="G50" s="17" t="s">
        <v>197</v>
      </c>
      <c r="H50" s="18"/>
    </row>
    <row r="51" spans="1:8" ht="15.75" customHeight="1" x14ac:dyDescent="0.15">
      <c r="A51" s="18"/>
      <c r="B51" s="18"/>
      <c r="C51" s="18">
        <v>422141</v>
      </c>
      <c r="D51" s="18" t="s">
        <v>198</v>
      </c>
      <c r="E51" s="21" t="s">
        <v>199</v>
      </c>
      <c r="F51" s="17" t="s">
        <v>200</v>
      </c>
      <c r="G51" s="17" t="s">
        <v>201</v>
      </c>
      <c r="H51" s="18"/>
    </row>
    <row r="52" spans="1:8" ht="15.75" customHeight="1" x14ac:dyDescent="0.15">
      <c r="A52" s="18"/>
      <c r="B52" s="18"/>
      <c r="C52" s="18">
        <v>422153</v>
      </c>
      <c r="D52" s="18" t="s">
        <v>202</v>
      </c>
      <c r="E52" s="21" t="s">
        <v>203</v>
      </c>
      <c r="F52" s="17" t="s">
        <v>204</v>
      </c>
      <c r="G52" s="17" t="s">
        <v>205</v>
      </c>
      <c r="H52" s="18"/>
    </row>
    <row r="53" spans="1:8" ht="15.75" customHeight="1" x14ac:dyDescent="0.15">
      <c r="A53" s="18"/>
      <c r="B53" s="18"/>
      <c r="C53" s="18">
        <v>422154</v>
      </c>
      <c r="D53" s="18" t="s">
        <v>206</v>
      </c>
      <c r="E53" s="21" t="s">
        <v>207</v>
      </c>
      <c r="F53" s="17" t="s">
        <v>208</v>
      </c>
      <c r="G53" s="17" t="s">
        <v>209</v>
      </c>
      <c r="H53" s="20"/>
    </row>
    <row r="54" spans="1:8" ht="15.75" customHeight="1" x14ac:dyDescent="0.15">
      <c r="A54" s="18"/>
      <c r="B54" s="18"/>
      <c r="C54" s="18">
        <v>422161</v>
      </c>
      <c r="D54" s="18" t="s">
        <v>210</v>
      </c>
      <c r="E54" s="21" t="s">
        <v>211</v>
      </c>
      <c r="F54" s="17" t="s">
        <v>212</v>
      </c>
      <c r="G54" s="17" t="s">
        <v>213</v>
      </c>
      <c r="H54" s="18"/>
    </row>
    <row r="55" spans="1:8" ht="15.75" customHeight="1" x14ac:dyDescent="0.15">
      <c r="A55" s="18"/>
      <c r="B55" s="18"/>
      <c r="C55" s="18">
        <v>422115</v>
      </c>
      <c r="D55" s="18" t="s">
        <v>214</v>
      </c>
      <c r="E55" s="21" t="s">
        <v>215</v>
      </c>
      <c r="F55" s="17" t="s">
        <v>216</v>
      </c>
      <c r="G55" s="17" t="s">
        <v>217</v>
      </c>
      <c r="H55" s="18"/>
    </row>
    <row r="56" spans="1:8" ht="15.75" customHeight="1" x14ac:dyDescent="0.15">
      <c r="A56" s="18"/>
      <c r="B56" s="18"/>
      <c r="C56" s="18">
        <v>422171</v>
      </c>
      <c r="D56" s="18" t="s">
        <v>218</v>
      </c>
      <c r="E56" s="21" t="s">
        <v>219</v>
      </c>
      <c r="F56" s="17" t="s">
        <v>220</v>
      </c>
      <c r="G56" s="17" t="s">
        <v>221</v>
      </c>
      <c r="H56" s="18"/>
    </row>
    <row r="57" spans="1:8" ht="15.75" customHeight="1" x14ac:dyDescent="0.15">
      <c r="A57" s="18"/>
      <c r="B57" s="18"/>
      <c r="C57" s="18">
        <v>422121</v>
      </c>
      <c r="D57" s="18" t="s">
        <v>222</v>
      </c>
      <c r="E57" s="21" t="s">
        <v>223</v>
      </c>
      <c r="F57" s="17" t="s">
        <v>224</v>
      </c>
      <c r="G57" s="17" t="s">
        <v>225</v>
      </c>
      <c r="H57" s="18"/>
    </row>
    <row r="58" spans="1:8" ht="15.75" customHeight="1" x14ac:dyDescent="0.15">
      <c r="A58" s="18"/>
      <c r="B58" s="18"/>
      <c r="C58" s="18">
        <v>422155</v>
      </c>
      <c r="D58" s="18" t="s">
        <v>226</v>
      </c>
      <c r="E58" s="21" t="s">
        <v>227</v>
      </c>
      <c r="F58" s="17" t="s">
        <v>228</v>
      </c>
      <c r="G58" s="17" t="s">
        <v>229</v>
      </c>
      <c r="H58" s="18"/>
    </row>
    <row r="59" spans="1:8" ht="15.75" customHeight="1" x14ac:dyDescent="0.15">
      <c r="A59" s="89"/>
      <c r="B59" s="89"/>
      <c r="C59" s="89">
        <v>422201</v>
      </c>
      <c r="D59" s="89" t="s">
        <v>230</v>
      </c>
      <c r="E59" s="25" t="s">
        <v>231</v>
      </c>
      <c r="F59" s="26" t="s">
        <v>232</v>
      </c>
      <c r="G59" s="26" t="s">
        <v>233</v>
      </c>
      <c r="H59" s="89"/>
    </row>
    <row r="60" spans="1:8" ht="15.75" customHeight="1" x14ac:dyDescent="0.15">
      <c r="A60" s="88" t="s">
        <v>234</v>
      </c>
      <c r="B60" s="88" t="s">
        <v>235</v>
      </c>
      <c r="C60" s="88">
        <v>823611</v>
      </c>
      <c r="D60" s="88" t="s">
        <v>236</v>
      </c>
      <c r="E60" s="27" t="s">
        <v>237</v>
      </c>
      <c r="F60" s="23" t="s">
        <v>238</v>
      </c>
      <c r="G60" s="23" t="s">
        <v>239</v>
      </c>
      <c r="H60" s="88"/>
    </row>
    <row r="61" spans="1:8" ht="15.75" customHeight="1" x14ac:dyDescent="0.15">
      <c r="A61" s="18"/>
      <c r="B61" s="18"/>
      <c r="C61" s="18">
        <v>823621</v>
      </c>
      <c r="D61" s="18" t="s">
        <v>240</v>
      </c>
      <c r="E61" s="19" t="s">
        <v>241</v>
      </c>
      <c r="F61" s="17" t="s">
        <v>242</v>
      </c>
      <c r="G61" s="17" t="s">
        <v>243</v>
      </c>
      <c r="H61" s="18"/>
    </row>
    <row r="62" spans="1:8" ht="15.75" customHeight="1" x14ac:dyDescent="0.15">
      <c r="A62" s="18"/>
      <c r="B62" s="18"/>
      <c r="C62" s="18">
        <v>823631</v>
      </c>
      <c r="D62" s="18" t="s">
        <v>244</v>
      </c>
      <c r="E62" s="21" t="s">
        <v>245</v>
      </c>
      <c r="F62" s="17" t="s">
        <v>246</v>
      </c>
      <c r="G62" s="17" t="s">
        <v>247</v>
      </c>
      <c r="H62" s="18"/>
    </row>
    <row r="63" spans="1:8" ht="15.75" customHeight="1" x14ac:dyDescent="0.15">
      <c r="A63" s="18"/>
      <c r="B63" s="18"/>
      <c r="C63" s="18">
        <v>823632</v>
      </c>
      <c r="D63" s="18" t="s">
        <v>248</v>
      </c>
      <c r="E63" s="21" t="s">
        <v>249</v>
      </c>
      <c r="F63" s="17" t="s">
        <v>250</v>
      </c>
      <c r="G63" s="17" t="s">
        <v>251</v>
      </c>
      <c r="H63" s="18"/>
    </row>
    <row r="64" spans="1:8" ht="15.75" customHeight="1" x14ac:dyDescent="0.15">
      <c r="A64" s="18"/>
      <c r="B64" s="18"/>
      <c r="C64" s="18">
        <v>823641</v>
      </c>
      <c r="D64" s="18" t="s">
        <v>252</v>
      </c>
      <c r="E64" s="21" t="s">
        <v>253</v>
      </c>
      <c r="F64" s="17" t="s">
        <v>246</v>
      </c>
      <c r="G64" s="17" t="s">
        <v>254</v>
      </c>
      <c r="H64" s="18"/>
    </row>
    <row r="65" spans="1:8" ht="15.75" customHeight="1" x14ac:dyDescent="0.15">
      <c r="A65" s="18"/>
      <c r="B65" s="18"/>
      <c r="C65" s="18">
        <v>823651</v>
      </c>
      <c r="D65" s="18" t="s">
        <v>255</v>
      </c>
      <c r="E65" s="21" t="s">
        <v>256</v>
      </c>
      <c r="F65" s="17" t="s">
        <v>257</v>
      </c>
      <c r="G65" s="17" t="s">
        <v>258</v>
      </c>
      <c r="H65" s="18"/>
    </row>
    <row r="66" spans="1:8" ht="15.75" customHeight="1" x14ac:dyDescent="0.15">
      <c r="A66" s="18"/>
      <c r="B66" s="18"/>
      <c r="C66" s="18">
        <v>823681</v>
      </c>
      <c r="D66" s="18" t="s">
        <v>259</v>
      </c>
      <c r="E66" s="21" t="s">
        <v>260</v>
      </c>
      <c r="F66" s="17" t="s">
        <v>261</v>
      </c>
      <c r="G66" s="17" t="s">
        <v>262</v>
      </c>
      <c r="H66" s="18"/>
    </row>
    <row r="67" spans="1:8" ht="15.75" customHeight="1" x14ac:dyDescent="0.15">
      <c r="A67" s="18"/>
      <c r="B67" s="18"/>
      <c r="C67" s="18">
        <v>823661</v>
      </c>
      <c r="D67" s="18" t="s">
        <v>263</v>
      </c>
      <c r="E67" s="21" t="s">
        <v>264</v>
      </c>
      <c r="F67" s="17" t="s">
        <v>265</v>
      </c>
      <c r="G67" s="17" t="s">
        <v>266</v>
      </c>
      <c r="H67" s="18" t="s">
        <v>267</v>
      </c>
    </row>
    <row r="68" spans="1:8" ht="15.75" customHeight="1" x14ac:dyDescent="0.15">
      <c r="A68" s="18"/>
      <c r="B68" s="18"/>
      <c r="C68" s="18">
        <v>823662</v>
      </c>
      <c r="D68" s="18" t="s">
        <v>268</v>
      </c>
      <c r="E68" s="21" t="s">
        <v>269</v>
      </c>
      <c r="F68" s="17" t="s">
        <v>270</v>
      </c>
      <c r="G68" s="17" t="s">
        <v>271</v>
      </c>
      <c r="H68" s="18"/>
    </row>
    <row r="69" spans="1:8" ht="15.75" customHeight="1" x14ac:dyDescent="0.15">
      <c r="A69" s="18"/>
      <c r="B69" s="18"/>
      <c r="C69" s="18">
        <v>823671</v>
      </c>
      <c r="D69" s="18" t="s">
        <v>272</v>
      </c>
      <c r="E69" s="21" t="s">
        <v>273</v>
      </c>
      <c r="F69" s="17" t="s">
        <v>274</v>
      </c>
      <c r="G69" s="17" t="s">
        <v>275</v>
      </c>
      <c r="H69" s="18"/>
    </row>
    <row r="70" spans="1:8" ht="15.75" customHeight="1" x14ac:dyDescent="0.15">
      <c r="A70" s="18"/>
      <c r="B70" s="18"/>
      <c r="C70" s="18">
        <v>823691</v>
      </c>
      <c r="D70" s="18" t="s">
        <v>276</v>
      </c>
      <c r="E70" s="21" t="s">
        <v>277</v>
      </c>
      <c r="F70" s="17" t="s">
        <v>278</v>
      </c>
      <c r="G70" s="17" t="s">
        <v>279</v>
      </c>
      <c r="H70" s="18"/>
    </row>
    <row r="71" spans="1:8" ht="15.75" customHeight="1" x14ac:dyDescent="0.15">
      <c r="A71" s="18"/>
      <c r="B71" s="18"/>
      <c r="C71" s="18">
        <v>823652</v>
      </c>
      <c r="D71" s="18" t="s">
        <v>280</v>
      </c>
      <c r="E71" s="21" t="s">
        <v>281</v>
      </c>
      <c r="F71" s="17" t="s">
        <v>282</v>
      </c>
      <c r="G71" s="17" t="s">
        <v>283</v>
      </c>
      <c r="H71" s="18"/>
    </row>
    <row r="72" spans="1:8" ht="15.75" customHeight="1" x14ac:dyDescent="0.15">
      <c r="A72" s="18"/>
      <c r="B72" s="18"/>
      <c r="C72" s="18">
        <v>823701</v>
      </c>
      <c r="D72" s="18" t="s">
        <v>284</v>
      </c>
      <c r="E72" s="21" t="s">
        <v>285</v>
      </c>
      <c r="F72" s="17" t="s">
        <v>286</v>
      </c>
      <c r="G72" s="17" t="s">
        <v>287</v>
      </c>
      <c r="H72" s="18"/>
    </row>
    <row r="73" spans="1:8" ht="15.75" customHeight="1" x14ac:dyDescent="0.15">
      <c r="A73" s="18"/>
      <c r="B73" s="18"/>
      <c r="C73" s="18">
        <v>823702</v>
      </c>
      <c r="D73" s="18" t="s">
        <v>288</v>
      </c>
      <c r="E73" s="21" t="s">
        <v>289</v>
      </c>
      <c r="F73" s="17" t="s">
        <v>290</v>
      </c>
      <c r="G73" s="17" t="s">
        <v>291</v>
      </c>
      <c r="H73" s="18"/>
    </row>
    <row r="74" spans="1:8" ht="15.75" customHeight="1" x14ac:dyDescent="0.15">
      <c r="A74" s="18"/>
      <c r="B74" s="18"/>
      <c r="C74" s="18">
        <v>823704</v>
      </c>
      <c r="D74" s="18" t="s">
        <v>292</v>
      </c>
      <c r="E74" s="21" t="s">
        <v>293</v>
      </c>
      <c r="F74" s="17" t="s">
        <v>294</v>
      </c>
      <c r="G74" s="17" t="s">
        <v>295</v>
      </c>
      <c r="H74" s="18"/>
    </row>
    <row r="75" spans="1:8" ht="15.75" customHeight="1" x14ac:dyDescent="0.15">
      <c r="A75" s="89"/>
      <c r="B75" s="89"/>
      <c r="C75" s="89">
        <v>823801</v>
      </c>
      <c r="D75" s="89" t="s">
        <v>296</v>
      </c>
      <c r="E75" s="25" t="s">
        <v>297</v>
      </c>
      <c r="F75" s="26" t="s">
        <v>298</v>
      </c>
      <c r="G75" s="26" t="s">
        <v>299</v>
      </c>
      <c r="H75" s="89" t="s">
        <v>300</v>
      </c>
    </row>
    <row r="76" spans="1:8" ht="15.75" customHeight="1" x14ac:dyDescent="0.15">
      <c r="A76" s="88" t="s">
        <v>301</v>
      </c>
      <c r="B76" s="88" t="s">
        <v>301</v>
      </c>
      <c r="C76" s="88">
        <v>324115</v>
      </c>
      <c r="D76" s="88" t="s">
        <v>302</v>
      </c>
      <c r="E76" s="27" t="s">
        <v>303</v>
      </c>
      <c r="F76" s="23" t="s">
        <v>304</v>
      </c>
      <c r="G76" s="23" t="s">
        <v>305</v>
      </c>
      <c r="H76" s="88"/>
    </row>
    <row r="77" spans="1:8" ht="15.75" customHeight="1" x14ac:dyDescent="0.15">
      <c r="A77" s="18"/>
      <c r="B77" s="18"/>
      <c r="C77" s="18">
        <v>324121</v>
      </c>
      <c r="D77" s="18" t="s">
        <v>306</v>
      </c>
      <c r="E77" s="21" t="s">
        <v>307</v>
      </c>
      <c r="F77" s="17" t="s">
        <v>308</v>
      </c>
      <c r="G77" s="17" t="s">
        <v>309</v>
      </c>
      <c r="H77" s="18"/>
    </row>
    <row r="78" spans="1:8" ht="15.75" customHeight="1" x14ac:dyDescent="0.15">
      <c r="A78" s="18"/>
      <c r="B78" s="18"/>
      <c r="C78" s="18">
        <v>324133</v>
      </c>
      <c r="D78" s="18" t="s">
        <v>310</v>
      </c>
      <c r="E78" s="21" t="s">
        <v>311</v>
      </c>
      <c r="F78" s="17" t="s">
        <v>312</v>
      </c>
      <c r="G78" s="17" t="s">
        <v>313</v>
      </c>
      <c r="H78" s="18"/>
    </row>
    <row r="79" spans="1:8" ht="15.75" customHeight="1" x14ac:dyDescent="0.15">
      <c r="A79" s="18"/>
      <c r="B79" s="18"/>
      <c r="C79" s="18">
        <v>324141</v>
      </c>
      <c r="D79" s="18" t="s">
        <v>314</v>
      </c>
      <c r="E79" s="21" t="s">
        <v>315</v>
      </c>
      <c r="F79" s="17" t="s">
        <v>316</v>
      </c>
      <c r="G79" s="17" t="s">
        <v>317</v>
      </c>
      <c r="H79" s="18"/>
    </row>
    <row r="80" spans="1:8" ht="15.75" customHeight="1" x14ac:dyDescent="0.15">
      <c r="A80" s="18"/>
      <c r="B80" s="18"/>
      <c r="C80" s="18">
        <v>324142</v>
      </c>
      <c r="D80" s="18" t="s">
        <v>318</v>
      </c>
      <c r="E80" s="21" t="s">
        <v>319</v>
      </c>
      <c r="F80" s="17" t="s">
        <v>320</v>
      </c>
      <c r="G80" s="17" t="s">
        <v>321</v>
      </c>
      <c r="H80" s="18"/>
    </row>
    <row r="81" spans="1:8" ht="15.75" customHeight="1" x14ac:dyDescent="0.15">
      <c r="A81" s="18"/>
      <c r="B81" s="18"/>
      <c r="C81" s="18">
        <v>324135</v>
      </c>
      <c r="D81" s="18" t="s">
        <v>322</v>
      </c>
      <c r="E81" s="21" t="s">
        <v>323</v>
      </c>
      <c r="F81" s="17" t="s">
        <v>324</v>
      </c>
      <c r="G81" s="17" t="s">
        <v>325</v>
      </c>
      <c r="H81" s="18"/>
    </row>
    <row r="82" spans="1:8" ht="15.75" customHeight="1" x14ac:dyDescent="0.15">
      <c r="A82" s="89"/>
      <c r="B82" s="89"/>
      <c r="C82" s="89">
        <v>324155</v>
      </c>
      <c r="D82" s="89" t="s">
        <v>326</v>
      </c>
      <c r="E82" s="25" t="s">
        <v>327</v>
      </c>
      <c r="F82" s="26" t="s">
        <v>328</v>
      </c>
      <c r="G82" s="26" t="s">
        <v>329</v>
      </c>
      <c r="H82" s="89"/>
    </row>
    <row r="83" spans="1:8" ht="15.75" customHeight="1" x14ac:dyDescent="0.15">
      <c r="A83" s="88" t="s">
        <v>330</v>
      </c>
      <c r="B83" s="88" t="s">
        <v>331</v>
      </c>
      <c r="C83" s="88">
        <v>525111</v>
      </c>
      <c r="D83" s="88" t="s">
        <v>332</v>
      </c>
      <c r="E83" s="27" t="s">
        <v>333</v>
      </c>
      <c r="F83" s="23" t="s">
        <v>334</v>
      </c>
      <c r="G83" s="23" t="s">
        <v>335</v>
      </c>
      <c r="H83" s="88"/>
    </row>
    <row r="84" spans="1:8" ht="15.75" customHeight="1" x14ac:dyDescent="0.15">
      <c r="A84" s="18"/>
      <c r="B84" s="18"/>
      <c r="C84" s="18">
        <v>525121</v>
      </c>
      <c r="D84" s="18" t="s">
        <v>336</v>
      </c>
      <c r="E84" s="21" t="s">
        <v>337</v>
      </c>
      <c r="F84" s="17" t="s">
        <v>338</v>
      </c>
      <c r="G84" s="17" t="s">
        <v>339</v>
      </c>
      <c r="H84" s="20"/>
    </row>
    <row r="85" spans="1:8" ht="15.75" customHeight="1" x14ac:dyDescent="0.15">
      <c r="A85" s="18"/>
      <c r="B85" s="18"/>
      <c r="C85" s="18">
        <v>525141</v>
      </c>
      <c r="D85" s="18" t="s">
        <v>340</v>
      </c>
      <c r="E85" s="21" t="s">
        <v>341</v>
      </c>
      <c r="F85" s="17" t="s">
        <v>342</v>
      </c>
      <c r="G85" s="17" t="s">
        <v>343</v>
      </c>
      <c r="H85" s="18"/>
    </row>
    <row r="86" spans="1:8" ht="15.75" customHeight="1" x14ac:dyDescent="0.15">
      <c r="A86" s="18"/>
      <c r="B86" s="18"/>
      <c r="C86" s="18">
        <v>525142</v>
      </c>
      <c r="D86" s="18" t="s">
        <v>344</v>
      </c>
      <c r="E86" s="21" t="s">
        <v>345</v>
      </c>
      <c r="F86" s="17" t="s">
        <v>346</v>
      </c>
      <c r="G86" s="17" t="s">
        <v>347</v>
      </c>
      <c r="H86" s="18" t="s">
        <v>348</v>
      </c>
    </row>
    <row r="87" spans="1:8" ht="15.75" customHeight="1" x14ac:dyDescent="0.15">
      <c r="A87" s="18"/>
      <c r="B87" s="18"/>
      <c r="C87" s="18">
        <v>525112</v>
      </c>
      <c r="D87" s="18" t="s">
        <v>349</v>
      </c>
      <c r="E87" s="21" t="s">
        <v>350</v>
      </c>
      <c r="F87" s="17" t="s">
        <v>351</v>
      </c>
      <c r="G87" s="17" t="s">
        <v>352</v>
      </c>
      <c r="H87" s="18"/>
    </row>
    <row r="88" spans="1:8" ht="15.75" customHeight="1" x14ac:dyDescent="0.15">
      <c r="A88" s="18"/>
      <c r="B88" s="18"/>
      <c r="C88" s="18">
        <v>525161</v>
      </c>
      <c r="D88" s="18" t="s">
        <v>353</v>
      </c>
      <c r="E88" s="21" t="s">
        <v>354</v>
      </c>
      <c r="F88" s="17" t="s">
        <v>355</v>
      </c>
      <c r="G88" s="17" t="s">
        <v>356</v>
      </c>
      <c r="H88" s="18"/>
    </row>
    <row r="89" spans="1:8" ht="15.75" customHeight="1" x14ac:dyDescent="0.15">
      <c r="A89" s="18"/>
      <c r="B89" s="18"/>
      <c r="C89" s="18">
        <v>525171</v>
      </c>
      <c r="D89" s="18" t="s">
        <v>357</v>
      </c>
      <c r="E89" s="21" t="s">
        <v>358</v>
      </c>
      <c r="F89" s="17" t="s">
        <v>359</v>
      </c>
      <c r="G89" s="17" t="s">
        <v>360</v>
      </c>
      <c r="H89" s="18"/>
    </row>
    <row r="90" spans="1:8" ht="15.75" customHeight="1" x14ac:dyDescent="0.15">
      <c r="A90" s="89"/>
      <c r="B90" s="89"/>
      <c r="C90" s="89">
        <v>525172</v>
      </c>
      <c r="D90" s="89" t="s">
        <v>361</v>
      </c>
      <c r="E90" s="25" t="s">
        <v>362</v>
      </c>
      <c r="F90" s="26" t="s">
        <v>363</v>
      </c>
      <c r="G90" s="26" t="s">
        <v>364</v>
      </c>
      <c r="H90" s="89"/>
    </row>
    <row r="91" spans="1:8" ht="15.75" customHeight="1" x14ac:dyDescent="0.15">
      <c r="A91" s="94" t="s">
        <v>2</v>
      </c>
      <c r="B91" s="94" t="s">
        <v>3</v>
      </c>
      <c r="C91" s="94" t="s">
        <v>365</v>
      </c>
      <c r="D91" s="94" t="s">
        <v>5</v>
      </c>
      <c r="E91" s="94" t="s">
        <v>6</v>
      </c>
      <c r="F91" s="93" t="s">
        <v>7</v>
      </c>
      <c r="G91" s="93"/>
      <c r="H91" s="94" t="s">
        <v>8</v>
      </c>
    </row>
    <row r="92" spans="1:8" ht="15.75" customHeight="1" x14ac:dyDescent="0.15">
      <c r="A92" s="95"/>
      <c r="B92" s="95"/>
      <c r="C92" s="95"/>
      <c r="D92" s="95"/>
      <c r="E92" s="95"/>
      <c r="F92" s="87" t="s">
        <v>9</v>
      </c>
      <c r="G92" s="87" t="s">
        <v>10</v>
      </c>
      <c r="H92" s="95"/>
    </row>
    <row r="93" spans="1:8" ht="15.75" customHeight="1" x14ac:dyDescent="0.15">
      <c r="A93" s="88" t="s">
        <v>366</v>
      </c>
      <c r="B93" s="88" t="s">
        <v>366</v>
      </c>
      <c r="C93" s="88">
        <v>238121</v>
      </c>
      <c r="D93" s="88" t="s">
        <v>353</v>
      </c>
      <c r="E93" s="27" t="s">
        <v>367</v>
      </c>
      <c r="F93" s="23" t="s">
        <v>368</v>
      </c>
      <c r="G93" s="23" t="s">
        <v>369</v>
      </c>
      <c r="H93" s="88"/>
    </row>
    <row r="94" spans="1:8" ht="15.75" customHeight="1" x14ac:dyDescent="0.15">
      <c r="A94" s="18"/>
      <c r="B94" s="18"/>
      <c r="C94" s="18">
        <v>238122</v>
      </c>
      <c r="D94" s="18" t="s">
        <v>370</v>
      </c>
      <c r="E94" s="21" t="s">
        <v>371</v>
      </c>
      <c r="F94" s="17" t="s">
        <v>372</v>
      </c>
      <c r="G94" s="17" t="s">
        <v>373</v>
      </c>
      <c r="H94" s="18"/>
    </row>
    <row r="95" spans="1:8" ht="15.75" customHeight="1" x14ac:dyDescent="0.15">
      <c r="A95" s="18"/>
      <c r="B95" s="18"/>
      <c r="C95" s="18">
        <v>238123</v>
      </c>
      <c r="D95" s="18" t="s">
        <v>374</v>
      </c>
      <c r="E95" s="21" t="s">
        <v>375</v>
      </c>
      <c r="F95" s="17" t="s">
        <v>376</v>
      </c>
      <c r="G95" s="17" t="s">
        <v>377</v>
      </c>
      <c r="H95" s="18"/>
    </row>
    <row r="96" spans="1:8" ht="15.75" customHeight="1" x14ac:dyDescent="0.15">
      <c r="A96" s="18"/>
      <c r="B96" s="18"/>
      <c r="C96" s="18">
        <v>238124</v>
      </c>
      <c r="D96" s="18" t="s">
        <v>378</v>
      </c>
      <c r="E96" s="21" t="s">
        <v>379</v>
      </c>
      <c r="F96" s="17" t="s">
        <v>380</v>
      </c>
      <c r="G96" s="17" t="s">
        <v>381</v>
      </c>
      <c r="H96" s="18"/>
    </row>
    <row r="97" spans="1:8" ht="15.75" customHeight="1" x14ac:dyDescent="0.15">
      <c r="A97" s="18"/>
      <c r="B97" s="18"/>
      <c r="C97" s="18">
        <v>238127</v>
      </c>
      <c r="D97" s="18" t="s">
        <v>382</v>
      </c>
      <c r="E97" s="21" t="s">
        <v>383</v>
      </c>
      <c r="F97" s="17" t="s">
        <v>384</v>
      </c>
      <c r="G97" s="17" t="s">
        <v>385</v>
      </c>
      <c r="H97" s="18"/>
    </row>
    <row r="98" spans="1:8" ht="15.75" customHeight="1" x14ac:dyDescent="0.15">
      <c r="A98" s="18"/>
      <c r="B98" s="18"/>
      <c r="C98" s="18">
        <v>238128</v>
      </c>
      <c r="D98" s="18" t="s">
        <v>386</v>
      </c>
      <c r="E98" s="21" t="s">
        <v>387</v>
      </c>
      <c r="F98" s="17" t="s">
        <v>388</v>
      </c>
      <c r="G98" s="17" t="s">
        <v>389</v>
      </c>
      <c r="H98" s="18"/>
    </row>
    <row r="99" spans="1:8" ht="15.75" customHeight="1" x14ac:dyDescent="0.15">
      <c r="A99" s="18"/>
      <c r="B99" s="18"/>
      <c r="C99" s="18">
        <v>238130</v>
      </c>
      <c r="D99" s="18" t="s">
        <v>390</v>
      </c>
      <c r="E99" s="21" t="s">
        <v>391</v>
      </c>
      <c r="F99" s="17" t="s">
        <v>392</v>
      </c>
      <c r="G99" s="17" t="s">
        <v>393</v>
      </c>
      <c r="H99" s="18"/>
    </row>
    <row r="100" spans="1:8" ht="15.75" customHeight="1" x14ac:dyDescent="0.15">
      <c r="A100" s="18"/>
      <c r="B100" s="18"/>
      <c r="C100" s="18">
        <v>238371</v>
      </c>
      <c r="D100" s="18" t="s">
        <v>394</v>
      </c>
      <c r="E100" s="21" t="s">
        <v>395</v>
      </c>
      <c r="F100" s="17" t="s">
        <v>396</v>
      </c>
      <c r="G100" s="17" t="s">
        <v>397</v>
      </c>
      <c r="H100" s="18"/>
    </row>
    <row r="101" spans="1:8" ht="15.75" customHeight="1" x14ac:dyDescent="0.15">
      <c r="A101" s="18"/>
      <c r="B101" s="18"/>
      <c r="C101" s="18">
        <v>238373</v>
      </c>
      <c r="D101" s="18" t="s">
        <v>398</v>
      </c>
      <c r="E101" s="21" t="s">
        <v>399</v>
      </c>
      <c r="F101" s="17" t="s">
        <v>400</v>
      </c>
      <c r="G101" s="17" t="s">
        <v>401</v>
      </c>
      <c r="H101" s="18"/>
    </row>
    <row r="102" spans="1:8" ht="15.75" customHeight="1" x14ac:dyDescent="0.15">
      <c r="A102" s="18"/>
      <c r="B102" s="18"/>
      <c r="C102" s="18">
        <v>238120</v>
      </c>
      <c r="D102" s="18" t="s">
        <v>402</v>
      </c>
      <c r="E102" s="21" t="s">
        <v>403</v>
      </c>
      <c r="F102" s="17" t="s">
        <v>404</v>
      </c>
      <c r="G102" s="17" t="s">
        <v>405</v>
      </c>
      <c r="H102" s="18"/>
    </row>
    <row r="103" spans="1:8" ht="15.75" customHeight="1" x14ac:dyDescent="0.15">
      <c r="A103" s="18"/>
      <c r="B103" s="18"/>
      <c r="C103" s="18">
        <v>238129</v>
      </c>
      <c r="D103" s="18" t="s">
        <v>406</v>
      </c>
      <c r="E103" s="21" t="s">
        <v>407</v>
      </c>
      <c r="F103" s="17" t="s">
        <v>408</v>
      </c>
      <c r="G103" s="17" t="s">
        <v>409</v>
      </c>
      <c r="H103" s="18"/>
    </row>
    <row r="104" spans="1:8" ht="15.75" customHeight="1" x14ac:dyDescent="0.15">
      <c r="A104" s="18"/>
      <c r="B104" s="18"/>
      <c r="C104" s="18">
        <v>238125</v>
      </c>
      <c r="D104" s="18" t="s">
        <v>410</v>
      </c>
      <c r="E104" s="21" t="s">
        <v>411</v>
      </c>
      <c r="F104" s="17" t="s">
        <v>412</v>
      </c>
      <c r="G104" s="17" t="s">
        <v>413</v>
      </c>
      <c r="H104" s="18"/>
    </row>
    <row r="105" spans="1:8" ht="15.75" customHeight="1" x14ac:dyDescent="0.15">
      <c r="A105" s="89"/>
      <c r="B105" s="18"/>
      <c r="C105" s="18">
        <v>238374</v>
      </c>
      <c r="D105" s="18" t="s">
        <v>414</v>
      </c>
      <c r="E105" s="21" t="s">
        <v>415</v>
      </c>
      <c r="F105" s="17" t="s">
        <v>416</v>
      </c>
      <c r="G105" s="17" t="s">
        <v>417</v>
      </c>
      <c r="H105" s="18"/>
    </row>
    <row r="106" spans="1:8" ht="15.75" customHeight="1" x14ac:dyDescent="0.15">
      <c r="A106" s="18" t="s">
        <v>418</v>
      </c>
      <c r="B106" s="88" t="s">
        <v>419</v>
      </c>
      <c r="C106" s="88">
        <v>131112</v>
      </c>
      <c r="D106" s="88" t="s">
        <v>420</v>
      </c>
      <c r="E106" s="27" t="s">
        <v>421</v>
      </c>
      <c r="F106" s="23" t="s">
        <v>422</v>
      </c>
      <c r="G106" s="23" t="s">
        <v>423</v>
      </c>
      <c r="H106" s="92"/>
    </row>
    <row r="107" spans="1:8" ht="15.75" customHeight="1" x14ac:dyDescent="0.15">
      <c r="A107" s="18"/>
      <c r="B107" s="18"/>
      <c r="C107" s="18">
        <v>131111</v>
      </c>
      <c r="D107" s="18" t="s">
        <v>424</v>
      </c>
      <c r="E107" s="21" t="s">
        <v>425</v>
      </c>
      <c r="F107" s="17" t="s">
        <v>426</v>
      </c>
      <c r="G107" s="17" t="s">
        <v>427</v>
      </c>
      <c r="H107" s="20"/>
    </row>
    <row r="108" spans="1:8" ht="15.75" customHeight="1" x14ac:dyDescent="0.15">
      <c r="A108" s="18"/>
      <c r="B108" s="18"/>
      <c r="C108" s="18">
        <v>131113</v>
      </c>
      <c r="D108" s="18" t="s">
        <v>428</v>
      </c>
      <c r="E108" s="21" t="s">
        <v>429</v>
      </c>
      <c r="F108" s="17" t="s">
        <v>430</v>
      </c>
      <c r="G108" s="17" t="s">
        <v>431</v>
      </c>
      <c r="H108" s="18"/>
    </row>
    <row r="109" spans="1:8" ht="15.75" customHeight="1" x14ac:dyDescent="0.15">
      <c r="A109" s="18"/>
      <c r="B109" s="18"/>
      <c r="C109" s="18">
        <v>131114</v>
      </c>
      <c r="D109" s="18" t="s">
        <v>432</v>
      </c>
      <c r="E109" s="21" t="s">
        <v>433</v>
      </c>
      <c r="F109" s="17" t="s">
        <v>434</v>
      </c>
      <c r="G109" s="17" t="s">
        <v>435</v>
      </c>
      <c r="H109" s="18"/>
    </row>
    <row r="110" spans="1:8" ht="15.75" customHeight="1" x14ac:dyDescent="0.15">
      <c r="A110" s="18"/>
      <c r="B110" s="18"/>
      <c r="C110" s="18">
        <v>131115</v>
      </c>
      <c r="D110" s="18" t="s">
        <v>436</v>
      </c>
      <c r="E110" s="21" t="s">
        <v>437</v>
      </c>
      <c r="F110" s="17" t="s">
        <v>438</v>
      </c>
      <c r="G110" s="17" t="s">
        <v>439</v>
      </c>
      <c r="H110" s="18"/>
    </row>
    <row r="111" spans="1:8" ht="15.75" customHeight="1" x14ac:dyDescent="0.15">
      <c r="A111" s="18"/>
      <c r="B111" s="89"/>
      <c r="C111" s="89">
        <v>131117</v>
      </c>
      <c r="D111" s="89" t="s">
        <v>440</v>
      </c>
      <c r="E111" s="25" t="s">
        <v>441</v>
      </c>
      <c r="F111" s="26" t="s">
        <v>442</v>
      </c>
      <c r="G111" s="26" t="s">
        <v>443</v>
      </c>
      <c r="H111" s="89"/>
    </row>
    <row r="112" spans="1:8" ht="15.75" customHeight="1" x14ac:dyDescent="0.15">
      <c r="A112" s="18"/>
      <c r="B112" s="88" t="s">
        <v>444</v>
      </c>
      <c r="C112" s="88">
        <v>131141</v>
      </c>
      <c r="D112" s="88" t="s">
        <v>445</v>
      </c>
      <c r="E112" s="16" t="s">
        <v>446</v>
      </c>
      <c r="F112" s="23" t="s">
        <v>447</v>
      </c>
      <c r="G112" s="23" t="s">
        <v>448</v>
      </c>
      <c r="H112" s="88"/>
    </row>
    <row r="113" spans="1:8" ht="15.75" customHeight="1" x14ac:dyDescent="0.15">
      <c r="A113" s="18"/>
      <c r="B113" s="18"/>
      <c r="C113" s="18">
        <v>131142</v>
      </c>
      <c r="D113" s="18" t="s">
        <v>449</v>
      </c>
      <c r="E113" s="21" t="s">
        <v>450</v>
      </c>
      <c r="F113" s="17" t="s">
        <v>451</v>
      </c>
      <c r="G113" s="17" t="s">
        <v>452</v>
      </c>
      <c r="H113" s="18"/>
    </row>
    <row r="114" spans="1:8" ht="15.75" customHeight="1" x14ac:dyDescent="0.15">
      <c r="A114" s="18"/>
      <c r="B114" s="18"/>
      <c r="C114" s="18">
        <v>131144</v>
      </c>
      <c r="D114" s="18" t="s">
        <v>453</v>
      </c>
      <c r="E114" s="21" t="s">
        <v>454</v>
      </c>
      <c r="F114" s="17" t="s">
        <v>455</v>
      </c>
      <c r="G114" s="17" t="s">
        <v>456</v>
      </c>
      <c r="H114" s="18"/>
    </row>
    <row r="115" spans="1:8" ht="15.75" customHeight="1" x14ac:dyDescent="0.15">
      <c r="A115" s="18"/>
      <c r="B115" s="89"/>
      <c r="C115" s="89">
        <v>131145</v>
      </c>
      <c r="D115" s="89" t="s">
        <v>457</v>
      </c>
      <c r="E115" s="25" t="s">
        <v>458</v>
      </c>
      <c r="F115" s="26" t="s">
        <v>459</v>
      </c>
      <c r="G115" s="26" t="s">
        <v>460</v>
      </c>
      <c r="H115" s="89"/>
    </row>
    <row r="116" spans="1:8" ht="15.75" customHeight="1" x14ac:dyDescent="0.15">
      <c r="A116" s="18"/>
      <c r="B116" s="88" t="s">
        <v>461</v>
      </c>
      <c r="C116" s="88">
        <v>131121</v>
      </c>
      <c r="D116" s="88" t="s">
        <v>462</v>
      </c>
      <c r="E116" s="16" t="s">
        <v>463</v>
      </c>
      <c r="F116" s="23" t="s">
        <v>464</v>
      </c>
      <c r="G116" s="23" t="s">
        <v>465</v>
      </c>
      <c r="H116" s="88"/>
    </row>
    <row r="117" spans="1:8" ht="15.75" customHeight="1" x14ac:dyDescent="0.15">
      <c r="A117" s="18"/>
      <c r="B117" s="18"/>
      <c r="C117" s="18">
        <v>131123</v>
      </c>
      <c r="D117" s="18" t="s">
        <v>466</v>
      </c>
      <c r="E117" s="21" t="s">
        <v>467</v>
      </c>
      <c r="F117" s="17" t="s">
        <v>468</v>
      </c>
      <c r="G117" s="17" t="s">
        <v>469</v>
      </c>
      <c r="H117" s="18"/>
    </row>
    <row r="118" spans="1:8" ht="15.75" customHeight="1" x14ac:dyDescent="0.15">
      <c r="A118" s="18"/>
      <c r="B118" s="18"/>
      <c r="C118" s="18">
        <v>131124</v>
      </c>
      <c r="D118" s="18" t="s">
        <v>470</v>
      </c>
      <c r="E118" s="19" t="s">
        <v>471</v>
      </c>
      <c r="F118" s="17" t="s">
        <v>472</v>
      </c>
      <c r="G118" s="17" t="s">
        <v>473</v>
      </c>
      <c r="H118" s="18"/>
    </row>
    <row r="119" spans="1:8" ht="15.75" customHeight="1" x14ac:dyDescent="0.15">
      <c r="A119" s="18"/>
      <c r="B119" s="18"/>
      <c r="C119" s="18">
        <v>131126</v>
      </c>
      <c r="D119" s="18" t="s">
        <v>474</v>
      </c>
      <c r="E119" s="19" t="s">
        <v>475</v>
      </c>
      <c r="F119" s="17" t="s">
        <v>476</v>
      </c>
      <c r="G119" s="17" t="s">
        <v>477</v>
      </c>
      <c r="H119" s="18"/>
    </row>
    <row r="120" spans="1:8" ht="15.75" customHeight="1" x14ac:dyDescent="0.15">
      <c r="A120" s="18"/>
      <c r="B120" s="18"/>
      <c r="C120" s="18">
        <v>131128</v>
      </c>
      <c r="D120" s="18" t="s">
        <v>478</v>
      </c>
      <c r="E120" s="21" t="s">
        <v>479</v>
      </c>
      <c r="F120" s="17" t="s">
        <v>480</v>
      </c>
      <c r="G120" s="17" t="s">
        <v>481</v>
      </c>
      <c r="H120" s="18"/>
    </row>
    <row r="121" spans="1:8" ht="15.75" customHeight="1" x14ac:dyDescent="0.15">
      <c r="A121" s="18"/>
      <c r="B121" s="89"/>
      <c r="C121" s="89">
        <v>131129</v>
      </c>
      <c r="D121" s="89" t="s">
        <v>482</v>
      </c>
      <c r="E121" s="28" t="s">
        <v>483</v>
      </c>
      <c r="F121" s="26" t="s">
        <v>484</v>
      </c>
      <c r="G121" s="26" t="s">
        <v>485</v>
      </c>
      <c r="H121" s="89"/>
    </row>
    <row r="122" spans="1:8" ht="15.75" customHeight="1" x14ac:dyDescent="0.15">
      <c r="A122" s="18"/>
      <c r="B122" s="88" t="s">
        <v>486</v>
      </c>
      <c r="C122" s="88">
        <v>131131</v>
      </c>
      <c r="D122" s="88" t="s">
        <v>487</v>
      </c>
      <c r="E122" s="16" t="s">
        <v>488</v>
      </c>
      <c r="F122" s="23" t="s">
        <v>489</v>
      </c>
      <c r="G122" s="23" t="s">
        <v>490</v>
      </c>
      <c r="H122" s="88"/>
    </row>
    <row r="123" spans="1:8" ht="15.75" customHeight="1" x14ac:dyDescent="0.15">
      <c r="A123" s="18"/>
      <c r="B123" s="89"/>
      <c r="C123" s="89">
        <v>131132</v>
      </c>
      <c r="D123" s="89" t="s">
        <v>491</v>
      </c>
      <c r="E123" s="28" t="s">
        <v>492</v>
      </c>
      <c r="F123" s="26" t="s">
        <v>493</v>
      </c>
      <c r="G123" s="26" t="s">
        <v>494</v>
      </c>
      <c r="H123" s="89"/>
    </row>
    <row r="124" spans="1:8" ht="15.75" customHeight="1" x14ac:dyDescent="0.15">
      <c r="A124" s="18"/>
      <c r="B124" s="88" t="s">
        <v>495</v>
      </c>
      <c r="C124" s="88">
        <v>131161</v>
      </c>
      <c r="D124" s="88" t="s">
        <v>496</v>
      </c>
      <c r="E124" s="27" t="s">
        <v>497</v>
      </c>
      <c r="F124" s="23" t="s">
        <v>498</v>
      </c>
      <c r="G124" s="23" t="s">
        <v>499</v>
      </c>
      <c r="H124" s="88"/>
    </row>
    <row r="125" spans="1:8" ht="15.75" customHeight="1" x14ac:dyDescent="0.15">
      <c r="A125" s="18"/>
      <c r="B125" s="89"/>
      <c r="C125" s="89">
        <v>131163</v>
      </c>
      <c r="D125" s="89" t="s">
        <v>500</v>
      </c>
      <c r="E125" s="25" t="s">
        <v>501</v>
      </c>
      <c r="F125" s="26" t="s">
        <v>502</v>
      </c>
      <c r="G125" s="26" t="s">
        <v>503</v>
      </c>
      <c r="H125" s="89"/>
    </row>
    <row r="126" spans="1:8" ht="15.75" customHeight="1" x14ac:dyDescent="0.15">
      <c r="A126" s="18"/>
      <c r="B126" s="88" t="s">
        <v>504</v>
      </c>
      <c r="C126" s="88">
        <v>131191</v>
      </c>
      <c r="D126" s="88" t="s">
        <v>505</v>
      </c>
      <c r="E126" s="27" t="s">
        <v>506</v>
      </c>
      <c r="F126" s="23" t="s">
        <v>507</v>
      </c>
      <c r="G126" s="23" t="s">
        <v>508</v>
      </c>
      <c r="H126" s="88"/>
    </row>
    <row r="127" spans="1:8" ht="15.75" customHeight="1" x14ac:dyDescent="0.15">
      <c r="A127" s="18"/>
      <c r="B127" s="18"/>
      <c r="C127" s="18">
        <v>131192</v>
      </c>
      <c r="D127" s="18" t="s">
        <v>509</v>
      </c>
      <c r="E127" s="21" t="s">
        <v>510</v>
      </c>
      <c r="F127" s="17" t="s">
        <v>511</v>
      </c>
      <c r="G127" s="17" t="s">
        <v>512</v>
      </c>
      <c r="H127" s="18"/>
    </row>
    <row r="128" spans="1:8" ht="15.75" customHeight="1" x14ac:dyDescent="0.15">
      <c r="A128" s="18"/>
      <c r="B128" s="18"/>
      <c r="C128" s="18">
        <v>131193</v>
      </c>
      <c r="D128" s="18" t="s">
        <v>513</v>
      </c>
      <c r="E128" s="21" t="s">
        <v>514</v>
      </c>
      <c r="F128" s="17" t="s">
        <v>515</v>
      </c>
      <c r="G128" s="17" t="s">
        <v>516</v>
      </c>
      <c r="H128" s="18"/>
    </row>
    <row r="129" spans="1:8" ht="15.75" customHeight="1" x14ac:dyDescent="0.15">
      <c r="A129" s="18"/>
      <c r="B129" s="18"/>
      <c r="C129" s="18">
        <v>131194</v>
      </c>
      <c r="D129" s="18" t="s">
        <v>517</v>
      </c>
      <c r="E129" s="29" t="s">
        <v>518</v>
      </c>
      <c r="F129" s="17" t="s">
        <v>519</v>
      </c>
      <c r="G129" s="17" t="s">
        <v>520</v>
      </c>
      <c r="H129" s="18"/>
    </row>
    <row r="130" spans="1:8" ht="15.75" customHeight="1" x14ac:dyDescent="0.15">
      <c r="A130" s="18"/>
      <c r="B130" s="18"/>
      <c r="C130" s="18">
        <v>131195</v>
      </c>
      <c r="D130" s="18" t="s">
        <v>172</v>
      </c>
      <c r="E130" s="29" t="s">
        <v>521</v>
      </c>
      <c r="F130" s="17" t="s">
        <v>522</v>
      </c>
      <c r="G130" s="17" t="s">
        <v>523</v>
      </c>
      <c r="H130" s="18"/>
    </row>
    <row r="131" spans="1:8" ht="15.75" customHeight="1" x14ac:dyDescent="0.15">
      <c r="A131" s="18"/>
      <c r="B131" s="18"/>
      <c r="C131" s="18">
        <v>131196</v>
      </c>
      <c r="D131" s="18" t="s">
        <v>524</v>
      </c>
      <c r="E131" s="29" t="s">
        <v>525</v>
      </c>
      <c r="F131" s="17" t="s">
        <v>526</v>
      </c>
      <c r="G131" s="17" t="s">
        <v>527</v>
      </c>
      <c r="H131" s="18"/>
    </row>
    <row r="132" spans="1:8" ht="15.75" customHeight="1" x14ac:dyDescent="0.15">
      <c r="A132" s="18"/>
      <c r="B132" s="89"/>
      <c r="C132" s="89">
        <v>131197</v>
      </c>
      <c r="D132" s="89" t="s">
        <v>528</v>
      </c>
      <c r="E132" s="30" t="s">
        <v>529</v>
      </c>
      <c r="F132" s="26" t="s">
        <v>530</v>
      </c>
      <c r="G132" s="26" t="s">
        <v>531</v>
      </c>
      <c r="H132" s="89"/>
    </row>
    <row r="133" spans="1:8" ht="15.75" customHeight="1" x14ac:dyDescent="0.15">
      <c r="A133" s="18"/>
      <c r="B133" s="88" t="s">
        <v>532</v>
      </c>
      <c r="C133" s="88">
        <v>131341</v>
      </c>
      <c r="D133" s="88" t="s">
        <v>533</v>
      </c>
      <c r="E133" s="31" t="s">
        <v>534</v>
      </c>
      <c r="F133" s="23" t="s">
        <v>535</v>
      </c>
      <c r="G133" s="23" t="s">
        <v>536</v>
      </c>
      <c r="H133" s="88"/>
    </row>
    <row r="134" spans="1:8" ht="15.75" customHeight="1" x14ac:dyDescent="0.15">
      <c r="A134" s="18"/>
      <c r="B134" s="89"/>
      <c r="C134" s="89">
        <v>131342</v>
      </c>
      <c r="D134" s="89" t="s">
        <v>537</v>
      </c>
      <c r="E134" s="30" t="s">
        <v>538</v>
      </c>
      <c r="F134" s="26" t="s">
        <v>539</v>
      </c>
      <c r="G134" s="26" t="s">
        <v>540</v>
      </c>
      <c r="H134" s="89"/>
    </row>
    <row r="135" spans="1:8" ht="15.75" customHeight="1" x14ac:dyDescent="0.15">
      <c r="A135" s="18"/>
      <c r="B135" s="88" t="s">
        <v>541</v>
      </c>
      <c r="C135" s="88">
        <v>131201</v>
      </c>
      <c r="D135" s="88" t="s">
        <v>542</v>
      </c>
      <c r="E135" s="27" t="s">
        <v>543</v>
      </c>
      <c r="F135" s="23" t="s">
        <v>544</v>
      </c>
      <c r="G135" s="23" t="s">
        <v>545</v>
      </c>
      <c r="H135" s="88"/>
    </row>
    <row r="136" spans="1:8" s="32" customFormat="1" ht="15.75" customHeight="1" x14ac:dyDescent="0.15">
      <c r="A136" s="18"/>
      <c r="B136" s="89"/>
      <c r="C136" s="89">
        <v>131202</v>
      </c>
      <c r="D136" s="89" t="s">
        <v>546</v>
      </c>
      <c r="E136" s="30" t="s">
        <v>547</v>
      </c>
      <c r="F136" s="26" t="s">
        <v>548</v>
      </c>
      <c r="G136" s="26" t="s">
        <v>549</v>
      </c>
      <c r="H136" s="89"/>
    </row>
    <row r="137" spans="1:8" s="32" customFormat="1" ht="15.75" customHeight="1" x14ac:dyDescent="0.15">
      <c r="A137" s="18"/>
      <c r="B137" s="88" t="s">
        <v>550</v>
      </c>
      <c r="C137" s="88">
        <v>131211</v>
      </c>
      <c r="D137" s="88" t="s">
        <v>551</v>
      </c>
      <c r="E137" s="27" t="s">
        <v>552</v>
      </c>
      <c r="F137" s="23" t="s">
        <v>553</v>
      </c>
      <c r="G137" s="23" t="s">
        <v>554</v>
      </c>
      <c r="H137" s="88"/>
    </row>
    <row r="138" spans="1:8" s="32" customFormat="1" ht="15.75" customHeight="1" x14ac:dyDescent="0.15">
      <c r="A138" s="18"/>
      <c r="B138" s="89"/>
      <c r="C138" s="89">
        <v>131212</v>
      </c>
      <c r="D138" s="89" t="s">
        <v>555</v>
      </c>
      <c r="E138" s="25" t="s">
        <v>556</v>
      </c>
      <c r="F138" s="26" t="s">
        <v>557</v>
      </c>
      <c r="G138" s="26" t="s">
        <v>558</v>
      </c>
      <c r="H138" s="89"/>
    </row>
    <row r="139" spans="1:8" s="32" customFormat="1" ht="15.75" customHeight="1" x14ac:dyDescent="0.15">
      <c r="A139" s="18"/>
      <c r="B139" s="88" t="s">
        <v>559</v>
      </c>
      <c r="C139" s="88">
        <v>131222</v>
      </c>
      <c r="D139" s="88" t="s">
        <v>370</v>
      </c>
      <c r="E139" s="27" t="s">
        <v>560</v>
      </c>
      <c r="F139" s="88" t="s">
        <v>561</v>
      </c>
      <c r="G139" s="88" t="s">
        <v>562</v>
      </c>
      <c r="H139" s="88"/>
    </row>
    <row r="140" spans="1:8" ht="15.75" customHeight="1" x14ac:dyDescent="0.15">
      <c r="A140" s="18"/>
      <c r="B140" s="89"/>
      <c r="C140" s="89">
        <v>131223</v>
      </c>
      <c r="D140" s="89" t="s">
        <v>563</v>
      </c>
      <c r="E140" s="25" t="s">
        <v>564</v>
      </c>
      <c r="F140" s="89" t="s">
        <v>565</v>
      </c>
      <c r="G140" s="89" t="s">
        <v>566</v>
      </c>
      <c r="H140" s="89"/>
    </row>
    <row r="141" spans="1:8" ht="15.75" customHeight="1" x14ac:dyDescent="0.15">
      <c r="A141" s="18"/>
      <c r="B141" s="88" t="s">
        <v>567</v>
      </c>
      <c r="C141" s="88">
        <v>131381</v>
      </c>
      <c r="D141" s="33" t="s">
        <v>568</v>
      </c>
      <c r="E141" s="27" t="s">
        <v>569</v>
      </c>
      <c r="F141" s="23" t="s">
        <v>570</v>
      </c>
      <c r="G141" s="23" t="s">
        <v>571</v>
      </c>
      <c r="H141" s="88"/>
    </row>
    <row r="142" spans="1:8" ht="15.75" customHeight="1" x14ac:dyDescent="0.15">
      <c r="A142" s="18"/>
      <c r="B142" s="89"/>
      <c r="C142" s="89">
        <v>131382</v>
      </c>
      <c r="D142" s="34" t="s">
        <v>572</v>
      </c>
      <c r="E142" s="25" t="s">
        <v>573</v>
      </c>
      <c r="F142" s="26" t="s">
        <v>574</v>
      </c>
      <c r="G142" s="26" t="s">
        <v>575</v>
      </c>
      <c r="H142" s="89"/>
    </row>
    <row r="143" spans="1:8" ht="15.75" customHeight="1" x14ac:dyDescent="0.15">
      <c r="A143" s="18"/>
      <c r="B143" s="87" t="s">
        <v>576</v>
      </c>
      <c r="C143" s="87">
        <v>131392</v>
      </c>
      <c r="D143" s="87" t="s">
        <v>577</v>
      </c>
      <c r="E143" s="35" t="s">
        <v>578</v>
      </c>
      <c r="F143" s="36" t="s">
        <v>579</v>
      </c>
      <c r="G143" s="36" t="s">
        <v>580</v>
      </c>
      <c r="H143" s="87"/>
    </row>
    <row r="144" spans="1:8" ht="15.75" customHeight="1" x14ac:dyDescent="0.15">
      <c r="A144" s="18"/>
      <c r="B144" s="88" t="s">
        <v>581</v>
      </c>
      <c r="C144" s="88">
        <v>131501</v>
      </c>
      <c r="D144" s="88" t="s">
        <v>582</v>
      </c>
      <c r="E144" s="16" t="s">
        <v>583</v>
      </c>
      <c r="F144" s="23" t="s">
        <v>584</v>
      </c>
      <c r="G144" s="23" t="s">
        <v>585</v>
      </c>
      <c r="H144" s="88"/>
    </row>
    <row r="145" spans="1:8" ht="15.75" customHeight="1" x14ac:dyDescent="0.15">
      <c r="A145" s="18"/>
      <c r="B145" s="89"/>
      <c r="C145" s="89">
        <v>131502</v>
      </c>
      <c r="D145" s="89" t="s">
        <v>586</v>
      </c>
      <c r="E145" s="28" t="s">
        <v>587</v>
      </c>
      <c r="F145" s="26" t="s">
        <v>588</v>
      </c>
      <c r="G145" s="26" t="s">
        <v>589</v>
      </c>
      <c r="H145" s="89"/>
    </row>
    <row r="146" spans="1:8" ht="15.75" customHeight="1" x14ac:dyDescent="0.15">
      <c r="A146" s="18"/>
      <c r="B146" s="88" t="s">
        <v>590</v>
      </c>
      <c r="C146" s="88">
        <v>131231</v>
      </c>
      <c r="D146" s="88" t="s">
        <v>591</v>
      </c>
      <c r="E146" s="16" t="s">
        <v>592</v>
      </c>
      <c r="F146" s="23" t="s">
        <v>593</v>
      </c>
      <c r="G146" s="23" t="s">
        <v>594</v>
      </c>
      <c r="H146" s="88"/>
    </row>
    <row r="147" spans="1:8" ht="15.75" customHeight="1" x14ac:dyDescent="0.15">
      <c r="A147" s="18"/>
      <c r="B147" s="18"/>
      <c r="C147" s="18">
        <v>131232</v>
      </c>
      <c r="D147" s="18" t="s">
        <v>595</v>
      </c>
      <c r="E147" s="19" t="s">
        <v>596</v>
      </c>
      <c r="F147" s="17" t="s">
        <v>597</v>
      </c>
      <c r="G147" s="17" t="s">
        <v>598</v>
      </c>
      <c r="H147" s="18"/>
    </row>
    <row r="148" spans="1:8" ht="15.75" customHeight="1" x14ac:dyDescent="0.15">
      <c r="A148" s="18"/>
      <c r="B148" s="89"/>
      <c r="C148" s="89">
        <v>131233</v>
      </c>
      <c r="D148" s="89" t="s">
        <v>599</v>
      </c>
      <c r="E148" s="28" t="s">
        <v>600</v>
      </c>
      <c r="F148" s="26" t="s">
        <v>601</v>
      </c>
      <c r="G148" s="26" t="s">
        <v>602</v>
      </c>
      <c r="H148" s="89"/>
    </row>
    <row r="149" spans="1:8" ht="15.75" customHeight="1" x14ac:dyDescent="0.15">
      <c r="A149" s="18"/>
      <c r="B149" s="88" t="s">
        <v>603</v>
      </c>
      <c r="C149" s="88">
        <v>831151</v>
      </c>
      <c r="D149" s="88" t="s">
        <v>604</v>
      </c>
      <c r="E149" s="27" t="s">
        <v>605</v>
      </c>
      <c r="F149" s="23" t="s">
        <v>606</v>
      </c>
      <c r="G149" s="23" t="s">
        <v>607</v>
      </c>
      <c r="H149" s="88"/>
    </row>
    <row r="150" spans="1:8" ht="15.75" customHeight="1" x14ac:dyDescent="0.15">
      <c r="A150" s="18"/>
      <c r="B150" s="18"/>
      <c r="C150" s="18">
        <v>831152</v>
      </c>
      <c r="D150" s="18" t="s">
        <v>608</v>
      </c>
      <c r="E150" s="21" t="s">
        <v>609</v>
      </c>
      <c r="F150" s="17" t="s">
        <v>610</v>
      </c>
      <c r="G150" s="17" t="s">
        <v>611</v>
      </c>
      <c r="H150" s="18"/>
    </row>
    <row r="151" spans="1:8" ht="15.75" customHeight="1" x14ac:dyDescent="0.15">
      <c r="A151" s="18"/>
      <c r="B151" s="18"/>
      <c r="C151" s="18">
        <v>831153</v>
      </c>
      <c r="D151" s="18" t="s">
        <v>612</v>
      </c>
      <c r="E151" s="21" t="s">
        <v>613</v>
      </c>
      <c r="F151" s="17" t="s">
        <v>614</v>
      </c>
      <c r="G151" s="17" t="s">
        <v>615</v>
      </c>
      <c r="H151" s="18"/>
    </row>
    <row r="152" spans="1:8" ht="15.75" customHeight="1" x14ac:dyDescent="0.15">
      <c r="A152" s="18"/>
      <c r="B152" s="89"/>
      <c r="C152" s="89">
        <v>831154</v>
      </c>
      <c r="D152" s="89" t="s">
        <v>616</v>
      </c>
      <c r="E152" s="25" t="s">
        <v>617</v>
      </c>
      <c r="F152" s="26" t="s">
        <v>618</v>
      </c>
      <c r="G152" s="26" t="s">
        <v>619</v>
      </c>
      <c r="H152" s="89"/>
    </row>
    <row r="153" spans="1:8" ht="15.75" customHeight="1" x14ac:dyDescent="0.15">
      <c r="A153" s="18"/>
      <c r="B153" s="87" t="s">
        <v>620</v>
      </c>
      <c r="C153" s="87">
        <v>131241</v>
      </c>
      <c r="D153" s="87" t="s">
        <v>621</v>
      </c>
      <c r="E153" s="37" t="s">
        <v>622</v>
      </c>
      <c r="F153" s="36" t="s">
        <v>623</v>
      </c>
      <c r="G153" s="36" t="s">
        <v>624</v>
      </c>
      <c r="H153" s="87"/>
    </row>
    <row r="154" spans="1:8" ht="15.75" customHeight="1" x14ac:dyDescent="0.15">
      <c r="A154" s="18"/>
      <c r="B154" s="88" t="s">
        <v>625</v>
      </c>
      <c r="C154" s="88">
        <v>131411</v>
      </c>
      <c r="D154" s="88" t="s">
        <v>626</v>
      </c>
      <c r="E154" s="31" t="s">
        <v>627</v>
      </c>
      <c r="F154" s="23" t="s">
        <v>628</v>
      </c>
      <c r="G154" s="23" t="s">
        <v>629</v>
      </c>
      <c r="H154" s="88"/>
    </row>
    <row r="155" spans="1:8" ht="15.75" customHeight="1" x14ac:dyDescent="0.15">
      <c r="A155" s="18"/>
      <c r="B155" s="18"/>
      <c r="C155" s="18">
        <v>131412</v>
      </c>
      <c r="D155" s="18" t="s">
        <v>630</v>
      </c>
      <c r="E155" s="29" t="s">
        <v>631</v>
      </c>
      <c r="F155" s="17" t="s">
        <v>632</v>
      </c>
      <c r="G155" s="17" t="s">
        <v>633</v>
      </c>
      <c r="H155" s="18"/>
    </row>
    <row r="156" spans="1:8" ht="15.75" customHeight="1" x14ac:dyDescent="0.15">
      <c r="A156" s="18"/>
      <c r="B156" s="89"/>
      <c r="C156" s="89">
        <v>131413</v>
      </c>
      <c r="D156" s="89" t="s">
        <v>634</v>
      </c>
      <c r="E156" s="30" t="s">
        <v>635</v>
      </c>
      <c r="F156" s="26" t="s">
        <v>636</v>
      </c>
      <c r="G156" s="26" t="s">
        <v>637</v>
      </c>
      <c r="H156" s="89"/>
    </row>
    <row r="157" spans="1:8" ht="15.75" customHeight="1" x14ac:dyDescent="0.15">
      <c r="A157" s="18"/>
      <c r="B157" s="88" t="s">
        <v>638</v>
      </c>
      <c r="C157" s="88">
        <v>131471</v>
      </c>
      <c r="D157" s="88" t="s">
        <v>639</v>
      </c>
      <c r="E157" s="31" t="s">
        <v>640</v>
      </c>
      <c r="F157" s="23" t="s">
        <v>641</v>
      </c>
      <c r="G157" s="23" t="s">
        <v>642</v>
      </c>
      <c r="H157" s="88"/>
    </row>
    <row r="158" spans="1:8" ht="15.75" customHeight="1" x14ac:dyDescent="0.15">
      <c r="A158" s="18"/>
      <c r="B158" s="18"/>
      <c r="C158" s="18">
        <v>131472</v>
      </c>
      <c r="D158" s="18" t="s">
        <v>643</v>
      </c>
      <c r="E158" s="29" t="s">
        <v>644</v>
      </c>
      <c r="F158" s="17" t="s">
        <v>645</v>
      </c>
      <c r="G158" s="17" t="s">
        <v>646</v>
      </c>
      <c r="H158" s="18"/>
    </row>
    <row r="159" spans="1:8" ht="15.75" customHeight="1" x14ac:dyDescent="0.15">
      <c r="A159" s="18"/>
      <c r="B159" s="89"/>
      <c r="C159" s="89">
        <v>131473</v>
      </c>
      <c r="D159" s="89" t="s">
        <v>647</v>
      </c>
      <c r="E159" s="30" t="s">
        <v>648</v>
      </c>
      <c r="F159" s="26" t="s">
        <v>649</v>
      </c>
      <c r="G159" s="26" t="s">
        <v>650</v>
      </c>
      <c r="H159" s="89"/>
    </row>
    <row r="160" spans="1:8" ht="15.75" customHeight="1" x14ac:dyDescent="0.15">
      <c r="A160" s="19"/>
      <c r="B160" s="87" t="s">
        <v>651</v>
      </c>
      <c r="C160" s="87">
        <v>131531</v>
      </c>
      <c r="D160" s="87" t="s">
        <v>652</v>
      </c>
      <c r="E160" s="38" t="s">
        <v>653</v>
      </c>
      <c r="F160" s="36" t="s">
        <v>654</v>
      </c>
      <c r="G160" s="36" t="s">
        <v>655</v>
      </c>
      <c r="H160" s="87"/>
    </row>
    <row r="161" spans="1:8" ht="15.75" customHeight="1" x14ac:dyDescent="0.15">
      <c r="A161" s="18"/>
      <c r="B161" s="87" t="s">
        <v>656</v>
      </c>
      <c r="C161" s="87">
        <v>131541</v>
      </c>
      <c r="D161" s="87" t="s">
        <v>657</v>
      </c>
      <c r="E161" s="38" t="s">
        <v>658</v>
      </c>
      <c r="F161" s="87" t="s">
        <v>659</v>
      </c>
      <c r="G161" s="87" t="s">
        <v>660</v>
      </c>
      <c r="H161" s="87"/>
    </row>
    <row r="162" spans="1:8" ht="15.75" customHeight="1" x14ac:dyDescent="0.15">
      <c r="A162" s="18"/>
      <c r="B162" s="88" t="s">
        <v>661</v>
      </c>
      <c r="C162" s="88">
        <v>131551</v>
      </c>
      <c r="D162" s="88" t="s">
        <v>662</v>
      </c>
      <c r="E162" s="27" t="s">
        <v>663</v>
      </c>
      <c r="F162" s="23" t="s">
        <v>664</v>
      </c>
      <c r="G162" s="23" t="s">
        <v>665</v>
      </c>
      <c r="H162" s="88"/>
    </row>
    <row r="163" spans="1:8" ht="15.75" customHeight="1" x14ac:dyDescent="0.15">
      <c r="A163" s="18"/>
      <c r="B163" s="18"/>
      <c r="C163" s="18">
        <v>131552</v>
      </c>
      <c r="D163" s="18" t="s">
        <v>666</v>
      </c>
      <c r="E163" s="21" t="s">
        <v>667</v>
      </c>
      <c r="F163" s="17" t="s">
        <v>668</v>
      </c>
      <c r="G163" s="17" t="s">
        <v>669</v>
      </c>
      <c r="H163" s="18"/>
    </row>
    <row r="164" spans="1:8" ht="15.75" customHeight="1" x14ac:dyDescent="0.15">
      <c r="A164" s="18"/>
      <c r="B164" s="89"/>
      <c r="C164" s="89">
        <v>131553</v>
      </c>
      <c r="D164" s="89" t="s">
        <v>670</v>
      </c>
      <c r="E164" s="25" t="s">
        <v>671</v>
      </c>
      <c r="F164" s="26" t="s">
        <v>672</v>
      </c>
      <c r="G164" s="26" t="s">
        <v>673</v>
      </c>
      <c r="H164" s="89"/>
    </row>
    <row r="165" spans="1:8" ht="15.75" customHeight="1" x14ac:dyDescent="0.15">
      <c r="A165" s="18"/>
      <c r="B165" s="87" t="s">
        <v>674</v>
      </c>
      <c r="C165" s="87">
        <v>131561</v>
      </c>
      <c r="D165" s="87" t="s">
        <v>675</v>
      </c>
      <c r="E165" s="38" t="s">
        <v>676</v>
      </c>
      <c r="F165" s="36" t="s">
        <v>677</v>
      </c>
      <c r="G165" s="36" t="s">
        <v>678</v>
      </c>
      <c r="H165" s="87"/>
    </row>
    <row r="166" spans="1:8" ht="15.75" customHeight="1" x14ac:dyDescent="0.15">
      <c r="A166" s="18"/>
      <c r="B166" s="87" t="s">
        <v>679</v>
      </c>
      <c r="C166" s="87">
        <v>131571</v>
      </c>
      <c r="D166" s="87" t="s">
        <v>680</v>
      </c>
      <c r="E166" s="37" t="s">
        <v>681</v>
      </c>
      <c r="F166" s="36" t="s">
        <v>682</v>
      </c>
      <c r="G166" s="36" t="s">
        <v>683</v>
      </c>
      <c r="H166" s="87"/>
    </row>
    <row r="167" spans="1:8" ht="15.75" customHeight="1" x14ac:dyDescent="0.15">
      <c r="A167" s="18"/>
      <c r="B167" s="87" t="s">
        <v>684</v>
      </c>
      <c r="C167" s="87">
        <v>131581</v>
      </c>
      <c r="D167" s="87" t="s">
        <v>685</v>
      </c>
      <c r="E167" s="38" t="s">
        <v>686</v>
      </c>
      <c r="F167" s="36" t="s">
        <v>687</v>
      </c>
      <c r="G167" s="36" t="s">
        <v>688</v>
      </c>
      <c r="H167" s="87"/>
    </row>
    <row r="168" spans="1:8" ht="15.75" customHeight="1" x14ac:dyDescent="0.15">
      <c r="A168" s="18"/>
      <c r="B168" s="87" t="s">
        <v>689</v>
      </c>
      <c r="C168" s="87">
        <v>131591</v>
      </c>
      <c r="D168" s="87" t="s">
        <v>690</v>
      </c>
      <c r="E168" s="39" t="s">
        <v>691</v>
      </c>
      <c r="F168" s="87" t="s">
        <v>692</v>
      </c>
      <c r="G168" s="87" t="s">
        <v>693</v>
      </c>
      <c r="H168" s="87" t="s">
        <v>694</v>
      </c>
    </row>
    <row r="169" spans="1:8" ht="15.75" customHeight="1" x14ac:dyDescent="0.15">
      <c r="A169" s="18"/>
      <c r="B169" s="87" t="s">
        <v>695</v>
      </c>
      <c r="C169" s="87">
        <v>131601</v>
      </c>
      <c r="D169" s="87" t="s">
        <v>696</v>
      </c>
      <c r="E169" s="39" t="s">
        <v>697</v>
      </c>
      <c r="F169" s="87" t="s">
        <v>698</v>
      </c>
      <c r="G169" s="87" t="s">
        <v>699</v>
      </c>
      <c r="H169" s="87" t="s">
        <v>694</v>
      </c>
    </row>
    <row r="170" spans="1:8" ht="15.75" customHeight="1" x14ac:dyDescent="0.15">
      <c r="A170" s="18"/>
      <c r="B170" s="87" t="s">
        <v>700</v>
      </c>
      <c r="C170" s="87">
        <v>131611</v>
      </c>
      <c r="D170" s="87" t="s">
        <v>701</v>
      </c>
      <c r="E170" s="39" t="s">
        <v>702</v>
      </c>
      <c r="F170" s="87" t="s">
        <v>703</v>
      </c>
      <c r="G170" s="87" t="s">
        <v>704</v>
      </c>
      <c r="H170" s="87" t="s">
        <v>705</v>
      </c>
    </row>
    <row r="171" spans="1:8" ht="15.75" customHeight="1" x14ac:dyDescent="0.15">
      <c r="A171" s="18"/>
      <c r="B171" s="87" t="s">
        <v>706</v>
      </c>
      <c r="C171" s="87">
        <v>131621</v>
      </c>
      <c r="D171" s="87" t="s">
        <v>707</v>
      </c>
      <c r="E171" s="39" t="s">
        <v>708</v>
      </c>
      <c r="F171" s="87" t="s">
        <v>709</v>
      </c>
      <c r="G171" s="87" t="s">
        <v>710</v>
      </c>
      <c r="H171" s="87" t="s">
        <v>694</v>
      </c>
    </row>
    <row r="172" spans="1:8" ht="15.75" customHeight="1" x14ac:dyDescent="0.15">
      <c r="A172" s="18"/>
      <c r="B172" s="87" t="s">
        <v>711</v>
      </c>
      <c r="C172" s="87">
        <v>131442</v>
      </c>
      <c r="D172" s="87" t="s">
        <v>712</v>
      </c>
      <c r="E172" s="38" t="s">
        <v>713</v>
      </c>
      <c r="F172" s="36" t="s">
        <v>714</v>
      </c>
      <c r="G172" s="36" t="s">
        <v>715</v>
      </c>
      <c r="H172" s="87"/>
    </row>
    <row r="173" spans="1:8" ht="15.75" customHeight="1" x14ac:dyDescent="0.15">
      <c r="A173" s="18"/>
      <c r="B173" s="87" t="s">
        <v>716</v>
      </c>
      <c r="C173" s="87">
        <v>131371</v>
      </c>
      <c r="D173" s="87" t="s">
        <v>717</v>
      </c>
      <c r="E173" s="38" t="s">
        <v>718</v>
      </c>
      <c r="F173" s="36" t="s">
        <v>719</v>
      </c>
      <c r="G173" s="36" t="s">
        <v>720</v>
      </c>
      <c r="H173" s="87"/>
    </row>
    <row r="174" spans="1:8" ht="15.75" customHeight="1" x14ac:dyDescent="0.15">
      <c r="A174" s="89"/>
      <c r="B174" s="87" t="s">
        <v>721</v>
      </c>
      <c r="C174" s="87">
        <v>131452</v>
      </c>
      <c r="D174" s="87" t="s">
        <v>722</v>
      </c>
      <c r="E174" s="38" t="s">
        <v>723</v>
      </c>
      <c r="F174" s="36" t="s">
        <v>724</v>
      </c>
      <c r="G174" s="36" t="s">
        <v>725</v>
      </c>
      <c r="H174" s="87"/>
    </row>
    <row r="175" spans="1:8" ht="15.75" customHeight="1" x14ac:dyDescent="0.15">
      <c r="A175" s="94" t="s">
        <v>2</v>
      </c>
      <c r="B175" s="94" t="s">
        <v>3</v>
      </c>
      <c r="C175" s="102" t="s">
        <v>4</v>
      </c>
      <c r="D175" s="94" t="s">
        <v>5</v>
      </c>
      <c r="E175" s="94" t="s">
        <v>6</v>
      </c>
      <c r="F175" s="93" t="s">
        <v>7</v>
      </c>
      <c r="G175" s="93"/>
      <c r="H175" s="94" t="s">
        <v>8</v>
      </c>
    </row>
    <row r="176" spans="1:8" ht="15.75" customHeight="1" x14ac:dyDescent="0.15">
      <c r="A176" s="95"/>
      <c r="B176" s="95"/>
      <c r="C176" s="95"/>
      <c r="D176" s="95"/>
      <c r="E176" s="95"/>
      <c r="F176" s="87" t="s">
        <v>9</v>
      </c>
      <c r="G176" s="87" t="s">
        <v>10</v>
      </c>
      <c r="H176" s="95"/>
    </row>
    <row r="177" spans="1:8" ht="15.75" customHeight="1" x14ac:dyDescent="0.15">
      <c r="A177" s="88" t="s">
        <v>726</v>
      </c>
      <c r="B177" s="88" t="s">
        <v>727</v>
      </c>
      <c r="C177" s="88">
        <v>132112</v>
      </c>
      <c r="D177" s="88" t="s">
        <v>728</v>
      </c>
      <c r="E177" s="27" t="s">
        <v>729</v>
      </c>
      <c r="F177" s="23" t="s">
        <v>730</v>
      </c>
      <c r="G177" s="23" t="s">
        <v>731</v>
      </c>
      <c r="H177" s="92"/>
    </row>
    <row r="178" spans="1:8" ht="15.75" customHeight="1" x14ac:dyDescent="0.15">
      <c r="A178" s="18"/>
      <c r="B178" s="89"/>
      <c r="C178" s="89">
        <v>132113</v>
      </c>
      <c r="D178" s="89" t="s">
        <v>732</v>
      </c>
      <c r="E178" s="40" t="s">
        <v>733</v>
      </c>
      <c r="F178" s="26" t="s">
        <v>734</v>
      </c>
      <c r="G178" s="26" t="s">
        <v>735</v>
      </c>
      <c r="H178" s="41"/>
    </row>
    <row r="179" spans="1:8" ht="15.75" customHeight="1" x14ac:dyDescent="0.15">
      <c r="A179" s="18"/>
      <c r="B179" s="87" t="s">
        <v>736</v>
      </c>
      <c r="C179" s="87">
        <v>632132</v>
      </c>
      <c r="D179" s="87" t="s">
        <v>737</v>
      </c>
      <c r="E179" s="38" t="s">
        <v>738</v>
      </c>
      <c r="F179" s="36" t="s">
        <v>739</v>
      </c>
      <c r="G179" s="36" t="s">
        <v>740</v>
      </c>
      <c r="H179" s="87"/>
    </row>
    <row r="180" spans="1:8" ht="15.75" customHeight="1" x14ac:dyDescent="0.15">
      <c r="A180" s="18"/>
      <c r="B180" s="88" t="s">
        <v>741</v>
      </c>
      <c r="C180" s="88">
        <v>632121</v>
      </c>
      <c r="D180" s="88" t="s">
        <v>742</v>
      </c>
      <c r="E180" s="27" t="s">
        <v>743</v>
      </c>
      <c r="F180" s="23" t="s">
        <v>744</v>
      </c>
      <c r="G180" s="23" t="s">
        <v>745</v>
      </c>
      <c r="H180" s="88"/>
    </row>
    <row r="181" spans="1:8" ht="15.75" customHeight="1" x14ac:dyDescent="0.15">
      <c r="A181" s="18"/>
      <c r="B181" s="89"/>
      <c r="C181" s="89">
        <v>632122</v>
      </c>
      <c r="D181" s="89" t="s">
        <v>746</v>
      </c>
      <c r="E181" s="25" t="s">
        <v>747</v>
      </c>
      <c r="F181" s="26" t="s">
        <v>748</v>
      </c>
      <c r="G181" s="26" t="s">
        <v>749</v>
      </c>
      <c r="H181" s="89"/>
    </row>
    <row r="182" spans="1:8" ht="15.75" customHeight="1" x14ac:dyDescent="0.15">
      <c r="A182" s="18"/>
      <c r="B182" s="87" t="s">
        <v>750</v>
      </c>
      <c r="C182" s="87">
        <v>632151</v>
      </c>
      <c r="D182" s="87" t="s">
        <v>751</v>
      </c>
      <c r="E182" s="38" t="s">
        <v>752</v>
      </c>
      <c r="F182" s="36" t="s">
        <v>753</v>
      </c>
      <c r="G182" s="36" t="s">
        <v>754</v>
      </c>
      <c r="H182" s="87"/>
    </row>
    <row r="183" spans="1:8" ht="15.75" customHeight="1" x14ac:dyDescent="0.15">
      <c r="A183" s="89"/>
      <c r="B183" s="87" t="s">
        <v>755</v>
      </c>
      <c r="C183" s="87">
        <v>632161</v>
      </c>
      <c r="D183" s="87" t="s">
        <v>662</v>
      </c>
      <c r="E183" s="38" t="s">
        <v>756</v>
      </c>
      <c r="F183" s="36" t="s">
        <v>757</v>
      </c>
      <c r="G183" s="36" t="s">
        <v>758</v>
      </c>
      <c r="H183" s="87"/>
    </row>
    <row r="184" spans="1:8" ht="15.75" customHeight="1" x14ac:dyDescent="0.15">
      <c r="A184" s="88" t="s">
        <v>759</v>
      </c>
      <c r="B184" s="88" t="s">
        <v>760</v>
      </c>
      <c r="C184" s="88">
        <v>533112</v>
      </c>
      <c r="D184" s="88" t="s">
        <v>314</v>
      </c>
      <c r="E184" s="27" t="s">
        <v>761</v>
      </c>
      <c r="F184" s="23" t="s">
        <v>762</v>
      </c>
      <c r="G184" s="23" t="s">
        <v>763</v>
      </c>
      <c r="H184" s="88"/>
    </row>
    <row r="185" spans="1:8" ht="15.75" customHeight="1" x14ac:dyDescent="0.15">
      <c r="A185" s="18"/>
      <c r="B185" s="18"/>
      <c r="C185" s="18">
        <v>533113</v>
      </c>
      <c r="D185" s="18" t="s">
        <v>764</v>
      </c>
      <c r="E185" s="21" t="s">
        <v>765</v>
      </c>
      <c r="F185" s="17" t="s">
        <v>766</v>
      </c>
      <c r="G185" s="17" t="s">
        <v>767</v>
      </c>
      <c r="H185" s="18"/>
    </row>
    <row r="186" spans="1:8" ht="15.75" customHeight="1" x14ac:dyDescent="0.15">
      <c r="A186" s="18"/>
      <c r="B186" s="18"/>
      <c r="C186" s="18">
        <v>533114</v>
      </c>
      <c r="D186" s="18" t="s">
        <v>768</v>
      </c>
      <c r="E186" s="21" t="s">
        <v>769</v>
      </c>
      <c r="F186" s="17" t="s">
        <v>770</v>
      </c>
      <c r="G186" s="17" t="s">
        <v>771</v>
      </c>
      <c r="H186" s="18"/>
    </row>
    <row r="187" spans="1:8" ht="15.75" customHeight="1" x14ac:dyDescent="0.15">
      <c r="A187" s="18"/>
      <c r="B187" s="89"/>
      <c r="C187" s="89">
        <v>533115</v>
      </c>
      <c r="D187" s="89" t="s">
        <v>772</v>
      </c>
      <c r="E187" s="25" t="s">
        <v>773</v>
      </c>
      <c r="F187" s="26" t="s">
        <v>774</v>
      </c>
      <c r="G187" s="26" t="s">
        <v>775</v>
      </c>
      <c r="H187" s="89"/>
    </row>
    <row r="188" spans="1:8" ht="15.75" customHeight="1" x14ac:dyDescent="0.15">
      <c r="A188" s="18"/>
      <c r="B188" s="88" t="s">
        <v>776</v>
      </c>
      <c r="C188" s="88">
        <v>633122</v>
      </c>
      <c r="D188" s="88" t="s">
        <v>768</v>
      </c>
      <c r="E188" s="27" t="s">
        <v>777</v>
      </c>
      <c r="F188" s="23" t="s">
        <v>778</v>
      </c>
      <c r="G188" s="23" t="s">
        <v>779</v>
      </c>
      <c r="H188" s="88"/>
    </row>
    <row r="189" spans="1:8" ht="15.75" customHeight="1" x14ac:dyDescent="0.15">
      <c r="A189" s="18"/>
      <c r="B189" s="89"/>
      <c r="C189" s="89">
        <v>633123</v>
      </c>
      <c r="D189" s="89" t="s">
        <v>780</v>
      </c>
      <c r="E189" s="25" t="s">
        <v>781</v>
      </c>
      <c r="F189" s="26" t="s">
        <v>782</v>
      </c>
      <c r="G189" s="26" t="s">
        <v>783</v>
      </c>
      <c r="H189" s="89"/>
    </row>
    <row r="190" spans="1:8" ht="15.75" customHeight="1" x14ac:dyDescent="0.15">
      <c r="A190" s="18"/>
      <c r="B190" s="87" t="s">
        <v>784</v>
      </c>
      <c r="C190" s="87">
        <v>633131</v>
      </c>
      <c r="D190" s="87" t="s">
        <v>785</v>
      </c>
      <c r="E190" s="38" t="s">
        <v>786</v>
      </c>
      <c r="F190" s="36" t="s">
        <v>787</v>
      </c>
      <c r="G190" s="36" t="s">
        <v>788</v>
      </c>
      <c r="H190" s="89"/>
    </row>
    <row r="191" spans="1:8" ht="15.75" customHeight="1" x14ac:dyDescent="0.15">
      <c r="A191" s="18"/>
      <c r="B191" s="87" t="s">
        <v>789</v>
      </c>
      <c r="C191" s="87">
        <v>633211</v>
      </c>
      <c r="D191" s="87" t="s">
        <v>790</v>
      </c>
      <c r="E191" s="38" t="s">
        <v>791</v>
      </c>
      <c r="F191" s="36" t="s">
        <v>792</v>
      </c>
      <c r="G191" s="36" t="s">
        <v>793</v>
      </c>
      <c r="H191" s="87"/>
    </row>
    <row r="192" spans="1:8" ht="15.75" customHeight="1" x14ac:dyDescent="0.15">
      <c r="A192" s="89"/>
      <c r="B192" s="87" t="s">
        <v>794</v>
      </c>
      <c r="C192" s="87">
        <v>633311</v>
      </c>
      <c r="D192" s="87" t="s">
        <v>795</v>
      </c>
      <c r="E192" s="38" t="s">
        <v>796</v>
      </c>
      <c r="F192" s="36" t="s">
        <v>797</v>
      </c>
      <c r="G192" s="36" t="s">
        <v>798</v>
      </c>
      <c r="H192" s="87" t="s">
        <v>348</v>
      </c>
    </row>
    <row r="193" spans="1:8" ht="15.75" customHeight="1" x14ac:dyDescent="0.15">
      <c r="A193" s="18" t="s">
        <v>799</v>
      </c>
      <c r="B193" s="88" t="s">
        <v>800</v>
      </c>
      <c r="C193" s="88">
        <v>534111</v>
      </c>
      <c r="D193" s="88" t="s">
        <v>801</v>
      </c>
      <c r="E193" s="27" t="s">
        <v>802</v>
      </c>
      <c r="F193" s="23" t="s">
        <v>803</v>
      </c>
      <c r="G193" s="23" t="s">
        <v>804</v>
      </c>
      <c r="H193" s="88"/>
    </row>
    <row r="194" spans="1:8" ht="15.75" customHeight="1" x14ac:dyDescent="0.15">
      <c r="A194" s="18"/>
      <c r="B194" s="89"/>
      <c r="C194" s="89">
        <v>534112</v>
      </c>
      <c r="D194" s="89" t="s">
        <v>805</v>
      </c>
      <c r="E194" s="25" t="s">
        <v>806</v>
      </c>
      <c r="F194" s="26" t="s">
        <v>807</v>
      </c>
      <c r="G194" s="26" t="s">
        <v>808</v>
      </c>
      <c r="H194" s="89"/>
    </row>
    <row r="195" spans="1:8" ht="15.75" customHeight="1" x14ac:dyDescent="0.15">
      <c r="A195" s="18"/>
      <c r="B195" s="88" t="s">
        <v>809</v>
      </c>
      <c r="C195" s="88">
        <v>534431</v>
      </c>
      <c r="D195" s="33" t="s">
        <v>810</v>
      </c>
      <c r="E195" s="27" t="s">
        <v>811</v>
      </c>
      <c r="F195" s="23" t="s">
        <v>812</v>
      </c>
      <c r="G195" s="23" t="s">
        <v>813</v>
      </c>
      <c r="H195" s="88"/>
    </row>
    <row r="196" spans="1:8" ht="15.75" customHeight="1" x14ac:dyDescent="0.15">
      <c r="A196" s="18"/>
      <c r="B196" s="89"/>
      <c r="C196" s="89">
        <v>534432</v>
      </c>
      <c r="D196" s="89" t="s">
        <v>814</v>
      </c>
      <c r="E196" s="28" t="s">
        <v>815</v>
      </c>
      <c r="F196" s="26" t="s">
        <v>816</v>
      </c>
      <c r="G196" s="26" t="s">
        <v>817</v>
      </c>
      <c r="H196" s="89"/>
    </row>
    <row r="197" spans="1:8" ht="15.75" customHeight="1" x14ac:dyDescent="0.15">
      <c r="A197" s="18"/>
      <c r="B197" s="88" t="s">
        <v>818</v>
      </c>
      <c r="C197" s="88">
        <v>534421</v>
      </c>
      <c r="D197" s="88" t="s">
        <v>819</v>
      </c>
      <c r="E197" s="16" t="s">
        <v>820</v>
      </c>
      <c r="F197" s="23" t="s">
        <v>821</v>
      </c>
      <c r="G197" s="23" t="s">
        <v>822</v>
      </c>
      <c r="H197" s="88"/>
    </row>
    <row r="198" spans="1:8" ht="15.75" customHeight="1" x14ac:dyDescent="0.15">
      <c r="A198" s="18"/>
      <c r="B198" s="89"/>
      <c r="C198" s="89">
        <v>534422</v>
      </c>
      <c r="D198" s="89" t="s">
        <v>823</v>
      </c>
      <c r="E198" s="28" t="s">
        <v>824</v>
      </c>
      <c r="F198" s="26" t="s">
        <v>825</v>
      </c>
      <c r="G198" s="26" t="s">
        <v>826</v>
      </c>
      <c r="H198" s="89"/>
    </row>
    <row r="199" spans="1:8" ht="15.75" customHeight="1" x14ac:dyDescent="0.15">
      <c r="A199" s="18"/>
      <c r="B199" s="87" t="s">
        <v>827</v>
      </c>
      <c r="C199" s="87">
        <v>534441</v>
      </c>
      <c r="D199" s="87" t="s">
        <v>828</v>
      </c>
      <c r="E199" s="38" t="s">
        <v>829</v>
      </c>
      <c r="F199" s="36" t="s">
        <v>830</v>
      </c>
      <c r="G199" s="36" t="s">
        <v>831</v>
      </c>
      <c r="H199" s="87"/>
    </row>
    <row r="200" spans="1:8" ht="15.75" customHeight="1" x14ac:dyDescent="0.15">
      <c r="A200" s="88" t="s">
        <v>832</v>
      </c>
      <c r="B200" s="88" t="s">
        <v>833</v>
      </c>
      <c r="C200" s="88">
        <v>735111</v>
      </c>
      <c r="D200" s="88" t="s">
        <v>834</v>
      </c>
      <c r="E200" s="16" t="s">
        <v>835</v>
      </c>
      <c r="F200" s="23" t="s">
        <v>836</v>
      </c>
      <c r="G200" s="23" t="s">
        <v>837</v>
      </c>
      <c r="H200" s="88"/>
    </row>
    <row r="201" spans="1:8" ht="15.75" customHeight="1" x14ac:dyDescent="0.15">
      <c r="A201" s="18"/>
      <c r="B201" s="18"/>
      <c r="C201" s="18">
        <v>735114</v>
      </c>
      <c r="D201" s="18" t="s">
        <v>838</v>
      </c>
      <c r="E201" s="19" t="s">
        <v>839</v>
      </c>
      <c r="F201" s="17" t="s">
        <v>840</v>
      </c>
      <c r="G201" s="17" t="s">
        <v>841</v>
      </c>
      <c r="H201" s="20"/>
    </row>
    <row r="202" spans="1:8" ht="15.75" customHeight="1" x14ac:dyDescent="0.15">
      <c r="A202" s="18"/>
      <c r="B202" s="89"/>
      <c r="C202" s="89">
        <v>335115</v>
      </c>
      <c r="D202" s="89" t="s">
        <v>842</v>
      </c>
      <c r="E202" s="28" t="s">
        <v>843</v>
      </c>
      <c r="F202" s="26" t="s">
        <v>844</v>
      </c>
      <c r="G202" s="26" t="s">
        <v>845</v>
      </c>
      <c r="H202" s="41"/>
    </row>
    <row r="203" spans="1:8" ht="15.75" customHeight="1" x14ac:dyDescent="0.15">
      <c r="A203" s="18"/>
      <c r="B203" s="88" t="s">
        <v>846</v>
      </c>
      <c r="C203" s="88">
        <v>735121</v>
      </c>
      <c r="D203" s="88" t="s">
        <v>847</v>
      </c>
      <c r="E203" s="27" t="s">
        <v>848</v>
      </c>
      <c r="F203" s="23" t="s">
        <v>849</v>
      </c>
      <c r="G203" s="23" t="s">
        <v>850</v>
      </c>
      <c r="H203" s="92"/>
    </row>
    <row r="204" spans="1:8" ht="15.75" customHeight="1" x14ac:dyDescent="0.15">
      <c r="A204" s="18"/>
      <c r="B204" s="18"/>
      <c r="C204" s="18">
        <v>735122</v>
      </c>
      <c r="D204" s="18" t="s">
        <v>851</v>
      </c>
      <c r="E204" s="21" t="s">
        <v>852</v>
      </c>
      <c r="F204" s="17" t="s">
        <v>853</v>
      </c>
      <c r="G204" s="17" t="s">
        <v>854</v>
      </c>
      <c r="H204" s="18"/>
    </row>
    <row r="205" spans="1:8" ht="15.75" customHeight="1" x14ac:dyDescent="0.15">
      <c r="A205" s="18"/>
      <c r="B205" s="89"/>
      <c r="C205" s="89">
        <v>735123</v>
      </c>
      <c r="D205" s="89" t="s">
        <v>855</v>
      </c>
      <c r="E205" s="25" t="s">
        <v>856</v>
      </c>
      <c r="F205" s="26" t="s">
        <v>857</v>
      </c>
      <c r="G205" s="26" t="s">
        <v>858</v>
      </c>
      <c r="H205" s="89"/>
    </row>
    <row r="206" spans="1:8" ht="15.75" customHeight="1" x14ac:dyDescent="0.15">
      <c r="A206" s="18"/>
      <c r="B206" s="88" t="s">
        <v>859</v>
      </c>
      <c r="C206" s="88">
        <v>735132</v>
      </c>
      <c r="D206" s="88" t="s">
        <v>860</v>
      </c>
      <c r="E206" s="27" t="s">
        <v>861</v>
      </c>
      <c r="F206" s="23" t="s">
        <v>862</v>
      </c>
      <c r="G206" s="23" t="s">
        <v>863</v>
      </c>
      <c r="H206" s="88"/>
    </row>
    <row r="207" spans="1:8" ht="15.75" customHeight="1" x14ac:dyDescent="0.15">
      <c r="A207" s="18"/>
      <c r="B207" s="18"/>
      <c r="C207" s="18">
        <v>735133</v>
      </c>
      <c r="D207" s="18" t="s">
        <v>864</v>
      </c>
      <c r="E207" s="21" t="s">
        <v>865</v>
      </c>
      <c r="F207" s="17" t="s">
        <v>866</v>
      </c>
      <c r="G207" s="17" t="s">
        <v>867</v>
      </c>
      <c r="H207" s="18"/>
    </row>
    <row r="208" spans="1:8" ht="15.75" customHeight="1" x14ac:dyDescent="0.15">
      <c r="A208" s="18"/>
      <c r="B208" s="89"/>
      <c r="C208" s="89">
        <v>735134</v>
      </c>
      <c r="D208" s="89" t="s">
        <v>868</v>
      </c>
      <c r="E208" s="25" t="s">
        <v>869</v>
      </c>
      <c r="F208" s="26" t="s">
        <v>870</v>
      </c>
      <c r="G208" s="26" t="s">
        <v>871</v>
      </c>
      <c r="H208" s="89" t="s">
        <v>872</v>
      </c>
    </row>
    <row r="209" spans="1:8" ht="15.75" customHeight="1" x14ac:dyDescent="0.15">
      <c r="A209" s="18"/>
      <c r="B209" s="87" t="s">
        <v>873</v>
      </c>
      <c r="C209" s="87">
        <v>735151</v>
      </c>
      <c r="D209" s="87" t="s">
        <v>874</v>
      </c>
      <c r="E209" s="35" t="s">
        <v>875</v>
      </c>
      <c r="F209" s="36" t="s">
        <v>876</v>
      </c>
      <c r="G209" s="36" t="s">
        <v>877</v>
      </c>
      <c r="H209" s="87"/>
    </row>
    <row r="210" spans="1:8" ht="15.75" customHeight="1" x14ac:dyDescent="0.15">
      <c r="A210" s="18"/>
      <c r="B210" s="87" t="s">
        <v>878</v>
      </c>
      <c r="C210" s="87">
        <v>735141</v>
      </c>
      <c r="D210" s="87" t="s">
        <v>879</v>
      </c>
      <c r="E210" s="35" t="s">
        <v>880</v>
      </c>
      <c r="F210" s="36" t="s">
        <v>881</v>
      </c>
      <c r="G210" s="36" t="s">
        <v>882</v>
      </c>
      <c r="H210" s="87"/>
    </row>
    <row r="211" spans="1:8" s="10" customFormat="1" ht="15.75" customHeight="1" x14ac:dyDescent="0.15">
      <c r="A211" s="89"/>
      <c r="B211" s="87" t="s">
        <v>883</v>
      </c>
      <c r="C211" s="87">
        <v>735161</v>
      </c>
      <c r="D211" s="87" t="s">
        <v>883</v>
      </c>
      <c r="E211" s="35" t="s">
        <v>884</v>
      </c>
      <c r="F211" s="36" t="s">
        <v>885</v>
      </c>
      <c r="G211" s="36" t="s">
        <v>886</v>
      </c>
      <c r="H211" s="87"/>
    </row>
    <row r="212" spans="1:8" s="10" customFormat="1" ht="15.75" customHeight="1" x14ac:dyDescent="0.15">
      <c r="A212" s="18" t="s">
        <v>887</v>
      </c>
      <c r="B212" s="88" t="s">
        <v>888</v>
      </c>
      <c r="C212" s="88">
        <v>336121</v>
      </c>
      <c r="D212" s="88" t="s">
        <v>889</v>
      </c>
      <c r="E212" s="27" t="s">
        <v>890</v>
      </c>
      <c r="F212" s="23" t="s">
        <v>891</v>
      </c>
      <c r="G212" s="23" t="s">
        <v>892</v>
      </c>
      <c r="H212" s="88"/>
    </row>
    <row r="213" spans="1:8" ht="15.75" customHeight="1" x14ac:dyDescent="0.15">
      <c r="A213" s="18"/>
      <c r="B213" s="18"/>
      <c r="C213" s="18">
        <v>336122</v>
      </c>
      <c r="D213" s="18" t="s">
        <v>893</v>
      </c>
      <c r="E213" s="21" t="s">
        <v>894</v>
      </c>
      <c r="F213" s="17" t="s">
        <v>895</v>
      </c>
      <c r="G213" s="17" t="s">
        <v>896</v>
      </c>
      <c r="H213" s="18" t="s">
        <v>897</v>
      </c>
    </row>
    <row r="214" spans="1:8" ht="15.75" customHeight="1" x14ac:dyDescent="0.15">
      <c r="A214" s="18"/>
      <c r="B214" s="18"/>
      <c r="C214" s="18">
        <v>336124</v>
      </c>
      <c r="D214" s="18" t="s">
        <v>898</v>
      </c>
      <c r="E214" s="21" t="s">
        <v>899</v>
      </c>
      <c r="F214" s="17" t="s">
        <v>900</v>
      </c>
      <c r="G214" s="17" t="s">
        <v>901</v>
      </c>
      <c r="H214" s="18"/>
    </row>
    <row r="215" spans="1:8" ht="15.75" customHeight="1" x14ac:dyDescent="0.15">
      <c r="A215" s="18"/>
      <c r="B215" s="18"/>
      <c r="C215" s="18">
        <v>336125</v>
      </c>
      <c r="D215" s="18" t="s">
        <v>902</v>
      </c>
      <c r="E215" s="21" t="s">
        <v>903</v>
      </c>
      <c r="F215" s="17" t="s">
        <v>904</v>
      </c>
      <c r="G215" s="17" t="s">
        <v>905</v>
      </c>
      <c r="H215" s="18"/>
    </row>
    <row r="216" spans="1:8" ht="15.75" customHeight="1" x14ac:dyDescent="0.15">
      <c r="A216" s="18"/>
      <c r="B216" s="89"/>
      <c r="C216" s="89">
        <v>336127</v>
      </c>
      <c r="D216" s="89" t="s">
        <v>906</v>
      </c>
      <c r="E216" s="28" t="s">
        <v>907</v>
      </c>
      <c r="F216" s="26" t="s">
        <v>908</v>
      </c>
      <c r="G216" s="26" t="s">
        <v>909</v>
      </c>
      <c r="H216" s="89" t="s">
        <v>705</v>
      </c>
    </row>
    <row r="217" spans="1:8" ht="15.75" customHeight="1" x14ac:dyDescent="0.15">
      <c r="A217" s="18"/>
      <c r="B217" s="88" t="s">
        <v>910</v>
      </c>
      <c r="C217" s="88">
        <v>336352</v>
      </c>
      <c r="D217" s="88" t="s">
        <v>911</v>
      </c>
      <c r="E217" s="16" t="s">
        <v>912</v>
      </c>
      <c r="F217" s="23" t="s">
        <v>913</v>
      </c>
      <c r="G217" s="23" t="s">
        <v>914</v>
      </c>
      <c r="H217" s="88"/>
    </row>
    <row r="218" spans="1:8" ht="15.75" customHeight="1" x14ac:dyDescent="0.15">
      <c r="A218" s="18"/>
      <c r="B218" s="18"/>
      <c r="C218" s="18">
        <v>336353</v>
      </c>
      <c r="D218" s="18" t="s">
        <v>915</v>
      </c>
      <c r="E218" s="19" t="s">
        <v>916</v>
      </c>
      <c r="F218" s="17" t="s">
        <v>917</v>
      </c>
      <c r="G218" s="17" t="s">
        <v>918</v>
      </c>
      <c r="H218" s="18"/>
    </row>
    <row r="219" spans="1:8" ht="15.75" customHeight="1" x14ac:dyDescent="0.15">
      <c r="A219" s="18"/>
      <c r="B219" s="18"/>
      <c r="C219" s="18">
        <v>336354</v>
      </c>
      <c r="D219" s="18" t="s">
        <v>919</v>
      </c>
      <c r="E219" s="19" t="s">
        <v>920</v>
      </c>
      <c r="F219" s="17" t="s">
        <v>921</v>
      </c>
      <c r="G219" s="17" t="s">
        <v>922</v>
      </c>
      <c r="H219" s="18"/>
    </row>
    <row r="220" spans="1:8" ht="15.75" customHeight="1" x14ac:dyDescent="0.15">
      <c r="A220" s="18"/>
      <c r="B220" s="18"/>
      <c r="C220" s="18">
        <v>336355</v>
      </c>
      <c r="D220" s="18" t="s">
        <v>923</v>
      </c>
      <c r="E220" s="19" t="s">
        <v>924</v>
      </c>
      <c r="F220" s="17" t="s">
        <v>925</v>
      </c>
      <c r="G220" s="17" t="s">
        <v>926</v>
      </c>
      <c r="H220" s="18"/>
    </row>
    <row r="221" spans="1:8" ht="15.75" customHeight="1" x14ac:dyDescent="0.15">
      <c r="A221" s="18"/>
      <c r="B221" s="88" t="s">
        <v>927</v>
      </c>
      <c r="C221" s="88">
        <v>336131</v>
      </c>
      <c r="D221" s="88" t="s">
        <v>928</v>
      </c>
      <c r="E221" s="16" t="s">
        <v>929</v>
      </c>
      <c r="F221" s="23" t="s">
        <v>930</v>
      </c>
      <c r="G221" s="23" t="s">
        <v>931</v>
      </c>
      <c r="H221" s="88"/>
    </row>
    <row r="222" spans="1:8" ht="15.75" customHeight="1" x14ac:dyDescent="0.15">
      <c r="A222" s="18"/>
      <c r="B222" s="18"/>
      <c r="C222" s="18">
        <v>336132</v>
      </c>
      <c r="D222" s="18" t="s">
        <v>932</v>
      </c>
      <c r="E222" s="19" t="s">
        <v>933</v>
      </c>
      <c r="F222" s="17" t="s">
        <v>934</v>
      </c>
      <c r="G222" s="17" t="s">
        <v>935</v>
      </c>
      <c r="H222" s="18"/>
    </row>
    <row r="223" spans="1:8" ht="15.75" customHeight="1" x14ac:dyDescent="0.15">
      <c r="A223" s="18"/>
      <c r="B223" s="18"/>
      <c r="C223" s="18">
        <v>336133</v>
      </c>
      <c r="D223" s="18" t="s">
        <v>936</v>
      </c>
      <c r="E223" s="19" t="s">
        <v>937</v>
      </c>
      <c r="F223" s="17" t="s">
        <v>938</v>
      </c>
      <c r="G223" s="17" t="s">
        <v>939</v>
      </c>
      <c r="H223" s="18"/>
    </row>
    <row r="224" spans="1:8" ht="15.75" customHeight="1" x14ac:dyDescent="0.15">
      <c r="A224" s="18"/>
      <c r="B224" s="89"/>
      <c r="C224" s="89">
        <v>336134</v>
      </c>
      <c r="D224" s="89" t="s">
        <v>940</v>
      </c>
      <c r="E224" s="28" t="s">
        <v>941</v>
      </c>
      <c r="F224" s="26" t="s">
        <v>942</v>
      </c>
      <c r="G224" s="26" t="s">
        <v>943</v>
      </c>
      <c r="H224" s="89"/>
    </row>
    <row r="225" spans="1:8" ht="15.75" customHeight="1" x14ac:dyDescent="0.15">
      <c r="A225" s="18"/>
      <c r="B225" s="87" t="s">
        <v>944</v>
      </c>
      <c r="C225" s="87">
        <v>336111</v>
      </c>
      <c r="D225" s="87" t="s">
        <v>945</v>
      </c>
      <c r="E225" s="38" t="s">
        <v>946</v>
      </c>
      <c r="F225" s="36" t="s">
        <v>947</v>
      </c>
      <c r="G225" s="36" t="s">
        <v>948</v>
      </c>
      <c r="H225" s="87"/>
    </row>
    <row r="226" spans="1:8" ht="15.75" customHeight="1" x14ac:dyDescent="0.15">
      <c r="A226" s="89"/>
      <c r="B226" s="87" t="s">
        <v>949</v>
      </c>
      <c r="C226" s="87">
        <v>336441</v>
      </c>
      <c r="D226" s="87" t="s">
        <v>950</v>
      </c>
      <c r="E226" s="38" t="s">
        <v>951</v>
      </c>
      <c r="F226" s="36" t="s">
        <v>952</v>
      </c>
      <c r="G226" s="36" t="s">
        <v>953</v>
      </c>
      <c r="H226" s="87"/>
    </row>
    <row r="227" spans="1:8" ht="15.75" customHeight="1" x14ac:dyDescent="0.15">
      <c r="A227" s="88" t="s">
        <v>954</v>
      </c>
      <c r="B227" s="18" t="s">
        <v>955</v>
      </c>
      <c r="C227" s="18">
        <v>437112</v>
      </c>
      <c r="D227" s="18" t="s">
        <v>956</v>
      </c>
      <c r="E227" s="19" t="s">
        <v>957</v>
      </c>
      <c r="F227" s="17" t="s">
        <v>958</v>
      </c>
      <c r="G227" s="17" t="s">
        <v>959</v>
      </c>
      <c r="H227" s="18"/>
    </row>
    <row r="228" spans="1:8" ht="15.75" customHeight="1" x14ac:dyDescent="0.15">
      <c r="A228" s="18"/>
      <c r="B228" s="18"/>
      <c r="C228" s="18">
        <v>437113</v>
      </c>
      <c r="D228" s="18" t="s">
        <v>960</v>
      </c>
      <c r="E228" s="19" t="s">
        <v>961</v>
      </c>
      <c r="F228" s="17" t="s">
        <v>962</v>
      </c>
      <c r="G228" s="17" t="s">
        <v>963</v>
      </c>
      <c r="H228" s="18"/>
    </row>
    <row r="229" spans="1:8" ht="15.75" customHeight="1" x14ac:dyDescent="0.15">
      <c r="A229" s="18"/>
      <c r="B229" s="18"/>
      <c r="C229" s="18">
        <v>437114</v>
      </c>
      <c r="D229" s="18" t="s">
        <v>964</v>
      </c>
      <c r="E229" s="19" t="s">
        <v>965</v>
      </c>
      <c r="F229" s="17" t="s">
        <v>966</v>
      </c>
      <c r="G229" s="17" t="s">
        <v>967</v>
      </c>
      <c r="H229" s="18"/>
    </row>
    <row r="230" spans="1:8" ht="15.75" customHeight="1" x14ac:dyDescent="0.15">
      <c r="A230" s="18"/>
      <c r="B230" s="18"/>
      <c r="C230" s="18">
        <v>437115</v>
      </c>
      <c r="D230" s="18" t="s">
        <v>968</v>
      </c>
      <c r="E230" s="19" t="s">
        <v>969</v>
      </c>
      <c r="F230" s="17" t="s">
        <v>970</v>
      </c>
      <c r="G230" s="17" t="s">
        <v>971</v>
      </c>
      <c r="H230" s="18"/>
    </row>
    <row r="231" spans="1:8" ht="15.75" customHeight="1" x14ac:dyDescent="0.15">
      <c r="A231" s="18"/>
      <c r="B231" s="18"/>
      <c r="C231" s="18">
        <v>437116</v>
      </c>
      <c r="D231" s="18" t="s">
        <v>972</v>
      </c>
      <c r="E231" s="19" t="s">
        <v>973</v>
      </c>
      <c r="F231" s="17" t="s">
        <v>974</v>
      </c>
      <c r="G231" s="17" t="s">
        <v>975</v>
      </c>
      <c r="H231" s="18"/>
    </row>
    <row r="232" spans="1:8" ht="15.75" customHeight="1" x14ac:dyDescent="0.15">
      <c r="A232" s="18"/>
      <c r="B232" s="88" t="s">
        <v>976</v>
      </c>
      <c r="C232" s="88">
        <v>437151</v>
      </c>
      <c r="D232" s="88" t="s">
        <v>977</v>
      </c>
      <c r="E232" s="16" t="s">
        <v>978</v>
      </c>
      <c r="F232" s="23" t="s">
        <v>979</v>
      </c>
      <c r="G232" s="23" t="s">
        <v>980</v>
      </c>
      <c r="H232" s="88"/>
    </row>
    <row r="233" spans="1:8" ht="15.75" customHeight="1" x14ac:dyDescent="0.15">
      <c r="A233" s="18"/>
      <c r="B233" s="18"/>
      <c r="C233" s="18">
        <v>437152</v>
      </c>
      <c r="D233" s="18" t="s">
        <v>981</v>
      </c>
      <c r="E233" s="19" t="s">
        <v>982</v>
      </c>
      <c r="F233" s="17" t="s">
        <v>983</v>
      </c>
      <c r="G233" s="17" t="s">
        <v>984</v>
      </c>
      <c r="H233" s="18"/>
    </row>
    <row r="234" spans="1:8" ht="15.75" customHeight="1" x14ac:dyDescent="0.15">
      <c r="A234" s="18"/>
      <c r="B234" s="18"/>
      <c r="C234" s="18">
        <v>437153</v>
      </c>
      <c r="D234" s="18" t="s">
        <v>985</v>
      </c>
      <c r="E234" s="19" t="s">
        <v>986</v>
      </c>
      <c r="F234" s="17" t="s">
        <v>987</v>
      </c>
      <c r="G234" s="17" t="s">
        <v>988</v>
      </c>
      <c r="H234" s="18"/>
    </row>
    <row r="235" spans="1:8" ht="15.75" customHeight="1" x14ac:dyDescent="0.15">
      <c r="A235" s="18"/>
      <c r="B235" s="89"/>
      <c r="C235" s="89">
        <v>437154</v>
      </c>
      <c r="D235" s="89" t="s">
        <v>989</v>
      </c>
      <c r="E235" s="28" t="s">
        <v>990</v>
      </c>
      <c r="F235" s="26" t="s">
        <v>991</v>
      </c>
      <c r="G235" s="26" t="s">
        <v>992</v>
      </c>
      <c r="H235" s="89" t="s">
        <v>705</v>
      </c>
    </row>
    <row r="236" spans="1:8" ht="15.75" customHeight="1" x14ac:dyDescent="0.15">
      <c r="A236" s="18"/>
      <c r="B236" s="87" t="s">
        <v>993</v>
      </c>
      <c r="C236" s="87">
        <v>437131</v>
      </c>
      <c r="D236" s="87" t="s">
        <v>994</v>
      </c>
      <c r="E236" s="38" t="s">
        <v>995</v>
      </c>
      <c r="F236" s="36" t="s">
        <v>996</v>
      </c>
      <c r="G236" s="36" t="s">
        <v>997</v>
      </c>
      <c r="H236" s="87"/>
    </row>
    <row r="237" spans="1:8" ht="15.75" customHeight="1" x14ac:dyDescent="0.15">
      <c r="A237" s="18"/>
      <c r="B237" s="87" t="s">
        <v>998</v>
      </c>
      <c r="C237" s="87">
        <v>437122</v>
      </c>
      <c r="D237" s="87" t="s">
        <v>999</v>
      </c>
      <c r="E237" s="35" t="s">
        <v>1000</v>
      </c>
      <c r="F237" s="36" t="s">
        <v>1001</v>
      </c>
      <c r="G237" s="36" t="s">
        <v>1002</v>
      </c>
      <c r="H237" s="87"/>
    </row>
    <row r="238" spans="1:8" ht="15.75" customHeight="1" x14ac:dyDescent="0.15">
      <c r="A238" s="18"/>
      <c r="B238" s="87" t="s">
        <v>1003</v>
      </c>
      <c r="C238" s="87">
        <v>437141</v>
      </c>
      <c r="D238" s="87" t="s">
        <v>1004</v>
      </c>
      <c r="E238" s="35" t="s">
        <v>1005</v>
      </c>
      <c r="F238" s="36" t="s">
        <v>1006</v>
      </c>
      <c r="G238" s="36" t="s">
        <v>1007</v>
      </c>
      <c r="H238" s="87"/>
    </row>
    <row r="239" spans="1:8" ht="15.75" customHeight="1" x14ac:dyDescent="0.15">
      <c r="A239" s="89"/>
      <c r="B239" s="87" t="s">
        <v>1008</v>
      </c>
      <c r="C239" s="87">
        <v>437161</v>
      </c>
      <c r="D239" s="87" t="s">
        <v>1009</v>
      </c>
      <c r="E239" s="35" t="s">
        <v>1010</v>
      </c>
      <c r="F239" s="36" t="s">
        <v>1011</v>
      </c>
      <c r="G239" s="36" t="s">
        <v>1012</v>
      </c>
      <c r="H239" s="87"/>
    </row>
    <row r="240" spans="1:8" ht="15.75" customHeight="1" x14ac:dyDescent="0.15">
      <c r="A240" s="88" t="s">
        <v>1013</v>
      </c>
      <c r="B240" s="88" t="s">
        <v>1014</v>
      </c>
      <c r="C240" s="88">
        <v>238141</v>
      </c>
      <c r="D240" s="88" t="s">
        <v>1015</v>
      </c>
      <c r="E240" s="16" t="s">
        <v>1016</v>
      </c>
      <c r="F240" s="23" t="s">
        <v>1017</v>
      </c>
      <c r="G240" s="23" t="s">
        <v>1018</v>
      </c>
      <c r="H240" s="88"/>
    </row>
    <row r="241" spans="1:8" ht="15.75" customHeight="1" x14ac:dyDescent="0.15">
      <c r="A241" s="18"/>
      <c r="B241" s="18"/>
      <c r="C241" s="18">
        <v>238142</v>
      </c>
      <c r="D241" s="18" t="s">
        <v>1019</v>
      </c>
      <c r="E241" s="19" t="s">
        <v>1020</v>
      </c>
      <c r="F241" s="17" t="s">
        <v>1021</v>
      </c>
      <c r="G241" s="17" t="s">
        <v>1022</v>
      </c>
      <c r="H241" s="18"/>
    </row>
    <row r="242" spans="1:8" ht="15.75" customHeight="1" x14ac:dyDescent="0.15">
      <c r="A242" s="18"/>
      <c r="B242" s="18"/>
      <c r="C242" s="18">
        <v>238143</v>
      </c>
      <c r="D242" s="18" t="s">
        <v>1023</v>
      </c>
      <c r="E242" s="19" t="s">
        <v>1024</v>
      </c>
      <c r="F242" s="17" t="s">
        <v>1025</v>
      </c>
      <c r="G242" s="17" t="s">
        <v>1026</v>
      </c>
      <c r="H242" s="18"/>
    </row>
    <row r="243" spans="1:8" ht="15.75" customHeight="1" x14ac:dyDescent="0.15">
      <c r="A243" s="18"/>
      <c r="B243" s="18"/>
      <c r="C243" s="18">
        <v>238144</v>
      </c>
      <c r="D243" s="18" t="s">
        <v>1027</v>
      </c>
      <c r="E243" s="21" t="s">
        <v>1028</v>
      </c>
      <c r="F243" s="17" t="s">
        <v>1029</v>
      </c>
      <c r="G243" s="17" t="s">
        <v>1030</v>
      </c>
      <c r="H243" s="18"/>
    </row>
    <row r="244" spans="1:8" ht="15.75" customHeight="1" x14ac:dyDescent="0.15">
      <c r="A244" s="18"/>
      <c r="B244" s="18"/>
      <c r="C244" s="18">
        <v>238146</v>
      </c>
      <c r="D244" s="42" t="s">
        <v>1031</v>
      </c>
      <c r="E244" s="21" t="s">
        <v>1032</v>
      </c>
      <c r="F244" s="17" t="s">
        <v>1033</v>
      </c>
      <c r="G244" s="17" t="s">
        <v>1034</v>
      </c>
      <c r="H244" s="18"/>
    </row>
    <row r="245" spans="1:8" ht="15.75" customHeight="1" x14ac:dyDescent="0.15">
      <c r="A245" s="18"/>
      <c r="B245" s="18"/>
      <c r="C245" s="18">
        <v>238111</v>
      </c>
      <c r="D245" s="18" t="s">
        <v>1035</v>
      </c>
      <c r="E245" s="21" t="s">
        <v>1036</v>
      </c>
      <c r="F245" s="17" t="s">
        <v>1037</v>
      </c>
      <c r="G245" s="17" t="s">
        <v>1038</v>
      </c>
      <c r="H245" s="18"/>
    </row>
    <row r="246" spans="1:8" ht="15.75" customHeight="1" x14ac:dyDescent="0.15">
      <c r="A246" s="18"/>
      <c r="B246" s="18"/>
      <c r="C246" s="18">
        <v>238112</v>
      </c>
      <c r="D246" s="18" t="s">
        <v>1039</v>
      </c>
      <c r="E246" s="21" t="s">
        <v>1040</v>
      </c>
      <c r="F246" s="17" t="s">
        <v>1041</v>
      </c>
      <c r="G246" s="17" t="s">
        <v>1042</v>
      </c>
      <c r="H246" s="18"/>
    </row>
    <row r="247" spans="1:8" ht="15.75" customHeight="1" x14ac:dyDescent="0.15">
      <c r="A247" s="18"/>
      <c r="B247" s="89"/>
      <c r="C247" s="89">
        <v>238151</v>
      </c>
      <c r="D247" s="89" t="s">
        <v>1043</v>
      </c>
      <c r="E247" s="28" t="s">
        <v>1044</v>
      </c>
      <c r="F247" s="26" t="s">
        <v>1045</v>
      </c>
      <c r="G247" s="26" t="s">
        <v>1046</v>
      </c>
      <c r="H247" s="18"/>
    </row>
    <row r="248" spans="1:8" ht="15.75" customHeight="1" x14ac:dyDescent="0.15">
      <c r="A248" s="18"/>
      <c r="B248" s="88" t="s">
        <v>1047</v>
      </c>
      <c r="C248" s="88">
        <v>238131</v>
      </c>
      <c r="D248" s="33" t="s">
        <v>1048</v>
      </c>
      <c r="E248" s="16" t="s">
        <v>1049</v>
      </c>
      <c r="F248" s="23" t="s">
        <v>1050</v>
      </c>
      <c r="G248" s="23" t="s">
        <v>1051</v>
      </c>
      <c r="H248" s="88"/>
    </row>
    <row r="249" spans="1:8" ht="15.75" customHeight="1" x14ac:dyDescent="0.15">
      <c r="A249" s="18"/>
      <c r="B249" s="18"/>
      <c r="C249" s="18">
        <v>238132</v>
      </c>
      <c r="D249" s="18" t="s">
        <v>1052</v>
      </c>
      <c r="E249" s="19" t="s">
        <v>1053</v>
      </c>
      <c r="F249" s="17" t="s">
        <v>1054</v>
      </c>
      <c r="G249" s="17" t="s">
        <v>1055</v>
      </c>
      <c r="H249" s="18"/>
    </row>
    <row r="250" spans="1:8" ht="15.75" customHeight="1" x14ac:dyDescent="0.15">
      <c r="A250" s="18"/>
      <c r="B250" s="89"/>
      <c r="C250" s="89">
        <v>238133</v>
      </c>
      <c r="D250" s="89" t="s">
        <v>1056</v>
      </c>
      <c r="E250" s="28" t="s">
        <v>1057</v>
      </c>
      <c r="F250" s="26" t="s">
        <v>1058</v>
      </c>
      <c r="G250" s="26" t="s">
        <v>1059</v>
      </c>
      <c r="H250" s="89"/>
    </row>
    <row r="251" spans="1:8" ht="15.75" customHeight="1" x14ac:dyDescent="0.15">
      <c r="A251" s="18"/>
      <c r="B251" s="87" t="s">
        <v>1060</v>
      </c>
      <c r="C251" s="87">
        <v>238161</v>
      </c>
      <c r="D251" s="87" t="s">
        <v>1061</v>
      </c>
      <c r="E251" s="35" t="s">
        <v>1062</v>
      </c>
      <c r="F251" s="36" t="s">
        <v>1063</v>
      </c>
      <c r="G251" s="36" t="s">
        <v>1064</v>
      </c>
      <c r="H251" s="87"/>
    </row>
    <row r="252" spans="1:8" ht="15.75" customHeight="1" x14ac:dyDescent="0.15">
      <c r="A252" s="18"/>
      <c r="B252" s="88" t="s">
        <v>1065</v>
      </c>
      <c r="C252" s="88">
        <v>238181</v>
      </c>
      <c r="D252" s="88" t="s">
        <v>1066</v>
      </c>
      <c r="E252" s="16" t="s">
        <v>1067</v>
      </c>
      <c r="F252" s="23" t="s">
        <v>1068</v>
      </c>
      <c r="G252" s="23" t="s">
        <v>1069</v>
      </c>
      <c r="H252" s="88"/>
    </row>
    <row r="253" spans="1:8" ht="15.75" customHeight="1" x14ac:dyDescent="0.15">
      <c r="A253" s="18"/>
      <c r="B253" s="89"/>
      <c r="C253" s="89">
        <v>238182</v>
      </c>
      <c r="D253" s="89" t="s">
        <v>1070</v>
      </c>
      <c r="E253" s="28" t="s">
        <v>1071</v>
      </c>
      <c r="F253" s="26" t="s">
        <v>1072</v>
      </c>
      <c r="G253" s="26" t="s">
        <v>1073</v>
      </c>
      <c r="H253" s="89"/>
    </row>
    <row r="254" spans="1:8" ht="15.75" customHeight="1" x14ac:dyDescent="0.15">
      <c r="A254" s="18"/>
      <c r="B254" s="18" t="s">
        <v>1074</v>
      </c>
      <c r="C254" s="18">
        <v>238201</v>
      </c>
      <c r="D254" s="18" t="s">
        <v>1075</v>
      </c>
      <c r="E254" s="19" t="s">
        <v>1076</v>
      </c>
      <c r="F254" s="17" t="s">
        <v>1077</v>
      </c>
      <c r="G254" s="17" t="s">
        <v>1078</v>
      </c>
      <c r="H254" s="18" t="s">
        <v>348</v>
      </c>
    </row>
    <row r="255" spans="1:8" ht="15.75" customHeight="1" x14ac:dyDescent="0.15">
      <c r="A255" s="18"/>
      <c r="B255" s="88" t="s">
        <v>1079</v>
      </c>
      <c r="C255" s="88">
        <v>238361</v>
      </c>
      <c r="D255" s="88" t="s">
        <v>1080</v>
      </c>
      <c r="E255" s="16" t="s">
        <v>1081</v>
      </c>
      <c r="F255" s="23" t="s">
        <v>1082</v>
      </c>
      <c r="G255" s="23" t="s">
        <v>1083</v>
      </c>
      <c r="H255" s="88"/>
    </row>
    <row r="256" spans="1:8" ht="15.75" customHeight="1" x14ac:dyDescent="0.15">
      <c r="A256" s="18"/>
      <c r="B256" s="89"/>
      <c r="C256" s="89">
        <v>238362</v>
      </c>
      <c r="D256" s="89" t="s">
        <v>1084</v>
      </c>
      <c r="E256" s="28" t="s">
        <v>1085</v>
      </c>
      <c r="F256" s="26" t="s">
        <v>1086</v>
      </c>
      <c r="G256" s="26" t="s">
        <v>1087</v>
      </c>
      <c r="H256" s="89"/>
    </row>
    <row r="257" spans="1:8" ht="15.75" customHeight="1" x14ac:dyDescent="0.15">
      <c r="A257" s="88" t="s">
        <v>1088</v>
      </c>
      <c r="B257" s="88" t="s">
        <v>1089</v>
      </c>
      <c r="C257" s="88">
        <v>339111</v>
      </c>
      <c r="D257" s="88" t="s">
        <v>1090</v>
      </c>
      <c r="E257" s="16" t="s">
        <v>1091</v>
      </c>
      <c r="F257" s="23" t="s">
        <v>1092</v>
      </c>
      <c r="G257" s="23" t="s">
        <v>1093</v>
      </c>
      <c r="H257" s="88"/>
    </row>
    <row r="258" spans="1:8" ht="15.75" customHeight="1" x14ac:dyDescent="0.15">
      <c r="A258" s="18"/>
      <c r="B258" s="89"/>
      <c r="C258" s="89">
        <v>339112</v>
      </c>
      <c r="D258" s="89" t="s">
        <v>1094</v>
      </c>
      <c r="E258" s="28" t="s">
        <v>1095</v>
      </c>
      <c r="F258" s="26" t="s">
        <v>1096</v>
      </c>
      <c r="G258" s="26" t="s">
        <v>1097</v>
      </c>
      <c r="H258" s="89"/>
    </row>
    <row r="259" spans="1:8" ht="15.75" customHeight="1" x14ac:dyDescent="0.15">
      <c r="A259" s="89"/>
      <c r="B259" s="87" t="s">
        <v>1098</v>
      </c>
      <c r="C259" s="87">
        <v>339121</v>
      </c>
      <c r="D259" s="87" t="s">
        <v>1099</v>
      </c>
      <c r="E259" s="35" t="s">
        <v>1100</v>
      </c>
      <c r="F259" s="36" t="s">
        <v>1101</v>
      </c>
      <c r="G259" s="36" t="s">
        <v>1102</v>
      </c>
      <c r="H259" s="87"/>
    </row>
    <row r="260" spans="1:8" ht="15.75" customHeight="1" x14ac:dyDescent="0.15"/>
    <row r="261" spans="1:8" ht="15.75" customHeight="1" x14ac:dyDescent="0.15">
      <c r="A261" s="14" t="s">
        <v>1103</v>
      </c>
      <c r="B261" s="43"/>
      <c r="C261" s="9"/>
      <c r="D261" s="9"/>
    </row>
    <row r="262" spans="1:8" ht="15.75" customHeight="1" x14ac:dyDescent="0.15">
      <c r="H262" s="15"/>
    </row>
    <row r="263" spans="1:8" ht="15.75" customHeight="1" x14ac:dyDescent="0.15">
      <c r="A263" s="94" t="s">
        <v>2</v>
      </c>
      <c r="B263" s="94" t="s">
        <v>3</v>
      </c>
      <c r="C263" s="102" t="s">
        <v>4</v>
      </c>
      <c r="D263" s="94" t="s">
        <v>5</v>
      </c>
      <c r="E263" s="94" t="s">
        <v>6</v>
      </c>
      <c r="F263" s="93" t="s">
        <v>7</v>
      </c>
      <c r="G263" s="93"/>
      <c r="H263" s="94" t="s">
        <v>8</v>
      </c>
    </row>
    <row r="264" spans="1:8" ht="15.75" customHeight="1" x14ac:dyDescent="0.15">
      <c r="A264" s="95"/>
      <c r="B264" s="95"/>
      <c r="C264" s="95"/>
      <c r="D264" s="95"/>
      <c r="E264" s="95"/>
      <c r="F264" s="88" t="s">
        <v>9</v>
      </c>
      <c r="G264" s="88" t="s">
        <v>10</v>
      </c>
      <c r="H264" s="95"/>
    </row>
    <row r="265" spans="1:8" ht="15.75" customHeight="1" x14ac:dyDescent="0.15">
      <c r="A265" s="18" t="s">
        <v>11</v>
      </c>
      <c r="B265" s="18" t="s">
        <v>11</v>
      </c>
      <c r="C265" s="18">
        <v>111153</v>
      </c>
      <c r="D265" s="18" t="s">
        <v>1104</v>
      </c>
      <c r="E265" s="22" t="s">
        <v>1105</v>
      </c>
      <c r="F265" s="88" t="s">
        <v>1106</v>
      </c>
      <c r="G265" s="88" t="s">
        <v>1107</v>
      </c>
      <c r="H265" s="88"/>
    </row>
    <row r="266" spans="1:8" ht="15.75" customHeight="1" x14ac:dyDescent="0.15">
      <c r="A266" s="18"/>
      <c r="B266" s="18"/>
      <c r="C266" s="18">
        <v>111122</v>
      </c>
      <c r="D266" s="18" t="s">
        <v>1108</v>
      </c>
      <c r="E266" s="22" t="s">
        <v>1109</v>
      </c>
      <c r="F266" s="18" t="s">
        <v>1110</v>
      </c>
      <c r="G266" s="18" t="s">
        <v>1111</v>
      </c>
      <c r="H266" s="18"/>
    </row>
    <row r="267" spans="1:8" ht="15.75" customHeight="1" x14ac:dyDescent="0.15">
      <c r="A267" s="18"/>
      <c r="B267" s="18"/>
      <c r="C267" s="18">
        <v>111124</v>
      </c>
      <c r="D267" s="18" t="s">
        <v>1112</v>
      </c>
      <c r="E267" s="22" t="s">
        <v>1113</v>
      </c>
      <c r="F267" s="18" t="s">
        <v>1114</v>
      </c>
      <c r="G267" s="18" t="s">
        <v>1115</v>
      </c>
      <c r="H267" s="18"/>
    </row>
    <row r="268" spans="1:8" ht="15.75" customHeight="1" x14ac:dyDescent="0.15">
      <c r="A268" s="18"/>
      <c r="B268" s="18"/>
      <c r="C268" s="18">
        <v>111154</v>
      </c>
      <c r="D268" s="18" t="s">
        <v>1116</v>
      </c>
      <c r="E268" s="22" t="s">
        <v>1117</v>
      </c>
      <c r="F268" s="18" t="s">
        <v>1118</v>
      </c>
      <c r="G268" s="18" t="s">
        <v>1119</v>
      </c>
      <c r="H268" s="18"/>
    </row>
    <row r="269" spans="1:8" ht="15.75" customHeight="1" x14ac:dyDescent="0.15">
      <c r="A269" s="18"/>
      <c r="B269" s="18"/>
      <c r="C269" s="18">
        <v>111202</v>
      </c>
      <c r="D269" s="18" t="s">
        <v>1120</v>
      </c>
      <c r="E269" s="22" t="s">
        <v>1121</v>
      </c>
      <c r="F269" s="18" t="s">
        <v>1122</v>
      </c>
      <c r="G269" s="18" t="s">
        <v>1123</v>
      </c>
      <c r="H269" s="18"/>
    </row>
    <row r="270" spans="1:8" ht="15.75" customHeight="1" x14ac:dyDescent="0.15">
      <c r="A270" s="18"/>
      <c r="B270" s="18"/>
      <c r="C270" s="18">
        <v>111232</v>
      </c>
      <c r="D270" s="18" t="s">
        <v>1124</v>
      </c>
      <c r="E270" s="22" t="s">
        <v>1125</v>
      </c>
      <c r="F270" s="18" t="s">
        <v>1126</v>
      </c>
      <c r="G270" s="18" t="s">
        <v>1127</v>
      </c>
      <c r="H270" s="18"/>
    </row>
    <row r="271" spans="1:8" ht="15.75" customHeight="1" x14ac:dyDescent="0.15">
      <c r="A271" s="18"/>
      <c r="B271" s="18"/>
      <c r="C271" s="18">
        <v>111263</v>
      </c>
      <c r="D271" s="18" t="s">
        <v>1128</v>
      </c>
      <c r="E271" s="22" t="s">
        <v>1129</v>
      </c>
      <c r="F271" s="18" t="s">
        <v>1130</v>
      </c>
      <c r="G271" s="18" t="s">
        <v>1131</v>
      </c>
      <c r="H271" s="18"/>
    </row>
    <row r="272" spans="1:8" ht="15.75" customHeight="1" x14ac:dyDescent="0.15">
      <c r="A272" s="18"/>
      <c r="B272" s="18"/>
      <c r="C272" s="18">
        <v>111125</v>
      </c>
      <c r="D272" s="18" t="s">
        <v>1132</v>
      </c>
      <c r="E272" s="22" t="s">
        <v>1133</v>
      </c>
      <c r="F272" s="18" t="s">
        <v>1134</v>
      </c>
      <c r="G272" s="18" t="s">
        <v>1135</v>
      </c>
      <c r="H272" s="18"/>
    </row>
    <row r="273" spans="1:8" ht="15.75" customHeight="1" x14ac:dyDescent="0.15">
      <c r="A273" s="18"/>
      <c r="B273" s="18"/>
      <c r="C273" s="18">
        <v>111275</v>
      </c>
      <c r="D273" s="18" t="s">
        <v>1136</v>
      </c>
      <c r="E273" s="22" t="s">
        <v>1137</v>
      </c>
      <c r="F273" s="18" t="s">
        <v>1138</v>
      </c>
      <c r="G273" s="18" t="s">
        <v>1139</v>
      </c>
      <c r="H273" s="18"/>
    </row>
    <row r="274" spans="1:8" ht="15.75" customHeight="1" x14ac:dyDescent="0.15">
      <c r="A274" s="18"/>
      <c r="B274" s="18"/>
      <c r="C274" s="18">
        <v>111264</v>
      </c>
      <c r="D274" s="44" t="s">
        <v>1140</v>
      </c>
      <c r="E274" s="22" t="s">
        <v>1141</v>
      </c>
      <c r="F274" s="18" t="s">
        <v>1142</v>
      </c>
      <c r="G274" s="18" t="s">
        <v>1143</v>
      </c>
      <c r="H274" s="18"/>
    </row>
    <row r="275" spans="1:8" ht="15.75" customHeight="1" x14ac:dyDescent="0.15">
      <c r="A275" s="18"/>
      <c r="B275" s="18"/>
      <c r="C275" s="18">
        <v>111143</v>
      </c>
      <c r="D275" s="44" t="s">
        <v>1144</v>
      </c>
      <c r="E275" s="22" t="s">
        <v>1145</v>
      </c>
      <c r="F275" s="18" t="s">
        <v>1146</v>
      </c>
      <c r="G275" s="18" t="s">
        <v>1147</v>
      </c>
      <c r="H275" s="18"/>
    </row>
    <row r="276" spans="1:8" ht="15.75" customHeight="1" x14ac:dyDescent="0.15">
      <c r="A276" s="89"/>
      <c r="B276" s="89"/>
      <c r="C276" s="89">
        <v>111312</v>
      </c>
      <c r="D276" s="44" t="s">
        <v>1148</v>
      </c>
      <c r="E276" s="45" t="s">
        <v>1149</v>
      </c>
      <c r="F276" s="89" t="s">
        <v>1150</v>
      </c>
      <c r="G276" s="89" t="s">
        <v>1151</v>
      </c>
      <c r="H276" s="18"/>
    </row>
    <row r="277" spans="1:8" ht="15.75" customHeight="1" x14ac:dyDescent="0.15">
      <c r="A277" s="88" t="s">
        <v>113</v>
      </c>
      <c r="B277" s="88" t="s">
        <v>113</v>
      </c>
      <c r="C277" s="88">
        <v>221162</v>
      </c>
      <c r="D277" s="88" t="s">
        <v>1152</v>
      </c>
      <c r="E277" s="46" t="s">
        <v>1153</v>
      </c>
      <c r="F277" s="18" t="s">
        <v>1154</v>
      </c>
      <c r="G277" s="18" t="s">
        <v>1155</v>
      </c>
      <c r="H277" s="88"/>
    </row>
    <row r="278" spans="1:8" ht="15.75" customHeight="1" x14ac:dyDescent="0.15">
      <c r="A278" s="18"/>
      <c r="B278" s="18"/>
      <c r="C278" s="18">
        <v>221131</v>
      </c>
      <c r="D278" s="18" t="s">
        <v>1156</v>
      </c>
      <c r="E278" s="22" t="s">
        <v>1157</v>
      </c>
      <c r="F278" s="18" t="s">
        <v>1158</v>
      </c>
      <c r="G278" s="18" t="s">
        <v>1159</v>
      </c>
      <c r="H278" s="89"/>
    </row>
    <row r="279" spans="1:8" ht="15.75" customHeight="1" x14ac:dyDescent="0.15">
      <c r="A279" s="88" t="s">
        <v>188</v>
      </c>
      <c r="B279" s="88" t="s">
        <v>188</v>
      </c>
      <c r="C279" s="88">
        <v>422113</v>
      </c>
      <c r="D279" s="88" t="s">
        <v>1160</v>
      </c>
      <c r="E279" s="46" t="s">
        <v>1161</v>
      </c>
      <c r="F279" s="88" t="s">
        <v>1162</v>
      </c>
      <c r="G279" s="88" t="s">
        <v>1163</v>
      </c>
      <c r="H279" s="18"/>
    </row>
    <row r="280" spans="1:8" ht="15.75" customHeight="1" x14ac:dyDescent="0.15">
      <c r="A280" s="89"/>
      <c r="B280" s="89"/>
      <c r="C280" s="89">
        <v>422133</v>
      </c>
      <c r="D280" s="89" t="s">
        <v>1164</v>
      </c>
      <c r="E280" s="45" t="s">
        <v>1165</v>
      </c>
      <c r="F280" s="89" t="s">
        <v>1166</v>
      </c>
      <c r="G280" s="89" t="s">
        <v>1167</v>
      </c>
      <c r="H280" s="18"/>
    </row>
    <row r="281" spans="1:8" ht="15.75" customHeight="1" x14ac:dyDescent="0.15">
      <c r="A281" s="88" t="s">
        <v>234</v>
      </c>
      <c r="B281" s="88" t="s">
        <v>234</v>
      </c>
      <c r="C281" s="88">
        <v>823633</v>
      </c>
      <c r="D281" s="88" t="s">
        <v>1168</v>
      </c>
      <c r="E281" s="46" t="s">
        <v>1169</v>
      </c>
      <c r="F281" s="18" t="s">
        <v>1170</v>
      </c>
      <c r="G281" s="18" t="s">
        <v>1171</v>
      </c>
      <c r="H281" s="88"/>
    </row>
    <row r="282" spans="1:8" ht="15.75" customHeight="1" x14ac:dyDescent="0.15">
      <c r="A282" s="18"/>
      <c r="B282" s="18"/>
      <c r="C282" s="18">
        <v>823634</v>
      </c>
      <c r="D282" s="18" t="s">
        <v>1172</v>
      </c>
      <c r="E282" s="19" t="s">
        <v>1173</v>
      </c>
      <c r="F282" s="18" t="s">
        <v>1174</v>
      </c>
      <c r="G282" s="18" t="s">
        <v>1175</v>
      </c>
      <c r="H282" s="18"/>
    </row>
    <row r="283" spans="1:8" ht="15.75" customHeight="1" x14ac:dyDescent="0.15">
      <c r="A283" s="89"/>
      <c r="B283" s="89"/>
      <c r="C283" s="89">
        <v>823703</v>
      </c>
      <c r="D283" s="89" t="s">
        <v>1176</v>
      </c>
      <c r="E283" s="45" t="s">
        <v>1177</v>
      </c>
      <c r="F283" s="89" t="s">
        <v>1178</v>
      </c>
      <c r="G283" s="89" t="s">
        <v>1179</v>
      </c>
      <c r="H283" s="89"/>
    </row>
    <row r="284" spans="1:8" ht="15.75" customHeight="1" x14ac:dyDescent="0.15">
      <c r="A284" s="18" t="s">
        <v>576</v>
      </c>
      <c r="B284" s="18" t="s">
        <v>576</v>
      </c>
      <c r="C284" s="18">
        <v>324123</v>
      </c>
      <c r="D284" s="18" t="s">
        <v>1180</v>
      </c>
      <c r="E284" s="22" t="s">
        <v>1181</v>
      </c>
      <c r="F284" s="18" t="s">
        <v>1182</v>
      </c>
      <c r="G284" s="18" t="s">
        <v>1183</v>
      </c>
      <c r="H284" s="18"/>
    </row>
    <row r="285" spans="1:8" ht="15.75" customHeight="1" x14ac:dyDescent="0.15">
      <c r="A285" s="89"/>
      <c r="B285" s="89"/>
      <c r="C285" s="89">
        <v>324134</v>
      </c>
      <c r="D285" s="89" t="s">
        <v>1184</v>
      </c>
      <c r="E285" s="45" t="s">
        <v>1185</v>
      </c>
      <c r="F285" s="89" t="s">
        <v>1186</v>
      </c>
      <c r="G285" s="89" t="s">
        <v>1187</v>
      </c>
      <c r="H285" s="18"/>
    </row>
    <row r="286" spans="1:8" ht="15.75" customHeight="1" x14ac:dyDescent="0.15">
      <c r="A286" s="88" t="s">
        <v>331</v>
      </c>
      <c r="B286" s="88" t="s">
        <v>331</v>
      </c>
      <c r="C286" s="88">
        <v>525151</v>
      </c>
      <c r="D286" s="88" t="s">
        <v>1188</v>
      </c>
      <c r="E286" s="46" t="s">
        <v>1189</v>
      </c>
      <c r="F286" s="18" t="s">
        <v>1190</v>
      </c>
      <c r="G286" s="18" t="s">
        <v>1191</v>
      </c>
      <c r="H286" s="88"/>
    </row>
    <row r="287" spans="1:8" ht="15.75" customHeight="1" x14ac:dyDescent="0.15">
      <c r="A287" s="89"/>
      <c r="B287" s="89"/>
      <c r="C287" s="89">
        <v>525173</v>
      </c>
      <c r="D287" s="89" t="s">
        <v>1192</v>
      </c>
      <c r="E287" s="45" t="s">
        <v>1193</v>
      </c>
      <c r="F287" s="89" t="s">
        <v>1194</v>
      </c>
      <c r="G287" s="89" t="s">
        <v>1195</v>
      </c>
      <c r="H287" s="89"/>
    </row>
    <row r="288" spans="1:8" ht="15.75" customHeight="1" x14ac:dyDescent="0.15">
      <c r="A288" s="89" t="s">
        <v>1196</v>
      </c>
      <c r="B288" s="89" t="s">
        <v>1196</v>
      </c>
      <c r="C288" s="89">
        <v>238126</v>
      </c>
      <c r="D288" s="89" t="s">
        <v>382</v>
      </c>
      <c r="E288" s="45" t="s">
        <v>1197</v>
      </c>
      <c r="F288" s="87" t="s">
        <v>1198</v>
      </c>
      <c r="G288" s="87" t="s">
        <v>1199</v>
      </c>
      <c r="H288" s="89"/>
    </row>
    <row r="289" spans="1:8" ht="15.75" customHeight="1" x14ac:dyDescent="0.15">
      <c r="A289" s="88" t="s">
        <v>418</v>
      </c>
      <c r="B289" s="88" t="s">
        <v>1200</v>
      </c>
      <c r="C289" s="88">
        <v>131125</v>
      </c>
      <c r="D289" s="88" t="s">
        <v>1201</v>
      </c>
      <c r="E289" s="46" t="s">
        <v>1202</v>
      </c>
      <c r="F289" s="88" t="s">
        <v>1203</v>
      </c>
      <c r="G289" s="88" t="s">
        <v>1204</v>
      </c>
      <c r="H289" s="88"/>
    </row>
    <row r="290" spans="1:8" ht="15.75" customHeight="1" x14ac:dyDescent="0.15">
      <c r="A290" s="18"/>
      <c r="B290" s="18" t="s">
        <v>1205</v>
      </c>
      <c r="C290" s="18">
        <v>131116</v>
      </c>
      <c r="D290" s="18" t="s">
        <v>1206</v>
      </c>
      <c r="E290" s="22" t="s">
        <v>1207</v>
      </c>
      <c r="F290" s="18" t="s">
        <v>1208</v>
      </c>
      <c r="G290" s="18" t="s">
        <v>1209</v>
      </c>
      <c r="H290" s="18"/>
    </row>
    <row r="291" spans="1:8" ht="15.75" customHeight="1" x14ac:dyDescent="0.15">
      <c r="A291" s="18"/>
      <c r="B291" s="18" t="s">
        <v>1210</v>
      </c>
      <c r="C291" s="18">
        <v>831155</v>
      </c>
      <c r="D291" s="18" t="s">
        <v>1211</v>
      </c>
      <c r="E291" s="22" t="s">
        <v>1212</v>
      </c>
      <c r="F291" s="18" t="s">
        <v>1213</v>
      </c>
      <c r="G291" s="18" t="s">
        <v>1214</v>
      </c>
      <c r="H291" s="18"/>
    </row>
    <row r="292" spans="1:8" ht="15.75" customHeight="1" x14ac:dyDescent="0.15">
      <c r="A292" s="18"/>
      <c r="B292" s="18" t="s">
        <v>1215</v>
      </c>
      <c r="C292" s="18">
        <v>131383</v>
      </c>
      <c r="D292" s="18" t="s">
        <v>1216</v>
      </c>
      <c r="E292" s="22" t="s">
        <v>1217</v>
      </c>
      <c r="F292" s="18" t="s">
        <v>1218</v>
      </c>
      <c r="G292" s="18" t="s">
        <v>1219</v>
      </c>
      <c r="H292" s="18"/>
    </row>
    <row r="293" spans="1:8" ht="15.75" customHeight="1" x14ac:dyDescent="0.15">
      <c r="A293" s="89"/>
      <c r="B293" s="89" t="s">
        <v>1220</v>
      </c>
      <c r="C293" s="89">
        <v>131198</v>
      </c>
      <c r="D293" s="89" t="s">
        <v>1221</v>
      </c>
      <c r="E293" s="45" t="s">
        <v>1222</v>
      </c>
      <c r="F293" s="89" t="s">
        <v>1223</v>
      </c>
      <c r="G293" s="89" t="s">
        <v>1224</v>
      </c>
      <c r="H293" s="89"/>
    </row>
    <row r="294" spans="1:8" ht="15.75" customHeight="1" x14ac:dyDescent="0.15">
      <c r="A294" s="89" t="s">
        <v>759</v>
      </c>
      <c r="B294" s="89" t="s">
        <v>1225</v>
      </c>
      <c r="C294" s="89">
        <v>533116</v>
      </c>
      <c r="D294" s="89" t="s">
        <v>1226</v>
      </c>
      <c r="E294" s="39" t="s">
        <v>1227</v>
      </c>
      <c r="F294" s="87" t="s">
        <v>1228</v>
      </c>
      <c r="G294" s="87" t="s">
        <v>1229</v>
      </c>
      <c r="H294" s="87"/>
    </row>
    <row r="295" spans="1:8" ht="15.75" customHeight="1" x14ac:dyDescent="0.15">
      <c r="A295" s="89" t="s">
        <v>799</v>
      </c>
      <c r="B295" s="89" t="s">
        <v>1230</v>
      </c>
      <c r="C295" s="89">
        <v>534114</v>
      </c>
      <c r="D295" s="89" t="s">
        <v>1231</v>
      </c>
      <c r="E295" s="39" t="s">
        <v>1232</v>
      </c>
      <c r="F295" s="87" t="s">
        <v>1233</v>
      </c>
      <c r="G295" s="87" t="s">
        <v>1234</v>
      </c>
      <c r="H295" s="87"/>
    </row>
    <row r="296" spans="1:8" ht="15.75" customHeight="1" x14ac:dyDescent="0.15">
      <c r="A296" s="87" t="s">
        <v>832</v>
      </c>
      <c r="B296" s="87" t="s">
        <v>1235</v>
      </c>
      <c r="C296" s="87">
        <v>735116</v>
      </c>
      <c r="D296" s="87" t="s">
        <v>1236</v>
      </c>
      <c r="E296" s="39" t="s">
        <v>1237</v>
      </c>
      <c r="F296" s="87" t="s">
        <v>1238</v>
      </c>
      <c r="G296" s="87" t="s">
        <v>1239</v>
      </c>
      <c r="H296" s="87"/>
    </row>
    <row r="297" spans="1:8" ht="15.75" customHeight="1" x14ac:dyDescent="0.15">
      <c r="A297" s="89" t="s">
        <v>1013</v>
      </c>
      <c r="B297" s="89" t="s">
        <v>1240</v>
      </c>
      <c r="C297" s="89">
        <v>238145</v>
      </c>
      <c r="D297" s="89" t="s">
        <v>1241</v>
      </c>
      <c r="E297" s="39" t="s">
        <v>1242</v>
      </c>
      <c r="F297" s="87" t="s">
        <v>1243</v>
      </c>
      <c r="G297" s="87" t="s">
        <v>1244</v>
      </c>
      <c r="H297" s="87"/>
    </row>
    <row r="298" spans="1:8" ht="15.75" customHeight="1" x14ac:dyDescent="0.15">
      <c r="A298" s="13"/>
      <c r="B298" s="13"/>
      <c r="E298" s="47"/>
    </row>
    <row r="299" spans="1:8" s="10" customFormat="1" ht="15.75" customHeight="1" x14ac:dyDescent="0.15">
      <c r="A299" s="14" t="s">
        <v>1245</v>
      </c>
      <c r="B299" s="7"/>
      <c r="C299" s="8"/>
      <c r="D299" s="9"/>
      <c r="F299" s="11"/>
      <c r="G299" s="11"/>
      <c r="H299" s="12"/>
    </row>
    <row r="300" spans="1:8" ht="15.75" customHeight="1" x14ac:dyDescent="0.15">
      <c r="A300" s="13"/>
      <c r="B300" s="13"/>
      <c r="C300" s="13"/>
      <c r="D300" s="13"/>
      <c r="H300" s="15"/>
    </row>
    <row r="301" spans="1:8" ht="15.75" customHeight="1" x14ac:dyDescent="0.15">
      <c r="A301" s="94" t="s">
        <v>2</v>
      </c>
      <c r="B301" s="94" t="s">
        <v>3</v>
      </c>
      <c r="C301" s="102" t="s">
        <v>4</v>
      </c>
      <c r="D301" s="94" t="s">
        <v>5</v>
      </c>
      <c r="E301" s="94" t="s">
        <v>6</v>
      </c>
      <c r="F301" s="93" t="s">
        <v>7</v>
      </c>
      <c r="G301" s="93"/>
      <c r="H301" s="94" t="s">
        <v>8</v>
      </c>
    </row>
    <row r="302" spans="1:8" ht="15.75" customHeight="1" x14ac:dyDescent="0.15">
      <c r="A302" s="95"/>
      <c r="B302" s="95"/>
      <c r="C302" s="95"/>
      <c r="D302" s="95"/>
      <c r="E302" s="95"/>
      <c r="F302" s="87" t="s">
        <v>9</v>
      </c>
      <c r="G302" s="87" t="s">
        <v>10</v>
      </c>
      <c r="H302" s="95"/>
    </row>
    <row r="303" spans="1:8" ht="15.75" customHeight="1" x14ac:dyDescent="0.15">
      <c r="A303" s="88" t="s">
        <v>234</v>
      </c>
      <c r="B303" s="89" t="s">
        <v>1246</v>
      </c>
      <c r="C303" s="89">
        <v>831491</v>
      </c>
      <c r="D303" s="89" t="s">
        <v>1247</v>
      </c>
      <c r="E303" s="45" t="s">
        <v>1248</v>
      </c>
      <c r="F303" s="26" t="s">
        <v>1249</v>
      </c>
      <c r="G303" s="26" t="s">
        <v>1250</v>
      </c>
      <c r="H303" s="89"/>
    </row>
    <row r="304" spans="1:8" ht="15.75" customHeight="1" x14ac:dyDescent="0.15">
      <c r="A304" s="87" t="s">
        <v>799</v>
      </c>
      <c r="B304" s="87" t="s">
        <v>1251</v>
      </c>
      <c r="C304" s="87">
        <v>534461</v>
      </c>
      <c r="D304" s="87" t="s">
        <v>1252</v>
      </c>
      <c r="E304" s="39" t="s">
        <v>1253</v>
      </c>
      <c r="F304" s="36" t="s">
        <v>1254</v>
      </c>
      <c r="G304" s="36" t="s">
        <v>1255</v>
      </c>
      <c r="H304" s="87"/>
    </row>
    <row r="305" spans="1:8" ht="15.75" customHeight="1" x14ac:dyDescent="0.15">
      <c r="A305" s="87" t="s">
        <v>954</v>
      </c>
      <c r="B305" s="87" t="s">
        <v>1256</v>
      </c>
      <c r="C305" s="87">
        <v>437541</v>
      </c>
      <c r="D305" s="87" t="s">
        <v>1257</v>
      </c>
      <c r="E305" s="39" t="s">
        <v>1258</v>
      </c>
      <c r="F305" s="17" t="s">
        <v>1259</v>
      </c>
      <c r="G305" s="17" t="s">
        <v>1260</v>
      </c>
      <c r="H305" s="87"/>
    </row>
    <row r="306" spans="1:8" ht="15.75" customHeight="1" x14ac:dyDescent="0.15">
      <c r="A306" s="88" t="s">
        <v>1013</v>
      </c>
      <c r="B306" s="88" t="s">
        <v>1261</v>
      </c>
      <c r="C306" s="88">
        <v>238191</v>
      </c>
      <c r="D306" s="88" t="s">
        <v>1262</v>
      </c>
      <c r="E306" s="46" t="s">
        <v>1263</v>
      </c>
      <c r="F306" s="36" t="s">
        <v>1264</v>
      </c>
      <c r="G306" s="36" t="s">
        <v>1265</v>
      </c>
      <c r="H306" s="87"/>
    </row>
    <row r="307" spans="1:8" ht="15.75" customHeight="1" x14ac:dyDescent="0.15">
      <c r="A307" s="87" t="s">
        <v>1088</v>
      </c>
      <c r="B307" s="87" t="s">
        <v>1266</v>
      </c>
      <c r="C307" s="87">
        <v>339312</v>
      </c>
      <c r="D307" s="87" t="s">
        <v>1267</v>
      </c>
      <c r="E307" s="39" t="s">
        <v>1268</v>
      </c>
      <c r="F307" s="36" t="s">
        <v>1269</v>
      </c>
      <c r="G307" s="36" t="s">
        <v>1270</v>
      </c>
      <c r="H307" s="87"/>
    </row>
    <row r="308" spans="1:8" ht="15.75" customHeight="1" x14ac:dyDescent="0.15"/>
    <row r="309" spans="1:8" s="10" customFormat="1" ht="15.75" customHeight="1" x14ac:dyDescent="0.15">
      <c r="A309" s="14" t="s">
        <v>1271</v>
      </c>
      <c r="B309" s="48"/>
      <c r="C309" s="32"/>
      <c r="D309" s="32"/>
      <c r="F309" s="11"/>
      <c r="G309" s="11"/>
      <c r="H309" s="12"/>
    </row>
    <row r="310" spans="1:8" s="10" customFormat="1" ht="15.75" customHeight="1" x14ac:dyDescent="0.15">
      <c r="A310" s="32"/>
      <c r="B310" s="32"/>
      <c r="C310" s="32"/>
      <c r="D310" s="32"/>
      <c r="F310" s="11"/>
      <c r="G310" s="11"/>
      <c r="H310" s="15"/>
    </row>
    <row r="311" spans="1:8" s="10" customFormat="1" ht="15.75" customHeight="1" x14ac:dyDescent="0.15">
      <c r="A311" s="94" t="s">
        <v>2</v>
      </c>
      <c r="B311" s="94" t="s">
        <v>3</v>
      </c>
      <c r="C311" s="102" t="s">
        <v>4</v>
      </c>
      <c r="D311" s="94" t="s">
        <v>5</v>
      </c>
      <c r="E311" s="94" t="s">
        <v>6</v>
      </c>
      <c r="F311" s="93" t="s">
        <v>7</v>
      </c>
      <c r="G311" s="93"/>
      <c r="H311" s="94" t="s">
        <v>8</v>
      </c>
    </row>
    <row r="312" spans="1:8" ht="15.75" customHeight="1" x14ac:dyDescent="0.15">
      <c r="A312" s="95"/>
      <c r="B312" s="95"/>
      <c r="C312" s="95"/>
      <c r="D312" s="95"/>
      <c r="E312" s="95"/>
      <c r="F312" s="87" t="s">
        <v>9</v>
      </c>
      <c r="G312" s="87" t="s">
        <v>10</v>
      </c>
      <c r="H312" s="95"/>
    </row>
    <row r="313" spans="1:8" ht="15.75" customHeight="1" x14ac:dyDescent="0.15">
      <c r="A313" s="88" t="s">
        <v>234</v>
      </c>
      <c r="B313" s="88" t="s">
        <v>1272</v>
      </c>
      <c r="C313" s="88">
        <v>831481</v>
      </c>
      <c r="D313" s="88" t="s">
        <v>1273</v>
      </c>
      <c r="E313" s="46" t="s">
        <v>1274</v>
      </c>
      <c r="F313" s="23" t="s">
        <v>1275</v>
      </c>
      <c r="G313" s="23" t="s">
        <v>1276</v>
      </c>
      <c r="H313" s="88"/>
    </row>
    <row r="314" spans="1:8" ht="15.75" customHeight="1" x14ac:dyDescent="0.15">
      <c r="A314" s="88" t="s">
        <v>1277</v>
      </c>
      <c r="B314" s="88" t="s">
        <v>1278</v>
      </c>
      <c r="C314" s="88">
        <v>131441</v>
      </c>
      <c r="D314" s="88" t="s">
        <v>1279</v>
      </c>
      <c r="E314" s="46" t="s">
        <v>1280</v>
      </c>
      <c r="F314" s="23" t="s">
        <v>1281</v>
      </c>
      <c r="G314" s="23" t="s">
        <v>1282</v>
      </c>
      <c r="H314" s="88"/>
    </row>
    <row r="315" spans="1:8" ht="15.75" customHeight="1" x14ac:dyDescent="0.15">
      <c r="A315" s="89"/>
      <c r="B315" s="89" t="s">
        <v>1283</v>
      </c>
      <c r="C315" s="89">
        <v>131451</v>
      </c>
      <c r="D315" s="89" t="s">
        <v>1284</v>
      </c>
      <c r="E315" s="45" t="s">
        <v>1285</v>
      </c>
      <c r="F315" s="26" t="s">
        <v>1286</v>
      </c>
      <c r="G315" s="26" t="s">
        <v>1287</v>
      </c>
      <c r="H315" s="89"/>
    </row>
    <row r="316" spans="1:8" ht="15.75" customHeight="1" x14ac:dyDescent="0.15">
      <c r="A316" s="88" t="s">
        <v>1288</v>
      </c>
      <c r="B316" s="88" t="s">
        <v>1289</v>
      </c>
      <c r="C316" s="88">
        <v>632421</v>
      </c>
      <c r="D316" s="88" t="s">
        <v>1290</v>
      </c>
      <c r="E316" s="46" t="s">
        <v>1291</v>
      </c>
      <c r="F316" s="23" t="s">
        <v>1292</v>
      </c>
      <c r="G316" s="23" t="s">
        <v>1293</v>
      </c>
      <c r="H316" s="88"/>
    </row>
    <row r="317" spans="1:8" ht="15.75" customHeight="1" x14ac:dyDescent="0.15">
      <c r="A317" s="18"/>
      <c r="B317" s="18" t="s">
        <v>1294</v>
      </c>
      <c r="C317" s="18">
        <v>132401</v>
      </c>
      <c r="D317" s="18" t="s">
        <v>1295</v>
      </c>
      <c r="E317" s="29" t="s">
        <v>1296</v>
      </c>
      <c r="F317" s="17" t="s">
        <v>1297</v>
      </c>
      <c r="G317" s="17" t="s">
        <v>1298</v>
      </c>
      <c r="H317" s="18"/>
    </row>
    <row r="318" spans="1:8" ht="15.75" customHeight="1" x14ac:dyDescent="0.15">
      <c r="A318" s="18"/>
      <c r="B318" s="18" t="s">
        <v>1299</v>
      </c>
      <c r="C318" s="18">
        <v>632371</v>
      </c>
      <c r="D318" s="18" t="s">
        <v>1300</v>
      </c>
      <c r="E318" s="22" t="s">
        <v>1301</v>
      </c>
      <c r="F318" s="17" t="s">
        <v>1302</v>
      </c>
      <c r="G318" s="17" t="s">
        <v>1303</v>
      </c>
      <c r="H318" s="18"/>
    </row>
    <row r="319" spans="1:8" ht="15.75" customHeight="1" x14ac:dyDescent="0.15">
      <c r="A319" s="89"/>
      <c r="B319" s="89" t="s">
        <v>1304</v>
      </c>
      <c r="C319" s="89">
        <v>632431</v>
      </c>
      <c r="D319" s="89" t="s">
        <v>1305</v>
      </c>
      <c r="E319" s="30" t="s">
        <v>1306</v>
      </c>
      <c r="F319" s="26" t="s">
        <v>1307</v>
      </c>
      <c r="G319" s="26" t="s">
        <v>1308</v>
      </c>
      <c r="H319" s="89"/>
    </row>
    <row r="320" spans="1:8" ht="15.75" customHeight="1" x14ac:dyDescent="0.15">
      <c r="A320" s="89" t="s">
        <v>759</v>
      </c>
      <c r="B320" s="89" t="s">
        <v>1309</v>
      </c>
      <c r="C320" s="89">
        <v>633361</v>
      </c>
      <c r="D320" s="89" t="s">
        <v>1310</v>
      </c>
      <c r="E320" s="45" t="s">
        <v>1311</v>
      </c>
      <c r="F320" s="36" t="s">
        <v>1312</v>
      </c>
      <c r="G320" s="36" t="s">
        <v>1313</v>
      </c>
      <c r="H320" s="87"/>
    </row>
    <row r="321" spans="1:8" ht="15.75" customHeight="1" x14ac:dyDescent="0.15">
      <c r="A321" s="89" t="s">
        <v>799</v>
      </c>
      <c r="B321" s="89" t="s">
        <v>1314</v>
      </c>
      <c r="C321" s="89">
        <v>534341</v>
      </c>
      <c r="D321" s="89" t="s">
        <v>1315</v>
      </c>
      <c r="E321" s="37" t="s">
        <v>1316</v>
      </c>
      <c r="F321" s="36" t="s">
        <v>1317</v>
      </c>
      <c r="G321" s="36" t="s">
        <v>1318</v>
      </c>
      <c r="H321" s="87"/>
    </row>
    <row r="322" spans="1:8" ht="15.75" customHeight="1" x14ac:dyDescent="0.15">
      <c r="A322" s="89" t="s">
        <v>832</v>
      </c>
      <c r="B322" s="89" t="s">
        <v>1319</v>
      </c>
      <c r="C322" s="89">
        <v>735351</v>
      </c>
      <c r="D322" s="89" t="s">
        <v>1320</v>
      </c>
      <c r="E322" s="45" t="s">
        <v>1321</v>
      </c>
      <c r="F322" s="36" t="s">
        <v>1322</v>
      </c>
      <c r="G322" s="36" t="s">
        <v>1323</v>
      </c>
      <c r="H322" s="87"/>
    </row>
    <row r="323" spans="1:8" ht="15.75" customHeight="1" x14ac:dyDescent="0.15">
      <c r="A323" s="18" t="s">
        <v>887</v>
      </c>
      <c r="B323" s="89" t="s">
        <v>1324</v>
      </c>
      <c r="C323" s="89">
        <v>336451</v>
      </c>
      <c r="D323" s="89" t="s">
        <v>1325</v>
      </c>
      <c r="E323" s="45" t="s">
        <v>1326</v>
      </c>
      <c r="F323" s="36" t="s">
        <v>1327</v>
      </c>
      <c r="G323" s="36" t="s">
        <v>1328</v>
      </c>
      <c r="H323" s="87"/>
    </row>
    <row r="324" spans="1:8" ht="15.75" customHeight="1" x14ac:dyDescent="0.15">
      <c r="A324" s="88" t="s">
        <v>954</v>
      </c>
      <c r="B324" s="88" t="s">
        <v>1329</v>
      </c>
      <c r="C324" s="88">
        <v>437371</v>
      </c>
      <c r="D324" s="88" t="s">
        <v>1330</v>
      </c>
      <c r="E324" s="46" t="s">
        <v>1331</v>
      </c>
      <c r="F324" s="23" t="s">
        <v>1332</v>
      </c>
      <c r="G324" s="23" t="s">
        <v>1333</v>
      </c>
      <c r="H324" s="88"/>
    </row>
    <row r="325" spans="1:8" ht="15.75" customHeight="1" x14ac:dyDescent="0.15">
      <c r="A325" s="18"/>
      <c r="B325" s="18" t="s">
        <v>1334</v>
      </c>
      <c r="C325" s="18">
        <v>437401</v>
      </c>
      <c r="D325" s="18" t="s">
        <v>1335</v>
      </c>
      <c r="E325" s="49" t="s">
        <v>1336</v>
      </c>
      <c r="F325" s="17" t="s">
        <v>1337</v>
      </c>
      <c r="G325" s="17" t="s">
        <v>1338</v>
      </c>
      <c r="H325" s="18"/>
    </row>
    <row r="326" spans="1:8" ht="15.75" customHeight="1" x14ac:dyDescent="0.15">
      <c r="A326" s="89"/>
      <c r="B326" s="89" t="s">
        <v>1339</v>
      </c>
      <c r="C326" s="89">
        <v>437411</v>
      </c>
      <c r="D326" s="89" t="s">
        <v>1340</v>
      </c>
      <c r="E326" s="50" t="s">
        <v>1341</v>
      </c>
      <c r="F326" s="26" t="s">
        <v>1342</v>
      </c>
      <c r="G326" s="26" t="s">
        <v>1343</v>
      </c>
      <c r="H326" s="89"/>
    </row>
    <row r="327" spans="1:8" ht="15.75" customHeight="1" x14ac:dyDescent="0.15">
      <c r="A327" s="88" t="s">
        <v>1013</v>
      </c>
      <c r="B327" s="88" t="s">
        <v>1344</v>
      </c>
      <c r="C327" s="88">
        <v>238481</v>
      </c>
      <c r="D327" s="88" t="s">
        <v>1345</v>
      </c>
      <c r="E327" s="46" t="s">
        <v>1346</v>
      </c>
      <c r="F327" s="23" t="s">
        <v>1347</v>
      </c>
      <c r="G327" s="23" t="s">
        <v>1348</v>
      </c>
      <c r="H327" s="88"/>
    </row>
    <row r="328" spans="1:8" ht="15.75" customHeight="1" x14ac:dyDescent="0.15">
      <c r="A328" s="89"/>
      <c r="B328" s="89" t="s">
        <v>1349</v>
      </c>
      <c r="C328" s="89">
        <v>238241</v>
      </c>
      <c r="D328" s="89" t="s">
        <v>1350</v>
      </c>
      <c r="E328" s="30" t="s">
        <v>1351</v>
      </c>
      <c r="F328" s="26" t="s">
        <v>1352</v>
      </c>
      <c r="G328" s="26" t="s">
        <v>1353</v>
      </c>
      <c r="H328" s="89"/>
    </row>
    <row r="329" spans="1:8" ht="15.75" customHeight="1" x14ac:dyDescent="0.15">
      <c r="A329" s="11"/>
      <c r="B329" s="11"/>
      <c r="C329" s="11"/>
      <c r="D329" s="11"/>
      <c r="E329" s="47"/>
    </row>
    <row r="330" spans="1:8" ht="15.75" customHeight="1" x14ac:dyDescent="0.15">
      <c r="A330" s="14" t="s">
        <v>1354</v>
      </c>
      <c r="B330" s="7"/>
      <c r="C330" s="8"/>
      <c r="H330" s="11"/>
    </row>
    <row r="331" spans="1:8" ht="15.75" customHeight="1" x14ac:dyDescent="0.15">
      <c r="A331" s="8"/>
      <c r="B331" s="7"/>
      <c r="C331" s="8"/>
      <c r="D331" s="9"/>
      <c r="H331" s="51"/>
    </row>
    <row r="332" spans="1:8" ht="15.75" customHeight="1" x14ac:dyDescent="0.15">
      <c r="A332" s="94" t="s">
        <v>2</v>
      </c>
      <c r="B332" s="94" t="s">
        <v>3</v>
      </c>
      <c r="C332" s="102" t="s">
        <v>4</v>
      </c>
      <c r="D332" s="94" t="s">
        <v>5</v>
      </c>
      <c r="E332" s="94" t="s">
        <v>6</v>
      </c>
      <c r="F332" s="93" t="s">
        <v>7</v>
      </c>
      <c r="G332" s="93"/>
      <c r="H332" s="88" t="s">
        <v>8</v>
      </c>
    </row>
    <row r="333" spans="1:8" ht="15.75" customHeight="1" x14ac:dyDescent="0.15">
      <c r="A333" s="95"/>
      <c r="B333" s="95"/>
      <c r="C333" s="95"/>
      <c r="D333" s="95"/>
      <c r="E333" s="95"/>
      <c r="F333" s="87" t="s">
        <v>9</v>
      </c>
      <c r="G333" s="87" t="s">
        <v>10</v>
      </c>
      <c r="H333" s="89"/>
    </row>
    <row r="334" spans="1:8" ht="15.75" customHeight="1" x14ac:dyDescent="0.15">
      <c r="A334" s="88" t="s">
        <v>11</v>
      </c>
      <c r="B334" s="88" t="s">
        <v>11</v>
      </c>
      <c r="C334" s="18">
        <v>111201</v>
      </c>
      <c r="D334" s="18" t="s">
        <v>1355</v>
      </c>
      <c r="E334" s="19" t="s">
        <v>1356</v>
      </c>
      <c r="F334" s="17" t="s">
        <v>35</v>
      </c>
      <c r="G334" s="17" t="s">
        <v>36</v>
      </c>
      <c r="H334" s="18"/>
    </row>
    <row r="335" spans="1:8" ht="15.75" customHeight="1" x14ac:dyDescent="0.15">
      <c r="A335" s="18"/>
      <c r="B335" s="18"/>
      <c r="C335" s="18">
        <v>111142</v>
      </c>
      <c r="D335" s="18" t="s">
        <v>1357</v>
      </c>
      <c r="E335" s="52" t="s">
        <v>1358</v>
      </c>
      <c r="F335" s="17" t="s">
        <v>79</v>
      </c>
      <c r="G335" s="17" t="s">
        <v>80</v>
      </c>
      <c r="H335" s="18"/>
    </row>
    <row r="336" spans="1:8" s="10" customFormat="1" ht="15.75" customHeight="1" x14ac:dyDescent="0.15">
      <c r="A336" s="18"/>
      <c r="B336" s="18"/>
      <c r="C336" s="18">
        <v>111221</v>
      </c>
      <c r="D336" s="18" t="s">
        <v>1359</v>
      </c>
      <c r="E336" s="19" t="s">
        <v>1360</v>
      </c>
      <c r="F336" s="18" t="s">
        <v>91</v>
      </c>
      <c r="G336" s="18" t="s">
        <v>92</v>
      </c>
      <c r="H336" s="18"/>
    </row>
    <row r="337" spans="1:8" ht="15.75" customHeight="1" x14ac:dyDescent="0.15">
      <c r="A337" s="18"/>
      <c r="B337" s="18"/>
      <c r="C337" s="18">
        <v>111273</v>
      </c>
      <c r="D337" s="18" t="s">
        <v>1361</v>
      </c>
      <c r="E337" s="19" t="s">
        <v>1362</v>
      </c>
      <c r="F337" s="18" t="s">
        <v>103</v>
      </c>
      <c r="G337" s="18" t="s">
        <v>104</v>
      </c>
      <c r="H337" s="18"/>
    </row>
    <row r="338" spans="1:8" ht="15.75" customHeight="1" x14ac:dyDescent="0.15">
      <c r="A338" s="18"/>
      <c r="B338" s="18"/>
      <c r="C338" s="18">
        <v>111265</v>
      </c>
      <c r="D338" s="18" t="s">
        <v>1363</v>
      </c>
      <c r="E338" s="19" t="s">
        <v>1364</v>
      </c>
      <c r="F338" s="18" t="s">
        <v>1365</v>
      </c>
      <c r="G338" s="18" t="s">
        <v>1366</v>
      </c>
      <c r="H338" s="18"/>
    </row>
    <row r="339" spans="1:8" ht="15.75" customHeight="1" x14ac:dyDescent="0.15">
      <c r="A339" s="88" t="s">
        <v>113</v>
      </c>
      <c r="B339" s="88" t="s">
        <v>113</v>
      </c>
      <c r="C339" s="88">
        <v>221152</v>
      </c>
      <c r="D339" s="88" t="s">
        <v>135</v>
      </c>
      <c r="E339" s="16" t="s">
        <v>1367</v>
      </c>
      <c r="F339" s="88" t="s">
        <v>137</v>
      </c>
      <c r="G339" s="88" t="s">
        <v>138</v>
      </c>
      <c r="H339" s="92"/>
    </row>
    <row r="340" spans="1:8" ht="15.75" customHeight="1" x14ac:dyDescent="0.15">
      <c r="A340" s="18"/>
      <c r="B340" s="18"/>
      <c r="C340" s="18">
        <v>221182</v>
      </c>
      <c r="D340" s="18" t="s">
        <v>127</v>
      </c>
      <c r="E340" s="19" t="s">
        <v>128</v>
      </c>
      <c r="F340" s="18" t="s">
        <v>129</v>
      </c>
      <c r="G340" s="18" t="s">
        <v>130</v>
      </c>
      <c r="H340" s="18"/>
    </row>
    <row r="341" spans="1:8" ht="15.75" customHeight="1" x14ac:dyDescent="0.15">
      <c r="A341" s="18"/>
      <c r="B341" s="18"/>
      <c r="C341" s="18">
        <v>221221</v>
      </c>
      <c r="D341" s="18" t="s">
        <v>139</v>
      </c>
      <c r="E341" s="19" t="s">
        <v>140</v>
      </c>
      <c r="F341" s="18" t="s">
        <v>141</v>
      </c>
      <c r="G341" s="18" t="s">
        <v>142</v>
      </c>
      <c r="H341" s="18"/>
    </row>
    <row r="342" spans="1:8" ht="15.75" customHeight="1" x14ac:dyDescent="0.15">
      <c r="A342" s="18"/>
      <c r="B342" s="18"/>
      <c r="C342" s="18">
        <v>221181</v>
      </c>
      <c r="D342" s="18" t="s">
        <v>1368</v>
      </c>
      <c r="E342" s="19" t="s">
        <v>1369</v>
      </c>
      <c r="F342" s="18" t="s">
        <v>1370</v>
      </c>
      <c r="G342" s="18" t="s">
        <v>1371</v>
      </c>
      <c r="H342" s="18"/>
    </row>
    <row r="343" spans="1:8" ht="15.75" customHeight="1" x14ac:dyDescent="0.15">
      <c r="A343" s="89"/>
      <c r="B343" s="89"/>
      <c r="C343" s="89">
        <v>221132</v>
      </c>
      <c r="D343" s="18" t="s">
        <v>176</v>
      </c>
      <c r="E343" s="19" t="s">
        <v>1372</v>
      </c>
      <c r="F343" s="18" t="s">
        <v>1373</v>
      </c>
      <c r="G343" s="18" t="s">
        <v>1374</v>
      </c>
      <c r="H343" s="89"/>
    </row>
    <row r="344" spans="1:8" ht="15.75" customHeight="1" x14ac:dyDescent="0.15">
      <c r="A344" s="88" t="s">
        <v>188</v>
      </c>
      <c r="B344" s="88" t="s">
        <v>188</v>
      </c>
      <c r="C344" s="18">
        <v>422114</v>
      </c>
      <c r="D344" s="88" t="s">
        <v>190</v>
      </c>
      <c r="E344" s="16" t="s">
        <v>1375</v>
      </c>
      <c r="F344" s="88" t="s">
        <v>192</v>
      </c>
      <c r="G344" s="88" t="s">
        <v>193</v>
      </c>
      <c r="H344" s="18"/>
    </row>
    <row r="345" spans="1:8" ht="15.75" customHeight="1" x14ac:dyDescent="0.15">
      <c r="A345" s="18"/>
      <c r="B345" s="18"/>
      <c r="C345" s="18">
        <v>422141</v>
      </c>
      <c r="D345" s="18" t="s">
        <v>198</v>
      </c>
      <c r="E345" s="19" t="s">
        <v>1376</v>
      </c>
      <c r="F345" s="18" t="s">
        <v>200</v>
      </c>
      <c r="G345" s="18" t="s">
        <v>201</v>
      </c>
      <c r="H345" s="18"/>
    </row>
    <row r="346" spans="1:8" ht="15.75" customHeight="1" x14ac:dyDescent="0.15">
      <c r="A346" s="18"/>
      <c r="B346" s="18"/>
      <c r="C346" s="18">
        <v>422115</v>
      </c>
      <c r="D346" s="18" t="s">
        <v>214</v>
      </c>
      <c r="E346" s="19" t="s">
        <v>1377</v>
      </c>
      <c r="F346" s="18" t="s">
        <v>216</v>
      </c>
      <c r="G346" s="18" t="s">
        <v>217</v>
      </c>
      <c r="H346" s="103" t="s">
        <v>1378</v>
      </c>
    </row>
    <row r="347" spans="1:8" ht="15.75" customHeight="1" x14ac:dyDescent="0.15">
      <c r="A347" s="18"/>
      <c r="B347" s="18"/>
      <c r="C347" s="18">
        <v>422132</v>
      </c>
      <c r="D347" s="18" t="s">
        <v>194</v>
      </c>
      <c r="E347" s="19" t="s">
        <v>1379</v>
      </c>
      <c r="F347" s="18" t="s">
        <v>196</v>
      </c>
      <c r="G347" s="18" t="s">
        <v>197</v>
      </c>
      <c r="H347" s="103"/>
    </row>
    <row r="348" spans="1:8" ht="15.75" customHeight="1" x14ac:dyDescent="0.15">
      <c r="A348" s="90" t="s">
        <v>234</v>
      </c>
      <c r="B348" s="88" t="s">
        <v>235</v>
      </c>
      <c r="C348" s="88">
        <v>823611</v>
      </c>
      <c r="D348" s="88" t="s">
        <v>236</v>
      </c>
      <c r="E348" s="27" t="s">
        <v>237</v>
      </c>
      <c r="F348" s="23" t="s">
        <v>238</v>
      </c>
      <c r="G348" s="23" t="s">
        <v>239</v>
      </c>
      <c r="H348" s="88"/>
    </row>
    <row r="349" spans="1:8" ht="15.75" customHeight="1" x14ac:dyDescent="0.15">
      <c r="A349" s="53"/>
      <c r="B349" s="18"/>
      <c r="C349" s="18">
        <v>823631</v>
      </c>
      <c r="D349" s="18" t="s">
        <v>244</v>
      </c>
      <c r="E349" s="19" t="s">
        <v>1380</v>
      </c>
      <c r="F349" s="18" t="s">
        <v>246</v>
      </c>
      <c r="G349" s="18" t="s">
        <v>247</v>
      </c>
      <c r="H349" s="20"/>
    </row>
    <row r="350" spans="1:8" ht="15.75" customHeight="1" x14ac:dyDescent="0.15">
      <c r="A350" s="53"/>
      <c r="B350" s="18"/>
      <c r="C350" s="18">
        <v>823641</v>
      </c>
      <c r="D350" s="18" t="s">
        <v>252</v>
      </c>
      <c r="E350" s="21" t="s">
        <v>1381</v>
      </c>
      <c r="F350" s="17" t="s">
        <v>246</v>
      </c>
      <c r="G350" s="17" t="s">
        <v>254</v>
      </c>
      <c r="H350" s="18"/>
    </row>
    <row r="351" spans="1:8" ht="15.75" customHeight="1" x14ac:dyDescent="0.15">
      <c r="A351" s="91"/>
      <c r="B351" s="89"/>
      <c r="C351" s="89">
        <v>823671</v>
      </c>
      <c r="D351" s="89" t="s">
        <v>505</v>
      </c>
      <c r="E351" s="28" t="s">
        <v>1382</v>
      </c>
      <c r="F351" s="89" t="s">
        <v>274</v>
      </c>
      <c r="G351" s="89" t="s">
        <v>275</v>
      </c>
      <c r="H351" s="89"/>
    </row>
    <row r="352" spans="1:8" ht="15.75" customHeight="1" x14ac:dyDescent="0.15">
      <c r="A352" s="94" t="s">
        <v>2</v>
      </c>
      <c r="B352" s="94" t="s">
        <v>3</v>
      </c>
      <c r="C352" s="102" t="s">
        <v>4</v>
      </c>
      <c r="D352" s="94" t="s">
        <v>5</v>
      </c>
      <c r="E352" s="94" t="s">
        <v>6</v>
      </c>
      <c r="F352" s="93" t="s">
        <v>7</v>
      </c>
      <c r="G352" s="93"/>
      <c r="H352" s="88" t="s">
        <v>8</v>
      </c>
    </row>
    <row r="353" spans="1:8" ht="15.75" customHeight="1" x14ac:dyDescent="0.15">
      <c r="A353" s="95"/>
      <c r="B353" s="95"/>
      <c r="C353" s="95"/>
      <c r="D353" s="95"/>
      <c r="E353" s="95"/>
      <c r="F353" s="87" t="s">
        <v>9</v>
      </c>
      <c r="G353" s="87" t="s">
        <v>10</v>
      </c>
      <c r="H353" s="89"/>
    </row>
    <row r="354" spans="1:8" ht="15.75" customHeight="1" x14ac:dyDescent="0.15">
      <c r="A354" s="88" t="s">
        <v>576</v>
      </c>
      <c r="B354" s="88" t="s">
        <v>576</v>
      </c>
      <c r="C354" s="88">
        <v>324121</v>
      </c>
      <c r="D354" s="88" t="s">
        <v>306</v>
      </c>
      <c r="E354" s="16" t="s">
        <v>1383</v>
      </c>
      <c r="F354" s="88" t="s">
        <v>308</v>
      </c>
      <c r="G354" s="88" t="s">
        <v>309</v>
      </c>
      <c r="H354" s="88"/>
    </row>
    <row r="355" spans="1:8" ht="15.75" customHeight="1" x14ac:dyDescent="0.15">
      <c r="A355" s="18"/>
      <c r="B355" s="18"/>
      <c r="C355" s="18">
        <v>324122</v>
      </c>
      <c r="D355" s="18" t="s">
        <v>1384</v>
      </c>
      <c r="E355" s="19" t="s">
        <v>1385</v>
      </c>
      <c r="F355" s="18" t="s">
        <v>1386</v>
      </c>
      <c r="G355" s="18" t="s">
        <v>1387</v>
      </c>
      <c r="H355" s="18"/>
    </row>
    <row r="356" spans="1:8" ht="15.75" customHeight="1" x14ac:dyDescent="0.15">
      <c r="A356" s="18"/>
      <c r="B356" s="18"/>
      <c r="C356" s="18">
        <v>324133</v>
      </c>
      <c r="D356" s="18" t="s">
        <v>310</v>
      </c>
      <c r="E356" s="19" t="s">
        <v>1388</v>
      </c>
      <c r="F356" s="18" t="s">
        <v>312</v>
      </c>
      <c r="G356" s="18" t="s">
        <v>313</v>
      </c>
      <c r="H356" s="18"/>
    </row>
    <row r="357" spans="1:8" ht="15.75" customHeight="1" x14ac:dyDescent="0.15">
      <c r="A357" s="18"/>
      <c r="B357" s="18"/>
      <c r="C357" s="18">
        <v>324132</v>
      </c>
      <c r="D357" s="18" t="s">
        <v>1389</v>
      </c>
      <c r="E357" s="19" t="s">
        <v>1390</v>
      </c>
      <c r="F357" s="18" t="s">
        <v>1391</v>
      </c>
      <c r="G357" s="18" t="s">
        <v>1392</v>
      </c>
      <c r="H357" s="18" t="s">
        <v>1393</v>
      </c>
    </row>
    <row r="358" spans="1:8" ht="15.75" customHeight="1" x14ac:dyDescent="0.15">
      <c r="A358" s="89"/>
      <c r="B358" s="89"/>
      <c r="C358" s="89">
        <v>324135</v>
      </c>
      <c r="D358" s="89" t="s">
        <v>322</v>
      </c>
      <c r="E358" s="28" t="s">
        <v>1394</v>
      </c>
      <c r="F358" s="89" t="s">
        <v>1395</v>
      </c>
      <c r="G358" s="89" t="s">
        <v>1396</v>
      </c>
      <c r="H358" s="89" t="s">
        <v>1397</v>
      </c>
    </row>
    <row r="359" spans="1:8" ht="15.75" customHeight="1" x14ac:dyDescent="0.15">
      <c r="A359" s="88" t="s">
        <v>331</v>
      </c>
      <c r="B359" s="88" t="s">
        <v>331</v>
      </c>
      <c r="C359" s="88">
        <v>525121</v>
      </c>
      <c r="D359" s="88" t="s">
        <v>336</v>
      </c>
      <c r="E359" s="16" t="s">
        <v>1398</v>
      </c>
      <c r="F359" s="88" t="s">
        <v>338</v>
      </c>
      <c r="G359" s="88" t="s">
        <v>339</v>
      </c>
      <c r="H359" s="88"/>
    </row>
    <row r="360" spans="1:8" ht="15.75" customHeight="1" x14ac:dyDescent="0.15">
      <c r="A360" s="18"/>
      <c r="B360" s="18"/>
      <c r="C360" s="18">
        <v>525171</v>
      </c>
      <c r="D360" s="18" t="s">
        <v>357</v>
      </c>
      <c r="E360" s="19" t="s">
        <v>1399</v>
      </c>
      <c r="F360" s="18" t="s">
        <v>359</v>
      </c>
      <c r="G360" s="18" t="s">
        <v>360</v>
      </c>
      <c r="H360" s="18"/>
    </row>
    <row r="361" spans="1:8" ht="15.75" customHeight="1" x14ac:dyDescent="0.15">
      <c r="A361" s="18"/>
      <c r="B361" s="18"/>
      <c r="C361" s="18">
        <v>525141</v>
      </c>
      <c r="D361" s="18" t="s">
        <v>340</v>
      </c>
      <c r="E361" s="19" t="s">
        <v>1400</v>
      </c>
      <c r="F361" s="18" t="s">
        <v>342</v>
      </c>
      <c r="G361" s="18" t="s">
        <v>343</v>
      </c>
      <c r="H361" s="18"/>
    </row>
    <row r="362" spans="1:8" ht="15.75" customHeight="1" x14ac:dyDescent="0.15">
      <c r="A362" s="89"/>
      <c r="B362" s="89"/>
      <c r="C362" s="89">
        <v>525111</v>
      </c>
      <c r="D362" s="89" t="s">
        <v>332</v>
      </c>
      <c r="E362" s="28" t="s">
        <v>1401</v>
      </c>
      <c r="F362" s="89" t="s">
        <v>334</v>
      </c>
      <c r="G362" s="89" t="s">
        <v>335</v>
      </c>
      <c r="H362" s="89"/>
    </row>
    <row r="363" spans="1:8" ht="15.75" customHeight="1" x14ac:dyDescent="0.15">
      <c r="A363" s="18" t="s">
        <v>1196</v>
      </c>
      <c r="B363" s="18" t="s">
        <v>1196</v>
      </c>
      <c r="C363" s="18">
        <v>238123</v>
      </c>
      <c r="D363" s="18" t="s">
        <v>374</v>
      </c>
      <c r="E363" s="19" t="s">
        <v>1402</v>
      </c>
      <c r="F363" s="18" t="s">
        <v>376</v>
      </c>
      <c r="G363" s="18" t="s">
        <v>377</v>
      </c>
      <c r="H363" s="18"/>
    </row>
    <row r="364" spans="1:8" ht="15.75" customHeight="1" x14ac:dyDescent="0.15">
      <c r="A364" s="18"/>
      <c r="B364" s="18"/>
      <c r="C364" s="18">
        <v>238124</v>
      </c>
      <c r="D364" s="18" t="s">
        <v>378</v>
      </c>
      <c r="E364" s="19" t="s">
        <v>1403</v>
      </c>
      <c r="F364" s="18" t="s">
        <v>380</v>
      </c>
      <c r="G364" s="18" t="s">
        <v>381</v>
      </c>
      <c r="H364" s="18"/>
    </row>
    <row r="365" spans="1:8" ht="15.75" customHeight="1" x14ac:dyDescent="0.15">
      <c r="A365" s="18"/>
      <c r="B365" s="18"/>
      <c r="C365" s="18">
        <v>238127</v>
      </c>
      <c r="D365" s="18" t="s">
        <v>382</v>
      </c>
      <c r="E365" s="19" t="s">
        <v>1404</v>
      </c>
      <c r="F365" s="18" t="s">
        <v>384</v>
      </c>
      <c r="G365" s="18" t="s">
        <v>385</v>
      </c>
      <c r="H365" s="18"/>
    </row>
    <row r="366" spans="1:8" ht="15.75" customHeight="1" x14ac:dyDescent="0.15">
      <c r="A366" s="89"/>
      <c r="B366" s="89"/>
      <c r="C366" s="18">
        <v>238128</v>
      </c>
      <c r="D366" s="18" t="s">
        <v>386</v>
      </c>
      <c r="E366" s="19" t="s">
        <v>1405</v>
      </c>
      <c r="F366" s="18" t="s">
        <v>388</v>
      </c>
      <c r="G366" s="18" t="s">
        <v>389</v>
      </c>
      <c r="H366" s="89"/>
    </row>
    <row r="367" spans="1:8" ht="15.75" customHeight="1" x14ac:dyDescent="0.15">
      <c r="A367" s="88" t="s">
        <v>418</v>
      </c>
      <c r="B367" s="87" t="s">
        <v>1205</v>
      </c>
      <c r="C367" s="87">
        <v>131111</v>
      </c>
      <c r="D367" s="87" t="s">
        <v>847</v>
      </c>
      <c r="E367" s="35" t="s">
        <v>1406</v>
      </c>
      <c r="F367" s="87" t="s">
        <v>442</v>
      </c>
      <c r="G367" s="87" t="s">
        <v>427</v>
      </c>
      <c r="H367" s="87"/>
    </row>
    <row r="368" spans="1:8" ht="15.75" customHeight="1" x14ac:dyDescent="0.15">
      <c r="A368" s="18"/>
      <c r="B368" s="87" t="s">
        <v>1200</v>
      </c>
      <c r="C368" s="87">
        <v>131129</v>
      </c>
      <c r="D368" s="87" t="s">
        <v>1407</v>
      </c>
      <c r="E368" s="35" t="s">
        <v>1408</v>
      </c>
      <c r="F368" s="87" t="s">
        <v>484</v>
      </c>
      <c r="G368" s="87" t="s">
        <v>485</v>
      </c>
      <c r="H368" s="87"/>
    </row>
    <row r="369" spans="1:8" ht="15.75" customHeight="1" x14ac:dyDescent="0.15">
      <c r="A369" s="18"/>
      <c r="B369" s="87" t="s">
        <v>1220</v>
      </c>
      <c r="C369" s="87">
        <v>131192</v>
      </c>
      <c r="D369" s="87" t="s">
        <v>1409</v>
      </c>
      <c r="E369" s="35" t="s">
        <v>1410</v>
      </c>
      <c r="F369" s="87" t="s">
        <v>511</v>
      </c>
      <c r="G369" s="87" t="s">
        <v>512</v>
      </c>
      <c r="H369" s="87"/>
    </row>
    <row r="370" spans="1:8" ht="15.75" customHeight="1" x14ac:dyDescent="0.15">
      <c r="A370" s="89"/>
      <c r="B370" s="87" t="s">
        <v>1411</v>
      </c>
      <c r="C370" s="18">
        <v>131223</v>
      </c>
      <c r="D370" s="18" t="s">
        <v>563</v>
      </c>
      <c r="E370" s="19" t="s">
        <v>1412</v>
      </c>
      <c r="F370" s="87" t="s">
        <v>565</v>
      </c>
      <c r="G370" s="87" t="s">
        <v>566</v>
      </c>
      <c r="H370" s="87"/>
    </row>
    <row r="371" spans="1:8" ht="15.75" customHeight="1" x14ac:dyDescent="0.15">
      <c r="A371" s="88" t="s">
        <v>726</v>
      </c>
      <c r="B371" s="18" t="s">
        <v>1413</v>
      </c>
      <c r="C371" s="88">
        <v>132115</v>
      </c>
      <c r="D371" s="88" t="s">
        <v>1414</v>
      </c>
      <c r="E371" s="16" t="s">
        <v>1415</v>
      </c>
      <c r="F371" s="88" t="s">
        <v>1416</v>
      </c>
      <c r="G371" s="88" t="s">
        <v>1417</v>
      </c>
      <c r="H371" s="88"/>
    </row>
    <row r="372" spans="1:8" ht="15.75" customHeight="1" x14ac:dyDescent="0.15">
      <c r="A372" s="18"/>
      <c r="B372" s="18"/>
      <c r="C372" s="18">
        <v>132117</v>
      </c>
      <c r="D372" s="18" t="s">
        <v>1418</v>
      </c>
      <c r="E372" s="19" t="s">
        <v>1419</v>
      </c>
      <c r="F372" s="18" t="s">
        <v>1420</v>
      </c>
      <c r="G372" s="18" t="s">
        <v>1421</v>
      </c>
      <c r="H372" s="20"/>
    </row>
    <row r="373" spans="1:8" ht="15.75" customHeight="1" x14ac:dyDescent="0.15">
      <c r="A373" s="18"/>
      <c r="B373" s="18"/>
      <c r="C373" s="89">
        <v>132116</v>
      </c>
      <c r="D373" s="89" t="s">
        <v>1422</v>
      </c>
      <c r="E373" s="28" t="s">
        <v>1423</v>
      </c>
      <c r="F373" s="18" t="s">
        <v>1424</v>
      </c>
      <c r="G373" s="18" t="s">
        <v>1425</v>
      </c>
      <c r="H373" s="20"/>
    </row>
    <row r="374" spans="1:8" ht="15.75" customHeight="1" x14ac:dyDescent="0.15">
      <c r="A374" s="18"/>
      <c r="B374" s="88" t="s">
        <v>1426</v>
      </c>
      <c r="C374" s="88">
        <v>632123</v>
      </c>
      <c r="D374" s="88" t="s">
        <v>1427</v>
      </c>
      <c r="E374" s="16" t="s">
        <v>1428</v>
      </c>
      <c r="F374" s="88" t="s">
        <v>1429</v>
      </c>
      <c r="G374" s="88" t="s">
        <v>1430</v>
      </c>
      <c r="H374" s="88"/>
    </row>
    <row r="375" spans="1:8" ht="15.75" customHeight="1" x14ac:dyDescent="0.15">
      <c r="A375" s="18"/>
      <c r="B375" s="89"/>
      <c r="C375" s="89">
        <v>132501</v>
      </c>
      <c r="D375" s="89" t="s">
        <v>1431</v>
      </c>
      <c r="E375" s="28" t="s">
        <v>1432</v>
      </c>
      <c r="F375" s="89" t="s">
        <v>1433</v>
      </c>
      <c r="G375" s="89" t="s">
        <v>1434</v>
      </c>
      <c r="H375" s="89" t="s">
        <v>1435</v>
      </c>
    </row>
    <row r="376" spans="1:8" ht="15.75" customHeight="1" x14ac:dyDescent="0.15">
      <c r="A376" s="87" t="s">
        <v>759</v>
      </c>
      <c r="B376" s="87" t="s">
        <v>1225</v>
      </c>
      <c r="C376" s="88">
        <v>533112</v>
      </c>
      <c r="D376" s="88" t="s">
        <v>314</v>
      </c>
      <c r="E376" s="16" t="s">
        <v>1436</v>
      </c>
      <c r="F376" s="88" t="s">
        <v>762</v>
      </c>
      <c r="G376" s="88" t="s">
        <v>763</v>
      </c>
      <c r="H376" s="88"/>
    </row>
    <row r="377" spans="1:8" ht="15.75" customHeight="1" x14ac:dyDescent="0.15">
      <c r="A377" s="88" t="s">
        <v>799</v>
      </c>
      <c r="B377" s="88" t="s">
        <v>1230</v>
      </c>
      <c r="C377" s="88">
        <v>534111</v>
      </c>
      <c r="D377" s="88" t="s">
        <v>1437</v>
      </c>
      <c r="E377" s="16" t="s">
        <v>1438</v>
      </c>
      <c r="F377" s="88" t="s">
        <v>803</v>
      </c>
      <c r="G377" s="88" t="s">
        <v>804</v>
      </c>
      <c r="H377" s="88"/>
    </row>
    <row r="378" spans="1:8" ht="15.75" customHeight="1" x14ac:dyDescent="0.15">
      <c r="A378" s="89"/>
      <c r="B378" s="89" t="s">
        <v>1439</v>
      </c>
      <c r="C378" s="89">
        <v>534421</v>
      </c>
      <c r="D378" s="89" t="s">
        <v>819</v>
      </c>
      <c r="E378" s="28" t="s">
        <v>820</v>
      </c>
      <c r="F378" s="89" t="s">
        <v>821</v>
      </c>
      <c r="G378" s="89" t="s">
        <v>822</v>
      </c>
      <c r="H378" s="89"/>
    </row>
    <row r="379" spans="1:8" ht="15.75" customHeight="1" x14ac:dyDescent="0.15">
      <c r="A379" s="88" t="s">
        <v>832</v>
      </c>
      <c r="B379" s="88" t="s">
        <v>1235</v>
      </c>
      <c r="C379" s="89">
        <v>735111</v>
      </c>
      <c r="D379" s="89" t="s">
        <v>1440</v>
      </c>
      <c r="E379" s="45" t="s">
        <v>1441</v>
      </c>
      <c r="F379" s="89" t="s">
        <v>1442</v>
      </c>
      <c r="G379" s="89" t="s">
        <v>1443</v>
      </c>
      <c r="H379" s="89"/>
    </row>
    <row r="380" spans="1:8" ht="15.75" customHeight="1" x14ac:dyDescent="0.15">
      <c r="A380" s="88" t="s">
        <v>887</v>
      </c>
      <c r="B380" s="88" t="s">
        <v>1444</v>
      </c>
      <c r="C380" s="18">
        <v>336122</v>
      </c>
      <c r="D380" s="18" t="s">
        <v>1445</v>
      </c>
      <c r="E380" s="19" t="s">
        <v>1446</v>
      </c>
      <c r="F380" s="18" t="s">
        <v>895</v>
      </c>
      <c r="G380" s="18" t="s">
        <v>896</v>
      </c>
      <c r="H380" s="18"/>
    </row>
    <row r="381" spans="1:8" ht="15.75" customHeight="1" x14ac:dyDescent="0.15">
      <c r="A381" s="89"/>
      <c r="B381" s="89"/>
      <c r="C381" s="89">
        <v>336123</v>
      </c>
      <c r="D381" s="89" t="s">
        <v>1447</v>
      </c>
      <c r="E381" s="28" t="s">
        <v>1448</v>
      </c>
      <c r="F381" s="89" t="s">
        <v>1449</v>
      </c>
      <c r="G381" s="89" t="s">
        <v>1450</v>
      </c>
      <c r="H381" s="18"/>
    </row>
    <row r="382" spans="1:8" ht="15.75" customHeight="1" x14ac:dyDescent="0.15">
      <c r="A382" s="88" t="s">
        <v>954</v>
      </c>
      <c r="B382" s="88" t="s">
        <v>1451</v>
      </c>
      <c r="C382" s="88">
        <v>437112</v>
      </c>
      <c r="D382" s="88" t="s">
        <v>956</v>
      </c>
      <c r="E382" s="16" t="s">
        <v>1452</v>
      </c>
      <c r="F382" s="88" t="s">
        <v>958</v>
      </c>
      <c r="G382" s="88" t="s">
        <v>959</v>
      </c>
      <c r="H382" s="88"/>
    </row>
    <row r="383" spans="1:8" ht="15.75" customHeight="1" x14ac:dyDescent="0.15">
      <c r="A383" s="18"/>
      <c r="B383" s="18"/>
      <c r="C383" s="18">
        <v>437113</v>
      </c>
      <c r="D383" s="18" t="s">
        <v>960</v>
      </c>
      <c r="E383" s="19" t="s">
        <v>1453</v>
      </c>
      <c r="F383" s="18" t="s">
        <v>962</v>
      </c>
      <c r="G383" s="18" t="s">
        <v>963</v>
      </c>
      <c r="H383" s="18"/>
    </row>
    <row r="384" spans="1:8" ht="15.75" customHeight="1" x14ac:dyDescent="0.15">
      <c r="A384" s="18"/>
      <c r="B384" s="18"/>
      <c r="C384" s="18">
        <v>437115</v>
      </c>
      <c r="D384" s="18" t="s">
        <v>968</v>
      </c>
      <c r="E384" s="19" t="s">
        <v>1454</v>
      </c>
      <c r="F384" s="18" t="s">
        <v>1455</v>
      </c>
      <c r="G384" s="18" t="s">
        <v>1456</v>
      </c>
      <c r="H384" s="18"/>
    </row>
    <row r="385" spans="1:8" ht="15.75" customHeight="1" x14ac:dyDescent="0.15">
      <c r="A385" s="89"/>
      <c r="B385" s="89"/>
      <c r="C385" s="89">
        <v>437116</v>
      </c>
      <c r="D385" s="89" t="s">
        <v>972</v>
      </c>
      <c r="E385" s="28" t="s">
        <v>1457</v>
      </c>
      <c r="F385" s="89" t="s">
        <v>974</v>
      </c>
      <c r="G385" s="89" t="s">
        <v>975</v>
      </c>
      <c r="H385" s="89" t="s">
        <v>1435</v>
      </c>
    </row>
    <row r="386" spans="1:8" ht="15.75" customHeight="1" x14ac:dyDescent="0.15">
      <c r="A386" s="88" t="s">
        <v>1013</v>
      </c>
      <c r="B386" s="88" t="s">
        <v>1014</v>
      </c>
      <c r="C386" s="88">
        <v>238141</v>
      </c>
      <c r="D386" s="88" t="s">
        <v>1015</v>
      </c>
      <c r="E386" s="16" t="s">
        <v>1016</v>
      </c>
      <c r="F386" s="88" t="s">
        <v>1017</v>
      </c>
      <c r="G386" s="88" t="s">
        <v>1018</v>
      </c>
      <c r="H386" s="88"/>
    </row>
    <row r="387" spans="1:8" ht="15.75" customHeight="1" x14ac:dyDescent="0.15">
      <c r="A387" s="89"/>
      <c r="B387" s="89"/>
      <c r="C387" s="89">
        <v>238112</v>
      </c>
      <c r="D387" s="89" t="s">
        <v>1039</v>
      </c>
      <c r="E387" s="28" t="s">
        <v>1458</v>
      </c>
      <c r="F387" s="89" t="s">
        <v>1041</v>
      </c>
      <c r="G387" s="89" t="s">
        <v>1042</v>
      </c>
      <c r="H387" s="89"/>
    </row>
    <row r="388" spans="1:8" ht="15.75" customHeight="1" x14ac:dyDescent="0.15">
      <c r="A388" s="13"/>
      <c r="B388" s="54"/>
      <c r="C388" s="54"/>
      <c r="D388" s="54"/>
      <c r="E388" s="47"/>
    </row>
    <row r="389" spans="1:8" ht="15.75" customHeight="1" x14ac:dyDescent="0.15">
      <c r="A389" s="14" t="s">
        <v>1459</v>
      </c>
      <c r="B389" s="54"/>
      <c r="C389" s="54"/>
      <c r="E389" s="47"/>
    </row>
    <row r="390" spans="1:8" ht="15.75" customHeight="1" x14ac:dyDescent="0.15">
      <c r="A390" s="13"/>
      <c r="B390" s="54"/>
      <c r="C390" s="54"/>
      <c r="D390" s="54"/>
      <c r="E390" s="47"/>
      <c r="H390" s="15"/>
    </row>
    <row r="391" spans="1:8" ht="15.75" customHeight="1" x14ac:dyDescent="0.15">
      <c r="A391" s="94" t="s">
        <v>2</v>
      </c>
      <c r="B391" s="94" t="s">
        <v>3</v>
      </c>
      <c r="C391" s="102" t="s">
        <v>4</v>
      </c>
      <c r="D391" s="94" t="s">
        <v>5</v>
      </c>
      <c r="E391" s="94" t="s">
        <v>6</v>
      </c>
      <c r="F391" s="93" t="s">
        <v>7</v>
      </c>
      <c r="G391" s="93"/>
      <c r="H391" s="94" t="s">
        <v>8</v>
      </c>
    </row>
    <row r="392" spans="1:8" ht="15.75" customHeight="1" x14ac:dyDescent="0.15">
      <c r="A392" s="95"/>
      <c r="B392" s="95"/>
      <c r="C392" s="95"/>
      <c r="D392" s="95"/>
      <c r="E392" s="95"/>
      <c r="F392" s="87" t="s">
        <v>9</v>
      </c>
      <c r="G392" s="87" t="s">
        <v>10</v>
      </c>
      <c r="H392" s="95"/>
    </row>
    <row r="393" spans="1:8" ht="15.75" customHeight="1" x14ac:dyDescent="0.15">
      <c r="A393" s="88" t="s">
        <v>11</v>
      </c>
      <c r="B393" s="88" t="s">
        <v>11</v>
      </c>
      <c r="C393" s="88">
        <v>111181</v>
      </c>
      <c r="D393" s="88" t="s">
        <v>1460</v>
      </c>
      <c r="E393" s="19" t="s">
        <v>30</v>
      </c>
      <c r="F393" s="17" t="s">
        <v>31</v>
      </c>
      <c r="G393" s="17" t="s">
        <v>32</v>
      </c>
      <c r="H393" s="88"/>
    </row>
    <row r="394" spans="1:8" ht="15.75" customHeight="1" x14ac:dyDescent="0.15">
      <c r="A394" s="88" t="s">
        <v>113</v>
      </c>
      <c r="B394" s="88" t="s">
        <v>113</v>
      </c>
      <c r="C394" s="88">
        <v>221141</v>
      </c>
      <c r="D394" s="88" t="s">
        <v>143</v>
      </c>
      <c r="E394" s="16" t="s">
        <v>144</v>
      </c>
      <c r="F394" s="23" t="s">
        <v>145</v>
      </c>
      <c r="G394" s="23" t="s">
        <v>146</v>
      </c>
      <c r="H394" s="88"/>
    </row>
    <row r="395" spans="1:8" ht="15.75" customHeight="1" x14ac:dyDescent="0.15">
      <c r="A395" s="18"/>
      <c r="B395" s="18"/>
      <c r="C395" s="18">
        <v>221153</v>
      </c>
      <c r="D395" s="18" t="s">
        <v>1461</v>
      </c>
      <c r="E395" s="22" t="s">
        <v>1462</v>
      </c>
      <c r="F395" s="18" t="s">
        <v>1463</v>
      </c>
      <c r="G395" s="18" t="s">
        <v>1464</v>
      </c>
      <c r="H395" s="18"/>
    </row>
    <row r="396" spans="1:8" ht="15.75" customHeight="1" x14ac:dyDescent="0.15">
      <c r="A396" s="18"/>
      <c r="B396" s="18"/>
      <c r="C396" s="18">
        <v>221173</v>
      </c>
      <c r="D396" s="18" t="s">
        <v>1465</v>
      </c>
      <c r="E396" s="22" t="s">
        <v>1466</v>
      </c>
      <c r="F396" s="18" t="s">
        <v>1467</v>
      </c>
      <c r="G396" s="18" t="s">
        <v>1468</v>
      </c>
      <c r="H396" s="18"/>
    </row>
    <row r="397" spans="1:8" ht="15.75" customHeight="1" x14ac:dyDescent="0.15">
      <c r="A397" s="18"/>
      <c r="B397" s="18"/>
      <c r="C397" s="18">
        <v>221232</v>
      </c>
      <c r="D397" s="18" t="s">
        <v>1469</v>
      </c>
      <c r="E397" s="22" t="s">
        <v>1470</v>
      </c>
      <c r="F397" s="18" t="s">
        <v>1471</v>
      </c>
      <c r="G397" s="18" t="s">
        <v>1472</v>
      </c>
      <c r="H397" s="18"/>
    </row>
    <row r="398" spans="1:8" ht="15.75" customHeight="1" x14ac:dyDescent="0.15">
      <c r="A398" s="18"/>
      <c r="B398" s="18"/>
      <c r="C398" s="18">
        <v>221252</v>
      </c>
      <c r="D398" s="18" t="s">
        <v>1473</v>
      </c>
      <c r="E398" s="22" t="s">
        <v>1474</v>
      </c>
      <c r="F398" s="18" t="s">
        <v>1475</v>
      </c>
      <c r="G398" s="18" t="s">
        <v>1476</v>
      </c>
      <c r="H398" s="18"/>
    </row>
    <row r="399" spans="1:8" ht="15.75" customHeight="1" x14ac:dyDescent="0.15">
      <c r="A399" s="88" t="s">
        <v>188</v>
      </c>
      <c r="B399" s="88" t="s">
        <v>188</v>
      </c>
      <c r="C399" s="88">
        <v>422156</v>
      </c>
      <c r="D399" s="88" t="s">
        <v>1477</v>
      </c>
      <c r="E399" s="46" t="s">
        <v>1478</v>
      </c>
      <c r="F399" s="88" t="s">
        <v>1479</v>
      </c>
      <c r="G399" s="88" t="s">
        <v>1480</v>
      </c>
      <c r="H399" s="55"/>
    </row>
    <row r="400" spans="1:8" ht="15.75" customHeight="1" x14ac:dyDescent="0.15">
      <c r="A400" s="89"/>
      <c r="B400" s="89"/>
      <c r="C400" s="89">
        <v>422141</v>
      </c>
      <c r="D400" s="89" t="s">
        <v>1481</v>
      </c>
      <c r="E400" s="21" t="s">
        <v>199</v>
      </c>
      <c r="F400" s="17" t="s">
        <v>200</v>
      </c>
      <c r="G400" s="17" t="s">
        <v>201</v>
      </c>
      <c r="H400" s="89" t="s">
        <v>1482</v>
      </c>
    </row>
    <row r="401" spans="1:8" ht="15.75" customHeight="1" x14ac:dyDescent="0.15">
      <c r="A401" s="88" t="s">
        <v>234</v>
      </c>
      <c r="B401" s="87" t="s">
        <v>234</v>
      </c>
      <c r="C401" s="87">
        <v>823635</v>
      </c>
      <c r="D401" s="87" t="s">
        <v>244</v>
      </c>
      <c r="E401" s="38" t="s">
        <v>245</v>
      </c>
      <c r="F401" s="36" t="s">
        <v>246</v>
      </c>
      <c r="G401" s="36" t="s">
        <v>247</v>
      </c>
      <c r="H401" s="87"/>
    </row>
    <row r="402" spans="1:8" ht="15.75" customHeight="1" x14ac:dyDescent="0.15">
      <c r="A402" s="89"/>
      <c r="B402" s="87" t="s">
        <v>1272</v>
      </c>
      <c r="C402" s="87">
        <v>831481</v>
      </c>
      <c r="D402" s="87" t="s">
        <v>1273</v>
      </c>
      <c r="E402" s="46" t="s">
        <v>1274</v>
      </c>
      <c r="F402" s="23" t="s">
        <v>1275</v>
      </c>
      <c r="G402" s="23" t="s">
        <v>1276</v>
      </c>
      <c r="H402" s="87"/>
    </row>
    <row r="403" spans="1:8" ht="15.75" customHeight="1" x14ac:dyDescent="0.15">
      <c r="A403" s="88" t="s">
        <v>418</v>
      </c>
      <c r="B403" s="87" t="s">
        <v>721</v>
      </c>
      <c r="C403" s="87">
        <v>131451</v>
      </c>
      <c r="D403" s="87" t="s">
        <v>1483</v>
      </c>
      <c r="E403" s="39" t="s">
        <v>1285</v>
      </c>
      <c r="F403" s="36" t="s">
        <v>1286</v>
      </c>
      <c r="G403" s="36" t="s">
        <v>1287</v>
      </c>
      <c r="H403" s="87"/>
    </row>
    <row r="404" spans="1:8" ht="15.75" customHeight="1" x14ac:dyDescent="0.15">
      <c r="A404" s="18"/>
      <c r="B404" s="87" t="s">
        <v>576</v>
      </c>
      <c r="C404" s="87">
        <v>131391</v>
      </c>
      <c r="D404" s="87" t="s">
        <v>1484</v>
      </c>
      <c r="E404" s="39" t="s">
        <v>1485</v>
      </c>
      <c r="F404" s="87" t="s">
        <v>1486</v>
      </c>
      <c r="G404" s="87" t="s">
        <v>1487</v>
      </c>
      <c r="H404" s="87"/>
    </row>
    <row r="405" spans="1:8" ht="15.75" customHeight="1" x14ac:dyDescent="0.15">
      <c r="A405" s="18"/>
      <c r="B405" s="87" t="s">
        <v>1210</v>
      </c>
      <c r="C405" s="87">
        <v>831151</v>
      </c>
      <c r="D405" s="87" t="s">
        <v>604</v>
      </c>
      <c r="E405" s="38" t="s">
        <v>605</v>
      </c>
      <c r="F405" s="36" t="s">
        <v>606</v>
      </c>
      <c r="G405" s="36" t="s">
        <v>607</v>
      </c>
      <c r="H405" s="87"/>
    </row>
    <row r="406" spans="1:8" ht="15.75" customHeight="1" x14ac:dyDescent="0.15">
      <c r="A406" s="18"/>
      <c r="B406" s="88" t="s">
        <v>1411</v>
      </c>
      <c r="C406" s="18">
        <v>131223</v>
      </c>
      <c r="D406" s="18" t="s">
        <v>563</v>
      </c>
      <c r="E406" s="25" t="s">
        <v>564</v>
      </c>
      <c r="F406" s="87" t="s">
        <v>565</v>
      </c>
      <c r="G406" s="87" t="s">
        <v>566</v>
      </c>
      <c r="H406" s="88"/>
    </row>
    <row r="407" spans="1:8" ht="15.75" customHeight="1" x14ac:dyDescent="0.15">
      <c r="A407" s="89"/>
      <c r="B407" s="87" t="s">
        <v>1488</v>
      </c>
      <c r="C407" s="87">
        <v>131431</v>
      </c>
      <c r="D407" s="87" t="s">
        <v>1489</v>
      </c>
      <c r="E407" s="39" t="s">
        <v>1490</v>
      </c>
      <c r="F407" s="87" t="s">
        <v>1491</v>
      </c>
      <c r="G407" s="87" t="s">
        <v>1492</v>
      </c>
      <c r="H407" s="87"/>
    </row>
    <row r="408" spans="1:8" ht="15.75" customHeight="1" x14ac:dyDescent="0.15">
      <c r="A408" s="88" t="s">
        <v>887</v>
      </c>
      <c r="B408" s="87" t="s">
        <v>1444</v>
      </c>
      <c r="C408" s="88">
        <v>336126</v>
      </c>
      <c r="D408" s="88" t="s">
        <v>1493</v>
      </c>
      <c r="E408" s="46" t="s">
        <v>1494</v>
      </c>
      <c r="F408" s="88" t="s">
        <v>1495</v>
      </c>
      <c r="G408" s="88" t="s">
        <v>1496</v>
      </c>
      <c r="H408" s="88"/>
    </row>
    <row r="409" spans="1:8" ht="15.75" customHeight="1" x14ac:dyDescent="0.15">
      <c r="A409" s="89"/>
      <c r="B409" s="87" t="s">
        <v>1497</v>
      </c>
      <c r="C409" s="87">
        <v>336356</v>
      </c>
      <c r="D409" s="87" t="s">
        <v>1498</v>
      </c>
      <c r="E409" s="39" t="s">
        <v>1499</v>
      </c>
      <c r="F409" s="87" t="s">
        <v>1500</v>
      </c>
      <c r="G409" s="87" t="s">
        <v>1501</v>
      </c>
      <c r="H409" s="87"/>
    </row>
    <row r="410" spans="1:8" ht="15.75" customHeight="1" x14ac:dyDescent="0.15">
      <c r="H410" s="11"/>
    </row>
    <row r="411" spans="1:8" ht="15.75" customHeight="1" x14ac:dyDescent="0.15">
      <c r="A411" s="14" t="s">
        <v>1502</v>
      </c>
      <c r="H411" s="11"/>
    </row>
    <row r="412" spans="1:8" ht="15.75" customHeight="1" x14ac:dyDescent="0.15">
      <c r="H412" s="51"/>
    </row>
    <row r="413" spans="1:8" ht="15.75" customHeight="1" x14ac:dyDescent="0.15">
      <c r="A413" s="94" t="s">
        <v>2</v>
      </c>
      <c r="B413" s="94" t="s">
        <v>3</v>
      </c>
      <c r="C413" s="102" t="s">
        <v>4</v>
      </c>
      <c r="D413" s="94" t="s">
        <v>5</v>
      </c>
      <c r="E413" s="94" t="s">
        <v>6</v>
      </c>
      <c r="F413" s="93" t="s">
        <v>7</v>
      </c>
      <c r="G413" s="93"/>
      <c r="H413" s="94" t="s">
        <v>8</v>
      </c>
    </row>
    <row r="414" spans="1:8" ht="15.75" customHeight="1" x14ac:dyDescent="0.15">
      <c r="A414" s="95"/>
      <c r="B414" s="95"/>
      <c r="C414" s="95"/>
      <c r="D414" s="95"/>
      <c r="E414" s="95"/>
      <c r="F414" s="87" t="s">
        <v>9</v>
      </c>
      <c r="G414" s="87" t="s">
        <v>10</v>
      </c>
      <c r="H414" s="95"/>
    </row>
    <row r="415" spans="1:8" s="56" customFormat="1" ht="15.75" customHeight="1" x14ac:dyDescent="0.15">
      <c r="A415" s="88" t="s">
        <v>11</v>
      </c>
      <c r="B415" s="88" t="s">
        <v>11</v>
      </c>
      <c r="C415" s="88">
        <v>111261</v>
      </c>
      <c r="D415" s="88" t="s">
        <v>1503</v>
      </c>
      <c r="E415" s="19" t="s">
        <v>1504</v>
      </c>
      <c r="F415" s="18" t="s">
        <v>51</v>
      </c>
      <c r="G415" s="18" t="s">
        <v>52</v>
      </c>
      <c r="H415" s="88"/>
    </row>
    <row r="416" spans="1:8" ht="15.75" customHeight="1" x14ac:dyDescent="0.15">
      <c r="A416" s="18"/>
      <c r="B416" s="18"/>
      <c r="C416" s="18">
        <v>111122</v>
      </c>
      <c r="D416" s="18" t="s">
        <v>1108</v>
      </c>
      <c r="E416" s="22" t="s">
        <v>1109</v>
      </c>
      <c r="F416" s="18" t="s">
        <v>1110</v>
      </c>
      <c r="G416" s="18" t="s">
        <v>1111</v>
      </c>
      <c r="H416" s="18"/>
    </row>
    <row r="417" spans="1:8" ht="15.75" customHeight="1" x14ac:dyDescent="0.15">
      <c r="A417" s="89"/>
      <c r="B417" s="89"/>
      <c r="C417" s="89">
        <v>111141</v>
      </c>
      <c r="D417" s="89" t="s">
        <v>1505</v>
      </c>
      <c r="E417" s="22" t="s">
        <v>1506</v>
      </c>
      <c r="F417" s="89" t="s">
        <v>75</v>
      </c>
      <c r="G417" s="89" t="s">
        <v>76</v>
      </c>
      <c r="H417" s="89"/>
    </row>
    <row r="418" spans="1:8" s="56" customFormat="1" ht="15.75" customHeight="1" x14ac:dyDescent="0.15">
      <c r="A418" s="88" t="s">
        <v>113</v>
      </c>
      <c r="B418" s="88" t="s">
        <v>113</v>
      </c>
      <c r="C418" s="88">
        <v>221182</v>
      </c>
      <c r="D418" s="88" t="s">
        <v>127</v>
      </c>
      <c r="E418" s="46" t="s">
        <v>128</v>
      </c>
      <c r="F418" s="88" t="s">
        <v>129</v>
      </c>
      <c r="G418" s="88" t="s">
        <v>130</v>
      </c>
      <c r="H418" s="18"/>
    </row>
    <row r="419" spans="1:8" ht="15.75" customHeight="1" x14ac:dyDescent="0.15">
      <c r="A419" s="18"/>
      <c r="B419" s="18"/>
      <c r="C419" s="89">
        <v>221221</v>
      </c>
      <c r="D419" s="89" t="s">
        <v>1507</v>
      </c>
      <c r="E419" s="28" t="s">
        <v>140</v>
      </c>
      <c r="F419" s="89" t="s">
        <v>141</v>
      </c>
      <c r="G419" s="89" t="s">
        <v>142</v>
      </c>
      <c r="H419" s="57"/>
    </row>
    <row r="420" spans="1:8" s="56" customFormat="1" ht="15.75" customHeight="1" x14ac:dyDescent="0.15">
      <c r="A420" s="88" t="s">
        <v>188</v>
      </c>
      <c r="B420" s="88" t="s">
        <v>188</v>
      </c>
      <c r="C420" s="88">
        <v>422141</v>
      </c>
      <c r="D420" s="88" t="s">
        <v>1481</v>
      </c>
      <c r="E420" s="46" t="s">
        <v>1508</v>
      </c>
      <c r="F420" s="88" t="s">
        <v>200</v>
      </c>
      <c r="G420" s="88" t="s">
        <v>201</v>
      </c>
      <c r="H420" s="58"/>
    </row>
    <row r="421" spans="1:8" ht="15.75" customHeight="1" x14ac:dyDescent="0.15">
      <c r="A421" s="89"/>
      <c r="B421" s="89"/>
      <c r="C421" s="89">
        <v>422161</v>
      </c>
      <c r="D421" s="89" t="s">
        <v>210</v>
      </c>
      <c r="E421" s="45" t="s">
        <v>1509</v>
      </c>
      <c r="F421" s="89" t="s">
        <v>212</v>
      </c>
      <c r="G421" s="89" t="s">
        <v>213</v>
      </c>
      <c r="H421" s="59"/>
    </row>
    <row r="422" spans="1:8" s="56" customFormat="1" ht="15.75" customHeight="1" x14ac:dyDescent="0.15">
      <c r="A422" s="88" t="s">
        <v>234</v>
      </c>
      <c r="B422" s="18" t="s">
        <v>234</v>
      </c>
      <c r="C422" s="18">
        <v>823631</v>
      </c>
      <c r="D422" s="18" t="s">
        <v>1510</v>
      </c>
      <c r="E422" s="22" t="s">
        <v>1511</v>
      </c>
      <c r="F422" s="18" t="s">
        <v>246</v>
      </c>
      <c r="G422" s="18" t="s">
        <v>247</v>
      </c>
      <c r="H422" s="60"/>
    </row>
    <row r="423" spans="1:8" s="56" customFormat="1" ht="15.75" customHeight="1" x14ac:dyDescent="0.15">
      <c r="A423" s="18"/>
      <c r="B423" s="89"/>
      <c r="C423" s="89">
        <v>823651</v>
      </c>
      <c r="D423" s="89" t="s">
        <v>255</v>
      </c>
      <c r="E423" s="45" t="s">
        <v>1512</v>
      </c>
      <c r="F423" s="89" t="s">
        <v>257</v>
      </c>
      <c r="G423" s="89" t="s">
        <v>258</v>
      </c>
      <c r="H423" s="58"/>
    </row>
    <row r="424" spans="1:8" ht="15.75" customHeight="1" x14ac:dyDescent="0.15">
      <c r="A424" s="89"/>
      <c r="B424" s="88" t="s">
        <v>1272</v>
      </c>
      <c r="C424" s="87">
        <v>831481</v>
      </c>
      <c r="D424" s="87" t="s">
        <v>1273</v>
      </c>
      <c r="E424" s="46" t="s">
        <v>1513</v>
      </c>
      <c r="F424" s="89" t="s">
        <v>1275</v>
      </c>
      <c r="G424" s="89" t="s">
        <v>1276</v>
      </c>
      <c r="H424" s="61"/>
    </row>
    <row r="425" spans="1:8" ht="15.75" customHeight="1" x14ac:dyDescent="0.15">
      <c r="A425" s="88" t="s">
        <v>576</v>
      </c>
      <c r="B425" s="88" t="s">
        <v>576</v>
      </c>
      <c r="C425" s="88">
        <v>324121</v>
      </c>
      <c r="D425" s="88" t="s">
        <v>1514</v>
      </c>
      <c r="E425" s="46" t="s">
        <v>1515</v>
      </c>
      <c r="F425" s="18" t="s">
        <v>308</v>
      </c>
      <c r="G425" s="18" t="s">
        <v>309</v>
      </c>
      <c r="H425" s="58"/>
    </row>
    <row r="426" spans="1:8" ht="15.75" customHeight="1" x14ac:dyDescent="0.15">
      <c r="A426" s="89"/>
      <c r="B426" s="89"/>
      <c r="C426" s="89">
        <v>324149</v>
      </c>
      <c r="D426" s="89" t="s">
        <v>1516</v>
      </c>
      <c r="E426" s="45" t="s">
        <v>1517</v>
      </c>
      <c r="F426" s="18" t="s">
        <v>1518</v>
      </c>
      <c r="G426" s="18" t="s">
        <v>1519</v>
      </c>
      <c r="H426" s="58"/>
    </row>
    <row r="427" spans="1:8" ht="15.75" customHeight="1" x14ac:dyDescent="0.15">
      <c r="A427" s="87" t="s">
        <v>331</v>
      </c>
      <c r="B427" s="87" t="s">
        <v>331</v>
      </c>
      <c r="C427" s="87">
        <v>525141</v>
      </c>
      <c r="D427" s="87" t="s">
        <v>340</v>
      </c>
      <c r="E427" s="39" t="s">
        <v>1520</v>
      </c>
      <c r="F427" s="87" t="s">
        <v>342</v>
      </c>
      <c r="G427" s="87" t="s">
        <v>343</v>
      </c>
      <c r="H427" s="61"/>
    </row>
    <row r="428" spans="1:8" ht="15.75" customHeight="1" x14ac:dyDescent="0.15">
      <c r="A428" s="88" t="s">
        <v>1196</v>
      </c>
      <c r="B428" s="88" t="s">
        <v>1196</v>
      </c>
      <c r="C428" s="88">
        <v>238127</v>
      </c>
      <c r="D428" s="88" t="s">
        <v>1521</v>
      </c>
      <c r="E428" s="21" t="s">
        <v>383</v>
      </c>
      <c r="F428" s="17" t="s">
        <v>384</v>
      </c>
      <c r="G428" s="17" t="s">
        <v>385</v>
      </c>
      <c r="H428" s="62"/>
    </row>
    <row r="429" spans="1:8" s="56" customFormat="1" ht="15.75" customHeight="1" x14ac:dyDescent="0.15">
      <c r="A429" s="89"/>
      <c r="B429" s="89"/>
      <c r="C429" s="89">
        <v>238123</v>
      </c>
      <c r="D429" s="89" t="s">
        <v>374</v>
      </c>
      <c r="E429" s="21" t="s">
        <v>375</v>
      </c>
      <c r="F429" s="17" t="s">
        <v>376</v>
      </c>
      <c r="G429" s="17" t="s">
        <v>377</v>
      </c>
      <c r="H429" s="59"/>
    </row>
    <row r="430" spans="1:8" s="56" customFormat="1" ht="15.75" customHeight="1" x14ac:dyDescent="0.15">
      <c r="A430" s="88" t="s">
        <v>418</v>
      </c>
      <c r="B430" s="87" t="s">
        <v>1522</v>
      </c>
      <c r="C430" s="87">
        <v>131231</v>
      </c>
      <c r="D430" s="87" t="s">
        <v>591</v>
      </c>
      <c r="E430" s="39" t="s">
        <v>1523</v>
      </c>
      <c r="F430" s="88" t="s">
        <v>1524</v>
      </c>
      <c r="G430" s="88" t="s">
        <v>594</v>
      </c>
      <c r="H430" s="63"/>
    </row>
    <row r="431" spans="1:8" s="56" customFormat="1" ht="15.75" customHeight="1" x14ac:dyDescent="0.15">
      <c r="A431" s="18"/>
      <c r="B431" s="18" t="s">
        <v>1411</v>
      </c>
      <c r="C431" s="89">
        <v>131223</v>
      </c>
      <c r="D431" s="18" t="s">
        <v>563</v>
      </c>
      <c r="E431" s="19" t="s">
        <v>1525</v>
      </c>
      <c r="F431" s="87" t="s">
        <v>565</v>
      </c>
      <c r="G431" s="87" t="s">
        <v>566</v>
      </c>
      <c r="H431" s="61"/>
    </row>
    <row r="432" spans="1:8" ht="15.75" customHeight="1" x14ac:dyDescent="0.15">
      <c r="A432" s="88" t="s">
        <v>726</v>
      </c>
      <c r="B432" s="87" t="s">
        <v>1413</v>
      </c>
      <c r="C432" s="87">
        <v>132115</v>
      </c>
      <c r="D432" s="87" t="s">
        <v>1526</v>
      </c>
      <c r="E432" s="39" t="s">
        <v>1527</v>
      </c>
      <c r="F432" s="88" t="s">
        <v>1528</v>
      </c>
      <c r="G432" s="88" t="s">
        <v>1529</v>
      </c>
      <c r="H432" s="64"/>
    </row>
    <row r="433" spans="1:8" s="56" customFormat="1" ht="15.75" customHeight="1" x14ac:dyDescent="0.15">
      <c r="A433" s="65"/>
      <c r="B433" s="87" t="s">
        <v>1294</v>
      </c>
      <c r="C433" s="87">
        <v>132401</v>
      </c>
      <c r="D433" s="87" t="s">
        <v>1295</v>
      </c>
      <c r="E433" s="39" t="s">
        <v>1530</v>
      </c>
      <c r="F433" s="87" t="s">
        <v>1297</v>
      </c>
      <c r="G433" s="87" t="s">
        <v>1298</v>
      </c>
      <c r="H433" s="64"/>
    </row>
    <row r="434" spans="1:8" s="56" customFormat="1" ht="15.75" customHeight="1" x14ac:dyDescent="0.15">
      <c r="A434" s="88" t="s">
        <v>799</v>
      </c>
      <c r="B434" s="87" t="s">
        <v>1251</v>
      </c>
      <c r="C434" s="87">
        <v>534461</v>
      </c>
      <c r="D434" s="87" t="s">
        <v>1252</v>
      </c>
      <c r="E434" s="39" t="s">
        <v>1531</v>
      </c>
      <c r="F434" s="87" t="s">
        <v>1254</v>
      </c>
      <c r="G434" s="87" t="s">
        <v>1255</v>
      </c>
      <c r="H434" s="61"/>
    </row>
    <row r="435" spans="1:8" s="56" customFormat="1" ht="15.75" customHeight="1" x14ac:dyDescent="0.15">
      <c r="A435" s="18"/>
      <c r="B435" s="89" t="s">
        <v>1230</v>
      </c>
      <c r="C435" s="87">
        <v>534111</v>
      </c>
      <c r="D435" s="87" t="s">
        <v>801</v>
      </c>
      <c r="E435" s="39" t="s">
        <v>1532</v>
      </c>
      <c r="F435" s="88" t="s">
        <v>1533</v>
      </c>
      <c r="G435" s="88" t="s">
        <v>1534</v>
      </c>
      <c r="H435" s="61"/>
    </row>
    <row r="436" spans="1:8" s="56" customFormat="1" ht="15.75" customHeight="1" x14ac:dyDescent="0.15">
      <c r="A436" s="18"/>
      <c r="B436" s="89" t="s">
        <v>1439</v>
      </c>
      <c r="C436" s="87">
        <v>534421</v>
      </c>
      <c r="D436" s="87" t="s">
        <v>1535</v>
      </c>
      <c r="E436" s="39" t="s">
        <v>1536</v>
      </c>
      <c r="F436" s="87" t="s">
        <v>821</v>
      </c>
      <c r="G436" s="87" t="s">
        <v>822</v>
      </c>
      <c r="H436" s="61"/>
    </row>
    <row r="437" spans="1:8" s="56" customFormat="1" ht="15.75" customHeight="1" x14ac:dyDescent="0.15">
      <c r="A437" s="87" t="s">
        <v>759</v>
      </c>
      <c r="B437" s="89" t="s">
        <v>1225</v>
      </c>
      <c r="C437" s="87">
        <v>533112</v>
      </c>
      <c r="D437" s="87" t="s">
        <v>1537</v>
      </c>
      <c r="E437" s="39" t="s">
        <v>1538</v>
      </c>
      <c r="F437" s="88" t="s">
        <v>762</v>
      </c>
      <c r="G437" s="88" t="s">
        <v>763</v>
      </c>
      <c r="H437" s="61"/>
    </row>
    <row r="438" spans="1:8" s="56" customFormat="1" ht="15.75" customHeight="1" x14ac:dyDescent="0.15">
      <c r="A438" s="88" t="s">
        <v>832</v>
      </c>
      <c r="B438" s="88" t="s">
        <v>1235</v>
      </c>
      <c r="C438" s="88">
        <v>735111</v>
      </c>
      <c r="D438" s="88" t="s">
        <v>1539</v>
      </c>
      <c r="E438" s="46" t="s">
        <v>1540</v>
      </c>
      <c r="F438" s="88" t="s">
        <v>836</v>
      </c>
      <c r="G438" s="88" t="s">
        <v>837</v>
      </c>
      <c r="H438" s="88" t="s">
        <v>1393</v>
      </c>
    </row>
    <row r="439" spans="1:8" s="56" customFormat="1" ht="15.75" customHeight="1" x14ac:dyDescent="0.15">
      <c r="A439" s="18"/>
      <c r="B439" s="89"/>
      <c r="C439" s="89">
        <v>735111</v>
      </c>
      <c r="D439" s="89" t="s">
        <v>1440</v>
      </c>
      <c r="E439" s="45" t="s">
        <v>1541</v>
      </c>
      <c r="F439" s="89" t="s">
        <v>1442</v>
      </c>
      <c r="G439" s="89" t="s">
        <v>1443</v>
      </c>
      <c r="H439" s="89" t="s">
        <v>1542</v>
      </c>
    </row>
    <row r="440" spans="1:8" ht="15.75" customHeight="1" x14ac:dyDescent="0.15">
      <c r="A440" s="18"/>
      <c r="B440" s="89" t="s">
        <v>846</v>
      </c>
      <c r="C440" s="87">
        <v>735122</v>
      </c>
      <c r="D440" s="87" t="s">
        <v>1543</v>
      </c>
      <c r="E440" s="39" t="s">
        <v>1544</v>
      </c>
      <c r="F440" s="87" t="s">
        <v>853</v>
      </c>
      <c r="G440" s="87" t="s">
        <v>854</v>
      </c>
      <c r="H440" s="61"/>
    </row>
    <row r="441" spans="1:8" s="56" customFormat="1" ht="15.75" customHeight="1" x14ac:dyDescent="0.15">
      <c r="A441" s="89"/>
      <c r="B441" s="89" t="s">
        <v>1319</v>
      </c>
      <c r="C441" s="87">
        <v>735351</v>
      </c>
      <c r="D441" s="87" t="s">
        <v>1320</v>
      </c>
      <c r="E441" s="39" t="s">
        <v>1545</v>
      </c>
      <c r="F441" s="87" t="s">
        <v>1322</v>
      </c>
      <c r="G441" s="87" t="s">
        <v>1323</v>
      </c>
      <c r="H441" s="61"/>
    </row>
    <row r="442" spans="1:8" s="56" customFormat="1" ht="15.75" customHeight="1" x14ac:dyDescent="0.15">
      <c r="A442" s="88" t="s">
        <v>887</v>
      </c>
      <c r="B442" s="88" t="s">
        <v>1444</v>
      </c>
      <c r="C442" s="88">
        <v>336122</v>
      </c>
      <c r="D442" s="88" t="s">
        <v>893</v>
      </c>
      <c r="E442" s="46" t="s">
        <v>1546</v>
      </c>
      <c r="F442" s="88" t="s">
        <v>895</v>
      </c>
      <c r="G442" s="88" t="s">
        <v>896</v>
      </c>
      <c r="H442" s="88" t="s">
        <v>1393</v>
      </c>
    </row>
    <row r="443" spans="1:8" s="56" customFormat="1" ht="15.75" customHeight="1" x14ac:dyDescent="0.15">
      <c r="A443" s="18"/>
      <c r="B443" s="89"/>
      <c r="C443" s="18">
        <v>336127</v>
      </c>
      <c r="D443" s="18" t="s">
        <v>906</v>
      </c>
      <c r="E443" s="22" t="s">
        <v>1547</v>
      </c>
      <c r="F443" s="18" t="s">
        <v>908</v>
      </c>
      <c r="G443" s="18" t="s">
        <v>909</v>
      </c>
      <c r="H443" s="18" t="s">
        <v>1548</v>
      </c>
    </row>
    <row r="444" spans="1:8" ht="15.75" customHeight="1" x14ac:dyDescent="0.15">
      <c r="A444" s="89"/>
      <c r="B444" s="87" t="s">
        <v>1497</v>
      </c>
      <c r="C444" s="87">
        <v>336352</v>
      </c>
      <c r="D444" s="87" t="s">
        <v>1549</v>
      </c>
      <c r="E444" s="39" t="s">
        <v>1550</v>
      </c>
      <c r="F444" s="87" t="s">
        <v>913</v>
      </c>
      <c r="G444" s="87" t="s">
        <v>914</v>
      </c>
      <c r="H444" s="61"/>
    </row>
    <row r="445" spans="1:8" ht="15.75" customHeight="1" x14ac:dyDescent="0.15">
      <c r="A445" s="18" t="s">
        <v>954</v>
      </c>
      <c r="B445" s="87" t="s">
        <v>1451</v>
      </c>
      <c r="C445" s="87">
        <v>437112</v>
      </c>
      <c r="D445" s="87" t="s">
        <v>1551</v>
      </c>
      <c r="E445" s="16" t="s">
        <v>1452</v>
      </c>
      <c r="F445" s="88" t="s">
        <v>958</v>
      </c>
      <c r="G445" s="88" t="s">
        <v>959</v>
      </c>
      <c r="H445" s="61"/>
    </row>
    <row r="446" spans="1:8" ht="15.75" customHeight="1" x14ac:dyDescent="0.15">
      <c r="A446" s="88" t="s">
        <v>1013</v>
      </c>
      <c r="B446" s="88" t="s">
        <v>1240</v>
      </c>
      <c r="C446" s="88">
        <v>238141</v>
      </c>
      <c r="D446" s="88" t="s">
        <v>1015</v>
      </c>
      <c r="E446" s="16" t="s">
        <v>1016</v>
      </c>
      <c r="F446" s="88" t="s">
        <v>1017</v>
      </c>
      <c r="G446" s="88" t="s">
        <v>1018</v>
      </c>
      <c r="H446" s="88"/>
    </row>
    <row r="447" spans="1:8" ht="15.75" customHeight="1" x14ac:dyDescent="0.15">
      <c r="A447" s="89"/>
      <c r="B447" s="89" t="s">
        <v>1552</v>
      </c>
      <c r="C447" s="89">
        <v>238112</v>
      </c>
      <c r="D447" s="89" t="s">
        <v>1039</v>
      </c>
      <c r="E447" s="28" t="s">
        <v>1458</v>
      </c>
      <c r="F447" s="89" t="s">
        <v>1041</v>
      </c>
      <c r="G447" s="89" t="s">
        <v>1042</v>
      </c>
      <c r="H447" s="89"/>
    </row>
    <row r="448" spans="1:8" ht="15.75" customHeight="1" x14ac:dyDescent="0.15">
      <c r="A448" s="66"/>
      <c r="B448" s="66"/>
      <c r="C448" s="66"/>
      <c r="D448" s="66"/>
      <c r="E448" s="67"/>
      <c r="F448" s="66"/>
      <c r="G448" s="66"/>
      <c r="H448" s="68"/>
    </row>
    <row r="449" spans="1:8" ht="15.75" customHeight="1" x14ac:dyDescent="0.15">
      <c r="A449" s="14" t="s">
        <v>1553</v>
      </c>
    </row>
    <row r="450" spans="1:8" ht="15.75" customHeight="1" x14ac:dyDescent="0.15">
      <c r="A450" s="69"/>
      <c r="B450" s="69"/>
      <c r="C450" s="69"/>
      <c r="D450" s="69"/>
      <c r="E450" s="70"/>
      <c r="F450" s="51"/>
      <c r="G450" s="51"/>
      <c r="H450" s="15"/>
    </row>
    <row r="451" spans="1:8" ht="15.75" customHeight="1" x14ac:dyDescent="0.15">
      <c r="A451" s="94" t="s">
        <v>2</v>
      </c>
      <c r="B451" s="94" t="s">
        <v>3</v>
      </c>
      <c r="C451" s="102" t="s">
        <v>4</v>
      </c>
      <c r="D451" s="94" t="s">
        <v>5</v>
      </c>
      <c r="E451" s="100" t="s">
        <v>6</v>
      </c>
      <c r="F451" s="93" t="s">
        <v>7</v>
      </c>
      <c r="G451" s="93"/>
      <c r="H451" s="94" t="s">
        <v>8</v>
      </c>
    </row>
    <row r="452" spans="1:8" ht="15.75" customHeight="1" x14ac:dyDescent="0.15">
      <c r="A452" s="95"/>
      <c r="B452" s="95"/>
      <c r="C452" s="95"/>
      <c r="D452" s="95"/>
      <c r="E452" s="101"/>
      <c r="F452" s="87" t="s">
        <v>9</v>
      </c>
      <c r="G452" s="87" t="s">
        <v>10</v>
      </c>
      <c r="H452" s="95"/>
    </row>
    <row r="453" spans="1:8" ht="15.75" customHeight="1" x14ac:dyDescent="0.15">
      <c r="A453" s="18" t="s">
        <v>11</v>
      </c>
      <c r="B453" s="18" t="s">
        <v>11</v>
      </c>
      <c r="C453" s="88">
        <v>111181</v>
      </c>
      <c r="D453" s="88" t="s">
        <v>1460</v>
      </c>
      <c r="E453" s="16" t="s">
        <v>30</v>
      </c>
      <c r="F453" s="88" t="s">
        <v>31</v>
      </c>
      <c r="G453" s="88" t="s">
        <v>32</v>
      </c>
      <c r="H453" s="88"/>
    </row>
    <row r="454" spans="1:8" ht="15.75" customHeight="1" x14ac:dyDescent="0.15">
      <c r="A454" s="18"/>
      <c r="B454" s="18"/>
      <c r="C454" s="89">
        <v>111141</v>
      </c>
      <c r="D454" s="89" t="s">
        <v>1554</v>
      </c>
      <c r="E454" s="28" t="s">
        <v>1555</v>
      </c>
      <c r="F454" s="89" t="s">
        <v>75</v>
      </c>
      <c r="G454" s="89" t="s">
        <v>76</v>
      </c>
      <c r="H454" s="89"/>
    </row>
    <row r="455" spans="1:8" ht="15.75" customHeight="1" x14ac:dyDescent="0.15">
      <c r="A455" s="88" t="s">
        <v>113</v>
      </c>
      <c r="B455" s="88" t="s">
        <v>113</v>
      </c>
      <c r="C455" s="88">
        <v>221182</v>
      </c>
      <c r="D455" s="88" t="s">
        <v>127</v>
      </c>
      <c r="E455" s="16" t="s">
        <v>128</v>
      </c>
      <c r="F455" s="88" t="s">
        <v>129</v>
      </c>
      <c r="G455" s="88" t="s">
        <v>130</v>
      </c>
      <c r="H455" s="88"/>
    </row>
    <row r="456" spans="1:8" ht="15.75" customHeight="1" x14ac:dyDescent="0.15">
      <c r="A456" s="89"/>
      <c r="B456" s="89"/>
      <c r="C456" s="89">
        <v>221221</v>
      </c>
      <c r="D456" s="89" t="s">
        <v>139</v>
      </c>
      <c r="E456" s="28" t="s">
        <v>1556</v>
      </c>
      <c r="F456" s="89" t="s">
        <v>141</v>
      </c>
      <c r="G456" s="89" t="s">
        <v>142</v>
      </c>
      <c r="H456" s="89"/>
    </row>
    <row r="457" spans="1:8" ht="15.75" customHeight="1" x14ac:dyDescent="0.15">
      <c r="A457" s="88" t="s">
        <v>188</v>
      </c>
      <c r="B457" s="88" t="s">
        <v>188</v>
      </c>
      <c r="C457" s="88">
        <v>422115</v>
      </c>
      <c r="D457" s="88" t="s">
        <v>214</v>
      </c>
      <c r="E457" s="16" t="s">
        <v>1557</v>
      </c>
      <c r="F457" s="88" t="s">
        <v>216</v>
      </c>
      <c r="G457" s="88" t="s">
        <v>217</v>
      </c>
      <c r="H457" s="88"/>
    </row>
    <row r="458" spans="1:8" ht="15.75" customHeight="1" x14ac:dyDescent="0.15">
      <c r="A458" s="89"/>
      <c r="B458" s="89"/>
      <c r="C458" s="89">
        <v>422141</v>
      </c>
      <c r="D458" s="89" t="s">
        <v>198</v>
      </c>
      <c r="E458" s="28" t="s">
        <v>199</v>
      </c>
      <c r="F458" s="89" t="s">
        <v>200</v>
      </c>
      <c r="G458" s="89" t="s">
        <v>201</v>
      </c>
      <c r="H458" s="89"/>
    </row>
    <row r="459" spans="1:8" ht="15.75" customHeight="1" x14ac:dyDescent="0.15">
      <c r="A459" s="18" t="s">
        <v>234</v>
      </c>
      <c r="B459" s="89" t="s">
        <v>234</v>
      </c>
      <c r="C459" s="18">
        <v>823631</v>
      </c>
      <c r="D459" s="18" t="s">
        <v>244</v>
      </c>
      <c r="E459" s="19" t="s">
        <v>1558</v>
      </c>
      <c r="F459" s="18" t="s">
        <v>246</v>
      </c>
      <c r="G459" s="18" t="s">
        <v>247</v>
      </c>
      <c r="H459" s="18"/>
    </row>
    <row r="460" spans="1:8" ht="15.75" customHeight="1" x14ac:dyDescent="0.15">
      <c r="A460" s="18"/>
      <c r="B460" s="87" t="s">
        <v>1272</v>
      </c>
      <c r="C460" s="87">
        <v>831481</v>
      </c>
      <c r="D460" s="87" t="s">
        <v>1273</v>
      </c>
      <c r="E460" s="35" t="s">
        <v>1274</v>
      </c>
      <c r="F460" s="87" t="s">
        <v>1275</v>
      </c>
      <c r="G460" s="87" t="s">
        <v>1276</v>
      </c>
      <c r="H460" s="87"/>
    </row>
    <row r="461" spans="1:8" s="32" customFormat="1" ht="15.75" customHeight="1" x14ac:dyDescent="0.15">
      <c r="A461" s="87" t="s">
        <v>576</v>
      </c>
      <c r="B461" s="18" t="s">
        <v>576</v>
      </c>
      <c r="C461" s="18">
        <v>324121</v>
      </c>
      <c r="D461" s="18" t="s">
        <v>306</v>
      </c>
      <c r="E461" s="19" t="s">
        <v>1559</v>
      </c>
      <c r="F461" s="18" t="s">
        <v>308</v>
      </c>
      <c r="G461" s="18" t="s">
        <v>309</v>
      </c>
      <c r="H461" s="18"/>
    </row>
    <row r="462" spans="1:8" s="32" customFormat="1" ht="15.75" customHeight="1" x14ac:dyDescent="0.15">
      <c r="A462" s="87" t="s">
        <v>331</v>
      </c>
      <c r="B462" s="87" t="s">
        <v>331</v>
      </c>
      <c r="C462" s="87">
        <v>525141</v>
      </c>
      <c r="D462" s="87" t="s">
        <v>340</v>
      </c>
      <c r="E462" s="35" t="s">
        <v>1400</v>
      </c>
      <c r="F462" s="87" t="s">
        <v>342</v>
      </c>
      <c r="G462" s="87" t="s">
        <v>343</v>
      </c>
      <c r="H462" s="87"/>
    </row>
    <row r="463" spans="1:8" s="10" customFormat="1" ht="15.75" customHeight="1" x14ac:dyDescent="0.15">
      <c r="A463" s="88" t="s">
        <v>366</v>
      </c>
      <c r="B463" s="88" t="s">
        <v>366</v>
      </c>
      <c r="C463" s="18">
        <v>238127</v>
      </c>
      <c r="D463" s="18" t="s">
        <v>382</v>
      </c>
      <c r="E463" s="21" t="s">
        <v>1560</v>
      </c>
      <c r="F463" s="17" t="s">
        <v>384</v>
      </c>
      <c r="G463" s="17" t="s">
        <v>385</v>
      </c>
      <c r="H463" s="89"/>
    </row>
    <row r="464" spans="1:8" ht="15.75" customHeight="1" x14ac:dyDescent="0.15">
      <c r="A464" s="88" t="s">
        <v>418</v>
      </c>
      <c r="B464" s="87" t="s">
        <v>504</v>
      </c>
      <c r="C464" s="87">
        <v>131191</v>
      </c>
      <c r="D464" s="87" t="s">
        <v>505</v>
      </c>
      <c r="E464" s="35" t="s">
        <v>1561</v>
      </c>
      <c r="F464" s="87" t="s">
        <v>507</v>
      </c>
      <c r="G464" s="87" t="s">
        <v>508</v>
      </c>
      <c r="H464" s="87"/>
    </row>
    <row r="465" spans="1:8" ht="15.75" customHeight="1" x14ac:dyDescent="0.15">
      <c r="A465" s="18"/>
      <c r="B465" s="18" t="s">
        <v>1411</v>
      </c>
      <c r="C465" s="89">
        <v>131223</v>
      </c>
      <c r="D465" s="18" t="s">
        <v>563</v>
      </c>
      <c r="E465" s="19" t="s">
        <v>1525</v>
      </c>
      <c r="F465" s="89" t="s">
        <v>565</v>
      </c>
      <c r="G465" s="89" t="s">
        <v>566</v>
      </c>
      <c r="H465" s="89"/>
    </row>
    <row r="466" spans="1:8" ht="15.75" customHeight="1" x14ac:dyDescent="0.15">
      <c r="A466" s="18"/>
      <c r="B466" s="87" t="s">
        <v>711</v>
      </c>
      <c r="C466" s="87">
        <v>131441</v>
      </c>
      <c r="D466" s="87" t="s">
        <v>1279</v>
      </c>
      <c r="E466" s="39" t="s">
        <v>1280</v>
      </c>
      <c r="F466" s="87" t="s">
        <v>1281</v>
      </c>
      <c r="G466" s="87" t="s">
        <v>1282</v>
      </c>
      <c r="H466" s="87"/>
    </row>
    <row r="467" spans="1:8" ht="15.75" customHeight="1" x14ac:dyDescent="0.15">
      <c r="A467" s="89"/>
      <c r="B467" s="89" t="s">
        <v>721</v>
      </c>
      <c r="C467" s="89">
        <v>131451</v>
      </c>
      <c r="D467" s="89" t="s">
        <v>1284</v>
      </c>
      <c r="E467" s="45" t="s">
        <v>1285</v>
      </c>
      <c r="F467" s="89" t="s">
        <v>1286</v>
      </c>
      <c r="G467" s="89" t="s">
        <v>1287</v>
      </c>
      <c r="H467" s="87"/>
    </row>
    <row r="468" spans="1:8" ht="15.75" customHeight="1" x14ac:dyDescent="0.15">
      <c r="A468" s="18" t="s">
        <v>726</v>
      </c>
      <c r="B468" s="18" t="s">
        <v>1413</v>
      </c>
      <c r="C468" s="89">
        <v>132113</v>
      </c>
      <c r="D468" s="89" t="s">
        <v>732</v>
      </c>
      <c r="E468" s="45" t="s">
        <v>733</v>
      </c>
      <c r="F468" s="26" t="s">
        <v>734</v>
      </c>
      <c r="G468" s="26" t="s">
        <v>735</v>
      </c>
      <c r="H468" s="20"/>
    </row>
    <row r="469" spans="1:8" ht="15.75" customHeight="1" x14ac:dyDescent="0.15">
      <c r="A469" s="18"/>
      <c r="B469" s="87" t="s">
        <v>1562</v>
      </c>
      <c r="C469" s="87">
        <v>632132</v>
      </c>
      <c r="D469" s="87" t="s">
        <v>1563</v>
      </c>
      <c r="E469" s="39" t="s">
        <v>1564</v>
      </c>
      <c r="F469" s="87" t="s">
        <v>739</v>
      </c>
      <c r="G469" s="87" t="s">
        <v>740</v>
      </c>
      <c r="H469" s="87"/>
    </row>
    <row r="470" spans="1:8" ht="15.75" customHeight="1" x14ac:dyDescent="0.15">
      <c r="A470" s="18"/>
      <c r="B470" s="89" t="s">
        <v>1426</v>
      </c>
      <c r="C470" s="89">
        <v>632122</v>
      </c>
      <c r="D470" s="89" t="s">
        <v>746</v>
      </c>
      <c r="E470" s="28" t="s">
        <v>1565</v>
      </c>
      <c r="F470" s="89" t="s">
        <v>748</v>
      </c>
      <c r="G470" s="89" t="s">
        <v>749</v>
      </c>
      <c r="H470" s="18"/>
    </row>
    <row r="471" spans="1:8" ht="15.75" customHeight="1" x14ac:dyDescent="0.15">
      <c r="A471" s="18"/>
      <c r="B471" s="87" t="s">
        <v>1289</v>
      </c>
      <c r="C471" s="87">
        <v>632421</v>
      </c>
      <c r="D471" s="87" t="s">
        <v>1290</v>
      </c>
      <c r="E471" s="39" t="s">
        <v>1291</v>
      </c>
      <c r="F471" s="87" t="s">
        <v>1292</v>
      </c>
      <c r="G471" s="87" t="s">
        <v>1293</v>
      </c>
      <c r="H471" s="87"/>
    </row>
    <row r="472" spans="1:8" ht="15.75" customHeight="1" x14ac:dyDescent="0.15">
      <c r="A472" s="89"/>
      <c r="B472" s="89" t="s">
        <v>1294</v>
      </c>
      <c r="C472" s="89">
        <v>132401</v>
      </c>
      <c r="D472" s="89" t="s">
        <v>1295</v>
      </c>
      <c r="E472" s="39" t="s">
        <v>1566</v>
      </c>
      <c r="F472" s="89" t="s">
        <v>1297</v>
      </c>
      <c r="G472" s="89" t="s">
        <v>1298</v>
      </c>
      <c r="H472" s="87"/>
    </row>
    <row r="473" spans="1:8" ht="15.75" customHeight="1" x14ac:dyDescent="0.15">
      <c r="A473" s="18" t="s">
        <v>759</v>
      </c>
      <c r="B473" s="87" t="s">
        <v>1225</v>
      </c>
      <c r="C473" s="87">
        <v>533112</v>
      </c>
      <c r="D473" s="87" t="s">
        <v>1537</v>
      </c>
      <c r="E473" s="39" t="s">
        <v>1567</v>
      </c>
      <c r="F473" s="87" t="s">
        <v>762</v>
      </c>
      <c r="G473" s="87" t="s">
        <v>763</v>
      </c>
      <c r="H473" s="87"/>
    </row>
    <row r="474" spans="1:8" ht="15.75" customHeight="1" x14ac:dyDescent="0.15">
      <c r="A474" s="71"/>
      <c r="B474" s="89" t="s">
        <v>1309</v>
      </c>
      <c r="C474" s="89">
        <v>633361</v>
      </c>
      <c r="D474" s="89" t="s">
        <v>1310</v>
      </c>
      <c r="E474" s="45" t="s">
        <v>1311</v>
      </c>
      <c r="F474" s="89" t="s">
        <v>1312</v>
      </c>
      <c r="G474" s="89" t="s">
        <v>1313</v>
      </c>
      <c r="H474" s="89"/>
    </row>
    <row r="475" spans="1:8" ht="15.75" customHeight="1" x14ac:dyDescent="0.15">
      <c r="A475" s="88" t="s">
        <v>799</v>
      </c>
      <c r="B475" s="87" t="s">
        <v>1251</v>
      </c>
      <c r="C475" s="87">
        <v>534461</v>
      </c>
      <c r="D475" s="87" t="s">
        <v>1252</v>
      </c>
      <c r="E475" s="39" t="s">
        <v>1253</v>
      </c>
      <c r="F475" s="87" t="s">
        <v>1254</v>
      </c>
      <c r="G475" s="87" t="s">
        <v>1255</v>
      </c>
      <c r="H475" s="87"/>
    </row>
    <row r="476" spans="1:8" s="10" customFormat="1" ht="15.75" customHeight="1" x14ac:dyDescent="0.15">
      <c r="A476" s="18"/>
      <c r="B476" s="89" t="s">
        <v>1230</v>
      </c>
      <c r="C476" s="89">
        <v>534111</v>
      </c>
      <c r="D476" s="89" t="s">
        <v>801</v>
      </c>
      <c r="E476" s="45" t="s">
        <v>1568</v>
      </c>
      <c r="F476" s="89" t="s">
        <v>803</v>
      </c>
      <c r="G476" s="89" t="s">
        <v>804</v>
      </c>
      <c r="H476" s="87"/>
    </row>
    <row r="477" spans="1:8" ht="15.75" customHeight="1" x14ac:dyDescent="0.15">
      <c r="A477" s="71"/>
      <c r="B477" s="89" t="s">
        <v>1569</v>
      </c>
      <c r="C477" s="89">
        <v>534341</v>
      </c>
      <c r="D477" s="89" t="s">
        <v>1315</v>
      </c>
      <c r="E477" s="45" t="s">
        <v>1570</v>
      </c>
      <c r="F477" s="89" t="s">
        <v>1571</v>
      </c>
      <c r="G477" s="89" t="s">
        <v>1318</v>
      </c>
      <c r="H477" s="87"/>
    </row>
    <row r="478" spans="1:8" ht="15.75" customHeight="1" x14ac:dyDescent="0.15">
      <c r="A478" s="18" t="s">
        <v>832</v>
      </c>
      <c r="B478" s="88" t="s">
        <v>1235</v>
      </c>
      <c r="C478" s="89">
        <v>735111</v>
      </c>
      <c r="D478" s="89" t="s">
        <v>1440</v>
      </c>
      <c r="E478" s="45" t="s">
        <v>1441</v>
      </c>
      <c r="F478" s="89" t="s">
        <v>1442</v>
      </c>
      <c r="G478" s="89" t="s">
        <v>1443</v>
      </c>
      <c r="H478" s="89"/>
    </row>
    <row r="479" spans="1:8" ht="15.75" customHeight="1" x14ac:dyDescent="0.15">
      <c r="A479" s="72"/>
      <c r="B479" s="87" t="s">
        <v>859</v>
      </c>
      <c r="C479" s="87">
        <v>735132</v>
      </c>
      <c r="D479" s="87" t="s">
        <v>860</v>
      </c>
      <c r="E479" s="35" t="s">
        <v>1572</v>
      </c>
      <c r="F479" s="87" t="s">
        <v>862</v>
      </c>
      <c r="G479" s="87" t="s">
        <v>863</v>
      </c>
      <c r="H479" s="73"/>
    </row>
    <row r="480" spans="1:8" ht="15.75" customHeight="1" x14ac:dyDescent="0.15">
      <c r="A480" s="71"/>
      <c r="B480" s="89" t="s">
        <v>1319</v>
      </c>
      <c r="C480" s="89">
        <v>735351</v>
      </c>
      <c r="D480" s="89" t="s">
        <v>1320</v>
      </c>
      <c r="E480" s="45" t="s">
        <v>1321</v>
      </c>
      <c r="F480" s="89" t="s">
        <v>1322</v>
      </c>
      <c r="G480" s="89" t="s">
        <v>1323</v>
      </c>
      <c r="H480" s="89"/>
    </row>
    <row r="481" spans="1:8" ht="15.75" customHeight="1" x14ac:dyDescent="0.15">
      <c r="A481" s="18" t="s">
        <v>887</v>
      </c>
      <c r="B481" s="18" t="s">
        <v>1444</v>
      </c>
      <c r="C481" s="18">
        <v>336122</v>
      </c>
      <c r="D481" s="18" t="s">
        <v>893</v>
      </c>
      <c r="E481" s="19" t="s">
        <v>1573</v>
      </c>
      <c r="F481" s="18" t="s">
        <v>895</v>
      </c>
      <c r="G481" s="18" t="s">
        <v>896</v>
      </c>
      <c r="H481" s="18"/>
    </row>
    <row r="482" spans="1:8" ht="15.75" customHeight="1" x14ac:dyDescent="0.15">
      <c r="A482" s="18"/>
      <c r="B482" s="88" t="s">
        <v>910</v>
      </c>
      <c r="C482" s="88">
        <v>336352</v>
      </c>
      <c r="D482" s="88" t="s">
        <v>911</v>
      </c>
      <c r="E482" s="16" t="s">
        <v>912</v>
      </c>
      <c r="F482" s="88" t="s">
        <v>913</v>
      </c>
      <c r="G482" s="88" t="s">
        <v>914</v>
      </c>
      <c r="H482" s="87"/>
    </row>
    <row r="483" spans="1:8" ht="15.75" customHeight="1" x14ac:dyDescent="0.15">
      <c r="A483" s="18"/>
      <c r="B483" s="87" t="s">
        <v>944</v>
      </c>
      <c r="C483" s="87">
        <v>336111</v>
      </c>
      <c r="D483" s="87" t="s">
        <v>945</v>
      </c>
      <c r="E483" s="35" t="s">
        <v>1574</v>
      </c>
      <c r="F483" s="87" t="s">
        <v>947</v>
      </c>
      <c r="G483" s="87" t="s">
        <v>948</v>
      </c>
      <c r="H483" s="61"/>
    </row>
    <row r="484" spans="1:8" ht="15.75" customHeight="1" x14ac:dyDescent="0.15">
      <c r="A484" s="88" t="s">
        <v>954</v>
      </c>
      <c r="B484" s="87" t="s">
        <v>1329</v>
      </c>
      <c r="C484" s="87">
        <v>437371</v>
      </c>
      <c r="D484" s="87" t="s">
        <v>1330</v>
      </c>
      <c r="E484" s="39" t="s">
        <v>1575</v>
      </c>
      <c r="F484" s="87" t="s">
        <v>1332</v>
      </c>
      <c r="G484" s="87" t="s">
        <v>1333</v>
      </c>
      <c r="H484" s="61"/>
    </row>
    <row r="485" spans="1:8" ht="15.75" customHeight="1" x14ac:dyDescent="0.15">
      <c r="A485" s="18"/>
      <c r="B485" s="87" t="s">
        <v>1576</v>
      </c>
      <c r="C485" s="87">
        <v>437401</v>
      </c>
      <c r="D485" s="87" t="s">
        <v>1335</v>
      </c>
      <c r="E485" s="74" t="s">
        <v>1336</v>
      </c>
      <c r="F485" s="87" t="s">
        <v>1337</v>
      </c>
      <c r="G485" s="87" t="s">
        <v>1338</v>
      </c>
      <c r="H485" s="59"/>
    </row>
    <row r="486" spans="1:8" ht="15.75" customHeight="1" x14ac:dyDescent="0.15">
      <c r="A486" s="18"/>
      <c r="B486" s="18" t="s">
        <v>993</v>
      </c>
      <c r="C486" s="89">
        <v>437131</v>
      </c>
      <c r="D486" s="89" t="s">
        <v>994</v>
      </c>
      <c r="E486" s="25" t="s">
        <v>1577</v>
      </c>
      <c r="F486" s="26" t="s">
        <v>996</v>
      </c>
      <c r="G486" s="26" t="s">
        <v>997</v>
      </c>
      <c r="H486" s="89"/>
    </row>
    <row r="487" spans="1:8" ht="15.75" customHeight="1" x14ac:dyDescent="0.15">
      <c r="A487" s="18"/>
      <c r="B487" s="88" t="s">
        <v>1578</v>
      </c>
      <c r="C487" s="88">
        <v>437141</v>
      </c>
      <c r="D487" s="88" t="s">
        <v>1579</v>
      </c>
      <c r="E487" s="75" t="s">
        <v>1580</v>
      </c>
      <c r="F487" s="88" t="s">
        <v>1006</v>
      </c>
      <c r="G487" s="88" t="s">
        <v>1007</v>
      </c>
      <c r="H487" s="58"/>
    </row>
    <row r="488" spans="1:8" ht="15.75" customHeight="1" x14ac:dyDescent="0.15">
      <c r="A488" s="18"/>
      <c r="B488" s="87" t="s">
        <v>955</v>
      </c>
      <c r="C488" s="87">
        <v>437112</v>
      </c>
      <c r="D488" s="87" t="s">
        <v>956</v>
      </c>
      <c r="E488" s="35" t="s">
        <v>957</v>
      </c>
      <c r="F488" s="36" t="s">
        <v>958</v>
      </c>
      <c r="G488" s="36" t="s">
        <v>959</v>
      </c>
      <c r="H488" s="87"/>
    </row>
    <row r="489" spans="1:8" ht="15.75" customHeight="1" x14ac:dyDescent="0.15">
      <c r="A489" s="88" t="s">
        <v>1013</v>
      </c>
      <c r="B489" s="88" t="s">
        <v>1014</v>
      </c>
      <c r="C489" s="88">
        <v>238141</v>
      </c>
      <c r="D489" s="88" t="s">
        <v>1015</v>
      </c>
      <c r="E489" s="16" t="s">
        <v>1581</v>
      </c>
      <c r="F489" s="88" t="s">
        <v>1017</v>
      </c>
      <c r="G489" s="88" t="s">
        <v>1018</v>
      </c>
      <c r="H489" s="63"/>
    </row>
    <row r="490" spans="1:8" ht="15.75" customHeight="1" x14ac:dyDescent="0.15">
      <c r="A490" s="18"/>
      <c r="B490" s="88" t="s">
        <v>1074</v>
      </c>
      <c r="C490" s="88">
        <v>238191</v>
      </c>
      <c r="D490" s="88" t="s">
        <v>1262</v>
      </c>
      <c r="E490" s="46" t="s">
        <v>1263</v>
      </c>
      <c r="F490" s="88" t="s">
        <v>1264</v>
      </c>
      <c r="G490" s="88" t="s">
        <v>1265</v>
      </c>
      <c r="H490" s="61"/>
    </row>
    <row r="491" spans="1:8" ht="15.75" customHeight="1" x14ac:dyDescent="0.15">
      <c r="A491" s="18"/>
      <c r="B491" s="87" t="s">
        <v>1344</v>
      </c>
      <c r="C491" s="87">
        <v>238481</v>
      </c>
      <c r="D491" s="87" t="s">
        <v>1345</v>
      </c>
      <c r="E491" s="39" t="s">
        <v>1346</v>
      </c>
      <c r="F491" s="87" t="s">
        <v>1347</v>
      </c>
      <c r="G491" s="87" t="s">
        <v>1348</v>
      </c>
      <c r="H491" s="59"/>
    </row>
    <row r="492" spans="1:8" ht="15.75" customHeight="1" x14ac:dyDescent="0.15">
      <c r="A492" s="87" t="s">
        <v>1088</v>
      </c>
      <c r="B492" s="87" t="s">
        <v>1266</v>
      </c>
      <c r="C492" s="87">
        <v>339312</v>
      </c>
      <c r="D492" s="87" t="s">
        <v>1267</v>
      </c>
      <c r="E492" s="39" t="s">
        <v>1268</v>
      </c>
      <c r="F492" s="87" t="s">
        <v>1269</v>
      </c>
      <c r="G492" s="87" t="s">
        <v>1270</v>
      </c>
      <c r="H492" s="61"/>
    </row>
    <row r="493" spans="1:8" ht="15.75" customHeight="1" x14ac:dyDescent="0.15">
      <c r="G493" s="66"/>
    </row>
    <row r="494" spans="1:8" ht="15.75" customHeight="1" x14ac:dyDescent="0.15">
      <c r="A494" s="14" t="s">
        <v>1582</v>
      </c>
    </row>
    <row r="495" spans="1:8" ht="15.75" customHeight="1" x14ac:dyDescent="0.15"/>
    <row r="496" spans="1:8" ht="15.75" customHeight="1" x14ac:dyDescent="0.15">
      <c r="A496" s="94" t="s">
        <v>2</v>
      </c>
      <c r="B496" s="94" t="s">
        <v>3</v>
      </c>
      <c r="C496" s="102" t="s">
        <v>4</v>
      </c>
      <c r="D496" s="94" t="s">
        <v>5</v>
      </c>
      <c r="E496" s="100" t="s">
        <v>6</v>
      </c>
      <c r="F496" s="93" t="s">
        <v>7</v>
      </c>
      <c r="G496" s="93"/>
      <c r="H496" s="94" t="s">
        <v>8</v>
      </c>
    </row>
    <row r="497" spans="1:8" ht="15.75" customHeight="1" x14ac:dyDescent="0.15">
      <c r="A497" s="95"/>
      <c r="B497" s="95"/>
      <c r="C497" s="95"/>
      <c r="D497" s="95"/>
      <c r="E497" s="101"/>
      <c r="F497" s="87" t="s">
        <v>9</v>
      </c>
      <c r="G497" s="87" t="s">
        <v>10</v>
      </c>
      <c r="H497" s="95"/>
    </row>
    <row r="498" spans="1:8" ht="15.75" customHeight="1" x14ac:dyDescent="0.15">
      <c r="A498" s="87" t="s">
        <v>11</v>
      </c>
      <c r="B498" s="87" t="s">
        <v>11</v>
      </c>
      <c r="C498" s="87">
        <v>111141</v>
      </c>
      <c r="D498" s="87" t="s">
        <v>1554</v>
      </c>
      <c r="E498" s="35" t="s">
        <v>1555</v>
      </c>
      <c r="F498" s="87" t="s">
        <v>75</v>
      </c>
      <c r="G498" s="87" t="s">
        <v>76</v>
      </c>
      <c r="H498" s="87"/>
    </row>
    <row r="499" spans="1:8" ht="15.75" customHeight="1" x14ac:dyDescent="0.15">
      <c r="A499" s="87" t="s">
        <v>113</v>
      </c>
      <c r="B499" s="87" t="s">
        <v>113</v>
      </c>
      <c r="C499" s="87">
        <v>221221</v>
      </c>
      <c r="D499" s="87" t="s">
        <v>139</v>
      </c>
      <c r="E499" s="35" t="s">
        <v>1556</v>
      </c>
      <c r="F499" s="87" t="s">
        <v>141</v>
      </c>
      <c r="G499" s="87" t="s">
        <v>142</v>
      </c>
      <c r="H499" s="87"/>
    </row>
    <row r="500" spans="1:8" ht="15.75" customHeight="1" x14ac:dyDescent="0.15">
      <c r="A500" s="87" t="s">
        <v>188</v>
      </c>
      <c r="B500" s="87" t="s">
        <v>188</v>
      </c>
      <c r="C500" s="87">
        <v>422141</v>
      </c>
      <c r="D500" s="87" t="s">
        <v>198</v>
      </c>
      <c r="E500" s="35" t="s">
        <v>199</v>
      </c>
      <c r="F500" s="87" t="s">
        <v>200</v>
      </c>
      <c r="G500" s="87" t="s">
        <v>201</v>
      </c>
      <c r="H500" s="87"/>
    </row>
    <row r="501" spans="1:8" ht="15.75" customHeight="1" x14ac:dyDescent="0.15">
      <c r="A501" s="87" t="s">
        <v>234</v>
      </c>
      <c r="B501" s="87" t="s">
        <v>234</v>
      </c>
      <c r="C501" s="87">
        <v>823631</v>
      </c>
      <c r="D501" s="87" t="s">
        <v>244</v>
      </c>
      <c r="E501" s="35" t="s">
        <v>1583</v>
      </c>
      <c r="F501" s="87" t="s">
        <v>246</v>
      </c>
      <c r="G501" s="87" t="s">
        <v>247</v>
      </c>
      <c r="H501" s="87"/>
    </row>
    <row r="502" spans="1:8" ht="15.75" customHeight="1" x14ac:dyDescent="0.15">
      <c r="A502" s="87" t="s">
        <v>576</v>
      </c>
      <c r="B502" s="87" t="s">
        <v>576</v>
      </c>
      <c r="C502" s="87">
        <v>324121</v>
      </c>
      <c r="D502" s="87" t="s">
        <v>306</v>
      </c>
      <c r="E502" s="35" t="s">
        <v>1559</v>
      </c>
      <c r="F502" s="87" t="s">
        <v>308</v>
      </c>
      <c r="G502" s="87" t="s">
        <v>309</v>
      </c>
      <c r="H502" s="87"/>
    </row>
    <row r="503" spans="1:8" ht="15.75" customHeight="1" x14ac:dyDescent="0.15">
      <c r="A503" s="87" t="s">
        <v>331</v>
      </c>
      <c r="B503" s="87" t="s">
        <v>331</v>
      </c>
      <c r="C503" s="87">
        <v>525141</v>
      </c>
      <c r="D503" s="87" t="s">
        <v>340</v>
      </c>
      <c r="E503" s="35" t="s">
        <v>1400</v>
      </c>
      <c r="F503" s="87" t="s">
        <v>342</v>
      </c>
      <c r="G503" s="87" t="s">
        <v>343</v>
      </c>
      <c r="H503" s="87"/>
    </row>
    <row r="504" spans="1:8" ht="15.75" customHeight="1" x14ac:dyDescent="0.15">
      <c r="A504" s="87" t="s">
        <v>366</v>
      </c>
      <c r="B504" s="87" t="s">
        <v>366</v>
      </c>
      <c r="C504" s="88">
        <v>238127</v>
      </c>
      <c r="D504" s="88" t="s">
        <v>1521</v>
      </c>
      <c r="E504" s="19" t="s">
        <v>1404</v>
      </c>
      <c r="F504" s="18" t="s">
        <v>384</v>
      </c>
      <c r="G504" s="18" t="s">
        <v>385</v>
      </c>
      <c r="H504" s="87"/>
    </row>
    <row r="505" spans="1:8" ht="15.75" customHeight="1" x14ac:dyDescent="0.15">
      <c r="A505" s="87" t="s">
        <v>418</v>
      </c>
      <c r="B505" s="87" t="s">
        <v>1411</v>
      </c>
      <c r="C505" s="87">
        <v>131223</v>
      </c>
      <c r="D505" s="87" t="s">
        <v>563</v>
      </c>
      <c r="E505" s="35" t="s">
        <v>1525</v>
      </c>
      <c r="F505" s="87" t="s">
        <v>565</v>
      </c>
      <c r="G505" s="87" t="s">
        <v>566</v>
      </c>
      <c r="H505" s="87"/>
    </row>
    <row r="506" spans="1:8" ht="15.75" customHeight="1" x14ac:dyDescent="0.15">
      <c r="A506" s="87" t="s">
        <v>726</v>
      </c>
      <c r="B506" s="87" t="s">
        <v>1413</v>
      </c>
      <c r="C506" s="87">
        <v>132113</v>
      </c>
      <c r="D506" s="87" t="s">
        <v>1584</v>
      </c>
      <c r="E506" s="35" t="s">
        <v>1585</v>
      </c>
      <c r="F506" s="87" t="s">
        <v>734</v>
      </c>
      <c r="G506" s="87" t="s">
        <v>735</v>
      </c>
      <c r="H506" s="73"/>
    </row>
    <row r="507" spans="1:8" ht="15.75" customHeight="1" x14ac:dyDescent="0.15">
      <c r="A507" s="87" t="s">
        <v>759</v>
      </c>
      <c r="B507" s="87" t="s">
        <v>1225</v>
      </c>
      <c r="C507" s="87">
        <v>533112</v>
      </c>
      <c r="D507" s="87" t="s">
        <v>1537</v>
      </c>
      <c r="E507" s="39" t="s">
        <v>1567</v>
      </c>
      <c r="F507" s="87" t="s">
        <v>762</v>
      </c>
      <c r="G507" s="87" t="s">
        <v>763</v>
      </c>
      <c r="H507" s="87"/>
    </row>
    <row r="508" spans="1:8" ht="15.75" customHeight="1" x14ac:dyDescent="0.15">
      <c r="A508" s="87" t="s">
        <v>799</v>
      </c>
      <c r="B508" s="87" t="s">
        <v>1230</v>
      </c>
      <c r="C508" s="87">
        <v>534111</v>
      </c>
      <c r="D508" s="87" t="s">
        <v>801</v>
      </c>
      <c r="E508" s="39" t="s">
        <v>1568</v>
      </c>
      <c r="F508" s="87" t="s">
        <v>803</v>
      </c>
      <c r="G508" s="87" t="s">
        <v>804</v>
      </c>
      <c r="H508" s="87"/>
    </row>
    <row r="509" spans="1:8" ht="15.75" customHeight="1" x14ac:dyDescent="0.15">
      <c r="A509" s="87" t="s">
        <v>1586</v>
      </c>
      <c r="B509" s="87" t="s">
        <v>833</v>
      </c>
      <c r="C509" s="87">
        <v>735111</v>
      </c>
      <c r="D509" s="87" t="s">
        <v>1587</v>
      </c>
      <c r="E509" s="39" t="s">
        <v>1588</v>
      </c>
      <c r="F509" s="87" t="s">
        <v>1589</v>
      </c>
      <c r="G509" s="87" t="s">
        <v>1590</v>
      </c>
      <c r="H509" s="87"/>
    </row>
    <row r="510" spans="1:8" ht="15.75" customHeight="1" x14ac:dyDescent="0.15">
      <c r="A510" s="87" t="s">
        <v>954</v>
      </c>
      <c r="B510" s="87" t="s">
        <v>1451</v>
      </c>
      <c r="C510" s="18">
        <v>437115</v>
      </c>
      <c r="D510" s="18" t="s">
        <v>968</v>
      </c>
      <c r="E510" s="19" t="s">
        <v>1454</v>
      </c>
      <c r="F510" s="18" t="s">
        <v>1455</v>
      </c>
      <c r="G510" s="18" t="s">
        <v>1456</v>
      </c>
      <c r="H510" s="87" t="s">
        <v>1591</v>
      </c>
    </row>
    <row r="511" spans="1:8" ht="15.75" customHeight="1" x14ac:dyDescent="0.15">
      <c r="A511" s="87" t="s">
        <v>1592</v>
      </c>
      <c r="B511" s="87" t="s">
        <v>1014</v>
      </c>
      <c r="C511" s="87">
        <v>238141</v>
      </c>
      <c r="D511" s="87" t="s">
        <v>1015</v>
      </c>
      <c r="E511" s="39" t="s">
        <v>1016</v>
      </c>
      <c r="F511" s="87" t="s">
        <v>1017</v>
      </c>
      <c r="G511" s="87" t="s">
        <v>1018</v>
      </c>
      <c r="H511" s="87"/>
    </row>
    <row r="512" spans="1:8" ht="15.75" customHeight="1" x14ac:dyDescent="0.15"/>
    <row r="513" spans="1:8" ht="15.75" customHeight="1" x14ac:dyDescent="0.15">
      <c r="A513" s="14" t="s">
        <v>1593</v>
      </c>
    </row>
    <row r="514" spans="1:8" ht="15.75" customHeight="1" x14ac:dyDescent="0.15"/>
    <row r="515" spans="1:8" ht="15.75" customHeight="1" x14ac:dyDescent="0.15">
      <c r="A515" s="94" t="s">
        <v>2</v>
      </c>
      <c r="B515" s="94" t="s">
        <v>3</v>
      </c>
      <c r="C515" s="96" t="s">
        <v>5</v>
      </c>
      <c r="D515" s="97"/>
      <c r="E515" s="100" t="s">
        <v>6</v>
      </c>
      <c r="F515" s="93" t="s">
        <v>7</v>
      </c>
      <c r="G515" s="93"/>
      <c r="H515" s="94" t="s">
        <v>8</v>
      </c>
    </row>
    <row r="516" spans="1:8" ht="15.75" customHeight="1" x14ac:dyDescent="0.15">
      <c r="A516" s="95"/>
      <c r="B516" s="95"/>
      <c r="C516" s="98"/>
      <c r="D516" s="99"/>
      <c r="E516" s="101"/>
      <c r="F516" s="87" t="s">
        <v>9</v>
      </c>
      <c r="G516" s="87" t="s">
        <v>10</v>
      </c>
      <c r="H516" s="95"/>
    </row>
    <row r="517" spans="1:8" ht="15.75" customHeight="1" x14ac:dyDescent="0.15">
      <c r="A517" s="87" t="s">
        <v>11</v>
      </c>
      <c r="B517" s="87" t="s">
        <v>11</v>
      </c>
      <c r="C517" s="93" t="s">
        <v>1594</v>
      </c>
      <c r="D517" s="93"/>
      <c r="E517" s="35" t="s">
        <v>1595</v>
      </c>
      <c r="F517" s="87" t="s">
        <v>1596</v>
      </c>
      <c r="G517" s="87" t="s">
        <v>1597</v>
      </c>
      <c r="H517" s="61"/>
    </row>
    <row r="518" spans="1:8" ht="15.75" customHeight="1" x14ac:dyDescent="0.15">
      <c r="A518" s="87" t="s">
        <v>234</v>
      </c>
      <c r="B518" s="87" t="s">
        <v>234</v>
      </c>
      <c r="C518" s="93" t="s">
        <v>1598</v>
      </c>
      <c r="D518" s="93"/>
      <c r="E518" s="35" t="s">
        <v>1599</v>
      </c>
      <c r="F518" s="87" t="s">
        <v>1600</v>
      </c>
      <c r="G518" s="87" t="s">
        <v>1601</v>
      </c>
      <c r="H518" s="61"/>
    </row>
    <row r="519" spans="1:8" ht="15.75" customHeight="1" x14ac:dyDescent="0.15">
      <c r="A519" s="87" t="s">
        <v>576</v>
      </c>
      <c r="B519" s="87" t="s">
        <v>576</v>
      </c>
      <c r="C519" s="93" t="s">
        <v>1602</v>
      </c>
      <c r="D519" s="93"/>
      <c r="E519" s="35" t="s">
        <v>1603</v>
      </c>
      <c r="F519" s="87" t="s">
        <v>1604</v>
      </c>
      <c r="G519" s="87" t="s">
        <v>1605</v>
      </c>
      <c r="H519" s="61"/>
    </row>
    <row r="520" spans="1:8" ht="15.75" customHeight="1" x14ac:dyDescent="0.15">
      <c r="A520" s="87" t="s">
        <v>331</v>
      </c>
      <c r="B520" s="87" t="s">
        <v>331</v>
      </c>
      <c r="C520" s="93" t="s">
        <v>1606</v>
      </c>
      <c r="D520" s="93"/>
      <c r="E520" s="35" t="s">
        <v>1607</v>
      </c>
      <c r="F520" s="87" t="s">
        <v>1608</v>
      </c>
      <c r="G520" s="87" t="s">
        <v>1609</v>
      </c>
      <c r="H520" s="61"/>
    </row>
    <row r="521" spans="1:8" ht="15.75" customHeight="1" x14ac:dyDescent="0.15"/>
    <row r="522" spans="1:8" ht="15.75" customHeight="1" x14ac:dyDescent="0.15"/>
    <row r="523" spans="1:8" ht="15.75" customHeight="1" x14ac:dyDescent="0.15"/>
    <row r="524" spans="1:8" ht="15.75" customHeight="1" x14ac:dyDescent="0.15"/>
    <row r="525" spans="1:8" ht="15.75" customHeight="1" x14ac:dyDescent="0.15"/>
    <row r="526" spans="1:8" ht="15.75" customHeight="1" x14ac:dyDescent="0.15"/>
    <row r="527" spans="1:8" ht="15.75" customHeight="1" x14ac:dyDescent="0.15"/>
    <row r="528" spans="1: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</sheetData>
  <mergeCells count="93">
    <mergeCell ref="E4:E5"/>
    <mergeCell ref="C4:C5"/>
    <mergeCell ref="D4:D5"/>
    <mergeCell ref="H4:H5"/>
    <mergeCell ref="A91:A92"/>
    <mergeCell ref="B91:B92"/>
    <mergeCell ref="C91:C92"/>
    <mergeCell ref="D91:D92"/>
    <mergeCell ref="E91:E92"/>
    <mergeCell ref="A4:A5"/>
    <mergeCell ref="B4:B5"/>
    <mergeCell ref="F4:G4"/>
    <mergeCell ref="H91:H92"/>
    <mergeCell ref="F301:G301"/>
    <mergeCell ref="F91:G91"/>
    <mergeCell ref="F263:G263"/>
    <mergeCell ref="A175:A176"/>
    <mergeCell ref="B175:B176"/>
    <mergeCell ref="C175:C176"/>
    <mergeCell ref="D175:D176"/>
    <mergeCell ref="H175:H176"/>
    <mergeCell ref="A263:A264"/>
    <mergeCell ref="B263:B264"/>
    <mergeCell ref="C263:C264"/>
    <mergeCell ref="D263:D264"/>
    <mergeCell ref="E263:E264"/>
    <mergeCell ref="E175:E176"/>
    <mergeCell ref="F175:G175"/>
    <mergeCell ref="H263:H264"/>
    <mergeCell ref="F332:G332"/>
    <mergeCell ref="A352:A353"/>
    <mergeCell ref="B352:B353"/>
    <mergeCell ref="H301:H302"/>
    <mergeCell ref="A311:A312"/>
    <mergeCell ref="B311:B312"/>
    <mergeCell ref="C311:C312"/>
    <mergeCell ref="D311:D312"/>
    <mergeCell ref="E311:E312"/>
    <mergeCell ref="F311:G311"/>
    <mergeCell ref="H311:H312"/>
    <mergeCell ref="A301:A302"/>
    <mergeCell ref="B301:B302"/>
    <mergeCell ref="C301:C302"/>
    <mergeCell ref="D301:D302"/>
    <mergeCell ref="E301:E302"/>
    <mergeCell ref="A332:A333"/>
    <mergeCell ref="B332:B333"/>
    <mergeCell ref="C332:C333"/>
    <mergeCell ref="D332:D333"/>
    <mergeCell ref="E332:E333"/>
    <mergeCell ref="C391:C392"/>
    <mergeCell ref="D391:D392"/>
    <mergeCell ref="E391:E392"/>
    <mergeCell ref="F391:G391"/>
    <mergeCell ref="H346:H347"/>
    <mergeCell ref="C352:C353"/>
    <mergeCell ref="D352:D353"/>
    <mergeCell ref="E352:E353"/>
    <mergeCell ref="H391:H392"/>
    <mergeCell ref="F352:G352"/>
    <mergeCell ref="F413:G413"/>
    <mergeCell ref="H413:H414"/>
    <mergeCell ref="A391:A392"/>
    <mergeCell ref="B391:B392"/>
    <mergeCell ref="H496:H497"/>
    <mergeCell ref="A451:A452"/>
    <mergeCell ref="B451:B452"/>
    <mergeCell ref="C451:C452"/>
    <mergeCell ref="D451:D452"/>
    <mergeCell ref="E451:E452"/>
    <mergeCell ref="F451:G451"/>
    <mergeCell ref="A413:A414"/>
    <mergeCell ref="B413:B414"/>
    <mergeCell ref="C413:C414"/>
    <mergeCell ref="D413:D414"/>
    <mergeCell ref="E413:E414"/>
    <mergeCell ref="E515:E516"/>
    <mergeCell ref="F515:G515"/>
    <mergeCell ref="H515:H516"/>
    <mergeCell ref="H451:H452"/>
    <mergeCell ref="A496:A497"/>
    <mergeCell ref="B496:B497"/>
    <mergeCell ref="C496:C497"/>
    <mergeCell ref="D496:D497"/>
    <mergeCell ref="E496:E497"/>
    <mergeCell ref="F496:G496"/>
    <mergeCell ref="C517:D517"/>
    <mergeCell ref="C518:D518"/>
    <mergeCell ref="C519:D519"/>
    <mergeCell ref="C520:D520"/>
    <mergeCell ref="A515:A516"/>
    <mergeCell ref="B515:B516"/>
    <mergeCell ref="C515:D51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6"/>
  <sheetViews>
    <sheetView zoomScaleNormal="100" zoomScaleSheetLayoutView="85" workbookViewId="0">
      <selection activeCell="D20" sqref="D20"/>
    </sheetView>
  </sheetViews>
  <sheetFormatPr defaultRowHeight="15.75" customHeight="1" x14ac:dyDescent="0.15"/>
  <cols>
    <col min="1" max="1" width="5.6640625" style="4" bestFit="1" customWidth="1"/>
    <col min="2" max="3" width="10.77734375" style="4" customWidth="1"/>
    <col min="4" max="4" width="13.77734375" style="4" customWidth="1"/>
    <col min="5" max="5" width="50.77734375" style="2" customWidth="1"/>
    <col min="6" max="7" width="12.77734375" style="4" customWidth="1"/>
    <col min="8" max="8" width="10.44140625" style="4" customWidth="1"/>
    <col min="9" max="9" width="8.88671875" style="2"/>
    <col min="10" max="10" width="17.6640625" style="2" customWidth="1"/>
    <col min="11" max="16384" width="8.88671875" style="2"/>
  </cols>
  <sheetData>
    <row r="1" spans="1:14" ht="15" customHeight="1" x14ac:dyDescent="0.15">
      <c r="A1" s="4" t="s">
        <v>1610</v>
      </c>
      <c r="B1" s="4" t="s">
        <v>1611</v>
      </c>
      <c r="C1" s="4" t="s">
        <v>1612</v>
      </c>
      <c r="D1" s="4" t="s">
        <v>1613</v>
      </c>
      <c r="E1" s="4" t="s">
        <v>1614</v>
      </c>
      <c r="F1" s="4" t="s">
        <v>1615</v>
      </c>
      <c r="G1" s="4" t="s">
        <v>1616</v>
      </c>
      <c r="H1" s="4" t="s">
        <v>1617</v>
      </c>
      <c r="I1" s="2" t="s">
        <v>1618</v>
      </c>
      <c r="J1" s="2" t="s">
        <v>1619</v>
      </c>
      <c r="K1" s="2" t="s">
        <v>1620</v>
      </c>
      <c r="L1" s="2" t="s">
        <v>1621</v>
      </c>
      <c r="M1" s="2" t="s">
        <v>1622</v>
      </c>
      <c r="N1" s="2" t="s">
        <v>1623</v>
      </c>
    </row>
    <row r="2" spans="1:14" ht="15.75" customHeight="1" x14ac:dyDescent="0.15">
      <c r="A2" s="4" t="s">
        <v>11</v>
      </c>
      <c r="B2" s="4" t="s">
        <v>11</v>
      </c>
      <c r="C2" s="4">
        <v>111121</v>
      </c>
      <c r="D2" s="4" t="s">
        <v>12</v>
      </c>
      <c r="E2" s="2" t="s">
        <v>13</v>
      </c>
      <c r="F2" s="79" t="s">
        <v>14</v>
      </c>
      <c r="G2" s="79" t="s">
        <v>15</v>
      </c>
      <c r="I2" s="2" t="s">
        <v>1624</v>
      </c>
      <c r="J2" s="2" t="str">
        <f t="shared" ref="J2:J65" si="0">CONCATENATE(A2," ",E2)</f>
        <v>서울 중구 서소문동 37 (서울시청 서소문별관 제3동 3층 옥상)</v>
      </c>
      <c r="M2" s="2">
        <v>126.97597222222223</v>
      </c>
      <c r="N2" s="2">
        <v>37.564638888888886</v>
      </c>
    </row>
    <row r="3" spans="1:14" ht="15.75" customHeight="1" x14ac:dyDescent="0.15">
      <c r="A3" s="4" t="s">
        <v>11</v>
      </c>
      <c r="B3" s="4" t="s">
        <v>11</v>
      </c>
      <c r="C3" s="4">
        <v>111123</v>
      </c>
      <c r="D3" s="4" t="s">
        <v>16</v>
      </c>
      <c r="E3" s="2" t="s">
        <v>17</v>
      </c>
      <c r="F3" s="79" t="s">
        <v>18</v>
      </c>
      <c r="G3" s="79" t="s">
        <v>19</v>
      </c>
      <c r="I3" s="2" t="s">
        <v>1624</v>
      </c>
      <c r="J3" s="2" t="str">
        <f t="shared" si="0"/>
        <v>서울 종로구 효제동 173-2 (종로 5, 6가 동사무소)</v>
      </c>
      <c r="M3" s="2">
        <v>127.00502777777778</v>
      </c>
      <c r="N3" s="2">
        <v>37.572024999999996</v>
      </c>
    </row>
    <row r="4" spans="1:14" ht="15.75" customHeight="1" x14ac:dyDescent="0.15">
      <c r="A4" s="4" t="s">
        <v>11</v>
      </c>
      <c r="B4" s="4" t="s">
        <v>11</v>
      </c>
      <c r="C4" s="4">
        <v>111151</v>
      </c>
      <c r="D4" s="4" t="s">
        <v>20</v>
      </c>
      <c r="E4" s="80" t="s">
        <v>21</v>
      </c>
      <c r="F4" s="79" t="s">
        <v>22</v>
      </c>
      <c r="G4" s="79" t="s">
        <v>23</v>
      </c>
      <c r="I4" s="2" t="s">
        <v>1624</v>
      </c>
      <c r="J4" s="2" t="str">
        <f t="shared" si="0"/>
        <v>서울 중랑구 면목 8동 62-2 (중랑구 건강가정센터 옥상)</v>
      </c>
      <c r="M4" s="2">
        <v>127.09428333333334</v>
      </c>
      <c r="N4" s="2">
        <v>37.584952777777779</v>
      </c>
    </row>
    <row r="5" spans="1:14" ht="15.75" customHeight="1" x14ac:dyDescent="0.15">
      <c r="A5" s="4" t="s">
        <v>11</v>
      </c>
      <c r="B5" s="4" t="s">
        <v>11</v>
      </c>
      <c r="C5" s="4">
        <v>111152</v>
      </c>
      <c r="D5" s="4" t="s">
        <v>24</v>
      </c>
      <c r="E5" s="2" t="s">
        <v>25</v>
      </c>
      <c r="F5" s="79" t="s">
        <v>26</v>
      </c>
      <c r="G5" s="79" t="s">
        <v>27</v>
      </c>
      <c r="I5" s="2" t="s">
        <v>1624</v>
      </c>
      <c r="J5" s="2" t="str">
        <f t="shared" si="0"/>
        <v>서울 동대문구 용두 2동 237-1 (용두초등학교)</v>
      </c>
      <c r="M5" s="2">
        <v>127.02964166666666</v>
      </c>
      <c r="N5" s="2">
        <v>37.576169444444446</v>
      </c>
    </row>
    <row r="6" spans="1:14" ht="15.75" customHeight="1" x14ac:dyDescent="0.15">
      <c r="A6" s="4" t="s">
        <v>11</v>
      </c>
      <c r="B6" s="4" t="s">
        <v>11</v>
      </c>
      <c r="C6" s="4">
        <v>111181</v>
      </c>
      <c r="D6" s="4" t="s">
        <v>29</v>
      </c>
      <c r="E6" s="2" t="s">
        <v>30</v>
      </c>
      <c r="F6" s="79" t="s">
        <v>31</v>
      </c>
      <c r="G6" s="79" t="s">
        <v>32</v>
      </c>
      <c r="I6" s="2" t="s">
        <v>1624</v>
      </c>
      <c r="J6" s="2" t="str">
        <f t="shared" si="0"/>
        <v>서울 은평구 불광동 613-2 (KEI 옥상)</v>
      </c>
      <c r="M6" s="2">
        <v>126.93314444444445</v>
      </c>
      <c r="N6" s="2">
        <v>37.610583333333331</v>
      </c>
    </row>
    <row r="7" spans="1:14" ht="15.75" customHeight="1" x14ac:dyDescent="0.15">
      <c r="A7" s="4" t="s">
        <v>11</v>
      </c>
      <c r="B7" s="4" t="s">
        <v>11</v>
      </c>
      <c r="C7" s="4">
        <v>111201</v>
      </c>
      <c r="D7" s="4" t="s">
        <v>33</v>
      </c>
      <c r="E7" s="2" t="s">
        <v>34</v>
      </c>
      <c r="F7" s="79" t="s">
        <v>35</v>
      </c>
      <c r="G7" s="79" t="s">
        <v>36</v>
      </c>
      <c r="I7" s="2" t="s">
        <v>1624</v>
      </c>
      <c r="J7" s="2" t="str">
        <f t="shared" si="0"/>
        <v>서울 마포구 대흥동 30-3 (마포문화센터 5층 옥상)</v>
      </c>
      <c r="M7" s="2">
        <v>126.94501666666666</v>
      </c>
      <c r="N7" s="2">
        <v>37.550133333333335</v>
      </c>
    </row>
    <row r="8" spans="1:14" ht="15.75" customHeight="1" x14ac:dyDescent="0.15">
      <c r="A8" s="4" t="s">
        <v>11</v>
      </c>
      <c r="B8" s="4" t="s">
        <v>11</v>
      </c>
      <c r="C8" s="4">
        <v>111231</v>
      </c>
      <c r="D8" s="4" t="s">
        <v>37</v>
      </c>
      <c r="E8" s="2" t="s">
        <v>38</v>
      </c>
      <c r="F8" s="4" t="s">
        <v>39</v>
      </c>
      <c r="G8" s="4" t="s">
        <v>40</v>
      </c>
      <c r="I8" s="2" t="s">
        <v>1624</v>
      </c>
      <c r="J8" s="2" t="str">
        <f t="shared" si="0"/>
        <v>서울 영등포구 당산동 3가 250 (당산 1동 사무소)</v>
      </c>
      <c r="M8" s="2">
        <v>126.89740277777778</v>
      </c>
      <c r="N8" s="2">
        <v>37.524999999999999</v>
      </c>
    </row>
    <row r="9" spans="1:14" ht="15.75" customHeight="1" x14ac:dyDescent="0.15">
      <c r="A9" s="4" t="s">
        <v>11</v>
      </c>
      <c r="B9" s="4" t="s">
        <v>11</v>
      </c>
      <c r="C9" s="4">
        <v>111241</v>
      </c>
      <c r="D9" s="4" t="s">
        <v>41</v>
      </c>
      <c r="E9" s="2" t="s">
        <v>42</v>
      </c>
      <c r="F9" s="79" t="s">
        <v>43</v>
      </c>
      <c r="G9" s="79" t="s">
        <v>44</v>
      </c>
      <c r="I9" s="2" t="s">
        <v>1624</v>
      </c>
      <c r="J9" s="2" t="str">
        <f t="shared" si="0"/>
        <v>서울 동작구 사당 4동 300-8 (사당 4동 사무소)</v>
      </c>
      <c r="M9" s="2">
        <v>126.97154722222223</v>
      </c>
      <c r="N9" s="2">
        <v>37.480988888888888</v>
      </c>
    </row>
    <row r="10" spans="1:14" ht="15.75" customHeight="1" x14ac:dyDescent="0.15">
      <c r="A10" s="4" t="s">
        <v>11</v>
      </c>
      <c r="B10" s="4" t="s">
        <v>11</v>
      </c>
      <c r="C10" s="4">
        <v>111251</v>
      </c>
      <c r="D10" s="4" t="s">
        <v>45</v>
      </c>
      <c r="E10" s="2" t="s">
        <v>46</v>
      </c>
      <c r="F10" s="79" t="s">
        <v>47</v>
      </c>
      <c r="G10" s="79" t="s">
        <v>48</v>
      </c>
      <c r="I10" s="2" t="s">
        <v>1624</v>
      </c>
      <c r="J10" s="2" t="str">
        <f t="shared" si="0"/>
        <v>서울 관악구 신림 5동 1439-3 (신림 5동 사무소 옥상)</v>
      </c>
      <c r="M10" s="2">
        <v>126.92708888888889</v>
      </c>
      <c r="N10" s="2">
        <v>37.488241666666667</v>
      </c>
    </row>
    <row r="11" spans="1:14" ht="15.75" customHeight="1" x14ac:dyDescent="0.15">
      <c r="A11" s="4" t="s">
        <v>11</v>
      </c>
      <c r="B11" s="4" t="s">
        <v>11</v>
      </c>
      <c r="C11" s="4">
        <v>111261</v>
      </c>
      <c r="D11" s="4" t="s">
        <v>49</v>
      </c>
      <c r="E11" s="2" t="s">
        <v>50</v>
      </c>
      <c r="F11" s="4" t="s">
        <v>51</v>
      </c>
      <c r="G11" s="4" t="s">
        <v>52</v>
      </c>
      <c r="I11" s="2" t="s">
        <v>1624</v>
      </c>
      <c r="J11" s="2" t="str">
        <f t="shared" si="0"/>
        <v>서울 강남구 대치동 1024-3</v>
      </c>
      <c r="M11" s="2">
        <v>127.05655833333333</v>
      </c>
      <c r="N11" s="2">
        <v>37.496977777777779</v>
      </c>
    </row>
    <row r="12" spans="1:14" ht="15.75" customHeight="1" x14ac:dyDescent="0.15">
      <c r="A12" s="4" t="s">
        <v>11</v>
      </c>
      <c r="B12" s="4" t="s">
        <v>11</v>
      </c>
      <c r="C12" s="4">
        <v>111281</v>
      </c>
      <c r="D12" s="4" t="s">
        <v>53</v>
      </c>
      <c r="E12" s="2" t="s">
        <v>54</v>
      </c>
      <c r="F12" s="79" t="s">
        <v>55</v>
      </c>
      <c r="G12" s="79" t="s">
        <v>56</v>
      </c>
      <c r="I12" s="2" t="s">
        <v>1624</v>
      </c>
      <c r="J12" s="2" t="str">
        <f t="shared" si="0"/>
        <v>서울 금천구 시흥5동 832-14 (시흥5동사무소)</v>
      </c>
      <c r="M12" s="2">
        <v>126.90833333333333</v>
      </c>
      <c r="N12" s="2">
        <v>37.45238611111111</v>
      </c>
    </row>
    <row r="13" spans="1:14" ht="15.75" customHeight="1" x14ac:dyDescent="0.15">
      <c r="A13" s="4" t="s">
        <v>11</v>
      </c>
      <c r="B13" s="4" t="s">
        <v>11</v>
      </c>
      <c r="C13" s="4">
        <v>111274</v>
      </c>
      <c r="D13" s="4" t="s">
        <v>57</v>
      </c>
      <c r="E13" s="2" t="s">
        <v>58</v>
      </c>
      <c r="F13" s="4" t="s">
        <v>59</v>
      </c>
      <c r="G13" s="4" t="s">
        <v>60</v>
      </c>
      <c r="I13" s="2" t="s">
        <v>1624</v>
      </c>
      <c r="J13" s="2" t="str">
        <f t="shared" si="0"/>
        <v>서울 강동구 천호1동 76-2 (천호1동사무소)</v>
      </c>
      <c r="M13" s="2">
        <v>127.13680555555555</v>
      </c>
      <c r="N13" s="2">
        <v>37.545088888888891</v>
      </c>
    </row>
    <row r="14" spans="1:14" ht="15.75" customHeight="1" x14ac:dyDescent="0.15">
      <c r="A14" s="4" t="s">
        <v>11</v>
      </c>
      <c r="B14" s="4" t="s">
        <v>11</v>
      </c>
      <c r="C14" s="4">
        <v>111291</v>
      </c>
      <c r="D14" s="4" t="s">
        <v>61</v>
      </c>
      <c r="E14" s="2" t="s">
        <v>62</v>
      </c>
      <c r="F14" s="79" t="s">
        <v>63</v>
      </c>
      <c r="G14" s="79" t="s">
        <v>64</v>
      </c>
      <c r="I14" s="2" t="s">
        <v>1624</v>
      </c>
      <c r="J14" s="2" t="str">
        <f t="shared" si="0"/>
        <v>서울 강북구 번1동 417-11 (번1동사무소)</v>
      </c>
      <c r="M14" s="2">
        <v>127.02911944444445</v>
      </c>
      <c r="N14" s="2">
        <v>37.637902777777775</v>
      </c>
    </row>
    <row r="15" spans="1:14" ht="15.75" customHeight="1" x14ac:dyDescent="0.15">
      <c r="A15" s="4" t="s">
        <v>11</v>
      </c>
      <c r="B15" s="4" t="s">
        <v>11</v>
      </c>
      <c r="C15" s="4">
        <v>111161</v>
      </c>
      <c r="D15" s="4" t="s">
        <v>65</v>
      </c>
      <c r="E15" s="2" t="s">
        <v>66</v>
      </c>
      <c r="F15" s="79" t="s">
        <v>67</v>
      </c>
      <c r="G15" s="79" t="s">
        <v>68</v>
      </c>
      <c r="I15" s="2" t="s">
        <v>1624</v>
      </c>
      <c r="J15" s="2" t="str">
        <f t="shared" si="0"/>
        <v>서울 성북구 길음 3동 1064-1 (길음동사무소 3층옥상)</v>
      </c>
      <c r="M15" s="2">
        <v>127.02726388888888</v>
      </c>
      <c r="N15" s="2">
        <v>37.606666666666669</v>
      </c>
    </row>
    <row r="16" spans="1:14" ht="15.75" customHeight="1" x14ac:dyDescent="0.15">
      <c r="A16" s="4" t="s">
        <v>11</v>
      </c>
      <c r="B16" s="4" t="s">
        <v>11</v>
      </c>
      <c r="C16" s="4">
        <v>111131</v>
      </c>
      <c r="D16" s="4" t="s">
        <v>69</v>
      </c>
      <c r="E16" s="80" t="s">
        <v>70</v>
      </c>
      <c r="F16" s="4" t="s">
        <v>71</v>
      </c>
      <c r="G16" s="4" t="s">
        <v>72</v>
      </c>
      <c r="I16" s="2" t="s">
        <v>1624</v>
      </c>
      <c r="J16" s="2" t="str">
        <f t="shared" si="0"/>
        <v>서울 용산구 한남동 726-366 (한남직업전문학교 본관 옥상)</v>
      </c>
      <c r="M16" s="2">
        <v>127.00508333333333</v>
      </c>
      <c r="N16" s="2">
        <v>37.540313888888889</v>
      </c>
    </row>
    <row r="17" spans="1:14" ht="15.75" customHeight="1" x14ac:dyDescent="0.15">
      <c r="A17" s="4" t="s">
        <v>11</v>
      </c>
      <c r="B17" s="4" t="s">
        <v>11</v>
      </c>
      <c r="C17" s="4">
        <v>111141</v>
      </c>
      <c r="D17" s="4" t="s">
        <v>73</v>
      </c>
      <c r="E17" s="80" t="s">
        <v>74</v>
      </c>
      <c r="F17" s="79" t="s">
        <v>75</v>
      </c>
      <c r="G17" s="79" t="s">
        <v>76</v>
      </c>
      <c r="I17" s="2" t="s">
        <v>1624</v>
      </c>
      <c r="J17" s="2" t="str">
        <f t="shared" si="0"/>
        <v>서울 광진구 구의동 산 164 (구의 정수장 4공장 내)</v>
      </c>
      <c r="M17" s="2">
        <v>127.09570555555555</v>
      </c>
      <c r="N17" s="2">
        <v>37.54463888888889</v>
      </c>
    </row>
    <row r="18" spans="1:14" ht="15.75" customHeight="1" x14ac:dyDescent="0.15">
      <c r="A18" s="4" t="s">
        <v>11</v>
      </c>
      <c r="B18" s="4" t="s">
        <v>11</v>
      </c>
      <c r="C18" s="4">
        <v>111142</v>
      </c>
      <c r="D18" s="4" t="s">
        <v>77</v>
      </c>
      <c r="E18" s="80" t="s">
        <v>78</v>
      </c>
      <c r="F18" s="79" t="s">
        <v>79</v>
      </c>
      <c r="G18" s="79" t="s">
        <v>80</v>
      </c>
      <c r="I18" s="2" t="s">
        <v>1624</v>
      </c>
      <c r="J18" s="2" t="str">
        <f t="shared" si="0"/>
        <v>서울 성동구 성수 1가1동 685-20 (서울 숲)</v>
      </c>
      <c r="M18" s="2">
        <v>127.04112777777777</v>
      </c>
      <c r="N18" s="2">
        <v>37.543105555555556</v>
      </c>
    </row>
    <row r="19" spans="1:14" ht="15.75" customHeight="1" x14ac:dyDescent="0.15">
      <c r="A19" s="4" t="s">
        <v>11</v>
      </c>
      <c r="B19" s="4" t="s">
        <v>11</v>
      </c>
      <c r="C19" s="4">
        <v>111171</v>
      </c>
      <c r="D19" s="4" t="s">
        <v>81</v>
      </c>
      <c r="E19" s="81" t="s">
        <v>82</v>
      </c>
      <c r="F19" s="4" t="s">
        <v>83</v>
      </c>
      <c r="G19" s="4" t="s">
        <v>84</v>
      </c>
      <c r="I19" s="2" t="s">
        <v>1624</v>
      </c>
      <c r="J19" s="2" t="str">
        <f t="shared" si="0"/>
        <v>서울 도봉구 쌍문4동 산80-1 (청소년 문화의집)</v>
      </c>
      <c r="M19" s="2">
        <v>127.02918333333334</v>
      </c>
      <c r="N19" s="2">
        <v>37.654277777777779</v>
      </c>
    </row>
    <row r="20" spans="1:14" ht="15.75" customHeight="1" x14ac:dyDescent="0.15">
      <c r="A20" s="4" t="s">
        <v>11</v>
      </c>
      <c r="B20" s="4" t="s">
        <v>11</v>
      </c>
      <c r="C20" s="4">
        <v>111191</v>
      </c>
      <c r="D20" s="4" t="s">
        <v>85</v>
      </c>
      <c r="E20" s="2" t="s">
        <v>86</v>
      </c>
      <c r="F20" s="79" t="s">
        <v>87</v>
      </c>
      <c r="G20" s="79" t="s">
        <v>88</v>
      </c>
      <c r="I20" s="2" t="s">
        <v>1624</v>
      </c>
      <c r="J20" s="2" t="str">
        <f t="shared" si="0"/>
        <v>서울 서대문구 연희동 산5-58 (자연사박물관)</v>
      </c>
      <c r="M20" s="2">
        <v>126.93779722222222</v>
      </c>
      <c r="N20" s="2">
        <v>37.576577777777779</v>
      </c>
    </row>
    <row r="21" spans="1:14" ht="15.75" customHeight="1" x14ac:dyDescent="0.15">
      <c r="A21" s="4" t="s">
        <v>11</v>
      </c>
      <c r="B21" s="4" t="s">
        <v>11</v>
      </c>
      <c r="C21" s="4">
        <v>111221</v>
      </c>
      <c r="D21" s="4" t="s">
        <v>89</v>
      </c>
      <c r="E21" s="2" t="s">
        <v>90</v>
      </c>
      <c r="F21" s="4" t="s">
        <v>91</v>
      </c>
      <c r="G21" s="4" t="s">
        <v>92</v>
      </c>
      <c r="I21" s="2" t="s">
        <v>1624</v>
      </c>
      <c r="J21" s="2" t="str">
        <f t="shared" si="0"/>
        <v>서울 구로구 구로동 222-16 (한국산업단지공단내)</v>
      </c>
      <c r="M21" s="2">
        <v>126.89260555555556</v>
      </c>
      <c r="N21" s="2">
        <v>37.480177777777776</v>
      </c>
    </row>
    <row r="22" spans="1:14" ht="15.75" customHeight="1" x14ac:dyDescent="0.15">
      <c r="A22" s="4" t="s">
        <v>11</v>
      </c>
      <c r="B22" s="4" t="s">
        <v>11</v>
      </c>
      <c r="C22" s="4">
        <v>111262</v>
      </c>
      <c r="D22" s="4" t="s">
        <v>93</v>
      </c>
      <c r="E22" s="2" t="s">
        <v>94</v>
      </c>
      <c r="F22" s="79" t="s">
        <v>95</v>
      </c>
      <c r="G22" s="79" t="s">
        <v>96</v>
      </c>
      <c r="I22" s="2" t="s">
        <v>1624</v>
      </c>
      <c r="J22" s="2" t="str">
        <f t="shared" si="0"/>
        <v>서울 서초구 반포2동 4-15(주민센터 옥상)</v>
      </c>
      <c r="M22" s="2">
        <v>126.99446111111111</v>
      </c>
      <c r="N22" s="2">
        <v>37.504547222222222</v>
      </c>
    </row>
    <row r="23" spans="1:14" ht="15.75" customHeight="1" x14ac:dyDescent="0.15">
      <c r="A23" s="4" t="s">
        <v>11</v>
      </c>
      <c r="B23" s="4" t="s">
        <v>11</v>
      </c>
      <c r="C23" s="4">
        <v>111212</v>
      </c>
      <c r="D23" s="4" t="s">
        <v>97</v>
      </c>
      <c r="E23" s="80" t="s">
        <v>98</v>
      </c>
      <c r="F23" s="4" t="s">
        <v>99</v>
      </c>
      <c r="G23" s="4" t="s">
        <v>100</v>
      </c>
      <c r="I23" s="2" t="s">
        <v>1624</v>
      </c>
      <c r="J23" s="2" t="str">
        <f t="shared" si="0"/>
        <v>서울 강서구 화곡동 1019 (푸른들 청소년 도서관)</v>
      </c>
      <c r="M23" s="2">
        <v>126.83509444444445</v>
      </c>
      <c r="N23" s="2">
        <v>37.544655555555558</v>
      </c>
    </row>
    <row r="24" spans="1:14" ht="15.75" customHeight="1" x14ac:dyDescent="0.15">
      <c r="A24" s="4" t="s">
        <v>11</v>
      </c>
      <c r="B24" s="4" t="s">
        <v>11</v>
      </c>
      <c r="C24" s="4">
        <v>111273</v>
      </c>
      <c r="D24" s="4" t="s">
        <v>101</v>
      </c>
      <c r="E24" s="80" t="s">
        <v>102</v>
      </c>
      <c r="F24" s="79" t="s">
        <v>103</v>
      </c>
      <c r="G24" s="79" t="s">
        <v>104</v>
      </c>
      <c r="I24" s="2" t="s">
        <v>1624</v>
      </c>
      <c r="J24" s="2" t="str">
        <f t="shared" si="0"/>
        <v>서울 송파구 방이동 88 (올림픽공원내 지상)</v>
      </c>
      <c r="M24" s="2">
        <v>127.12426388888889</v>
      </c>
      <c r="N24" s="2">
        <v>37.521597222222219</v>
      </c>
    </row>
    <row r="25" spans="1:14" ht="15.75" customHeight="1" x14ac:dyDescent="0.15">
      <c r="A25" s="4" t="s">
        <v>11</v>
      </c>
      <c r="B25" s="4" t="s">
        <v>11</v>
      </c>
      <c r="C25" s="4">
        <v>111301</v>
      </c>
      <c r="D25" s="4" t="s">
        <v>105</v>
      </c>
      <c r="E25" s="80" t="s">
        <v>106</v>
      </c>
      <c r="F25" s="4" t="s">
        <v>107</v>
      </c>
      <c r="G25" s="4" t="s">
        <v>108</v>
      </c>
      <c r="I25" s="2" t="s">
        <v>1624</v>
      </c>
      <c r="J25" s="2" t="str">
        <f t="shared" si="0"/>
        <v>서울 양천구 신정4동 957-9 (신정4동사무소)</v>
      </c>
      <c r="M25" s="2">
        <v>126.85868888888889</v>
      </c>
      <c r="N25" s="2">
        <v>37.523286111111112</v>
      </c>
    </row>
    <row r="26" spans="1:14" ht="15.75" customHeight="1" x14ac:dyDescent="0.15">
      <c r="A26" s="4" t="s">
        <v>11</v>
      </c>
      <c r="B26" s="4" t="s">
        <v>11</v>
      </c>
      <c r="C26" s="4">
        <v>111311</v>
      </c>
      <c r="D26" s="4" t="s">
        <v>109</v>
      </c>
      <c r="E26" s="80" t="s">
        <v>110</v>
      </c>
      <c r="F26" s="79" t="s">
        <v>111</v>
      </c>
      <c r="G26" s="79" t="s">
        <v>112</v>
      </c>
      <c r="I26" s="2" t="s">
        <v>1624</v>
      </c>
      <c r="J26" s="2" t="str">
        <f t="shared" si="0"/>
        <v>서울 노원구 상계2동 389-483 (상계2동사무소)</v>
      </c>
      <c r="M26" s="2">
        <v>127.06845</v>
      </c>
      <c r="N26" s="2">
        <v>37.658850000000001</v>
      </c>
    </row>
    <row r="27" spans="1:14" ht="15.75" customHeight="1" x14ac:dyDescent="0.15">
      <c r="A27" s="4" t="s">
        <v>113</v>
      </c>
      <c r="B27" s="4" t="s">
        <v>114</v>
      </c>
      <c r="C27" s="4">
        <v>221112</v>
      </c>
      <c r="D27" s="4" t="s">
        <v>115</v>
      </c>
      <c r="E27" s="2" t="s">
        <v>116</v>
      </c>
      <c r="F27" s="79" t="s">
        <v>117</v>
      </c>
      <c r="G27" s="79" t="s">
        <v>118</v>
      </c>
      <c r="I27" s="2" t="s">
        <v>1624</v>
      </c>
      <c r="J27" s="2" t="str">
        <f t="shared" si="0"/>
        <v>부산 중구 신창동 1가 9 (광복동 사무소 4층옥상)</v>
      </c>
      <c r="M27" s="2">
        <v>129.03053333333332</v>
      </c>
      <c r="N27" s="2">
        <v>35.099933333333333</v>
      </c>
    </row>
    <row r="28" spans="1:14" ht="15.75" customHeight="1" x14ac:dyDescent="0.15">
      <c r="A28" s="4" t="s">
        <v>113</v>
      </c>
      <c r="B28" s="4" t="s">
        <v>114</v>
      </c>
      <c r="C28" s="4">
        <v>221172</v>
      </c>
      <c r="D28" s="4" t="s">
        <v>119</v>
      </c>
      <c r="E28" s="80" t="s">
        <v>120</v>
      </c>
      <c r="F28" s="79" t="s">
        <v>121</v>
      </c>
      <c r="G28" s="79" t="s">
        <v>122</v>
      </c>
      <c r="I28" s="2" t="s">
        <v>1624</v>
      </c>
      <c r="J28" s="2" t="str">
        <f t="shared" si="0"/>
        <v>부산 남구 대연4동 918 (부산공고 공동실습장 2층옥상)</v>
      </c>
      <c r="M28" s="2">
        <v>129.08628333333334</v>
      </c>
      <c r="N28" s="2">
        <v>35.129550000000002</v>
      </c>
    </row>
    <row r="29" spans="1:14" ht="15.75" customHeight="1" x14ac:dyDescent="0.15">
      <c r="A29" s="4" t="s">
        <v>113</v>
      </c>
      <c r="B29" s="4" t="s">
        <v>114</v>
      </c>
      <c r="C29" s="4">
        <v>221181</v>
      </c>
      <c r="D29" s="4" t="s">
        <v>123</v>
      </c>
      <c r="E29" s="2" t="s">
        <v>124</v>
      </c>
      <c r="F29" s="79" t="s">
        <v>125</v>
      </c>
      <c r="G29" s="79" t="s">
        <v>126</v>
      </c>
      <c r="I29" s="2" t="s">
        <v>1624</v>
      </c>
      <c r="J29" s="2" t="str">
        <f t="shared" si="0"/>
        <v>부산 사상구 감전1동 920-10 (감전1동 주민자치센터)</v>
      </c>
      <c r="M29" s="2">
        <v>128.9795</v>
      </c>
      <c r="N29" s="2">
        <v>35.154266666666665</v>
      </c>
    </row>
    <row r="30" spans="1:14" ht="15.75" customHeight="1" x14ac:dyDescent="0.15">
      <c r="A30" s="4" t="s">
        <v>113</v>
      </c>
      <c r="B30" s="4" t="s">
        <v>114</v>
      </c>
      <c r="C30" s="4">
        <v>221182</v>
      </c>
      <c r="D30" s="4" t="s">
        <v>127</v>
      </c>
      <c r="E30" s="80" t="s">
        <v>128</v>
      </c>
      <c r="F30" s="79" t="s">
        <v>129</v>
      </c>
      <c r="G30" s="79" t="s">
        <v>130</v>
      </c>
      <c r="I30" s="2" t="s">
        <v>1624</v>
      </c>
      <c r="J30" s="2" t="str">
        <f t="shared" si="0"/>
        <v>부산 북구 덕천1동 365-1 (환경관리공단 영남지사)</v>
      </c>
      <c r="M30" s="2">
        <v>129.01965000000001</v>
      </c>
      <c r="N30" s="2">
        <v>35.216050000000003</v>
      </c>
    </row>
    <row r="31" spans="1:14" ht="15.75" customHeight="1" x14ac:dyDescent="0.15">
      <c r="A31" s="4" t="s">
        <v>113</v>
      </c>
      <c r="B31" s="4" t="s">
        <v>114</v>
      </c>
      <c r="C31" s="4">
        <v>221202</v>
      </c>
      <c r="D31" s="4" t="s">
        <v>131</v>
      </c>
      <c r="E31" s="2" t="s">
        <v>132</v>
      </c>
      <c r="F31" s="79" t="s">
        <v>133</v>
      </c>
      <c r="G31" s="79" t="s">
        <v>134</v>
      </c>
      <c r="I31" s="2" t="s">
        <v>1624</v>
      </c>
      <c r="J31" s="2" t="str">
        <f t="shared" si="0"/>
        <v>부산 사하구 장림 1동 1140 (장림1동 사무소 2층옥상)</v>
      </c>
      <c r="M31" s="2">
        <v>128.96686666666668</v>
      </c>
      <c r="N31" s="2">
        <v>35.083100000000002</v>
      </c>
    </row>
    <row r="32" spans="1:14" ht="15.75" customHeight="1" x14ac:dyDescent="0.15">
      <c r="A32" s="4" t="s">
        <v>113</v>
      </c>
      <c r="B32" s="4" t="s">
        <v>114</v>
      </c>
      <c r="C32" s="4">
        <v>221152</v>
      </c>
      <c r="D32" s="4" t="s">
        <v>135</v>
      </c>
      <c r="E32" s="80" t="s">
        <v>136</v>
      </c>
      <c r="F32" s="79" t="s">
        <v>137</v>
      </c>
      <c r="G32" s="79" t="s">
        <v>138</v>
      </c>
      <c r="I32" s="2" t="s">
        <v>1624</v>
      </c>
      <c r="J32" s="2" t="str">
        <f t="shared" si="0"/>
        <v>부산 부산진구 전포동 696-1 (경남공고 6층옥상)</v>
      </c>
      <c r="M32" s="2">
        <v>129.06404166666667</v>
      </c>
      <c r="N32" s="2">
        <v>35.15313888888889</v>
      </c>
    </row>
    <row r="33" spans="1:14" ht="15.75" customHeight="1" x14ac:dyDescent="0.15">
      <c r="A33" s="4" t="s">
        <v>113</v>
      </c>
      <c r="B33" s="4" t="s">
        <v>114</v>
      </c>
      <c r="C33" s="4">
        <v>221221</v>
      </c>
      <c r="D33" s="4" t="s">
        <v>139</v>
      </c>
      <c r="E33" s="2" t="s">
        <v>140</v>
      </c>
      <c r="F33" s="79" t="s">
        <v>141</v>
      </c>
      <c r="G33" s="79" t="s">
        <v>142</v>
      </c>
      <c r="I33" s="2" t="s">
        <v>1624</v>
      </c>
      <c r="J33" s="2" t="str">
        <f t="shared" si="0"/>
        <v>부산 연제구 연산5동 1300 (연제초등학교 3층옥상)</v>
      </c>
      <c r="M33" s="2">
        <v>129.07831666666667</v>
      </c>
      <c r="N33" s="2">
        <v>35.184683333333332</v>
      </c>
    </row>
    <row r="34" spans="1:14" ht="15.75" customHeight="1" x14ac:dyDescent="0.15">
      <c r="A34" s="4" t="s">
        <v>113</v>
      </c>
      <c r="B34" s="4" t="s">
        <v>114</v>
      </c>
      <c r="C34" s="4">
        <v>221141</v>
      </c>
      <c r="D34" s="4" t="s">
        <v>143</v>
      </c>
      <c r="E34" s="2" t="s">
        <v>144</v>
      </c>
      <c r="F34" s="79" t="s">
        <v>145</v>
      </c>
      <c r="G34" s="79" t="s">
        <v>146</v>
      </c>
      <c r="I34" s="2" t="s">
        <v>1624</v>
      </c>
      <c r="J34" s="2" t="str">
        <f t="shared" si="0"/>
        <v>부산 영도구 동삼2동 산29-1 (태종대유원지관리사업소)</v>
      </c>
      <c r="M34" s="2">
        <v>129.07986666666667</v>
      </c>
      <c r="N34" s="2">
        <v>35.059783333333336</v>
      </c>
    </row>
    <row r="35" spans="1:14" ht="15.75" customHeight="1" x14ac:dyDescent="0.15">
      <c r="A35" s="4" t="s">
        <v>113</v>
      </c>
      <c r="B35" s="4" t="s">
        <v>114</v>
      </c>
      <c r="C35" s="4">
        <v>221191</v>
      </c>
      <c r="D35" s="4" t="s">
        <v>147</v>
      </c>
      <c r="E35" s="80" t="s">
        <v>148</v>
      </c>
      <c r="F35" s="79" t="s">
        <v>149</v>
      </c>
      <c r="G35" s="79" t="s">
        <v>150</v>
      </c>
      <c r="I35" s="2" t="s">
        <v>1624</v>
      </c>
      <c r="J35" s="2" t="str">
        <f t="shared" si="0"/>
        <v xml:space="preserve">부산 금정구 금샘길 854 </v>
      </c>
      <c r="M35" s="2">
        <v>129.08951666666667</v>
      </c>
      <c r="N35" s="2">
        <v>35.275483333333334</v>
      </c>
    </row>
    <row r="36" spans="1:14" ht="15.75" customHeight="1" x14ac:dyDescent="0.15">
      <c r="A36" s="4" t="s">
        <v>113</v>
      </c>
      <c r="B36" s="4" t="s">
        <v>114</v>
      </c>
      <c r="C36" s="4">
        <v>221192</v>
      </c>
      <c r="D36" s="4" t="s">
        <v>151</v>
      </c>
      <c r="E36" s="80" t="s">
        <v>152</v>
      </c>
      <c r="F36" s="79" t="s">
        <v>153</v>
      </c>
      <c r="G36" s="79" t="s">
        <v>154</v>
      </c>
      <c r="I36" s="2" t="s">
        <v>1624</v>
      </c>
      <c r="J36" s="2" t="str">
        <f t="shared" si="0"/>
        <v>부산 해운대구 좌1동 1458-2 (좌1동사무소 3층 옥상)</v>
      </c>
      <c r="M36" s="2">
        <v>129.17415</v>
      </c>
      <c r="N36" s="2">
        <v>35.170633333333335</v>
      </c>
    </row>
    <row r="37" spans="1:14" ht="15.75" customHeight="1" x14ac:dyDescent="0.15">
      <c r="A37" s="4" t="s">
        <v>113</v>
      </c>
      <c r="B37" s="4" t="s">
        <v>114</v>
      </c>
      <c r="C37" s="4">
        <v>221211</v>
      </c>
      <c r="D37" s="4" t="s">
        <v>155</v>
      </c>
      <c r="E37" s="80" t="s">
        <v>156</v>
      </c>
      <c r="F37" s="79" t="s">
        <v>157</v>
      </c>
      <c r="G37" s="79" t="s">
        <v>158</v>
      </c>
      <c r="I37" s="2" t="s">
        <v>1624</v>
      </c>
      <c r="J37" s="2" t="str">
        <f t="shared" si="0"/>
        <v>부산 강서구 대저1동 1619 (지하철 3호선 기지창)</v>
      </c>
      <c r="M37" s="2">
        <v>128.95519999999999</v>
      </c>
      <c r="N37" s="2">
        <v>35.210166666666666</v>
      </c>
    </row>
    <row r="38" spans="1:14" ht="15.75" customHeight="1" x14ac:dyDescent="0.15">
      <c r="A38" s="4" t="s">
        <v>113</v>
      </c>
      <c r="B38" s="4" t="s">
        <v>114</v>
      </c>
      <c r="C38" s="4">
        <v>221212</v>
      </c>
      <c r="D38" s="4" t="s">
        <v>159</v>
      </c>
      <c r="E38" s="80" t="s">
        <v>160</v>
      </c>
      <c r="F38" s="79" t="s">
        <v>161</v>
      </c>
      <c r="G38" s="79" t="s">
        <v>162</v>
      </c>
      <c r="I38" s="2" t="s">
        <v>1624</v>
      </c>
      <c r="J38" s="2" t="str">
        <f t="shared" si="0"/>
        <v>부산 강서구 송정동 1623-2(삼성전기)</v>
      </c>
      <c r="M38" s="2">
        <v>128.85516666666666</v>
      </c>
      <c r="N38" s="2">
        <v>35.094333333333331</v>
      </c>
    </row>
    <row r="39" spans="1:14" ht="15.75" customHeight="1" x14ac:dyDescent="0.15">
      <c r="A39" s="4" t="s">
        <v>113</v>
      </c>
      <c r="B39" s="4" t="s">
        <v>114</v>
      </c>
      <c r="C39" s="4">
        <v>221231</v>
      </c>
      <c r="D39" s="4" t="s">
        <v>163</v>
      </c>
      <c r="E39" s="80" t="s">
        <v>164</v>
      </c>
      <c r="F39" s="79" t="s">
        <v>165</v>
      </c>
      <c r="G39" s="79" t="s">
        <v>166</v>
      </c>
      <c r="I39" s="2" t="s">
        <v>1624</v>
      </c>
      <c r="J39" s="2" t="str">
        <f t="shared" si="0"/>
        <v>부산 기장군 기장읍 동부리 320 (기장초등학교 3층옥상)</v>
      </c>
      <c r="M39" s="2">
        <v>129.21218333333334</v>
      </c>
      <c r="N39" s="2">
        <v>35.246549999999999</v>
      </c>
    </row>
    <row r="40" spans="1:14" ht="15.75" customHeight="1" x14ac:dyDescent="0.15">
      <c r="A40" s="4" t="s">
        <v>113</v>
      </c>
      <c r="B40" s="4" t="s">
        <v>114</v>
      </c>
      <c r="C40" s="4">
        <v>221241</v>
      </c>
      <c r="D40" s="4" t="s">
        <v>167</v>
      </c>
      <c r="E40" s="80" t="s">
        <v>168</v>
      </c>
      <c r="F40" s="79" t="s">
        <v>169</v>
      </c>
      <c r="G40" s="79" t="s">
        <v>170</v>
      </c>
      <c r="H40" s="4" t="s">
        <v>171</v>
      </c>
      <c r="I40" s="2" t="s">
        <v>1624</v>
      </c>
      <c r="J40" s="2" t="str">
        <f t="shared" si="0"/>
        <v>부산 동구 수정2동 806-74 동구청 옥상(6층)</v>
      </c>
      <c r="K40" s="2">
        <v>20110701</v>
      </c>
      <c r="M40" s="2">
        <v>129.04541666666665</v>
      </c>
      <c r="N40" s="2">
        <v>35.12950277777778</v>
      </c>
    </row>
    <row r="41" spans="1:14" ht="15.75" customHeight="1" x14ac:dyDescent="0.25">
      <c r="A41" s="4" t="s">
        <v>113</v>
      </c>
      <c r="B41" s="4" t="s">
        <v>114</v>
      </c>
      <c r="C41" s="4">
        <v>221251</v>
      </c>
      <c r="D41" s="4" t="s">
        <v>172</v>
      </c>
      <c r="E41" s="82" t="s">
        <v>173</v>
      </c>
      <c r="F41" s="79" t="s">
        <v>174</v>
      </c>
      <c r="G41" s="79" t="s">
        <v>175</v>
      </c>
      <c r="I41" s="2" t="s">
        <v>1624</v>
      </c>
      <c r="J41" s="2" t="str">
        <f t="shared" si="0"/>
        <v>부산 금정구 부곡2동 265-10 (부곡2동사무소 3층옥상)</v>
      </c>
      <c r="M41" s="2">
        <v>129.09264999999999</v>
      </c>
      <c r="N41" s="2">
        <v>35.22976666666667</v>
      </c>
    </row>
    <row r="42" spans="1:14" ht="15.75" customHeight="1" x14ac:dyDescent="0.25">
      <c r="A42" s="4" t="s">
        <v>113</v>
      </c>
      <c r="B42" s="4" t="s">
        <v>114</v>
      </c>
      <c r="C42" s="4">
        <v>221271</v>
      </c>
      <c r="D42" s="4" t="s">
        <v>176</v>
      </c>
      <c r="E42" s="82" t="s">
        <v>177</v>
      </c>
      <c r="F42" s="79" t="s">
        <v>178</v>
      </c>
      <c r="G42" s="79" t="s">
        <v>179</v>
      </c>
      <c r="I42" s="2" t="s">
        <v>1624</v>
      </c>
      <c r="J42" s="2" t="str">
        <f t="shared" si="0"/>
        <v>부산 수영구 광안4동 1276-1 (보건환경연구원 3층옥상)</v>
      </c>
      <c r="M42" s="2">
        <v>129.10814999999999</v>
      </c>
      <c r="N42" s="2">
        <v>35.152366666666666</v>
      </c>
    </row>
    <row r="43" spans="1:14" ht="15.75" customHeight="1" x14ac:dyDescent="0.15">
      <c r="A43" s="4" t="s">
        <v>113</v>
      </c>
      <c r="B43" s="4" t="s">
        <v>114</v>
      </c>
      <c r="C43" s="4">
        <v>221163</v>
      </c>
      <c r="D43" s="4" t="s">
        <v>180</v>
      </c>
      <c r="E43" s="80" t="s">
        <v>181</v>
      </c>
      <c r="F43" s="79" t="s">
        <v>182</v>
      </c>
      <c r="G43" s="79" t="s">
        <v>183</v>
      </c>
      <c r="I43" s="2" t="s">
        <v>1624</v>
      </c>
      <c r="J43" s="2" t="str">
        <f t="shared" si="0"/>
        <v>부산 동래구 명장1동 133-5(명장1동 주민자치센터)</v>
      </c>
      <c r="M43" s="2">
        <v>129.10428333333334</v>
      </c>
      <c r="N43" s="2">
        <v>35.204866666666668</v>
      </c>
    </row>
    <row r="44" spans="1:14" ht="15.75" customHeight="1" x14ac:dyDescent="0.15">
      <c r="A44" s="4" t="s">
        <v>113</v>
      </c>
      <c r="B44" s="4" t="s">
        <v>114</v>
      </c>
      <c r="C44" s="4">
        <v>221233</v>
      </c>
      <c r="D44" s="4" t="s">
        <v>184</v>
      </c>
      <c r="E44" s="80" t="s">
        <v>185</v>
      </c>
      <c r="F44" s="79" t="s">
        <v>186</v>
      </c>
      <c r="G44" s="79" t="s">
        <v>187</v>
      </c>
      <c r="I44" s="2" t="s">
        <v>1624</v>
      </c>
      <c r="J44" s="2" t="str">
        <f t="shared" si="0"/>
        <v>부산 기장군 정관면 용수리 141 (정관면사무소 2층옥상)</v>
      </c>
      <c r="M44" s="2">
        <v>129.18023333333332</v>
      </c>
      <c r="N44" s="2">
        <v>35.325616666666669</v>
      </c>
    </row>
    <row r="45" spans="1:14" ht="15.75" customHeight="1" x14ac:dyDescent="0.15">
      <c r="A45" s="4" t="s">
        <v>188</v>
      </c>
      <c r="B45" s="4" t="s">
        <v>189</v>
      </c>
      <c r="C45" s="4">
        <v>422114</v>
      </c>
      <c r="D45" s="4" t="s">
        <v>190</v>
      </c>
      <c r="E45" s="80" t="s">
        <v>191</v>
      </c>
      <c r="F45" s="79" t="s">
        <v>192</v>
      </c>
      <c r="G45" s="79" t="s">
        <v>193</v>
      </c>
      <c r="I45" s="2" t="s">
        <v>1624</v>
      </c>
      <c r="J45" s="2" t="str">
        <f t="shared" si="0"/>
        <v>대구 중구 수창동 73 (수창 초등학교 4층 옥상)</v>
      </c>
      <c r="M45" s="2">
        <v>128.58611111111111</v>
      </c>
      <c r="N45" s="2">
        <v>35.87083333333333</v>
      </c>
    </row>
    <row r="46" spans="1:14" ht="15.75" customHeight="1" x14ac:dyDescent="0.15">
      <c r="A46" s="4" t="s">
        <v>188</v>
      </c>
      <c r="B46" s="4" t="s">
        <v>189</v>
      </c>
      <c r="C46" s="4">
        <v>422132</v>
      </c>
      <c r="D46" s="4" t="s">
        <v>194</v>
      </c>
      <c r="E46" s="80" t="s">
        <v>195</v>
      </c>
      <c r="F46" s="79" t="s">
        <v>196</v>
      </c>
      <c r="G46" s="79" t="s">
        <v>197</v>
      </c>
      <c r="I46" s="2" t="s">
        <v>1624</v>
      </c>
      <c r="J46" s="2" t="str">
        <f t="shared" si="0"/>
        <v>대구 서구 이현동 48-60 (중리초등학교 4층 옥상)</v>
      </c>
      <c r="M46" s="2">
        <v>128.54694444444445</v>
      </c>
      <c r="N46" s="2">
        <v>35.866388888888892</v>
      </c>
    </row>
    <row r="47" spans="1:14" ht="15.75" customHeight="1" x14ac:dyDescent="0.15">
      <c r="A47" s="4" t="s">
        <v>188</v>
      </c>
      <c r="B47" s="4" t="s">
        <v>189</v>
      </c>
      <c r="C47" s="4">
        <v>422141</v>
      </c>
      <c r="D47" s="4" t="s">
        <v>198</v>
      </c>
      <c r="E47" s="80" t="s">
        <v>199</v>
      </c>
      <c r="F47" s="79" t="s">
        <v>200</v>
      </c>
      <c r="G47" s="79" t="s">
        <v>201</v>
      </c>
      <c r="I47" s="2" t="s">
        <v>1624</v>
      </c>
      <c r="J47" s="2" t="str">
        <f t="shared" si="0"/>
        <v>대구 남구 대명동 3050 (성명초등학교 3층옥상)</v>
      </c>
      <c r="M47" s="2">
        <v>128.57333333333332</v>
      </c>
      <c r="N47" s="2">
        <v>35.842500000000001</v>
      </c>
    </row>
    <row r="48" spans="1:14" ht="15.75" customHeight="1" x14ac:dyDescent="0.15">
      <c r="A48" s="4" t="s">
        <v>188</v>
      </c>
      <c r="B48" s="4" t="s">
        <v>189</v>
      </c>
      <c r="C48" s="4">
        <v>422153</v>
      </c>
      <c r="D48" s="4" t="s">
        <v>202</v>
      </c>
      <c r="E48" s="80" t="s">
        <v>203</v>
      </c>
      <c r="F48" s="79" t="s">
        <v>204</v>
      </c>
      <c r="G48" s="79" t="s">
        <v>205</v>
      </c>
      <c r="I48" s="2" t="s">
        <v>1624</v>
      </c>
      <c r="J48" s="2" t="str">
        <f t="shared" si="0"/>
        <v>대구 북구 노원 3동 262 (삼영초등학교 3층옥상)</v>
      </c>
      <c r="M48" s="2">
        <v>128.565</v>
      </c>
      <c r="N48" s="2">
        <v>35.891111111111108</v>
      </c>
    </row>
    <row r="49" spans="1:14" ht="15.75" customHeight="1" x14ac:dyDescent="0.15">
      <c r="A49" s="4" t="s">
        <v>188</v>
      </c>
      <c r="B49" s="4" t="s">
        <v>189</v>
      </c>
      <c r="C49" s="4">
        <v>422154</v>
      </c>
      <c r="D49" s="4" t="s">
        <v>206</v>
      </c>
      <c r="E49" s="80" t="s">
        <v>207</v>
      </c>
      <c r="F49" s="79" t="s">
        <v>208</v>
      </c>
      <c r="G49" s="79" t="s">
        <v>209</v>
      </c>
      <c r="I49" s="2" t="s">
        <v>1624</v>
      </c>
      <c r="J49" s="2" t="str">
        <f t="shared" si="0"/>
        <v>대구 동구 신암 5동 72-1번지 (신암5동사무소 옥상)</v>
      </c>
      <c r="M49" s="2">
        <v>128.63337777777778</v>
      </c>
      <c r="N49" s="2">
        <v>35.887680555555555</v>
      </c>
    </row>
    <row r="50" spans="1:14" ht="15.75" customHeight="1" x14ac:dyDescent="0.15">
      <c r="A50" s="4" t="s">
        <v>188</v>
      </c>
      <c r="B50" s="4" t="s">
        <v>189</v>
      </c>
      <c r="C50" s="4">
        <v>422161</v>
      </c>
      <c r="D50" s="4" t="s">
        <v>210</v>
      </c>
      <c r="E50" s="80" t="s">
        <v>211</v>
      </c>
      <c r="F50" s="79" t="s">
        <v>212</v>
      </c>
      <c r="G50" s="79" t="s">
        <v>213</v>
      </c>
      <c r="I50" s="2" t="s">
        <v>1624</v>
      </c>
      <c r="J50" s="2" t="str">
        <f t="shared" si="0"/>
        <v>대구 수성구 만촌2동 934 (동원초등학교 3층옥상)</v>
      </c>
      <c r="M50" s="2">
        <v>128.64222222222222</v>
      </c>
      <c r="N50" s="2">
        <v>35.861944444444447</v>
      </c>
    </row>
    <row r="51" spans="1:14" ht="15.75" customHeight="1" x14ac:dyDescent="0.15">
      <c r="A51" s="4" t="s">
        <v>188</v>
      </c>
      <c r="B51" s="4" t="s">
        <v>189</v>
      </c>
      <c r="C51" s="4">
        <v>422115</v>
      </c>
      <c r="D51" s="4" t="s">
        <v>214</v>
      </c>
      <c r="E51" s="80" t="s">
        <v>215</v>
      </c>
      <c r="F51" s="79" t="s">
        <v>216</v>
      </c>
      <c r="G51" s="79" t="s">
        <v>217</v>
      </c>
      <c r="I51" s="2" t="s">
        <v>1624</v>
      </c>
      <c r="J51" s="2" t="str">
        <f t="shared" si="0"/>
        <v>대구 수성구 지산동 761-11 (지방환경청 옥상)</v>
      </c>
      <c r="M51" s="2">
        <v>128.63165277777779</v>
      </c>
      <c r="N51" s="2">
        <v>35.83036666666667</v>
      </c>
    </row>
    <row r="52" spans="1:14" ht="15.75" customHeight="1" x14ac:dyDescent="0.15">
      <c r="A52" s="4" t="s">
        <v>188</v>
      </c>
      <c r="B52" s="4" t="s">
        <v>189</v>
      </c>
      <c r="C52" s="4">
        <v>422171</v>
      </c>
      <c r="D52" s="4" t="s">
        <v>218</v>
      </c>
      <c r="E52" s="80" t="s">
        <v>219</v>
      </c>
      <c r="F52" s="79" t="s">
        <v>220</v>
      </c>
      <c r="G52" s="79" t="s">
        <v>221</v>
      </c>
      <c r="I52" s="2" t="s">
        <v>1624</v>
      </c>
      <c r="J52" s="2" t="str">
        <f t="shared" si="0"/>
        <v xml:space="preserve">대구 달서구 갈산동 971-1 (섬유패션기능대학 기숙사 4층 옥상) </v>
      </c>
      <c r="M52" s="2">
        <v>128.50666666666666</v>
      </c>
      <c r="N52" s="2">
        <v>35.834444444444443</v>
      </c>
    </row>
    <row r="53" spans="1:14" ht="15.75" customHeight="1" x14ac:dyDescent="0.15">
      <c r="A53" s="4" t="s">
        <v>188</v>
      </c>
      <c r="B53" s="4" t="s">
        <v>189</v>
      </c>
      <c r="C53" s="4">
        <v>422121</v>
      </c>
      <c r="D53" s="4" t="s">
        <v>222</v>
      </c>
      <c r="E53" s="80" t="s">
        <v>223</v>
      </c>
      <c r="F53" s="79" t="s">
        <v>224</v>
      </c>
      <c r="G53" s="79" t="s">
        <v>225</v>
      </c>
      <c r="I53" s="2" t="s">
        <v>1624</v>
      </c>
      <c r="J53" s="2" t="str">
        <f t="shared" si="0"/>
        <v xml:space="preserve">대구 동구 율하동 254-1 (안일초등학교 3층 옥상) </v>
      </c>
      <c r="M53" s="2">
        <v>128.69722222222222</v>
      </c>
      <c r="N53" s="2">
        <v>35.868333333333332</v>
      </c>
    </row>
    <row r="54" spans="1:14" ht="15.75" customHeight="1" x14ac:dyDescent="0.15">
      <c r="A54" s="4" t="s">
        <v>188</v>
      </c>
      <c r="B54" s="4" t="s">
        <v>189</v>
      </c>
      <c r="C54" s="4">
        <v>422155</v>
      </c>
      <c r="D54" s="4" t="s">
        <v>226</v>
      </c>
      <c r="E54" s="80" t="s">
        <v>227</v>
      </c>
      <c r="F54" s="79" t="s">
        <v>228</v>
      </c>
      <c r="G54" s="79" t="s">
        <v>229</v>
      </c>
      <c r="I54" s="2" t="s">
        <v>1624</v>
      </c>
      <c r="J54" s="2" t="str">
        <f t="shared" si="0"/>
        <v>대구 북구 태전동 1076-5 (태암초등학교 4층옥상)</v>
      </c>
      <c r="M54" s="2">
        <v>128.55222222222221</v>
      </c>
      <c r="N54" s="2">
        <v>35.920277777777777</v>
      </c>
    </row>
    <row r="55" spans="1:14" ht="15.75" customHeight="1" x14ac:dyDescent="0.15">
      <c r="A55" s="4" t="s">
        <v>188</v>
      </c>
      <c r="B55" s="4" t="s">
        <v>189</v>
      </c>
      <c r="C55" s="4">
        <v>422201</v>
      </c>
      <c r="D55" s="4" t="s">
        <v>230</v>
      </c>
      <c r="E55" s="80" t="s">
        <v>231</v>
      </c>
      <c r="F55" s="79" t="s">
        <v>232</v>
      </c>
      <c r="G55" s="79" t="s">
        <v>233</v>
      </c>
      <c r="I55" s="2" t="s">
        <v>1624</v>
      </c>
      <c r="J55" s="2" t="str">
        <f t="shared" si="0"/>
        <v>대구 달성군 현풍면 부리 247 (달성사업소 3층 옥상)</v>
      </c>
      <c r="M55" s="2">
        <v>128.44583333333333</v>
      </c>
      <c r="N55" s="2">
        <v>35.697499999999998</v>
      </c>
    </row>
    <row r="56" spans="1:14" ht="15.75" customHeight="1" x14ac:dyDescent="0.15">
      <c r="A56" s="4" t="s">
        <v>234</v>
      </c>
      <c r="B56" s="4" t="s">
        <v>235</v>
      </c>
      <c r="C56" s="4">
        <v>823611</v>
      </c>
      <c r="D56" s="4" t="s">
        <v>236</v>
      </c>
      <c r="E56" s="80" t="s">
        <v>237</v>
      </c>
      <c r="F56" s="79" t="s">
        <v>238</v>
      </c>
      <c r="G56" s="79" t="s">
        <v>239</v>
      </c>
      <c r="I56" s="2" t="s">
        <v>1624</v>
      </c>
      <c r="J56" s="2" t="str">
        <f t="shared" si="0"/>
        <v>인천 중구 신흥동 2가 18-4 (보건환경연구원 옥상)</v>
      </c>
      <c r="M56" s="2">
        <v>126.63500000000001</v>
      </c>
      <c r="N56" s="2">
        <v>37.468333333333334</v>
      </c>
    </row>
    <row r="57" spans="1:14" ht="15.75" customHeight="1" x14ac:dyDescent="0.15">
      <c r="A57" s="4" t="s">
        <v>234</v>
      </c>
      <c r="B57" s="4" t="s">
        <v>235</v>
      </c>
      <c r="C57" s="4">
        <v>823621</v>
      </c>
      <c r="D57" s="4" t="s">
        <v>240</v>
      </c>
      <c r="E57" s="2" t="s">
        <v>241</v>
      </c>
      <c r="F57" s="79" t="s">
        <v>242</v>
      </c>
      <c r="G57" s="79" t="s">
        <v>243</v>
      </c>
      <c r="I57" s="2" t="s">
        <v>1624</v>
      </c>
      <c r="J57" s="2" t="str">
        <f t="shared" si="0"/>
        <v>인천 동구 송림동 109번지 동구의회 옥상</v>
      </c>
      <c r="M57" s="2">
        <v>126.64361111111111</v>
      </c>
      <c r="N57" s="2">
        <v>37.473888888888887</v>
      </c>
    </row>
    <row r="58" spans="1:14" ht="15.75" customHeight="1" x14ac:dyDescent="0.15">
      <c r="A58" s="4" t="s">
        <v>234</v>
      </c>
      <c r="B58" s="4" t="s">
        <v>235</v>
      </c>
      <c r="C58" s="4">
        <v>823631</v>
      </c>
      <c r="D58" s="4" t="s">
        <v>244</v>
      </c>
      <c r="E58" s="80" t="s">
        <v>245</v>
      </c>
      <c r="F58" s="79" t="s">
        <v>246</v>
      </c>
      <c r="G58" s="79" t="s">
        <v>247</v>
      </c>
      <c r="I58" s="2" t="s">
        <v>1624</v>
      </c>
      <c r="J58" s="2" t="str">
        <f t="shared" si="0"/>
        <v>인천 남동구 구월4동 1296-6(구월4동사무소 옥상)</v>
      </c>
      <c r="M58" s="2">
        <v>126.72416666666666</v>
      </c>
      <c r="N58" s="2">
        <v>37.449722222222221</v>
      </c>
    </row>
    <row r="59" spans="1:14" ht="15.75" customHeight="1" x14ac:dyDescent="0.15">
      <c r="A59" s="4" t="s">
        <v>234</v>
      </c>
      <c r="B59" s="4" t="s">
        <v>235</v>
      </c>
      <c r="C59" s="4">
        <v>823632</v>
      </c>
      <c r="D59" s="4" t="s">
        <v>248</v>
      </c>
      <c r="E59" s="80" t="s">
        <v>249</v>
      </c>
      <c r="F59" s="79" t="s">
        <v>250</v>
      </c>
      <c r="G59" s="79" t="s">
        <v>251</v>
      </c>
      <c r="I59" s="2" t="s">
        <v>1624</v>
      </c>
      <c r="J59" s="2" t="str">
        <f t="shared" si="0"/>
        <v>인천 남구 독정이길 95 (숭의동131-1)</v>
      </c>
      <c r="M59" s="2">
        <v>126.65</v>
      </c>
      <c r="N59" s="2">
        <v>37.463888888888889</v>
      </c>
    </row>
    <row r="60" spans="1:14" ht="15.75" customHeight="1" x14ac:dyDescent="0.15">
      <c r="A60" s="4" t="s">
        <v>234</v>
      </c>
      <c r="B60" s="4" t="s">
        <v>235</v>
      </c>
      <c r="C60" s="4">
        <v>823641</v>
      </c>
      <c r="D60" s="4" t="s">
        <v>252</v>
      </c>
      <c r="E60" s="80" t="s">
        <v>253</v>
      </c>
      <c r="F60" s="79" t="s">
        <v>246</v>
      </c>
      <c r="G60" s="79" t="s">
        <v>254</v>
      </c>
      <c r="I60" s="2" t="s">
        <v>1624</v>
      </c>
      <c r="J60" s="2" t="str">
        <f t="shared" si="0"/>
        <v>인천 북구 부평4동 440-1 (부평동초등학교)</v>
      </c>
      <c r="M60" s="2">
        <v>126.72416666666666</v>
      </c>
      <c r="N60" s="2">
        <v>37.5</v>
      </c>
    </row>
    <row r="61" spans="1:14" ht="15.75" customHeight="1" x14ac:dyDescent="0.15">
      <c r="A61" s="4" t="s">
        <v>234</v>
      </c>
      <c r="B61" s="4" t="s">
        <v>235</v>
      </c>
      <c r="C61" s="4">
        <v>823651</v>
      </c>
      <c r="D61" s="4" t="s">
        <v>255</v>
      </c>
      <c r="E61" s="80" t="s">
        <v>256</v>
      </c>
      <c r="F61" s="79" t="s">
        <v>257</v>
      </c>
      <c r="G61" s="79" t="s">
        <v>258</v>
      </c>
      <c r="I61" s="2" t="s">
        <v>1624</v>
      </c>
      <c r="J61" s="2" t="str">
        <f t="shared" si="0"/>
        <v>인천 서구 심곡동 244번지 (서구청 본관옥상)</v>
      </c>
      <c r="M61" s="2">
        <v>126.67583333333333</v>
      </c>
      <c r="N61" s="2">
        <v>37.545555555555552</v>
      </c>
    </row>
    <row r="62" spans="1:14" ht="15.75" customHeight="1" x14ac:dyDescent="0.15">
      <c r="A62" s="4" t="s">
        <v>234</v>
      </c>
      <c r="B62" s="4" t="s">
        <v>235</v>
      </c>
      <c r="C62" s="4">
        <v>823681</v>
      </c>
      <c r="D62" s="4" t="s">
        <v>259</v>
      </c>
      <c r="E62" s="80" t="s">
        <v>260</v>
      </c>
      <c r="F62" s="79" t="s">
        <v>261</v>
      </c>
      <c r="G62" s="79" t="s">
        <v>262</v>
      </c>
      <c r="I62" s="2" t="s">
        <v>1624</v>
      </c>
      <c r="J62" s="2" t="str">
        <f t="shared" si="0"/>
        <v>인천 서구 석남2동 573 (석남2동사무소)</v>
      </c>
      <c r="M62" s="2">
        <v>126.67472222222223</v>
      </c>
      <c r="N62" s="2">
        <v>37.50277777777778</v>
      </c>
    </row>
    <row r="63" spans="1:14" ht="15.75" customHeight="1" x14ac:dyDescent="0.15">
      <c r="A63" s="4" t="s">
        <v>234</v>
      </c>
      <c r="B63" s="4" t="s">
        <v>235</v>
      </c>
      <c r="C63" s="4">
        <v>823661</v>
      </c>
      <c r="D63" s="4" t="s">
        <v>263</v>
      </c>
      <c r="E63" s="80" t="s">
        <v>264</v>
      </c>
      <c r="F63" s="79" t="s">
        <v>265</v>
      </c>
      <c r="G63" s="79" t="s">
        <v>266</v>
      </c>
      <c r="H63" s="4" t="s">
        <v>267</v>
      </c>
      <c r="I63" s="2" t="s">
        <v>1624</v>
      </c>
      <c r="J63" s="2" t="str">
        <f t="shared" si="0"/>
        <v>인천 계양구 장기동 76-1 (계양1동사무소 옥상)</v>
      </c>
      <c r="L63" s="2">
        <v>20111130</v>
      </c>
      <c r="M63" s="2">
        <v>126.73444444444445</v>
      </c>
      <c r="N63" s="2">
        <v>37.576944444444443</v>
      </c>
    </row>
    <row r="64" spans="1:14" ht="15.75" customHeight="1" x14ac:dyDescent="0.15">
      <c r="A64" s="4" t="s">
        <v>234</v>
      </c>
      <c r="B64" s="4" t="s">
        <v>235</v>
      </c>
      <c r="C64" s="4">
        <v>823662</v>
      </c>
      <c r="D64" s="4" t="s">
        <v>268</v>
      </c>
      <c r="E64" s="80" t="s">
        <v>269</v>
      </c>
      <c r="F64" s="79" t="s">
        <v>270</v>
      </c>
      <c r="G64" s="79" t="s">
        <v>271</v>
      </c>
      <c r="I64" s="2" t="s">
        <v>1624</v>
      </c>
      <c r="J64" s="2" t="str">
        <f t="shared" si="0"/>
        <v>인천 계양구 계산동 907-4(계양도서관 옥상)</v>
      </c>
      <c r="M64" s="2">
        <v>126.73027777777777</v>
      </c>
      <c r="N64" s="2">
        <v>37.546111111111109</v>
      </c>
    </row>
    <row r="65" spans="1:14" ht="15.75" customHeight="1" x14ac:dyDescent="0.15">
      <c r="A65" s="4" t="s">
        <v>234</v>
      </c>
      <c r="B65" s="4" t="s">
        <v>235</v>
      </c>
      <c r="C65" s="4">
        <v>823671</v>
      </c>
      <c r="D65" s="4" t="s">
        <v>272</v>
      </c>
      <c r="E65" s="80" t="s">
        <v>273</v>
      </c>
      <c r="F65" s="79" t="s">
        <v>274</v>
      </c>
      <c r="G65" s="79" t="s">
        <v>275</v>
      </c>
      <c r="I65" s="2" t="s">
        <v>1624</v>
      </c>
      <c r="J65" s="2" t="str">
        <f t="shared" si="0"/>
        <v>인천 남동구 고잔동 637 (경인산업단지 5층 옥상)</v>
      </c>
      <c r="M65" s="2">
        <v>126.69694444444444</v>
      </c>
      <c r="N65" s="2">
        <v>37.404722222222219</v>
      </c>
    </row>
    <row r="66" spans="1:14" ht="15.75" customHeight="1" x14ac:dyDescent="0.15">
      <c r="A66" s="4" t="s">
        <v>234</v>
      </c>
      <c r="B66" s="4" t="s">
        <v>235</v>
      </c>
      <c r="C66" s="4">
        <v>823691</v>
      </c>
      <c r="D66" s="4" t="s">
        <v>276</v>
      </c>
      <c r="E66" s="80" t="s">
        <v>277</v>
      </c>
      <c r="F66" s="79" t="s">
        <v>278</v>
      </c>
      <c r="G66" s="79" t="s">
        <v>279</v>
      </c>
      <c r="I66" s="2" t="s">
        <v>1624</v>
      </c>
      <c r="J66" s="2" t="str">
        <f t="shared" ref="J66:J97" si="1">CONCATENATE(A66," ",E66)</f>
        <v>인천 강화군 송해면 솔정리 357-2 (송해면사무소 옥상)</v>
      </c>
      <c r="M66" s="2">
        <v>126.46333333333334</v>
      </c>
      <c r="N66" s="2">
        <v>37.764444444444443</v>
      </c>
    </row>
    <row r="67" spans="1:14" ht="15.75" customHeight="1" x14ac:dyDescent="0.15">
      <c r="A67" s="4" t="s">
        <v>234</v>
      </c>
      <c r="B67" s="4" t="s">
        <v>235</v>
      </c>
      <c r="C67" s="4">
        <v>823652</v>
      </c>
      <c r="D67" s="4" t="s">
        <v>280</v>
      </c>
      <c r="E67" s="80" t="s">
        <v>281</v>
      </c>
      <c r="F67" s="79" t="s">
        <v>282</v>
      </c>
      <c r="G67" s="79" t="s">
        <v>283</v>
      </c>
      <c r="I67" s="2" t="s">
        <v>1624</v>
      </c>
      <c r="J67" s="2" t="str">
        <f t="shared" si="1"/>
        <v>인천 서구 마전동 665번지 (검단 출장소 옥상)</v>
      </c>
      <c r="M67" s="2">
        <v>126.66138888888889</v>
      </c>
      <c r="N67" s="2">
        <v>37.602222222222224</v>
      </c>
    </row>
    <row r="68" spans="1:14" ht="15.75" customHeight="1" x14ac:dyDescent="0.15">
      <c r="A68" s="4" t="s">
        <v>234</v>
      </c>
      <c r="B68" s="4" t="s">
        <v>235</v>
      </c>
      <c r="C68" s="4">
        <v>823701</v>
      </c>
      <c r="D68" s="4" t="s">
        <v>284</v>
      </c>
      <c r="E68" s="80" t="s">
        <v>285</v>
      </c>
      <c r="F68" s="79" t="s">
        <v>286</v>
      </c>
      <c r="G68" s="79" t="s">
        <v>287</v>
      </c>
      <c r="I68" s="2" t="s">
        <v>1624</v>
      </c>
      <c r="J68" s="2" t="str">
        <f t="shared" si="1"/>
        <v>인천 연수구 동춘동 923-5 (연수구의회 옥상)</v>
      </c>
      <c r="M68" s="2">
        <v>126.67861111111111</v>
      </c>
      <c r="N68" s="2">
        <v>37.409444444444446</v>
      </c>
    </row>
    <row r="69" spans="1:14" ht="15.75" customHeight="1" x14ac:dyDescent="0.15">
      <c r="A69" s="4" t="s">
        <v>234</v>
      </c>
      <c r="B69" s="4" t="s">
        <v>235</v>
      </c>
      <c r="C69" s="4">
        <v>823702</v>
      </c>
      <c r="D69" s="4" t="s">
        <v>288</v>
      </c>
      <c r="E69" s="80" t="s">
        <v>289</v>
      </c>
      <c r="F69" s="79" t="s">
        <v>290</v>
      </c>
      <c r="G69" s="79" t="s">
        <v>291</v>
      </c>
      <c r="I69" s="2" t="s">
        <v>1624</v>
      </c>
      <c r="J69" s="2" t="str">
        <f t="shared" si="1"/>
        <v>인천 중구 운서동 2709-1 (영종도서관)</v>
      </c>
      <c r="M69" s="2">
        <v>126.48861111111111</v>
      </c>
      <c r="N69" s="2">
        <v>37.495555555555555</v>
      </c>
    </row>
    <row r="70" spans="1:14" ht="15.75" customHeight="1" x14ac:dyDescent="0.15">
      <c r="A70" s="4" t="s">
        <v>234</v>
      </c>
      <c r="B70" s="4" t="s">
        <v>235</v>
      </c>
      <c r="C70" s="4">
        <v>823704</v>
      </c>
      <c r="D70" s="4" t="s">
        <v>292</v>
      </c>
      <c r="E70" s="80" t="s">
        <v>293</v>
      </c>
      <c r="F70" s="79" t="s">
        <v>294</v>
      </c>
      <c r="G70" s="79" t="s">
        <v>295</v>
      </c>
      <c r="I70" s="2" t="s">
        <v>1624</v>
      </c>
      <c r="J70" s="2" t="str">
        <f t="shared" si="1"/>
        <v>인천 남동구 논현동 604-7 논현근린공원(논현고등학교 정문앞)</v>
      </c>
      <c r="M70" s="2">
        <v>126.72611111111111</v>
      </c>
      <c r="N70" s="2">
        <v>37.404166666666669</v>
      </c>
    </row>
    <row r="71" spans="1:14" ht="15.75" customHeight="1" x14ac:dyDescent="0.15">
      <c r="A71" s="4" t="s">
        <v>234</v>
      </c>
      <c r="B71" s="4" t="s">
        <v>235</v>
      </c>
      <c r="C71" s="4">
        <v>823801</v>
      </c>
      <c r="D71" s="4" t="s">
        <v>296</v>
      </c>
      <c r="E71" s="80" t="s">
        <v>297</v>
      </c>
      <c r="F71" s="79" t="s">
        <v>298</v>
      </c>
      <c r="G71" s="79" t="s">
        <v>299</v>
      </c>
      <c r="H71" s="4" t="s">
        <v>300</v>
      </c>
      <c r="I71" s="2" t="s">
        <v>1624</v>
      </c>
      <c r="J71" s="2" t="str">
        <f t="shared" si="1"/>
        <v>인천 서구 원당동 원당지구 76B 1L(검단선사박물관 3층옥상)</v>
      </c>
      <c r="K71" s="2">
        <v>20771101</v>
      </c>
      <c r="M71" s="2">
        <v>126.69860555555556</v>
      </c>
      <c r="N71" s="2">
        <v>37.594127777777778</v>
      </c>
    </row>
    <row r="72" spans="1:14" ht="15.75" customHeight="1" x14ac:dyDescent="0.15">
      <c r="A72" s="4" t="s">
        <v>301</v>
      </c>
      <c r="B72" s="4" t="s">
        <v>301</v>
      </c>
      <c r="C72" s="4">
        <v>324115</v>
      </c>
      <c r="D72" s="4" t="s">
        <v>302</v>
      </c>
      <c r="E72" s="80" t="s">
        <v>303</v>
      </c>
      <c r="F72" s="79" t="s">
        <v>304</v>
      </c>
      <c r="G72" s="79" t="s">
        <v>305</v>
      </c>
      <c r="I72" s="2" t="s">
        <v>1624</v>
      </c>
      <c r="J72" s="2" t="str">
        <f t="shared" si="1"/>
        <v>광주 동구 호남동 39-1 (광주세무서 3층옥상)</v>
      </c>
      <c r="M72" s="2">
        <v>126.91526666666667</v>
      </c>
      <c r="N72" s="2">
        <v>35.144733333333335</v>
      </c>
    </row>
    <row r="73" spans="1:14" ht="15.75" customHeight="1" x14ac:dyDescent="0.15">
      <c r="A73" s="4" t="s">
        <v>301</v>
      </c>
      <c r="B73" s="4" t="s">
        <v>301</v>
      </c>
      <c r="C73" s="4">
        <v>324121</v>
      </c>
      <c r="D73" s="4" t="s">
        <v>306</v>
      </c>
      <c r="E73" s="80" t="s">
        <v>307</v>
      </c>
      <c r="F73" s="79" t="s">
        <v>308</v>
      </c>
      <c r="G73" s="79" t="s">
        <v>309</v>
      </c>
      <c r="I73" s="2" t="s">
        <v>1624</v>
      </c>
      <c r="J73" s="2" t="str">
        <f t="shared" si="1"/>
        <v>광주 서구 농성동 329-1 (농성1동 사무소 2층옥상)</v>
      </c>
      <c r="M73" s="2">
        <v>126.88968333333334</v>
      </c>
      <c r="N73" s="2">
        <v>35.156649999999999</v>
      </c>
    </row>
    <row r="74" spans="1:14" ht="15.75" customHeight="1" x14ac:dyDescent="0.15">
      <c r="A74" s="4" t="s">
        <v>301</v>
      </c>
      <c r="B74" s="4" t="s">
        <v>301</v>
      </c>
      <c r="C74" s="4">
        <v>324133</v>
      </c>
      <c r="D74" s="4" t="s">
        <v>310</v>
      </c>
      <c r="E74" s="80" t="s">
        <v>311</v>
      </c>
      <c r="F74" s="79" t="s">
        <v>312</v>
      </c>
      <c r="G74" s="79" t="s">
        <v>313</v>
      </c>
      <c r="I74" s="2" t="s">
        <v>1624</v>
      </c>
      <c r="J74" s="2" t="str">
        <f t="shared" si="1"/>
        <v>광주 북구 두암동 829-8 (두암2동사무소 3층옥상)</v>
      </c>
      <c r="M74" s="2">
        <v>126.93214999999999</v>
      </c>
      <c r="N74" s="2">
        <v>35.173883333333336</v>
      </c>
    </row>
    <row r="75" spans="1:14" ht="15.75" customHeight="1" x14ac:dyDescent="0.15">
      <c r="A75" s="4" t="s">
        <v>301</v>
      </c>
      <c r="B75" s="4" t="s">
        <v>301</v>
      </c>
      <c r="C75" s="4">
        <v>324141</v>
      </c>
      <c r="D75" s="4" t="s">
        <v>314</v>
      </c>
      <c r="E75" s="80" t="s">
        <v>315</v>
      </c>
      <c r="F75" s="79" t="s">
        <v>316</v>
      </c>
      <c r="G75" s="79" t="s">
        <v>317</v>
      </c>
      <c r="I75" s="2" t="s">
        <v>1624</v>
      </c>
      <c r="J75" s="2" t="str">
        <f t="shared" si="1"/>
        <v>광주 광산구 송정1동 756-1 (송정1동사무소 2층옥상)</v>
      </c>
      <c r="M75" s="2">
        <v>126.79883333333333</v>
      </c>
      <c r="N75" s="2">
        <v>35.14073333333333</v>
      </c>
    </row>
    <row r="76" spans="1:14" ht="15.75" customHeight="1" x14ac:dyDescent="0.15">
      <c r="A76" s="4" t="s">
        <v>301</v>
      </c>
      <c r="B76" s="4" t="s">
        <v>301</v>
      </c>
      <c r="C76" s="4">
        <v>324142</v>
      </c>
      <c r="D76" s="4" t="s">
        <v>318</v>
      </c>
      <c r="E76" s="80" t="s">
        <v>319</v>
      </c>
      <c r="F76" s="79" t="s">
        <v>320</v>
      </c>
      <c r="G76" s="79" t="s">
        <v>321</v>
      </c>
      <c r="I76" s="2" t="s">
        <v>1624</v>
      </c>
      <c r="J76" s="2" t="str">
        <f t="shared" si="1"/>
        <v>광주 광산구 오선동 271(삼성전자㈜ 2공장 환경안전센터 옥상)</v>
      </c>
      <c r="M76" s="2">
        <v>126.80775833333334</v>
      </c>
      <c r="N76" s="2">
        <v>35.204355555555559</v>
      </c>
    </row>
    <row r="77" spans="1:14" ht="15.75" customHeight="1" x14ac:dyDescent="0.15">
      <c r="A77" s="4" t="s">
        <v>301</v>
      </c>
      <c r="B77" s="4" t="s">
        <v>301</v>
      </c>
      <c r="C77" s="4">
        <v>324135</v>
      </c>
      <c r="D77" s="4" t="s">
        <v>322</v>
      </c>
      <c r="E77" s="80" t="s">
        <v>323</v>
      </c>
      <c r="F77" s="79" t="s">
        <v>324</v>
      </c>
      <c r="G77" s="79" t="s">
        <v>325</v>
      </c>
      <c r="I77" s="2" t="s">
        <v>1624</v>
      </c>
      <c r="J77" s="2" t="str">
        <f t="shared" si="1"/>
        <v>광주 북구 대촌동 958-3</v>
      </c>
      <c r="M77" s="2">
        <v>126.86031666666666</v>
      </c>
      <c r="N77" s="2">
        <v>35.596583333333335</v>
      </c>
    </row>
    <row r="78" spans="1:14" ht="15.75" customHeight="1" x14ac:dyDescent="0.15">
      <c r="A78" s="4" t="s">
        <v>301</v>
      </c>
      <c r="B78" s="4" t="s">
        <v>301</v>
      </c>
      <c r="C78" s="4">
        <v>324155</v>
      </c>
      <c r="D78" s="4" t="s">
        <v>326</v>
      </c>
      <c r="E78" s="80" t="s">
        <v>327</v>
      </c>
      <c r="F78" s="79" t="s">
        <v>328</v>
      </c>
      <c r="G78" s="79" t="s">
        <v>329</v>
      </c>
      <c r="I78" s="2" t="s">
        <v>1624</v>
      </c>
      <c r="J78" s="2" t="str">
        <f t="shared" si="1"/>
        <v>광주 남구 주월동 493-13 (주월1동사무소 3층옥상)</v>
      </c>
      <c r="M78" s="2">
        <v>126.8933</v>
      </c>
      <c r="N78" s="2">
        <v>35.131916666666669</v>
      </c>
    </row>
    <row r="79" spans="1:14" ht="15.75" customHeight="1" x14ac:dyDescent="0.15">
      <c r="A79" s="4" t="s">
        <v>330</v>
      </c>
      <c r="B79" s="4" t="s">
        <v>331</v>
      </c>
      <c r="C79" s="4">
        <v>525111</v>
      </c>
      <c r="D79" s="4" t="s">
        <v>332</v>
      </c>
      <c r="E79" s="80" t="s">
        <v>333</v>
      </c>
      <c r="F79" s="79" t="s">
        <v>334</v>
      </c>
      <c r="G79" s="79" t="s">
        <v>335</v>
      </c>
      <c r="I79" s="2" t="s">
        <v>1624</v>
      </c>
      <c r="J79" s="2" t="str">
        <f t="shared" si="1"/>
        <v>대전 대덕구 읍내동 450-11 (태아산업 2층 옥상)</v>
      </c>
      <c r="M79" s="2">
        <v>127.41722222222222</v>
      </c>
      <c r="N79" s="2">
        <v>36.372777777777777</v>
      </c>
    </row>
    <row r="80" spans="1:14" ht="15.75" customHeight="1" x14ac:dyDescent="0.15">
      <c r="A80" s="4" t="s">
        <v>330</v>
      </c>
      <c r="B80" s="4" t="s">
        <v>331</v>
      </c>
      <c r="C80" s="4">
        <v>525121</v>
      </c>
      <c r="D80" s="4" t="s">
        <v>336</v>
      </c>
      <c r="E80" s="80" t="s">
        <v>337</v>
      </c>
      <c r="F80" s="79" t="s">
        <v>338</v>
      </c>
      <c r="G80" s="79" t="s">
        <v>339</v>
      </c>
      <c r="I80" s="2" t="s">
        <v>1624</v>
      </c>
      <c r="J80" s="2" t="str">
        <f t="shared" si="1"/>
        <v>대전 중구 문창동 46-1 (구, 문창1동 사무소 3층 옥상)</v>
      </c>
      <c r="M80" s="2">
        <v>127.43777777777778</v>
      </c>
      <c r="N80" s="2">
        <v>36.316111111111113</v>
      </c>
    </row>
    <row r="81" spans="1:14" ht="15.75" customHeight="1" x14ac:dyDescent="0.15">
      <c r="A81" s="4" t="s">
        <v>330</v>
      </c>
      <c r="B81" s="4" t="s">
        <v>331</v>
      </c>
      <c r="C81" s="4">
        <v>525141</v>
      </c>
      <c r="D81" s="4" t="s">
        <v>340</v>
      </c>
      <c r="E81" s="80" t="s">
        <v>341</v>
      </c>
      <c r="F81" s="79" t="s">
        <v>342</v>
      </c>
      <c r="G81" s="79" t="s">
        <v>343</v>
      </c>
      <c r="I81" s="2" t="s">
        <v>1624</v>
      </c>
      <c r="J81" s="2" t="str">
        <f t="shared" si="1"/>
        <v>대전 유성구 구성동 21-1 (보건환경연구원 3층 옥상)</v>
      </c>
      <c r="M81" s="2">
        <v>127.37385</v>
      </c>
      <c r="N81" s="2">
        <v>36.372483333333335</v>
      </c>
    </row>
    <row r="82" spans="1:14" ht="15.75" customHeight="1" x14ac:dyDescent="0.15">
      <c r="A82" s="4" t="s">
        <v>330</v>
      </c>
      <c r="B82" s="4" t="s">
        <v>331</v>
      </c>
      <c r="C82" s="4">
        <v>525142</v>
      </c>
      <c r="D82" s="4" t="s">
        <v>344</v>
      </c>
      <c r="E82" s="80" t="s">
        <v>345</v>
      </c>
      <c r="F82" s="79" t="s">
        <v>346</v>
      </c>
      <c r="G82" s="79" t="s">
        <v>347</v>
      </c>
      <c r="H82" s="4" t="s">
        <v>348</v>
      </c>
      <c r="I82" s="2" t="s">
        <v>1624</v>
      </c>
      <c r="J82" s="2" t="str">
        <f t="shared" si="1"/>
        <v>대전 유성구 노은동 546번지 (노은1동 주민센터 3층 옥상)</v>
      </c>
      <c r="K82" s="2">
        <v>20110901</v>
      </c>
      <c r="M82" s="2">
        <v>127.31849722222222</v>
      </c>
      <c r="N82" s="2">
        <v>36.36824166666667</v>
      </c>
    </row>
    <row r="83" spans="1:14" ht="15.75" customHeight="1" x14ac:dyDescent="0.15">
      <c r="A83" s="4" t="s">
        <v>330</v>
      </c>
      <c r="B83" s="4" t="s">
        <v>331</v>
      </c>
      <c r="C83" s="4">
        <v>525112</v>
      </c>
      <c r="D83" s="4" t="s">
        <v>349</v>
      </c>
      <c r="E83" s="80" t="s">
        <v>350</v>
      </c>
      <c r="F83" s="79" t="s">
        <v>351</v>
      </c>
      <c r="G83" s="79" t="s">
        <v>352</v>
      </c>
      <c r="I83" s="2" t="s">
        <v>1624</v>
      </c>
      <c r="J83" s="2" t="str">
        <f t="shared" si="1"/>
        <v>대전 대덕구 문평동 79-1 (문평소방파출소 2층 옥상)</v>
      </c>
      <c r="M83" s="2">
        <v>127.40472222222222</v>
      </c>
      <c r="N83" s="2">
        <v>36.446944444444448</v>
      </c>
    </row>
    <row r="84" spans="1:14" ht="15.75" customHeight="1" x14ac:dyDescent="0.15">
      <c r="A84" s="4" t="s">
        <v>330</v>
      </c>
      <c r="B84" s="4" t="s">
        <v>331</v>
      </c>
      <c r="C84" s="4">
        <v>525161</v>
      </c>
      <c r="D84" s="4" t="s">
        <v>353</v>
      </c>
      <c r="E84" s="80" t="s">
        <v>354</v>
      </c>
      <c r="F84" s="79" t="s">
        <v>355</v>
      </c>
      <c r="G84" s="79" t="s">
        <v>356</v>
      </c>
      <c r="I84" s="2" t="s">
        <v>1624</v>
      </c>
      <c r="J84" s="2" t="str">
        <f t="shared" si="1"/>
        <v>대전 동구 성남2동 8-2번지 (성남2동 사무소 3층 옥상)</v>
      </c>
      <c r="M84" s="2">
        <v>127.43722222222222</v>
      </c>
      <c r="N84" s="2">
        <v>36.344444444444441</v>
      </c>
    </row>
    <row r="85" spans="1:14" ht="15.75" customHeight="1" x14ac:dyDescent="0.15">
      <c r="A85" s="4" t="s">
        <v>330</v>
      </c>
      <c r="B85" s="4" t="s">
        <v>331</v>
      </c>
      <c r="C85" s="4">
        <v>525171</v>
      </c>
      <c r="D85" s="4" t="s">
        <v>357</v>
      </c>
      <c r="E85" s="80" t="s">
        <v>358</v>
      </c>
      <c r="F85" s="79" t="s">
        <v>359</v>
      </c>
      <c r="G85" s="79" t="s">
        <v>360</v>
      </c>
      <c r="I85" s="2" t="s">
        <v>1624</v>
      </c>
      <c r="J85" s="2" t="str">
        <f t="shared" si="1"/>
        <v>대전 서구 정림동 636 (정림동 동사무소 옥상)</v>
      </c>
      <c r="M85" s="2">
        <v>127.36671666666666</v>
      </c>
      <c r="N85" s="2">
        <v>36.30446666666667</v>
      </c>
    </row>
    <row r="86" spans="1:14" ht="15.75" customHeight="1" x14ac:dyDescent="0.15">
      <c r="A86" s="4" t="s">
        <v>330</v>
      </c>
      <c r="B86" s="4" t="s">
        <v>331</v>
      </c>
      <c r="C86" s="4">
        <v>525172</v>
      </c>
      <c r="D86" s="4" t="s">
        <v>361</v>
      </c>
      <c r="E86" s="80" t="s">
        <v>362</v>
      </c>
      <c r="F86" s="79" t="s">
        <v>363</v>
      </c>
      <c r="G86" s="79" t="s">
        <v>364</v>
      </c>
      <c r="I86" s="2" t="s">
        <v>1624</v>
      </c>
      <c r="J86" s="2" t="str">
        <f t="shared" si="1"/>
        <v>대전 서구 둔산동 1304(근로복지회관2층)</v>
      </c>
      <c r="M86" s="2">
        <v>127.38305555555556</v>
      </c>
      <c r="N86" s="2">
        <v>36.354444444444447</v>
      </c>
    </row>
    <row r="87" spans="1:14" ht="15.75" customHeight="1" x14ac:dyDescent="0.15">
      <c r="A87" s="4" t="s">
        <v>366</v>
      </c>
      <c r="B87" s="4" t="s">
        <v>366</v>
      </c>
      <c r="C87" s="4">
        <v>238121</v>
      </c>
      <c r="D87" s="4" t="s">
        <v>353</v>
      </c>
      <c r="E87" s="80" t="s">
        <v>367</v>
      </c>
      <c r="F87" s="79" t="s">
        <v>368</v>
      </c>
      <c r="G87" s="79" t="s">
        <v>369</v>
      </c>
      <c r="I87" s="2" t="s">
        <v>1624</v>
      </c>
      <c r="J87" s="2" t="str">
        <f t="shared" si="1"/>
        <v>울산 중구 성남동 219-10 (울산의용소방대 옥상)</v>
      </c>
      <c r="M87" s="2">
        <v>129.31995000000001</v>
      </c>
      <c r="N87" s="2">
        <v>35.554066666666664</v>
      </c>
    </row>
    <row r="88" spans="1:14" ht="15.75" customHeight="1" x14ac:dyDescent="0.15">
      <c r="A88" s="4" t="s">
        <v>366</v>
      </c>
      <c r="B88" s="4" t="s">
        <v>366</v>
      </c>
      <c r="C88" s="4">
        <v>238122</v>
      </c>
      <c r="D88" s="4" t="s">
        <v>370</v>
      </c>
      <c r="E88" s="80" t="s">
        <v>371</v>
      </c>
      <c r="F88" s="79" t="s">
        <v>372</v>
      </c>
      <c r="G88" s="79" t="s">
        <v>373</v>
      </c>
      <c r="I88" s="2" t="s">
        <v>1624</v>
      </c>
      <c r="J88" s="2" t="str">
        <f t="shared" si="1"/>
        <v>울산 남구 부곡동 125-2 (대경기계기술 본관옥상)</v>
      </c>
      <c r="M88" s="2">
        <v>129.33896666666666</v>
      </c>
      <c r="N88" s="2">
        <v>35.497266666666668</v>
      </c>
    </row>
    <row r="89" spans="1:14" ht="15.75" customHeight="1" x14ac:dyDescent="0.15">
      <c r="A89" s="4" t="s">
        <v>366</v>
      </c>
      <c r="B89" s="4" t="s">
        <v>366</v>
      </c>
      <c r="C89" s="4">
        <v>238123</v>
      </c>
      <c r="D89" s="4" t="s">
        <v>374</v>
      </c>
      <c r="E89" s="80" t="s">
        <v>375</v>
      </c>
      <c r="F89" s="79" t="s">
        <v>376</v>
      </c>
      <c r="G89" s="79" t="s">
        <v>377</v>
      </c>
      <c r="I89" s="2" t="s">
        <v>1624</v>
      </c>
      <c r="J89" s="2" t="str">
        <f t="shared" si="1"/>
        <v>울산 남구 여천동 250 (비엔지스틸 사무실옥상)</v>
      </c>
      <c r="M89" s="2">
        <v>129.35925</v>
      </c>
      <c r="N89" s="2">
        <v>35.51636666666667</v>
      </c>
    </row>
    <row r="90" spans="1:14" ht="15.75" customHeight="1" x14ac:dyDescent="0.15">
      <c r="A90" s="4" t="s">
        <v>366</v>
      </c>
      <c r="B90" s="4" t="s">
        <v>366</v>
      </c>
      <c r="C90" s="4">
        <v>238124</v>
      </c>
      <c r="D90" s="4" t="s">
        <v>378</v>
      </c>
      <c r="E90" s="80" t="s">
        <v>379</v>
      </c>
      <c r="F90" s="79" t="s">
        <v>380</v>
      </c>
      <c r="G90" s="79" t="s">
        <v>381</v>
      </c>
      <c r="I90" s="2" t="s">
        <v>1624</v>
      </c>
      <c r="J90" s="2" t="str">
        <f t="shared" si="1"/>
        <v>울산 남구 야음동 789-12(야음중학교 옥상)</v>
      </c>
      <c r="M90" s="2">
        <v>129.32583333333332</v>
      </c>
      <c r="N90" s="2">
        <v>35.526111111111113</v>
      </c>
    </row>
    <row r="91" spans="1:14" ht="15.75" customHeight="1" x14ac:dyDescent="0.15">
      <c r="A91" s="4" t="s">
        <v>366</v>
      </c>
      <c r="B91" s="4" t="s">
        <v>366</v>
      </c>
      <c r="C91" s="4">
        <v>238127</v>
      </c>
      <c r="D91" s="4" t="s">
        <v>382</v>
      </c>
      <c r="E91" s="80" t="s">
        <v>383</v>
      </c>
      <c r="F91" s="79" t="s">
        <v>384</v>
      </c>
      <c r="G91" s="79" t="s">
        <v>385</v>
      </c>
      <c r="I91" s="2" t="s">
        <v>1624</v>
      </c>
      <c r="J91" s="2" t="str">
        <f t="shared" si="1"/>
        <v>울산 남구 신정동 1210-9(신정 2동사무소)</v>
      </c>
      <c r="M91" s="2">
        <v>129.30805555555557</v>
      </c>
      <c r="N91" s="2">
        <v>35.534722222222221</v>
      </c>
    </row>
    <row r="92" spans="1:14" ht="15.75" customHeight="1" x14ac:dyDescent="0.15">
      <c r="A92" s="4" t="s">
        <v>366</v>
      </c>
      <c r="B92" s="4" t="s">
        <v>366</v>
      </c>
      <c r="C92" s="4">
        <v>238128</v>
      </c>
      <c r="D92" s="4" t="s">
        <v>386</v>
      </c>
      <c r="E92" s="80" t="s">
        <v>387</v>
      </c>
      <c r="F92" s="79" t="s">
        <v>388</v>
      </c>
      <c r="G92" s="79" t="s">
        <v>389</v>
      </c>
      <c r="I92" s="2" t="s">
        <v>1624</v>
      </c>
      <c r="J92" s="2" t="str">
        <f t="shared" si="1"/>
        <v>울산 울주군 온산읍 덕신리 36-4 (온산읍사무소 옥상)</v>
      </c>
      <c r="M92" s="2">
        <v>129.31451666666666</v>
      </c>
      <c r="N92" s="2">
        <v>35.434783333333336</v>
      </c>
    </row>
    <row r="93" spans="1:14" ht="15.75" customHeight="1" x14ac:dyDescent="0.15">
      <c r="A93" s="4" t="s">
        <v>366</v>
      </c>
      <c r="B93" s="4" t="s">
        <v>366</v>
      </c>
      <c r="C93" s="4">
        <v>238130</v>
      </c>
      <c r="D93" s="4" t="s">
        <v>390</v>
      </c>
      <c r="E93" s="80" t="s">
        <v>391</v>
      </c>
      <c r="F93" s="79" t="s">
        <v>392</v>
      </c>
      <c r="G93" s="79" t="s">
        <v>393</v>
      </c>
      <c r="I93" s="2" t="s">
        <v>1624</v>
      </c>
      <c r="J93" s="2" t="str">
        <f t="shared" si="1"/>
        <v>울산 북구 효문동 616-8 (효문펌프장 내)</v>
      </c>
      <c r="M93" s="2">
        <v>129.37111666666667</v>
      </c>
      <c r="N93" s="2">
        <v>35.559466666666665</v>
      </c>
    </row>
    <row r="94" spans="1:14" ht="15.75" customHeight="1" x14ac:dyDescent="0.15">
      <c r="A94" s="4" t="s">
        <v>366</v>
      </c>
      <c r="B94" s="4" t="s">
        <v>366</v>
      </c>
      <c r="C94" s="4">
        <v>238371</v>
      </c>
      <c r="D94" s="4" t="s">
        <v>394</v>
      </c>
      <c r="E94" s="80" t="s">
        <v>395</v>
      </c>
      <c r="F94" s="79" t="s">
        <v>396</v>
      </c>
      <c r="G94" s="79" t="s">
        <v>397</v>
      </c>
      <c r="I94" s="2" t="s">
        <v>1624</v>
      </c>
      <c r="J94" s="2" t="str">
        <f t="shared" si="1"/>
        <v>울산 울주군 온산읍 화산리 22 (풍산금속 야외주차장)</v>
      </c>
      <c r="M94" s="2">
        <v>129.33763333333334</v>
      </c>
      <c r="N94" s="2">
        <v>35.438099999999999</v>
      </c>
    </row>
    <row r="95" spans="1:14" ht="15.75" customHeight="1" x14ac:dyDescent="0.15">
      <c r="A95" s="4" t="s">
        <v>366</v>
      </c>
      <c r="B95" s="4" t="s">
        <v>366</v>
      </c>
      <c r="C95" s="4">
        <v>238373</v>
      </c>
      <c r="D95" s="4" t="s">
        <v>398</v>
      </c>
      <c r="E95" s="80" t="s">
        <v>399</v>
      </c>
      <c r="F95" s="79" t="s">
        <v>400</v>
      </c>
      <c r="G95" s="79" t="s">
        <v>401</v>
      </c>
      <c r="I95" s="2" t="s">
        <v>1624</v>
      </c>
      <c r="J95" s="2" t="str">
        <f t="shared" si="1"/>
        <v>울산 울주군 청량면 상남리 595-7 (청량면사무소 옥상)</v>
      </c>
      <c r="M95" s="2">
        <v>129.30529999999999</v>
      </c>
      <c r="N95" s="2">
        <v>35.492449999999998</v>
      </c>
    </row>
    <row r="96" spans="1:14" ht="15.75" customHeight="1" x14ac:dyDescent="0.15">
      <c r="A96" s="4" t="s">
        <v>366</v>
      </c>
      <c r="B96" s="4" t="s">
        <v>366</v>
      </c>
      <c r="C96" s="4">
        <v>238120</v>
      </c>
      <c r="D96" s="4" t="s">
        <v>402</v>
      </c>
      <c r="E96" s="80" t="s">
        <v>403</v>
      </c>
      <c r="F96" s="79" t="s">
        <v>404</v>
      </c>
      <c r="G96" s="79" t="s">
        <v>405</v>
      </c>
      <c r="I96" s="2" t="s">
        <v>1624</v>
      </c>
      <c r="J96" s="2" t="str">
        <f t="shared" si="1"/>
        <v>울산 동구 대송동 148-2 (대송동사무소 옥상)</v>
      </c>
      <c r="M96" s="2">
        <v>129.41454999999999</v>
      </c>
      <c r="N96" s="2">
        <v>35.502833333333335</v>
      </c>
    </row>
    <row r="97" spans="1:14" ht="15.75" customHeight="1" x14ac:dyDescent="0.15">
      <c r="A97" s="4" t="s">
        <v>366</v>
      </c>
      <c r="B97" s="4" t="s">
        <v>366</v>
      </c>
      <c r="C97" s="4">
        <v>238129</v>
      </c>
      <c r="D97" s="4" t="s">
        <v>406</v>
      </c>
      <c r="E97" s="80" t="s">
        <v>407</v>
      </c>
      <c r="F97" s="79" t="s">
        <v>408</v>
      </c>
      <c r="G97" s="79" t="s">
        <v>409</v>
      </c>
      <c r="I97" s="2" t="s">
        <v>1624</v>
      </c>
      <c r="J97" s="2" t="str">
        <f t="shared" si="1"/>
        <v>울산 남구 무거동 1522-2 (무거2동사무소 옥상)</v>
      </c>
      <c r="M97" s="2">
        <v>129.26078333333334</v>
      </c>
      <c r="N97" s="2">
        <v>35.550849999999997</v>
      </c>
    </row>
    <row r="98" spans="1:14" ht="15.75" customHeight="1" x14ac:dyDescent="0.15">
      <c r="A98" s="4" t="s">
        <v>366</v>
      </c>
      <c r="B98" s="4" t="s">
        <v>366</v>
      </c>
      <c r="C98" s="4">
        <v>238125</v>
      </c>
      <c r="D98" s="4" t="s">
        <v>410</v>
      </c>
      <c r="E98" s="80" t="s">
        <v>411</v>
      </c>
      <c r="F98" s="79" t="s">
        <v>412</v>
      </c>
      <c r="G98" s="79" t="s">
        <v>413</v>
      </c>
      <c r="I98" s="2" t="s">
        <v>1624</v>
      </c>
      <c r="J98" s="2" t="str">
        <f>CONCATENATE(A98," ",B98,"시"," ",E98)</f>
        <v>울산 울산시 남구 삼산동 1513-13 (삼산동사무소 옥상)</v>
      </c>
      <c r="M98" s="2">
        <v>129.33179999999999</v>
      </c>
      <c r="N98" s="2">
        <v>35.544366666666669</v>
      </c>
    </row>
    <row r="99" spans="1:14" ht="15.75" customHeight="1" x14ac:dyDescent="0.15">
      <c r="A99" s="4" t="s">
        <v>366</v>
      </c>
      <c r="B99" s="4" t="s">
        <v>366</v>
      </c>
      <c r="C99" s="4">
        <v>238374</v>
      </c>
      <c r="D99" s="4" t="s">
        <v>414</v>
      </c>
      <c r="E99" s="80" t="s">
        <v>415</v>
      </c>
      <c r="F99" s="79" t="s">
        <v>416</v>
      </c>
      <c r="G99" s="79" t="s">
        <v>417</v>
      </c>
      <c r="I99" s="2" t="s">
        <v>1624</v>
      </c>
      <c r="J99" s="2" t="str">
        <f t="shared" ref="J99:J169" si="2">CONCATENATE(A99," ",B99,"시"," ",E99)</f>
        <v>울산 울산시 북구 호계동 726 (농소중학교)</v>
      </c>
      <c r="M99" s="2">
        <v>129.35485</v>
      </c>
      <c r="N99" s="2">
        <v>35.625266666666668</v>
      </c>
    </row>
    <row r="100" spans="1:14" ht="15.75" customHeight="1" x14ac:dyDescent="0.15">
      <c r="A100" s="4" t="s">
        <v>1277</v>
      </c>
      <c r="B100" s="4" t="s">
        <v>419</v>
      </c>
      <c r="C100" s="4">
        <v>131112</v>
      </c>
      <c r="D100" s="4" t="s">
        <v>420</v>
      </c>
      <c r="E100" s="80" t="s">
        <v>421</v>
      </c>
      <c r="F100" s="79" t="s">
        <v>422</v>
      </c>
      <c r="G100" s="79" t="s">
        <v>423</v>
      </c>
      <c r="I100" s="2" t="s">
        <v>1624</v>
      </c>
      <c r="J100" s="2" t="str">
        <f t="shared" si="2"/>
        <v>경기도 수원시 팔달구 효원로 241 (수원시청 본관)</v>
      </c>
      <c r="M100" s="2">
        <v>127.02916666666667</v>
      </c>
      <c r="N100" s="2">
        <v>37.263416666666664</v>
      </c>
    </row>
    <row r="101" spans="1:14" ht="15.75" customHeight="1" x14ac:dyDescent="0.15">
      <c r="A101" s="4" t="s">
        <v>1277</v>
      </c>
      <c r="B101" s="4" t="s">
        <v>419</v>
      </c>
      <c r="C101" s="4">
        <v>131111</v>
      </c>
      <c r="D101" s="4" t="s">
        <v>424</v>
      </c>
      <c r="E101" s="80" t="s">
        <v>425</v>
      </c>
      <c r="F101" s="79" t="s">
        <v>426</v>
      </c>
      <c r="G101" s="79" t="s">
        <v>427</v>
      </c>
      <c r="I101" s="2" t="s">
        <v>1624</v>
      </c>
      <c r="J101" s="2" t="str">
        <f t="shared" si="2"/>
        <v>경기도 수원시 팔달구 선경도서관길19(선경도서관)</v>
      </c>
      <c r="M101" s="2">
        <v>127.9766</v>
      </c>
      <c r="N101" s="2">
        <v>37.283549999999998</v>
      </c>
    </row>
    <row r="102" spans="1:14" ht="15.75" customHeight="1" x14ac:dyDescent="0.15">
      <c r="A102" s="4" t="s">
        <v>1277</v>
      </c>
      <c r="B102" s="4" t="s">
        <v>419</v>
      </c>
      <c r="C102" s="4">
        <v>131113</v>
      </c>
      <c r="D102" s="4" t="s">
        <v>428</v>
      </c>
      <c r="E102" s="80" t="s">
        <v>429</v>
      </c>
      <c r="F102" s="79" t="s">
        <v>430</v>
      </c>
      <c r="G102" s="79" t="s">
        <v>431</v>
      </c>
      <c r="I102" s="2" t="s">
        <v>1624</v>
      </c>
      <c r="J102" s="2" t="str">
        <f t="shared" si="2"/>
        <v>경기도 수원시 팔달구 우만1길 83 (우만1동 주민센터)</v>
      </c>
      <c r="M102" s="2">
        <v>127.0295</v>
      </c>
      <c r="N102" s="2">
        <v>37.285499999999999</v>
      </c>
    </row>
    <row r="103" spans="1:14" ht="15.75" customHeight="1" x14ac:dyDescent="0.15">
      <c r="A103" s="4" t="s">
        <v>1277</v>
      </c>
      <c r="B103" s="4" t="s">
        <v>419</v>
      </c>
      <c r="C103" s="4">
        <v>131114</v>
      </c>
      <c r="D103" s="4" t="s">
        <v>432</v>
      </c>
      <c r="E103" s="80" t="s">
        <v>433</v>
      </c>
      <c r="F103" s="79" t="s">
        <v>434</v>
      </c>
      <c r="G103" s="79" t="s">
        <v>435</v>
      </c>
      <c r="I103" s="2" t="s">
        <v>1624</v>
      </c>
      <c r="J103" s="2" t="str">
        <f t="shared" si="2"/>
        <v>경기도 수원시 영통구 영통중길6(영통2동 주민센터)</v>
      </c>
      <c r="M103" s="2">
        <v>127.05643333333333</v>
      </c>
      <c r="N103" s="2">
        <v>37.246983333333333</v>
      </c>
    </row>
    <row r="104" spans="1:14" ht="15.75" customHeight="1" x14ac:dyDescent="0.15">
      <c r="A104" s="4" t="s">
        <v>1277</v>
      </c>
      <c r="B104" s="4" t="s">
        <v>419</v>
      </c>
      <c r="C104" s="4">
        <v>131115</v>
      </c>
      <c r="D104" s="4" t="s">
        <v>436</v>
      </c>
      <c r="E104" s="80" t="s">
        <v>437</v>
      </c>
      <c r="F104" s="79" t="s">
        <v>438</v>
      </c>
      <c r="G104" s="79" t="s">
        <v>439</v>
      </c>
      <c r="I104" s="2" t="s">
        <v>1624</v>
      </c>
      <c r="J104" s="2" t="str">
        <f t="shared" si="2"/>
        <v xml:space="preserve">경기도 수원시 천천동 300 (성대 제 2공학관) </v>
      </c>
      <c r="M104" s="2">
        <v>126.97745</v>
      </c>
      <c r="N104" s="2">
        <v>37.295400000000001</v>
      </c>
    </row>
    <row r="105" spans="1:14" ht="15.75" customHeight="1" x14ac:dyDescent="0.15">
      <c r="A105" s="4" t="s">
        <v>1277</v>
      </c>
      <c r="B105" s="4" t="s">
        <v>419</v>
      </c>
      <c r="C105" s="4">
        <v>131117</v>
      </c>
      <c r="D105" s="4" t="s">
        <v>440</v>
      </c>
      <c r="E105" s="80" t="s">
        <v>441</v>
      </c>
      <c r="F105" s="79" t="s">
        <v>442</v>
      </c>
      <c r="G105" s="79" t="s">
        <v>443</v>
      </c>
      <c r="I105" s="2" t="s">
        <v>1624</v>
      </c>
      <c r="J105" s="2" t="str">
        <f t="shared" si="2"/>
        <v>경기도 수원시 권선구 고색동 886-70(차량등록사업소)</v>
      </c>
      <c r="M105" s="2">
        <v>126.9766</v>
      </c>
      <c r="N105" s="2">
        <v>37.252566666666667</v>
      </c>
    </row>
    <row r="106" spans="1:14" ht="15.75" customHeight="1" x14ac:dyDescent="0.15">
      <c r="A106" s="4" t="s">
        <v>1277</v>
      </c>
      <c r="B106" s="4" t="s">
        <v>444</v>
      </c>
      <c r="C106" s="4">
        <v>131141</v>
      </c>
      <c r="D106" s="4" t="s">
        <v>445</v>
      </c>
      <c r="E106" s="2" t="s">
        <v>446</v>
      </c>
      <c r="F106" s="79" t="s">
        <v>447</v>
      </c>
      <c r="G106" s="79" t="s">
        <v>448</v>
      </c>
      <c r="I106" s="2" t="s">
        <v>1624</v>
      </c>
      <c r="J106" s="2" t="str">
        <f t="shared" si="2"/>
        <v>경기도 안양시 만안구 안양로 170번길 23 (안양6동주민센터)</v>
      </c>
      <c r="M106" s="2">
        <v>126.93056666666666</v>
      </c>
      <c r="N106" s="2">
        <v>37.390066666666669</v>
      </c>
    </row>
    <row r="107" spans="1:14" ht="15.75" customHeight="1" x14ac:dyDescent="0.15">
      <c r="A107" s="4" t="s">
        <v>1277</v>
      </c>
      <c r="B107" s="4" t="s">
        <v>444</v>
      </c>
      <c r="C107" s="4">
        <v>131142</v>
      </c>
      <c r="D107" s="4" t="s">
        <v>449</v>
      </c>
      <c r="E107" s="80" t="s">
        <v>450</v>
      </c>
      <c r="F107" s="79" t="s">
        <v>451</v>
      </c>
      <c r="G107" s="79" t="s">
        <v>452</v>
      </c>
      <c r="I107" s="2" t="s">
        <v>1624</v>
      </c>
      <c r="J107" s="2" t="str">
        <f t="shared" si="2"/>
        <v>경기도 안양시 동안구 부림동1590 (안양시청)</v>
      </c>
      <c r="M107" s="2">
        <v>126.958</v>
      </c>
      <c r="N107" s="2">
        <v>37.394100000000002</v>
      </c>
    </row>
    <row r="108" spans="1:14" ht="15.75" customHeight="1" x14ac:dyDescent="0.15">
      <c r="A108" s="4" t="s">
        <v>1277</v>
      </c>
      <c r="B108" s="4" t="s">
        <v>444</v>
      </c>
      <c r="C108" s="4">
        <v>131144</v>
      </c>
      <c r="D108" s="4" t="s">
        <v>453</v>
      </c>
      <c r="E108" s="80" t="s">
        <v>454</v>
      </c>
      <c r="F108" s="79" t="s">
        <v>455</v>
      </c>
      <c r="G108" s="79" t="s">
        <v>456</v>
      </c>
      <c r="I108" s="2" t="s">
        <v>1624</v>
      </c>
      <c r="J108" s="2" t="str">
        <f t="shared" si="2"/>
        <v>경기도 안양시 호계2동 933-18 (호계2동주민센터)</v>
      </c>
      <c r="M108" s="2">
        <v>126.95255</v>
      </c>
      <c r="N108" s="2">
        <v>37.381300000000003</v>
      </c>
    </row>
    <row r="109" spans="1:14" ht="15.75" customHeight="1" x14ac:dyDescent="0.15">
      <c r="A109" s="4" t="s">
        <v>1277</v>
      </c>
      <c r="B109" s="4" t="s">
        <v>444</v>
      </c>
      <c r="C109" s="4">
        <v>131145</v>
      </c>
      <c r="D109" s="4" t="s">
        <v>457</v>
      </c>
      <c r="E109" s="80" t="s">
        <v>458</v>
      </c>
      <c r="F109" s="79" t="s">
        <v>459</v>
      </c>
      <c r="G109" s="79" t="s">
        <v>460</v>
      </c>
      <c r="I109" s="2" t="s">
        <v>1624</v>
      </c>
      <c r="J109" s="2" t="str">
        <f t="shared" si="2"/>
        <v>경기도 안양시 만인구 안양2동 842-2번지 (안양2동사무소)</v>
      </c>
      <c r="M109" s="2">
        <v>126.91763333333333</v>
      </c>
      <c r="N109" s="2">
        <v>37.405099999999997</v>
      </c>
    </row>
    <row r="110" spans="1:14" ht="15.75" customHeight="1" x14ac:dyDescent="0.15">
      <c r="A110" s="4" t="s">
        <v>1277</v>
      </c>
      <c r="B110" s="4" t="s">
        <v>461</v>
      </c>
      <c r="C110" s="4">
        <v>131121</v>
      </c>
      <c r="D110" s="4" t="s">
        <v>462</v>
      </c>
      <c r="E110" s="2" t="s">
        <v>463</v>
      </c>
      <c r="F110" s="79" t="s">
        <v>464</v>
      </c>
      <c r="G110" s="79" t="s">
        <v>465</v>
      </c>
      <c r="I110" s="2" t="s">
        <v>1624</v>
      </c>
      <c r="J110" s="2" t="str">
        <f t="shared" si="2"/>
        <v>경기도 성남시 단대동 4888-2 (단대동 복지회관 3층옥상)</v>
      </c>
      <c r="M110" s="2">
        <v>127.15536111111111</v>
      </c>
      <c r="N110" s="2">
        <v>37.449444444444445</v>
      </c>
    </row>
    <row r="111" spans="1:14" ht="15.75" customHeight="1" x14ac:dyDescent="0.15">
      <c r="A111" s="4" t="s">
        <v>1277</v>
      </c>
      <c r="B111" s="4" t="s">
        <v>461</v>
      </c>
      <c r="C111" s="4">
        <v>131123</v>
      </c>
      <c r="D111" s="4" t="s">
        <v>466</v>
      </c>
      <c r="E111" s="80" t="s">
        <v>467</v>
      </c>
      <c r="F111" s="79" t="s">
        <v>468</v>
      </c>
      <c r="G111" s="79" t="s">
        <v>469</v>
      </c>
      <c r="I111" s="2" t="s">
        <v>1624</v>
      </c>
      <c r="J111" s="2" t="str">
        <f t="shared" si="2"/>
        <v>경기도 성남시 분당구 정자동 147 (정자1동 주민센터)</v>
      </c>
      <c r="M111" s="2">
        <v>127.44491666666667</v>
      </c>
      <c r="N111" s="2">
        <v>37.361416666666663</v>
      </c>
    </row>
    <row r="112" spans="1:14" ht="15.75" customHeight="1" x14ac:dyDescent="0.15">
      <c r="A112" s="4" t="s">
        <v>1277</v>
      </c>
      <c r="B112" s="4" t="s">
        <v>461</v>
      </c>
      <c r="C112" s="4">
        <v>131124</v>
      </c>
      <c r="D112" s="4" t="s">
        <v>470</v>
      </c>
      <c r="E112" s="2" t="s">
        <v>471</v>
      </c>
      <c r="F112" s="79" t="s">
        <v>472</v>
      </c>
      <c r="G112" s="79" t="s">
        <v>473</v>
      </c>
      <c r="I112" s="2" t="s">
        <v>1624</v>
      </c>
      <c r="J112" s="2" t="str">
        <f t="shared" si="2"/>
        <v>경기도 성남시 분당구 수내동 1번지 (분당구청 옥상)</v>
      </c>
      <c r="M112" s="2">
        <v>127.11897222222223</v>
      </c>
      <c r="N112" s="2">
        <v>37.382555555555555</v>
      </c>
    </row>
    <row r="113" spans="1:14" ht="15.75" customHeight="1" x14ac:dyDescent="0.15">
      <c r="A113" s="4" t="s">
        <v>1277</v>
      </c>
      <c r="B113" s="4" t="s">
        <v>461</v>
      </c>
      <c r="C113" s="4">
        <v>131126</v>
      </c>
      <c r="D113" s="4" t="s">
        <v>474</v>
      </c>
      <c r="E113" s="2" t="s">
        <v>475</v>
      </c>
      <c r="F113" s="79" t="s">
        <v>476</v>
      </c>
      <c r="G113" s="79" t="s">
        <v>477</v>
      </c>
      <c r="I113" s="2" t="s">
        <v>1624</v>
      </c>
      <c r="J113" s="2" t="str">
        <f t="shared" si="2"/>
        <v>경기도 성남시 수정구 복정동 515번지 (복정정수장 옥상)</v>
      </c>
      <c r="M113" s="2">
        <v>127.13116666666667</v>
      </c>
      <c r="N113" s="2">
        <v>37.457194444444447</v>
      </c>
    </row>
    <row r="114" spans="1:14" ht="15.75" customHeight="1" x14ac:dyDescent="0.15">
      <c r="A114" s="4" t="s">
        <v>1277</v>
      </c>
      <c r="B114" s="4" t="s">
        <v>461</v>
      </c>
      <c r="C114" s="4">
        <v>131128</v>
      </c>
      <c r="D114" s="4" t="s">
        <v>478</v>
      </c>
      <c r="E114" s="80" t="s">
        <v>479</v>
      </c>
      <c r="F114" s="79" t="s">
        <v>480</v>
      </c>
      <c r="G114" s="79" t="s">
        <v>481</v>
      </c>
      <c r="I114" s="2" t="s">
        <v>1624</v>
      </c>
      <c r="J114" s="2" t="str">
        <f>CONCATENATE(A114," ",E114)</f>
        <v>경기도 성남시 분당구 운중동 935 (운중동 주민센터)</v>
      </c>
      <c r="M114" s="2">
        <v>127.08069999999999</v>
      </c>
      <c r="N114" s="2">
        <v>37.390538888888891</v>
      </c>
    </row>
    <row r="115" spans="1:14" ht="15.75" customHeight="1" x14ac:dyDescent="0.15">
      <c r="A115" s="4" t="s">
        <v>1277</v>
      </c>
      <c r="B115" s="4" t="s">
        <v>461</v>
      </c>
      <c r="C115" s="4">
        <v>131129</v>
      </c>
      <c r="D115" s="4" t="s">
        <v>482</v>
      </c>
      <c r="E115" s="2" t="s">
        <v>483</v>
      </c>
      <c r="F115" s="79" t="s">
        <v>484</v>
      </c>
      <c r="G115" s="79" t="s">
        <v>485</v>
      </c>
      <c r="I115" s="2" t="s">
        <v>1624</v>
      </c>
      <c r="J115" s="2" t="str">
        <f t="shared" si="2"/>
        <v>경기도 성남시 중원구 박석고개길 1길 4호(상대1동주민센터)</v>
      </c>
      <c r="M115" s="2">
        <v>127.1645</v>
      </c>
      <c r="N115" s="2">
        <v>37.432861111111109</v>
      </c>
    </row>
    <row r="116" spans="1:14" ht="15.75" customHeight="1" x14ac:dyDescent="0.15">
      <c r="A116" s="4" t="s">
        <v>1277</v>
      </c>
      <c r="B116" s="4" t="s">
        <v>486</v>
      </c>
      <c r="C116" s="4">
        <v>131131</v>
      </c>
      <c r="D116" s="4" t="s">
        <v>487</v>
      </c>
      <c r="E116" s="2" t="s">
        <v>488</v>
      </c>
      <c r="F116" s="79" t="s">
        <v>489</v>
      </c>
      <c r="G116" s="79" t="s">
        <v>490</v>
      </c>
      <c r="I116" s="2" t="s">
        <v>1624</v>
      </c>
      <c r="J116" s="2" t="str">
        <f t="shared" si="2"/>
        <v>경기도 의정부시 의정부 2동 551-2 (경기 도로관리사업소북부지소 옥상)</v>
      </c>
      <c r="M116" s="2">
        <v>127.04080555555555</v>
      </c>
      <c r="N116" s="2">
        <v>37.735583333333331</v>
      </c>
    </row>
    <row r="117" spans="1:14" ht="15.75" customHeight="1" x14ac:dyDescent="0.15">
      <c r="A117" s="4" t="s">
        <v>1277</v>
      </c>
      <c r="B117" s="4" t="s">
        <v>486</v>
      </c>
      <c r="C117" s="4">
        <v>131132</v>
      </c>
      <c r="D117" s="4" t="s">
        <v>491</v>
      </c>
      <c r="E117" s="2" t="s">
        <v>492</v>
      </c>
      <c r="F117" s="79" t="s">
        <v>493</v>
      </c>
      <c r="G117" s="79" t="s">
        <v>494</v>
      </c>
      <c r="I117" s="2" t="s">
        <v>1624</v>
      </c>
      <c r="J117" s="2" t="str">
        <f t="shared" si="2"/>
        <v>경기도 의정부시 의정부 1동 225-1 (의정부1동사무소 옥상)</v>
      </c>
      <c r="M117" s="2">
        <v>127.04769444444445</v>
      </c>
      <c r="N117" s="2">
        <v>37.746333333333332</v>
      </c>
    </row>
    <row r="118" spans="1:14" ht="15.75" customHeight="1" x14ac:dyDescent="0.15">
      <c r="A118" s="4" t="s">
        <v>1277</v>
      </c>
      <c r="B118" s="4" t="s">
        <v>495</v>
      </c>
      <c r="C118" s="4">
        <v>131161</v>
      </c>
      <c r="D118" s="4" t="s">
        <v>496</v>
      </c>
      <c r="E118" s="80" t="s">
        <v>497</v>
      </c>
      <c r="F118" s="79" t="s">
        <v>498</v>
      </c>
      <c r="G118" s="79" t="s">
        <v>499</v>
      </c>
      <c r="I118" s="2" t="s">
        <v>1624</v>
      </c>
      <c r="J118" s="2" t="str">
        <f t="shared" si="2"/>
        <v>경기도 광명시 철산동 384 (농협 옥상)</v>
      </c>
      <c r="M118" s="2">
        <v>126.86978333333333</v>
      </c>
      <c r="N118" s="2">
        <v>37.47625</v>
      </c>
    </row>
    <row r="119" spans="1:14" ht="15.75" customHeight="1" x14ac:dyDescent="0.15">
      <c r="A119" s="4" t="s">
        <v>1277</v>
      </c>
      <c r="B119" s="4" t="s">
        <v>495</v>
      </c>
      <c r="C119" s="4">
        <v>131163</v>
      </c>
      <c r="D119" s="4" t="s">
        <v>500</v>
      </c>
      <c r="E119" s="80" t="s">
        <v>501</v>
      </c>
      <c r="F119" s="79" t="s">
        <v>502</v>
      </c>
      <c r="G119" s="79" t="s">
        <v>503</v>
      </c>
      <c r="I119" s="2" t="s">
        <v>1624</v>
      </c>
      <c r="J119" s="2" t="str">
        <f t="shared" si="2"/>
        <v>경기도 광명시 소하동 1291번지 주민센터 옥상</v>
      </c>
      <c r="M119" s="2">
        <v>126.8716</v>
      </c>
      <c r="N119" s="2">
        <v>37.472099999999998</v>
      </c>
    </row>
    <row r="120" spans="1:14" ht="15.75" customHeight="1" x14ac:dyDescent="0.15">
      <c r="A120" s="4" t="s">
        <v>1277</v>
      </c>
      <c r="B120" s="4" t="s">
        <v>504</v>
      </c>
      <c r="C120" s="4">
        <v>131191</v>
      </c>
      <c r="D120" s="4" t="s">
        <v>505</v>
      </c>
      <c r="E120" s="80" t="s">
        <v>506</v>
      </c>
      <c r="F120" s="79" t="s">
        <v>507</v>
      </c>
      <c r="G120" s="79" t="s">
        <v>508</v>
      </c>
      <c r="I120" s="2" t="s">
        <v>1624</v>
      </c>
      <c r="J120" s="2" t="str">
        <f t="shared" si="2"/>
        <v>경기도 안산시 단원구 화랑로 110(안산시청)</v>
      </c>
      <c r="M120" s="2">
        <v>126.8304</v>
      </c>
      <c r="N120" s="2">
        <v>37.322049999999997</v>
      </c>
    </row>
    <row r="121" spans="1:14" ht="15.75" customHeight="1" x14ac:dyDescent="0.15">
      <c r="A121" s="4" t="s">
        <v>1277</v>
      </c>
      <c r="B121" s="4" t="s">
        <v>504</v>
      </c>
      <c r="C121" s="4">
        <v>131192</v>
      </c>
      <c r="D121" s="4" t="s">
        <v>509</v>
      </c>
      <c r="E121" s="80" t="s">
        <v>510</v>
      </c>
      <c r="F121" s="79" t="s">
        <v>511</v>
      </c>
      <c r="G121" s="79" t="s">
        <v>512</v>
      </c>
      <c r="I121" s="2" t="s">
        <v>1624</v>
      </c>
      <c r="J121" s="2" t="str">
        <f t="shared" si="2"/>
        <v>경기도 안산시 원시동 782-9 (민주노총사무실)</v>
      </c>
      <c r="M121" s="2">
        <v>126.78846666666666</v>
      </c>
      <c r="N121" s="2">
        <v>37.305349999999997</v>
      </c>
    </row>
    <row r="122" spans="1:14" ht="15.75" customHeight="1" x14ac:dyDescent="0.15">
      <c r="A122" s="4" t="s">
        <v>1277</v>
      </c>
      <c r="B122" s="4" t="s">
        <v>504</v>
      </c>
      <c r="C122" s="4">
        <v>131193</v>
      </c>
      <c r="D122" s="4" t="s">
        <v>513</v>
      </c>
      <c r="E122" s="80" t="s">
        <v>514</v>
      </c>
      <c r="F122" s="79" t="s">
        <v>515</v>
      </c>
      <c r="G122" s="79" t="s">
        <v>516</v>
      </c>
      <c r="I122" s="2" t="s">
        <v>1624</v>
      </c>
      <c r="J122" s="2" t="str">
        <f t="shared" si="2"/>
        <v>경기도 안산시 본오2동 796-4 (본오2동주민센터)</v>
      </c>
      <c r="M122" s="2">
        <v>126.88881666666667</v>
      </c>
      <c r="N122" s="2">
        <v>37.296283333333335</v>
      </c>
    </row>
    <row r="123" spans="1:14" ht="15.75" customHeight="1" x14ac:dyDescent="0.15">
      <c r="A123" s="4" t="s">
        <v>1277</v>
      </c>
      <c r="B123" s="4" t="s">
        <v>504</v>
      </c>
      <c r="C123" s="4">
        <v>131194</v>
      </c>
      <c r="D123" s="4" t="s">
        <v>517</v>
      </c>
      <c r="E123" s="83" t="s">
        <v>518</v>
      </c>
      <c r="F123" s="79" t="s">
        <v>519</v>
      </c>
      <c r="G123" s="79" t="s">
        <v>520</v>
      </c>
      <c r="I123" s="2" t="s">
        <v>1624</v>
      </c>
      <c r="J123" s="2" t="str">
        <f t="shared" si="2"/>
        <v>경기도 안산시 원곡2동 936-5 (원곡2동 주민센터)</v>
      </c>
      <c r="M123" s="2">
        <v>126.80188333333334</v>
      </c>
      <c r="N123" s="2">
        <v>37.33155</v>
      </c>
    </row>
    <row r="124" spans="1:14" ht="15.75" customHeight="1" x14ac:dyDescent="0.15">
      <c r="A124" s="4" t="s">
        <v>1277</v>
      </c>
      <c r="B124" s="4" t="s">
        <v>504</v>
      </c>
      <c r="C124" s="4">
        <v>131195</v>
      </c>
      <c r="D124" s="4" t="s">
        <v>172</v>
      </c>
      <c r="E124" s="83" t="s">
        <v>521</v>
      </c>
      <c r="F124" s="79" t="s">
        <v>522</v>
      </c>
      <c r="G124" s="79" t="s">
        <v>523</v>
      </c>
      <c r="I124" s="2" t="s">
        <v>1624</v>
      </c>
      <c r="J124" s="2" t="str">
        <f t="shared" si="2"/>
        <v>경기도 안산시 상록구 성호길 346(부곡동주민센터)</v>
      </c>
      <c r="M124" s="2">
        <v>126.86113333333333</v>
      </c>
      <c r="N124" s="2">
        <v>37.331949999999999</v>
      </c>
    </row>
    <row r="125" spans="1:14" ht="15.75" customHeight="1" x14ac:dyDescent="0.15">
      <c r="A125" s="4" t="s">
        <v>1277</v>
      </c>
      <c r="B125" s="4" t="s">
        <v>504</v>
      </c>
      <c r="C125" s="4">
        <v>131196</v>
      </c>
      <c r="D125" s="4" t="s">
        <v>524</v>
      </c>
      <c r="E125" s="83" t="s">
        <v>525</v>
      </c>
      <c r="F125" s="79" t="s">
        <v>526</v>
      </c>
      <c r="G125" s="79" t="s">
        <v>527</v>
      </c>
      <c r="I125" s="2" t="s">
        <v>1624</v>
      </c>
      <c r="J125" s="2" t="str">
        <f t="shared" si="2"/>
        <v>경기도 안산시 단원구 대부북동 467(대부동주민센터)</v>
      </c>
      <c r="M125" s="2">
        <v>126.5853</v>
      </c>
      <c r="N125" s="2">
        <v>37.243683333333337</v>
      </c>
    </row>
    <row r="126" spans="1:14" ht="15.75" customHeight="1" x14ac:dyDescent="0.15">
      <c r="A126" s="4" t="s">
        <v>1277</v>
      </c>
      <c r="B126" s="4" t="s">
        <v>504</v>
      </c>
      <c r="C126" s="4">
        <v>131197</v>
      </c>
      <c r="D126" s="4" t="s">
        <v>528</v>
      </c>
      <c r="E126" s="83" t="s">
        <v>529</v>
      </c>
      <c r="F126" s="79" t="s">
        <v>530</v>
      </c>
      <c r="G126" s="79" t="s">
        <v>531</v>
      </c>
      <c r="I126" s="2" t="s">
        <v>1624</v>
      </c>
      <c r="J126" s="2" t="str">
        <f t="shared" si="2"/>
        <v>경기도 안산시 단원구 진흥 4길 30 (양지중학교 옥상)</v>
      </c>
      <c r="M126" s="2">
        <v>126.83323333333334</v>
      </c>
      <c r="N126" s="2">
        <v>37.305083333333336</v>
      </c>
    </row>
    <row r="127" spans="1:14" ht="15.75" customHeight="1" x14ac:dyDescent="0.15">
      <c r="A127" s="4" t="s">
        <v>1277</v>
      </c>
      <c r="B127" s="4" t="s">
        <v>532</v>
      </c>
      <c r="C127" s="4">
        <v>131341</v>
      </c>
      <c r="D127" s="4" t="s">
        <v>533</v>
      </c>
      <c r="E127" s="83" t="s">
        <v>534</v>
      </c>
      <c r="F127" s="79" t="s">
        <v>535</v>
      </c>
      <c r="G127" s="79" t="s">
        <v>536</v>
      </c>
      <c r="I127" s="2" t="s">
        <v>1624</v>
      </c>
      <c r="J127" s="2" t="str">
        <f t="shared" si="2"/>
        <v>경기도 평택시 비전동 846 (평택시청 옥상)</v>
      </c>
      <c r="M127" s="2">
        <v>127.11252777777777</v>
      </c>
      <c r="N127" s="2">
        <v>36.992305555555554</v>
      </c>
    </row>
    <row r="128" spans="1:14" ht="15.75" customHeight="1" x14ac:dyDescent="0.15">
      <c r="A128" s="4" t="s">
        <v>1277</v>
      </c>
      <c r="B128" s="4" t="s">
        <v>532</v>
      </c>
      <c r="C128" s="4">
        <v>131342</v>
      </c>
      <c r="D128" s="4" t="s">
        <v>537</v>
      </c>
      <c r="E128" s="83" t="s">
        <v>538</v>
      </c>
      <c r="F128" s="79" t="s">
        <v>539</v>
      </c>
      <c r="G128" s="79" t="s">
        <v>540</v>
      </c>
      <c r="I128" s="2" t="s">
        <v>1624</v>
      </c>
      <c r="J128" s="2" t="str">
        <f t="shared" si="2"/>
        <v>경기도 평택시 안중읍 안중리 299-10(안중읍사무소 옥상)</v>
      </c>
      <c r="M128" s="2">
        <v>126.93144444444444</v>
      </c>
      <c r="N128" s="2">
        <v>36.985944444444442</v>
      </c>
    </row>
    <row r="129" spans="1:14" ht="15.75" customHeight="1" x14ac:dyDescent="0.15">
      <c r="A129" s="4" t="s">
        <v>1277</v>
      </c>
      <c r="B129" s="4" t="s">
        <v>541</v>
      </c>
      <c r="C129" s="4">
        <v>131201</v>
      </c>
      <c r="D129" s="4" t="s">
        <v>542</v>
      </c>
      <c r="E129" s="80" t="s">
        <v>543</v>
      </c>
      <c r="F129" s="79" t="s">
        <v>544</v>
      </c>
      <c r="G129" s="79" t="s">
        <v>545</v>
      </c>
      <c r="I129" s="2" t="s">
        <v>1624</v>
      </c>
      <c r="J129" s="2" t="str">
        <f t="shared" si="2"/>
        <v>경기도 과천시 별양동 16(문원초등학교 4층옥상)(문원동)</v>
      </c>
      <c r="M129" s="2">
        <v>126.99424999999999</v>
      </c>
      <c r="N129" s="2">
        <v>37.423916666666663</v>
      </c>
    </row>
    <row r="130" spans="1:14" s="4" customFormat="1" ht="15.75" customHeight="1" x14ac:dyDescent="0.15">
      <c r="A130" s="4" t="s">
        <v>1277</v>
      </c>
      <c r="B130" s="4" t="s">
        <v>541</v>
      </c>
      <c r="C130" s="4">
        <v>131202</v>
      </c>
      <c r="D130" s="4" t="s">
        <v>546</v>
      </c>
      <c r="E130" s="83" t="s">
        <v>547</v>
      </c>
      <c r="F130" s="79" t="s">
        <v>548</v>
      </c>
      <c r="G130" s="79" t="s">
        <v>549</v>
      </c>
      <c r="I130" s="2" t="s">
        <v>1624</v>
      </c>
      <c r="J130" s="2" t="str">
        <f t="shared" si="2"/>
        <v>경기도 과천시 과천동 249 (환경사업소 분뇨처리동 2층)</v>
      </c>
      <c r="M130" s="4">
        <v>127.00353333333334</v>
      </c>
      <c r="N130" s="4">
        <v>37.449083333333334</v>
      </c>
    </row>
    <row r="131" spans="1:14" s="4" customFormat="1" ht="15.75" customHeight="1" x14ac:dyDescent="0.15">
      <c r="A131" s="4" t="s">
        <v>1277</v>
      </c>
      <c r="B131" s="4" t="s">
        <v>550</v>
      </c>
      <c r="C131" s="4">
        <v>131211</v>
      </c>
      <c r="D131" s="4" t="s">
        <v>551</v>
      </c>
      <c r="E131" s="80" t="s">
        <v>552</v>
      </c>
      <c r="F131" s="79" t="s">
        <v>553</v>
      </c>
      <c r="G131" s="79" t="s">
        <v>554</v>
      </c>
      <c r="I131" s="2" t="s">
        <v>1624</v>
      </c>
      <c r="J131" s="2" t="str">
        <f t="shared" si="2"/>
        <v xml:space="preserve">경기도 구리시 교문동 3-2 (구리시체육관 부지내) </v>
      </c>
      <c r="M131" s="4">
        <v>127.13647222222222</v>
      </c>
      <c r="N131" s="4">
        <v>37.59536111111111</v>
      </c>
    </row>
    <row r="132" spans="1:14" s="4" customFormat="1" ht="15.75" customHeight="1" x14ac:dyDescent="0.15">
      <c r="A132" s="4" t="s">
        <v>1277</v>
      </c>
      <c r="B132" s="4" t="s">
        <v>550</v>
      </c>
      <c r="C132" s="4">
        <v>131212</v>
      </c>
      <c r="D132" s="4" t="s">
        <v>555</v>
      </c>
      <c r="E132" s="80" t="s">
        <v>556</v>
      </c>
      <c r="F132" s="79" t="s">
        <v>557</v>
      </c>
      <c r="G132" s="79" t="s">
        <v>558</v>
      </c>
      <c r="I132" s="2" t="s">
        <v>1624</v>
      </c>
      <c r="J132" s="2" t="str">
        <f t="shared" si="2"/>
        <v>경기도 구리시 동구동 56-36 (구리 노인아동복지회관)</v>
      </c>
      <c r="M132" s="4">
        <v>127.13811111111112</v>
      </c>
      <c r="N132" s="4">
        <v>37.618555555555552</v>
      </c>
    </row>
    <row r="133" spans="1:14" s="4" customFormat="1" ht="15.75" customHeight="1" x14ac:dyDescent="0.15">
      <c r="A133" s="4" t="s">
        <v>1277</v>
      </c>
      <c r="B133" s="4" t="s">
        <v>559</v>
      </c>
      <c r="C133" s="4">
        <v>131222</v>
      </c>
      <c r="D133" s="4" t="s">
        <v>370</v>
      </c>
      <c r="E133" s="80" t="s">
        <v>560</v>
      </c>
      <c r="F133" s="4" t="s">
        <v>561</v>
      </c>
      <c r="G133" s="4" t="s">
        <v>562</v>
      </c>
      <c r="I133" s="2" t="s">
        <v>1624</v>
      </c>
      <c r="J133" s="2" t="str">
        <f t="shared" si="2"/>
        <v>경기도 의왕시 삼동 166-24번지 (의왕시립 해늘어린이집)</v>
      </c>
      <c r="M133" s="4">
        <v>126.95035</v>
      </c>
      <c r="N133" s="4">
        <v>37.319400000000002</v>
      </c>
    </row>
    <row r="134" spans="1:14" ht="15.75" customHeight="1" x14ac:dyDescent="0.15">
      <c r="A134" s="4" t="s">
        <v>1277</v>
      </c>
      <c r="B134" s="4" t="s">
        <v>559</v>
      </c>
      <c r="C134" s="4">
        <v>131223</v>
      </c>
      <c r="D134" s="4" t="s">
        <v>563</v>
      </c>
      <c r="E134" s="80" t="s">
        <v>564</v>
      </c>
      <c r="F134" s="4" t="s">
        <v>565</v>
      </c>
      <c r="G134" s="4" t="s">
        <v>566</v>
      </c>
      <c r="I134" s="2" t="s">
        <v>1624</v>
      </c>
      <c r="J134" s="2" t="str">
        <f t="shared" si="2"/>
        <v>경기도 의왕시 고천동 272-2(고천동 주민센터 옥상)</v>
      </c>
      <c r="M134" s="2">
        <v>126.976</v>
      </c>
      <c r="N134" s="2">
        <v>37.347783333333332</v>
      </c>
    </row>
    <row r="135" spans="1:14" ht="15.75" customHeight="1" x14ac:dyDescent="0.15">
      <c r="A135" s="4" t="s">
        <v>1277</v>
      </c>
      <c r="B135" s="4" t="s">
        <v>567</v>
      </c>
      <c r="C135" s="4">
        <v>131381</v>
      </c>
      <c r="D135" s="84" t="s">
        <v>568</v>
      </c>
      <c r="E135" s="80" t="s">
        <v>569</v>
      </c>
      <c r="F135" s="79" t="s">
        <v>570</v>
      </c>
      <c r="G135" s="79" t="s">
        <v>571</v>
      </c>
      <c r="I135" s="2" t="s">
        <v>1624</v>
      </c>
      <c r="J135" s="2" t="str">
        <f t="shared" si="2"/>
        <v>경기도 고양시 덕양구 행신동 산59-3 (행신배수지)</v>
      </c>
      <c r="M135" s="2">
        <v>126.84241666666667</v>
      </c>
      <c r="N135" s="2">
        <v>37.624972222222219</v>
      </c>
    </row>
    <row r="136" spans="1:14" ht="15.75" customHeight="1" x14ac:dyDescent="0.15">
      <c r="A136" s="4" t="s">
        <v>1277</v>
      </c>
      <c r="B136" s="4" t="s">
        <v>567</v>
      </c>
      <c r="C136" s="4">
        <v>131382</v>
      </c>
      <c r="D136" s="84" t="s">
        <v>572</v>
      </c>
      <c r="E136" s="80" t="s">
        <v>573</v>
      </c>
      <c r="F136" s="79" t="s">
        <v>574</v>
      </c>
      <c r="G136" s="79" t="s">
        <v>575</v>
      </c>
      <c r="I136" s="2" t="s">
        <v>1624</v>
      </c>
      <c r="J136" s="2" t="str">
        <f t="shared" si="2"/>
        <v>경기도 고양시 일산구 정발산동 1192 (저동중학교)</v>
      </c>
      <c r="M136" s="2">
        <v>126.77766666666666</v>
      </c>
      <c r="N136" s="2">
        <v>37.670722222222224</v>
      </c>
    </row>
    <row r="137" spans="1:14" ht="15.75" customHeight="1" x14ac:dyDescent="0.15">
      <c r="A137" s="4" t="s">
        <v>1277</v>
      </c>
      <c r="B137" s="4" t="s">
        <v>576</v>
      </c>
      <c r="C137" s="4">
        <v>131392</v>
      </c>
      <c r="D137" s="4" t="s">
        <v>577</v>
      </c>
      <c r="E137" s="2" t="s">
        <v>578</v>
      </c>
      <c r="F137" s="79" t="s">
        <v>579</v>
      </c>
      <c r="G137" s="79" t="s">
        <v>580</v>
      </c>
      <c r="I137" s="2" t="s">
        <v>1624</v>
      </c>
      <c r="J137" s="2" t="str">
        <f t="shared" si="2"/>
        <v>경기도 광주시 경안동 53-4(농협중앙회)</v>
      </c>
      <c r="M137" s="2">
        <v>127.25788888888889</v>
      </c>
      <c r="N137" s="2">
        <v>37.41108333333333</v>
      </c>
    </row>
    <row r="138" spans="1:14" ht="15.75" customHeight="1" x14ac:dyDescent="0.15">
      <c r="A138" s="4" t="s">
        <v>1277</v>
      </c>
      <c r="B138" s="4" t="s">
        <v>581</v>
      </c>
      <c r="C138" s="4">
        <v>131501</v>
      </c>
      <c r="D138" s="4" t="s">
        <v>582</v>
      </c>
      <c r="E138" s="2" t="s">
        <v>583</v>
      </c>
      <c r="F138" s="79" t="s">
        <v>584</v>
      </c>
      <c r="G138" s="79" t="s">
        <v>585</v>
      </c>
      <c r="I138" s="2" t="s">
        <v>1624</v>
      </c>
      <c r="J138" s="2" t="str">
        <f t="shared" si="2"/>
        <v>경기도 군포시 당동 752-10 (군포도서관)</v>
      </c>
      <c r="M138" s="2">
        <v>126.9452</v>
      </c>
      <c r="N138" s="2">
        <v>37.353683333333336</v>
      </c>
    </row>
    <row r="139" spans="1:14" ht="15.75" customHeight="1" x14ac:dyDescent="0.15">
      <c r="A139" s="4" t="s">
        <v>1277</v>
      </c>
      <c r="B139" s="4" t="s">
        <v>581</v>
      </c>
      <c r="C139" s="4">
        <v>131502</v>
      </c>
      <c r="D139" s="4" t="s">
        <v>586</v>
      </c>
      <c r="E139" s="2" t="s">
        <v>587</v>
      </c>
      <c r="F139" s="79" t="s">
        <v>588</v>
      </c>
      <c r="G139" s="79" t="s">
        <v>589</v>
      </c>
      <c r="I139" s="2" t="s">
        <v>1624</v>
      </c>
      <c r="J139" s="2" t="str">
        <f t="shared" si="2"/>
        <v>경기도 군포시 금정동 844 (여성회관 4층 옥상)</v>
      </c>
      <c r="M139" s="2">
        <v>126.93601666666666</v>
      </c>
      <c r="N139" s="2">
        <v>37.344533333333331</v>
      </c>
    </row>
    <row r="140" spans="1:14" ht="15.75" customHeight="1" x14ac:dyDescent="0.15">
      <c r="A140" s="4" t="s">
        <v>1277</v>
      </c>
      <c r="B140" s="4" t="s">
        <v>590</v>
      </c>
      <c r="C140" s="4">
        <v>131231</v>
      </c>
      <c r="D140" s="4" t="s">
        <v>591</v>
      </c>
      <c r="E140" s="2" t="s">
        <v>592</v>
      </c>
      <c r="F140" s="79" t="s">
        <v>593</v>
      </c>
      <c r="G140" s="79" t="s">
        <v>594</v>
      </c>
      <c r="I140" s="2" t="s">
        <v>1624</v>
      </c>
      <c r="J140" s="2" t="str">
        <f t="shared" si="2"/>
        <v>경기도 시흥시 정왕동 1799-5(환경관리센터 옥상)</v>
      </c>
      <c r="M140" s="2">
        <v>126.74013333333333</v>
      </c>
      <c r="N140" s="2">
        <v>37.346266666666665</v>
      </c>
    </row>
    <row r="141" spans="1:14" ht="15.75" customHeight="1" x14ac:dyDescent="0.15">
      <c r="A141" s="4" t="s">
        <v>1277</v>
      </c>
      <c r="B141" s="4" t="s">
        <v>590</v>
      </c>
      <c r="C141" s="4">
        <v>131232</v>
      </c>
      <c r="D141" s="4" t="s">
        <v>595</v>
      </c>
      <c r="E141" s="2" t="s">
        <v>596</v>
      </c>
      <c r="F141" s="79" t="s">
        <v>597</v>
      </c>
      <c r="G141" s="79" t="s">
        <v>598</v>
      </c>
      <c r="I141" s="2" t="s">
        <v>1624</v>
      </c>
      <c r="J141" s="2" t="str">
        <f t="shared" si="2"/>
        <v>경기도 시흥시 정왕동 시화공단 2다 401(1364)</v>
      </c>
      <c r="M141" s="2">
        <v>126.72481666666667</v>
      </c>
      <c r="N141" s="2">
        <v>37.336666666666666</v>
      </c>
    </row>
    <row r="142" spans="1:14" ht="15.75" customHeight="1" x14ac:dyDescent="0.15">
      <c r="A142" s="4" t="s">
        <v>1277</v>
      </c>
      <c r="B142" s="4" t="s">
        <v>590</v>
      </c>
      <c r="C142" s="4">
        <v>131233</v>
      </c>
      <c r="D142" s="4" t="s">
        <v>599</v>
      </c>
      <c r="E142" s="2" t="s">
        <v>600</v>
      </c>
      <c r="F142" s="79" t="s">
        <v>601</v>
      </c>
      <c r="G142" s="79" t="s">
        <v>602</v>
      </c>
      <c r="I142" s="2" t="s">
        <v>1624</v>
      </c>
      <c r="J142" s="2" t="str">
        <f t="shared" si="2"/>
        <v>경기도 시흥시 대야동 491-3 (대야동사무소 옥상)</v>
      </c>
      <c r="M142" s="2">
        <v>126.78841666666666</v>
      </c>
      <c r="N142" s="2">
        <v>37.443100000000001</v>
      </c>
    </row>
    <row r="143" spans="1:14" ht="15.75" customHeight="1" x14ac:dyDescent="0.15">
      <c r="A143" s="4" t="s">
        <v>1277</v>
      </c>
      <c r="B143" s="4" t="s">
        <v>603</v>
      </c>
      <c r="C143" s="4">
        <v>831151</v>
      </c>
      <c r="D143" s="4" t="s">
        <v>604</v>
      </c>
      <c r="E143" s="80" t="s">
        <v>605</v>
      </c>
      <c r="F143" s="79" t="s">
        <v>606</v>
      </c>
      <c r="G143" s="79" t="s">
        <v>607</v>
      </c>
      <c r="I143" s="2" t="s">
        <v>1624</v>
      </c>
      <c r="J143" s="2" t="str">
        <f t="shared" si="2"/>
        <v>경기도 부천시 원미구 심곡2동 181 (부천시시설관리공단)</v>
      </c>
      <c r="M143" s="2">
        <v>126.78576666666666</v>
      </c>
      <c r="N143" s="2">
        <v>37.490116666666665</v>
      </c>
    </row>
    <row r="144" spans="1:14" ht="15.75" customHeight="1" x14ac:dyDescent="0.15">
      <c r="A144" s="4" t="s">
        <v>1277</v>
      </c>
      <c r="B144" s="4" t="s">
        <v>603</v>
      </c>
      <c r="C144" s="4">
        <v>831152</v>
      </c>
      <c r="D144" s="4" t="s">
        <v>608</v>
      </c>
      <c r="E144" s="80" t="s">
        <v>609</v>
      </c>
      <c r="F144" s="79" t="s">
        <v>610</v>
      </c>
      <c r="G144" s="79" t="s">
        <v>611</v>
      </c>
      <c r="I144" s="2" t="s">
        <v>1624</v>
      </c>
      <c r="J144" s="2" t="str">
        <f t="shared" si="2"/>
        <v>경기도 부천시 오정구 내동 10-2(신흥동주민센터)</v>
      </c>
      <c r="M144" s="2">
        <v>126.77371666666667</v>
      </c>
      <c r="N144" s="2">
        <v>37.519866666666665</v>
      </c>
    </row>
    <row r="145" spans="1:14" ht="15.75" customHeight="1" x14ac:dyDescent="0.15">
      <c r="A145" s="4" t="s">
        <v>1277</v>
      </c>
      <c r="B145" s="4" t="s">
        <v>603</v>
      </c>
      <c r="C145" s="4">
        <v>831153</v>
      </c>
      <c r="D145" s="4" t="s">
        <v>612</v>
      </c>
      <c r="E145" s="80" t="s">
        <v>613</v>
      </c>
      <c r="F145" s="79" t="s">
        <v>614</v>
      </c>
      <c r="G145" s="79" t="s">
        <v>615</v>
      </c>
      <c r="I145" s="2" t="s">
        <v>1624</v>
      </c>
      <c r="J145" s="2" t="str">
        <f t="shared" si="2"/>
        <v>경기도 부천시 원미구 상1동 396-2 (상 1동 사무소)</v>
      </c>
      <c r="M145" s="2">
        <v>126.7533</v>
      </c>
      <c r="N145" s="2">
        <v>37.491950000000003</v>
      </c>
    </row>
    <row r="146" spans="1:14" ht="15.75" customHeight="1" x14ac:dyDescent="0.15">
      <c r="A146" s="4" t="s">
        <v>1277</v>
      </c>
      <c r="B146" s="4" t="s">
        <v>603</v>
      </c>
      <c r="C146" s="4">
        <v>831154</v>
      </c>
      <c r="D146" s="4" t="s">
        <v>616</v>
      </c>
      <c r="E146" s="80" t="s">
        <v>617</v>
      </c>
      <c r="F146" s="79" t="s">
        <v>618</v>
      </c>
      <c r="G146" s="79" t="s">
        <v>619</v>
      </c>
      <c r="I146" s="2" t="s">
        <v>1624</v>
      </c>
      <c r="J146" s="2" t="str">
        <f t="shared" si="2"/>
        <v>경기도 부천시 오정구 원종동 237-3 (경기도장애인복지회 부천지부지회)</v>
      </c>
      <c r="M146" s="2">
        <v>126.8064</v>
      </c>
      <c r="N146" s="2">
        <v>37.526616666666669</v>
      </c>
    </row>
    <row r="147" spans="1:14" ht="15.75" customHeight="1" x14ac:dyDescent="0.15">
      <c r="A147" s="4" t="s">
        <v>1277</v>
      </c>
      <c r="B147" s="4" t="s">
        <v>620</v>
      </c>
      <c r="C147" s="4">
        <v>131241</v>
      </c>
      <c r="D147" s="4" t="s">
        <v>621</v>
      </c>
      <c r="E147" s="83" t="s">
        <v>622</v>
      </c>
      <c r="F147" s="79" t="s">
        <v>623</v>
      </c>
      <c r="G147" s="79" t="s">
        <v>624</v>
      </c>
      <c r="I147" s="2" t="s">
        <v>1624</v>
      </c>
      <c r="J147" s="2" t="str">
        <f t="shared" si="2"/>
        <v>경기도 남양주시 금곡동 185-10 (남양주시 1청사 보건소 옥상)</v>
      </c>
      <c r="M147" s="2">
        <v>127.21608333333333</v>
      </c>
      <c r="N147" s="2">
        <v>37.635750000000002</v>
      </c>
    </row>
    <row r="148" spans="1:14" ht="15.75" customHeight="1" x14ac:dyDescent="0.15">
      <c r="A148" s="4" t="s">
        <v>1277</v>
      </c>
      <c r="B148" s="4" t="s">
        <v>625</v>
      </c>
      <c r="C148" s="4">
        <v>131411</v>
      </c>
      <c r="D148" s="4" t="s">
        <v>626</v>
      </c>
      <c r="E148" s="83" t="s">
        <v>627</v>
      </c>
      <c r="F148" s="79" t="s">
        <v>628</v>
      </c>
      <c r="G148" s="79" t="s">
        <v>629</v>
      </c>
      <c r="I148" s="2" t="s">
        <v>1624</v>
      </c>
      <c r="J148" s="2" t="str">
        <f t="shared" si="2"/>
        <v>경기도 용인시 처인구 김량장동 중앙로94(처인구청)</v>
      </c>
      <c r="M148" s="2">
        <v>127.20208333333333</v>
      </c>
      <c r="N148" s="2">
        <v>37.233983333333335</v>
      </c>
    </row>
    <row r="149" spans="1:14" ht="15.75" customHeight="1" x14ac:dyDescent="0.15">
      <c r="A149" s="4" t="s">
        <v>1277</v>
      </c>
      <c r="B149" s="4" t="s">
        <v>625</v>
      </c>
      <c r="C149" s="4">
        <v>131412</v>
      </c>
      <c r="D149" s="4" t="s">
        <v>630</v>
      </c>
      <c r="E149" s="83" t="s">
        <v>631</v>
      </c>
      <c r="F149" s="79" t="s">
        <v>632</v>
      </c>
      <c r="G149" s="79" t="s">
        <v>633</v>
      </c>
      <c r="I149" s="2" t="s">
        <v>1624</v>
      </c>
      <c r="J149" s="2" t="str">
        <f t="shared" si="2"/>
        <v>경기도 용인시 수지구 풍덕천동 701-1 (풍덕천1동 주민센터)</v>
      </c>
      <c r="M149" s="2">
        <v>127.09496666666666</v>
      </c>
      <c r="N149" s="2">
        <v>37.327950000000001</v>
      </c>
    </row>
    <row r="150" spans="1:14" ht="15.75" customHeight="1" x14ac:dyDescent="0.15">
      <c r="A150" s="4" t="s">
        <v>1277</v>
      </c>
      <c r="B150" s="4" t="s">
        <v>625</v>
      </c>
      <c r="C150" s="4">
        <v>131413</v>
      </c>
      <c r="D150" s="4" t="s">
        <v>634</v>
      </c>
      <c r="E150" s="83" t="s">
        <v>635</v>
      </c>
      <c r="F150" s="79" t="s">
        <v>636</v>
      </c>
      <c r="G150" s="79" t="s">
        <v>637</v>
      </c>
      <c r="I150" s="2" t="s">
        <v>1624</v>
      </c>
      <c r="J150" s="2" t="str">
        <f t="shared" si="2"/>
        <v>경기도 용인시 기흥구 구갈6길(기흥구청사옥상)</v>
      </c>
      <c r="M150" s="2">
        <v>127.11506666666666</v>
      </c>
      <c r="N150" s="2">
        <v>37.280483333333336</v>
      </c>
    </row>
    <row r="151" spans="1:14" ht="15.75" customHeight="1" x14ac:dyDescent="0.15">
      <c r="A151" s="4" t="s">
        <v>1277</v>
      </c>
      <c r="B151" s="4" t="s">
        <v>638</v>
      </c>
      <c r="C151" s="4">
        <v>131471</v>
      </c>
      <c r="D151" s="4" t="s">
        <v>639</v>
      </c>
      <c r="E151" s="83" t="s">
        <v>640</v>
      </c>
      <c r="F151" s="79" t="s">
        <v>641</v>
      </c>
      <c r="G151" s="79" t="s">
        <v>642</v>
      </c>
      <c r="I151" s="2" t="s">
        <v>1624</v>
      </c>
      <c r="J151" s="2" t="str">
        <f t="shared" si="2"/>
        <v>경기도 김포시 사우동 236-25 (사우동주민센터)</v>
      </c>
      <c r="M151" s="2">
        <v>126.71663888888889</v>
      </c>
      <c r="N151" s="2">
        <v>37.619277777777775</v>
      </c>
    </row>
    <row r="152" spans="1:14" ht="15.75" customHeight="1" x14ac:dyDescent="0.15">
      <c r="A152" s="4" t="s">
        <v>1277</v>
      </c>
      <c r="B152" s="4" t="s">
        <v>638</v>
      </c>
      <c r="C152" s="4">
        <v>131472</v>
      </c>
      <c r="D152" s="4" t="s">
        <v>643</v>
      </c>
      <c r="E152" s="83" t="s">
        <v>644</v>
      </c>
      <c r="F152" s="79" t="s">
        <v>645</v>
      </c>
      <c r="G152" s="79" t="s">
        <v>646</v>
      </c>
      <c r="I152" s="2" t="s">
        <v>1624</v>
      </c>
      <c r="J152" s="2" t="str">
        <f t="shared" si="2"/>
        <v>경기도 김포시 고촌면 풍곡리 산83-2 (김포상하수도사업소 여과지동 옥상)</v>
      </c>
      <c r="M152" s="2">
        <v>126.76319444444445</v>
      </c>
      <c r="N152" s="2">
        <v>37.607472222222221</v>
      </c>
    </row>
    <row r="153" spans="1:14" ht="15.75" customHeight="1" x14ac:dyDescent="0.15">
      <c r="A153" s="4" t="s">
        <v>1277</v>
      </c>
      <c r="B153" s="4" t="s">
        <v>638</v>
      </c>
      <c r="C153" s="4">
        <v>131473</v>
      </c>
      <c r="D153" s="4" t="s">
        <v>647</v>
      </c>
      <c r="E153" s="83" t="s">
        <v>648</v>
      </c>
      <c r="F153" s="79" t="s">
        <v>649</v>
      </c>
      <c r="G153" s="79" t="s">
        <v>650</v>
      </c>
      <c r="I153" s="2" t="s">
        <v>1624</v>
      </c>
      <c r="J153" s="2" t="str">
        <f t="shared" si="2"/>
        <v>경기도 김포시 통진읍 마속리 111-27(읍사무소 옥상)</v>
      </c>
      <c r="M153" s="2">
        <v>126.59713888888889</v>
      </c>
      <c r="N153" s="2">
        <v>37.691833333333335</v>
      </c>
    </row>
    <row r="154" spans="1:14" ht="15.75" customHeight="1" x14ac:dyDescent="0.15">
      <c r="A154" s="4" t="s">
        <v>1277</v>
      </c>
      <c r="B154" s="4" t="s">
        <v>651</v>
      </c>
      <c r="C154" s="4">
        <v>131531</v>
      </c>
      <c r="D154" s="4" t="s">
        <v>652</v>
      </c>
      <c r="E154" s="80" t="s">
        <v>653</v>
      </c>
      <c r="F154" s="79" t="s">
        <v>654</v>
      </c>
      <c r="G154" s="79" t="s">
        <v>655</v>
      </c>
      <c r="I154" s="2" t="s">
        <v>1624</v>
      </c>
      <c r="J154" s="2" t="str">
        <f t="shared" si="2"/>
        <v>경기도 오산시 오산동 811-37(여성회관 옥상)</v>
      </c>
      <c r="M154" s="2">
        <v>127.07752777777777</v>
      </c>
      <c r="N154" s="2">
        <v>37.158777777777779</v>
      </c>
    </row>
    <row r="155" spans="1:14" ht="15.75" customHeight="1" x14ac:dyDescent="0.15">
      <c r="A155" s="4" t="s">
        <v>1277</v>
      </c>
      <c r="B155" s="4" t="s">
        <v>656</v>
      </c>
      <c r="C155" s="4">
        <v>131541</v>
      </c>
      <c r="D155" s="4" t="s">
        <v>657</v>
      </c>
      <c r="E155" s="80" t="s">
        <v>658</v>
      </c>
      <c r="F155" s="4" t="s">
        <v>659</v>
      </c>
      <c r="G155" s="4" t="s">
        <v>660</v>
      </c>
      <c r="I155" s="2" t="s">
        <v>1624</v>
      </c>
      <c r="J155" s="2" t="str">
        <f t="shared" si="2"/>
        <v>경기도 하남시 신장동 520 (시청 민원동 옥상)</v>
      </c>
      <c r="M155" s="2">
        <v>127.21405555555556</v>
      </c>
      <c r="N155" s="2">
        <v>37.539333333333332</v>
      </c>
    </row>
    <row r="156" spans="1:14" ht="15.75" customHeight="1" x14ac:dyDescent="0.15">
      <c r="A156" s="4" t="s">
        <v>1277</v>
      </c>
      <c r="B156" s="4" t="s">
        <v>661</v>
      </c>
      <c r="C156" s="4">
        <v>131551</v>
      </c>
      <c r="D156" s="4" t="s">
        <v>662</v>
      </c>
      <c r="E156" s="80" t="s">
        <v>663</v>
      </c>
      <c r="F156" s="79" t="s">
        <v>664</v>
      </c>
      <c r="G156" s="79" t="s">
        <v>665</v>
      </c>
      <c r="I156" s="2" t="s">
        <v>1624</v>
      </c>
      <c r="J156" s="2" t="str">
        <f t="shared" si="2"/>
        <v>경기도 화성시 남양동 1340번지 (남양동사무소 옥상)</v>
      </c>
      <c r="M156" s="2">
        <v>126.82352777777778</v>
      </c>
      <c r="N156" s="2">
        <v>37.211916666666667</v>
      </c>
    </row>
    <row r="157" spans="1:14" ht="15.75" customHeight="1" x14ac:dyDescent="0.15">
      <c r="A157" s="4" t="s">
        <v>1277</v>
      </c>
      <c r="B157" s="4" t="s">
        <v>661</v>
      </c>
      <c r="C157" s="4">
        <v>131552</v>
      </c>
      <c r="D157" s="4" t="s">
        <v>666</v>
      </c>
      <c r="E157" s="80" t="s">
        <v>667</v>
      </c>
      <c r="F157" s="79" t="s">
        <v>668</v>
      </c>
      <c r="G157" s="79" t="s">
        <v>669</v>
      </c>
      <c r="I157" s="2" t="s">
        <v>1624</v>
      </c>
      <c r="J157" s="2" t="str">
        <f t="shared" si="2"/>
        <v>경기도 화성시 반송동 137 (동탄2동 주민센터 옥상)</v>
      </c>
      <c r="M157" s="2">
        <v>126.9205</v>
      </c>
      <c r="N157" s="2">
        <v>37.132444444444445</v>
      </c>
    </row>
    <row r="158" spans="1:14" ht="15.75" customHeight="1" x14ac:dyDescent="0.15">
      <c r="A158" s="4" t="s">
        <v>1277</v>
      </c>
      <c r="B158" s="4" t="s">
        <v>661</v>
      </c>
      <c r="C158" s="4">
        <v>131553</v>
      </c>
      <c r="D158" s="4" t="s">
        <v>670</v>
      </c>
      <c r="E158" s="80" t="s">
        <v>671</v>
      </c>
      <c r="F158" s="79" t="s">
        <v>672</v>
      </c>
      <c r="G158" s="79" t="s">
        <v>673</v>
      </c>
      <c r="I158" s="2" t="s">
        <v>1624</v>
      </c>
      <c r="J158" s="2" t="str">
        <f t="shared" si="2"/>
        <v>경기도 화성시 향남면 행정리 287-1(향남면사무소 옥상)</v>
      </c>
      <c r="M158" s="2">
        <v>127.07236111111111</v>
      </c>
      <c r="N158" s="2">
        <v>37.196805555555557</v>
      </c>
    </row>
    <row r="159" spans="1:14" ht="15.75" customHeight="1" x14ac:dyDescent="0.15">
      <c r="A159" s="4" t="s">
        <v>1277</v>
      </c>
      <c r="B159" s="4" t="s">
        <v>674</v>
      </c>
      <c r="C159" s="4">
        <v>131561</v>
      </c>
      <c r="D159" s="4" t="s">
        <v>675</v>
      </c>
      <c r="E159" s="80" t="s">
        <v>676</v>
      </c>
      <c r="F159" s="79" t="s">
        <v>677</v>
      </c>
      <c r="G159" s="79" t="s">
        <v>678</v>
      </c>
      <c r="I159" s="2" t="s">
        <v>1624</v>
      </c>
      <c r="J159" s="2" t="str">
        <f t="shared" si="2"/>
        <v>경기도 양주시 광적면 가납리 848-2 (광적면사무소)</v>
      </c>
      <c r="M159" s="2">
        <v>126.98352777777778</v>
      </c>
      <c r="N159" s="2">
        <v>37.824666666666666</v>
      </c>
    </row>
    <row r="160" spans="1:14" ht="15.75" customHeight="1" x14ac:dyDescent="0.15">
      <c r="A160" s="4" t="s">
        <v>1277</v>
      </c>
      <c r="B160" s="4" t="s">
        <v>679</v>
      </c>
      <c r="C160" s="4">
        <v>131571</v>
      </c>
      <c r="D160" s="4" t="s">
        <v>680</v>
      </c>
      <c r="E160" s="83" t="s">
        <v>681</v>
      </c>
      <c r="F160" s="79" t="s">
        <v>682</v>
      </c>
      <c r="G160" s="79" t="s">
        <v>683</v>
      </c>
      <c r="I160" s="2" t="s">
        <v>1624</v>
      </c>
      <c r="J160" s="2" t="str">
        <f t="shared" si="2"/>
        <v>경기도 동두천시 생연동 807-10(생연2동주민센터 옥상)</v>
      </c>
      <c r="M160" s="2">
        <v>127.04902777777778</v>
      </c>
      <c r="N160" s="2">
        <v>37.90175</v>
      </c>
    </row>
    <row r="161" spans="1:14" ht="15.75" customHeight="1" x14ac:dyDescent="0.15">
      <c r="A161" s="4" t="s">
        <v>1277</v>
      </c>
      <c r="B161" s="4" t="s">
        <v>684</v>
      </c>
      <c r="C161" s="4">
        <v>131581</v>
      </c>
      <c r="D161" s="4" t="s">
        <v>685</v>
      </c>
      <c r="E161" s="80" t="s">
        <v>686</v>
      </c>
      <c r="F161" s="79" t="s">
        <v>687</v>
      </c>
      <c r="G161" s="79" t="s">
        <v>688</v>
      </c>
      <c r="I161" s="2" t="s">
        <v>1624</v>
      </c>
      <c r="J161" s="2" t="str">
        <f t="shared" si="2"/>
        <v>경기도 안성시 봉산동 313-3(안성시청 식당동 옥상)</v>
      </c>
      <c r="M161" s="2">
        <v>127.27925</v>
      </c>
      <c r="N161" s="2">
        <v>37.008444444444443</v>
      </c>
    </row>
    <row r="162" spans="1:14" ht="15.75" customHeight="1" x14ac:dyDescent="0.15">
      <c r="A162" s="4" t="s">
        <v>1277</v>
      </c>
      <c r="B162" s="4" t="s">
        <v>689</v>
      </c>
      <c r="C162" s="4">
        <v>131591</v>
      </c>
      <c r="D162" s="4" t="s">
        <v>690</v>
      </c>
      <c r="E162" s="81" t="s">
        <v>691</v>
      </c>
      <c r="F162" s="4" t="s">
        <v>692</v>
      </c>
      <c r="G162" s="4" t="s">
        <v>693</v>
      </c>
      <c r="H162" s="4" t="s">
        <v>694</v>
      </c>
      <c r="I162" s="2" t="s">
        <v>1624</v>
      </c>
      <c r="J162" s="2" t="str">
        <f>E162</f>
        <v>경기도 양평군 양평읍 양근리 234</v>
      </c>
      <c r="K162" s="2">
        <v>20110101</v>
      </c>
      <c r="M162" s="2">
        <v>127.62681666666667</v>
      </c>
      <c r="N162" s="2">
        <v>37.299174999999998</v>
      </c>
    </row>
    <row r="163" spans="1:14" ht="15.75" customHeight="1" x14ac:dyDescent="0.15">
      <c r="A163" s="4" t="s">
        <v>1277</v>
      </c>
      <c r="B163" s="4" t="s">
        <v>695</v>
      </c>
      <c r="C163" s="4">
        <v>131601</v>
      </c>
      <c r="D163" s="4" t="s">
        <v>696</v>
      </c>
      <c r="E163" s="81" t="s">
        <v>1625</v>
      </c>
      <c r="F163" s="4" t="s">
        <v>698</v>
      </c>
      <c r="G163" s="4" t="s">
        <v>699</v>
      </c>
      <c r="H163" s="4" t="s">
        <v>694</v>
      </c>
      <c r="I163" s="2" t="s">
        <v>1624</v>
      </c>
      <c r="J163" s="2" t="str">
        <f>E163</f>
        <v>경기 연천 연천읍 차탄리 290-1</v>
      </c>
      <c r="K163" s="2">
        <v>20110101</v>
      </c>
      <c r="M163" s="2">
        <v>127.07503888888888</v>
      </c>
      <c r="N163" s="2">
        <v>38.096363888888888</v>
      </c>
    </row>
    <row r="164" spans="1:14" ht="15.75" customHeight="1" x14ac:dyDescent="0.15">
      <c r="A164" s="4" t="s">
        <v>1277</v>
      </c>
      <c r="B164" s="4" t="s">
        <v>700</v>
      </c>
      <c r="C164" s="4">
        <v>131611</v>
      </c>
      <c r="D164" s="4" t="s">
        <v>701</v>
      </c>
      <c r="E164" s="81" t="s">
        <v>702</v>
      </c>
      <c r="F164" s="4" t="s">
        <v>703</v>
      </c>
      <c r="G164" s="4" t="s">
        <v>704</v>
      </c>
      <c r="H164" s="4" t="s">
        <v>705</v>
      </c>
      <c r="I164" s="2" t="s">
        <v>1624</v>
      </c>
      <c r="J164" s="2" t="str">
        <f>E164</f>
        <v>경기 가평 가평읍 읍내리 513번지(가평군청 의회동)</v>
      </c>
      <c r="K164" s="2">
        <v>20110101</v>
      </c>
      <c r="M164" s="2">
        <v>127.50961666666667</v>
      </c>
      <c r="N164" s="2">
        <v>37.831441666666663</v>
      </c>
    </row>
    <row r="165" spans="1:14" ht="15.75" customHeight="1" x14ac:dyDescent="0.15">
      <c r="A165" s="4" t="s">
        <v>1277</v>
      </c>
      <c r="B165" s="4" t="s">
        <v>706</v>
      </c>
      <c r="C165" s="4">
        <v>131621</v>
      </c>
      <c r="D165" s="4" t="s">
        <v>707</v>
      </c>
      <c r="E165" s="81" t="s">
        <v>708</v>
      </c>
      <c r="F165" s="4" t="s">
        <v>709</v>
      </c>
      <c r="G165" s="4" t="s">
        <v>710</v>
      </c>
      <c r="H165" s="4" t="s">
        <v>694</v>
      </c>
      <c r="I165" s="2" t="s">
        <v>1624</v>
      </c>
      <c r="J165" s="2" t="str">
        <f>E165</f>
        <v>경기 양평 양평읍 양근리 234</v>
      </c>
      <c r="K165" s="2">
        <v>20110101</v>
      </c>
      <c r="M165" s="2">
        <v>127.59619166666667</v>
      </c>
      <c r="N165" s="2">
        <v>37.487211111111108</v>
      </c>
    </row>
    <row r="166" spans="1:14" ht="15.75" customHeight="1" x14ac:dyDescent="0.15">
      <c r="A166" s="4" t="s">
        <v>1277</v>
      </c>
      <c r="B166" s="4" t="s">
        <v>711</v>
      </c>
      <c r="C166" s="4">
        <v>131442</v>
      </c>
      <c r="D166" s="4" t="s">
        <v>712</v>
      </c>
      <c r="E166" s="80" t="s">
        <v>713</v>
      </c>
      <c r="F166" s="79" t="s">
        <v>714</v>
      </c>
      <c r="G166" s="79" t="s">
        <v>715</v>
      </c>
      <c r="I166" s="2" t="s">
        <v>1624</v>
      </c>
      <c r="J166" s="2" t="str">
        <f t="shared" si="2"/>
        <v>경기도 이천시 창전동 105-3 (시민회관 옥상)</v>
      </c>
      <c r="M166" s="2">
        <v>127.45148333333333</v>
      </c>
      <c r="N166" s="2">
        <v>37.280666666666669</v>
      </c>
    </row>
    <row r="167" spans="1:14" ht="15.75" customHeight="1" x14ac:dyDescent="0.15">
      <c r="A167" s="4" t="s">
        <v>1277</v>
      </c>
      <c r="B167" s="4" t="s">
        <v>716</v>
      </c>
      <c r="C167" s="4">
        <v>131371</v>
      </c>
      <c r="D167" s="4" t="s">
        <v>717</v>
      </c>
      <c r="E167" s="80" t="s">
        <v>718</v>
      </c>
      <c r="F167" s="79" t="s">
        <v>719</v>
      </c>
      <c r="G167" s="79" t="s">
        <v>720</v>
      </c>
      <c r="I167" s="2" t="s">
        <v>1624</v>
      </c>
      <c r="J167" s="2" t="str">
        <f>CONCATENATE(A167," ",E167)</f>
        <v>경기도 파주시 무내미2길 61번지 파주시 보건소</v>
      </c>
      <c r="M167" s="2">
        <v>126.77386111111112</v>
      </c>
      <c r="N167" s="2">
        <v>37.756361111111111</v>
      </c>
    </row>
    <row r="168" spans="1:14" ht="15.75" customHeight="1" x14ac:dyDescent="0.15">
      <c r="A168" s="4" t="s">
        <v>1277</v>
      </c>
      <c r="B168" s="4" t="s">
        <v>721</v>
      </c>
      <c r="C168" s="4">
        <v>131452</v>
      </c>
      <c r="D168" s="4" t="s">
        <v>722</v>
      </c>
      <c r="E168" s="80" t="s">
        <v>723</v>
      </c>
      <c r="F168" s="79" t="s">
        <v>724</v>
      </c>
      <c r="G168" s="79" t="s">
        <v>725</v>
      </c>
      <c r="I168" s="2" t="s">
        <v>1624</v>
      </c>
      <c r="J168" s="2" t="str">
        <f t="shared" si="2"/>
        <v>경기도 포천시 신읍동 59-4 (포천시청 기사대기실)</v>
      </c>
      <c r="M168" s="2">
        <v>127.19961666666667</v>
      </c>
      <c r="N168" s="2">
        <v>37.894466666666666</v>
      </c>
    </row>
    <row r="169" spans="1:14" ht="15.75" customHeight="1" x14ac:dyDescent="0.15">
      <c r="A169" s="4" t="s">
        <v>726</v>
      </c>
      <c r="B169" s="4" t="s">
        <v>727</v>
      </c>
      <c r="C169" s="4">
        <v>132112</v>
      </c>
      <c r="D169" s="4" t="s">
        <v>728</v>
      </c>
      <c r="E169" s="80" t="s">
        <v>729</v>
      </c>
      <c r="F169" s="79" t="s">
        <v>730</v>
      </c>
      <c r="G169" s="79" t="s">
        <v>731</v>
      </c>
      <c r="I169" s="2" t="s">
        <v>1624</v>
      </c>
      <c r="J169" s="2" t="str">
        <f t="shared" si="2"/>
        <v>강원 춘천시 중앙로 3가 67-1 (춘천시보건소 3층 옥상)</v>
      </c>
      <c r="M169" s="2">
        <v>127.72026666666666</v>
      </c>
      <c r="N169" s="2">
        <v>37.875450000000001</v>
      </c>
    </row>
    <row r="170" spans="1:14" ht="15.75" customHeight="1" x14ac:dyDescent="0.25">
      <c r="A170" s="4" t="s">
        <v>726</v>
      </c>
      <c r="B170" s="4" t="s">
        <v>727</v>
      </c>
      <c r="C170" s="4">
        <v>132113</v>
      </c>
      <c r="D170" s="4" t="s">
        <v>732</v>
      </c>
      <c r="E170" s="85" t="s">
        <v>733</v>
      </c>
      <c r="F170" s="79" t="s">
        <v>734</v>
      </c>
      <c r="G170" s="79" t="s">
        <v>735</v>
      </c>
      <c r="I170" s="2" t="s">
        <v>1624</v>
      </c>
      <c r="J170" s="2" t="str">
        <f>E170</f>
        <v>강원 춘천 석사동 222-1(석사소방파출소 2층옥상)</v>
      </c>
      <c r="M170" s="2">
        <v>127.75001666666667</v>
      </c>
      <c r="N170" s="2">
        <v>37.857033333333334</v>
      </c>
    </row>
    <row r="171" spans="1:14" ht="15.75" customHeight="1" x14ac:dyDescent="0.15">
      <c r="A171" s="4" t="s">
        <v>726</v>
      </c>
      <c r="B171" s="4" t="s">
        <v>736</v>
      </c>
      <c r="C171" s="4">
        <v>632132</v>
      </c>
      <c r="D171" s="4" t="s">
        <v>737</v>
      </c>
      <c r="E171" s="80" t="s">
        <v>738</v>
      </c>
      <c r="F171" s="79" t="s">
        <v>739</v>
      </c>
      <c r="G171" s="79" t="s">
        <v>740</v>
      </c>
      <c r="I171" s="2" t="s">
        <v>1624</v>
      </c>
      <c r="J171" s="2" t="str">
        <f t="shared" ref="J171:J234" si="3">CONCATENATE(A171," ",B171,"시"," ",E171)</f>
        <v>강원 강릉시 옥천동 327-2 (강릉시 보건소옥상)</v>
      </c>
      <c r="M171" s="2">
        <v>128.90305555555557</v>
      </c>
      <c r="N171" s="2">
        <v>37.76</v>
      </c>
    </row>
    <row r="172" spans="1:14" ht="15.75" customHeight="1" x14ac:dyDescent="0.15">
      <c r="A172" s="4" t="s">
        <v>726</v>
      </c>
      <c r="B172" s="4" t="s">
        <v>741</v>
      </c>
      <c r="C172" s="4">
        <v>632121</v>
      </c>
      <c r="D172" s="4" t="s">
        <v>742</v>
      </c>
      <c r="E172" s="80" t="s">
        <v>743</v>
      </c>
      <c r="F172" s="79" t="s">
        <v>744</v>
      </c>
      <c r="G172" s="79" t="s">
        <v>745</v>
      </c>
      <c r="I172" s="2" t="s">
        <v>1624</v>
      </c>
      <c r="J172" s="2" t="str">
        <f t="shared" si="3"/>
        <v>강원 원주시 학성동 206-6 (중앙동사무소옥상)</v>
      </c>
      <c r="M172" s="2">
        <v>127.94758333333333</v>
      </c>
      <c r="N172" s="2">
        <v>37.352816666666669</v>
      </c>
    </row>
    <row r="173" spans="1:14" ht="15.75" customHeight="1" x14ac:dyDescent="0.15">
      <c r="A173" s="4" t="s">
        <v>726</v>
      </c>
      <c r="B173" s="4" t="s">
        <v>741</v>
      </c>
      <c r="C173" s="4">
        <v>632122</v>
      </c>
      <c r="D173" s="4" t="s">
        <v>746</v>
      </c>
      <c r="E173" s="80" t="s">
        <v>747</v>
      </c>
      <c r="F173" s="79" t="s">
        <v>748</v>
      </c>
      <c r="G173" s="79" t="s">
        <v>749</v>
      </c>
      <c r="I173" s="2" t="s">
        <v>1624</v>
      </c>
      <c r="J173" s="2" t="str">
        <f t="shared" si="3"/>
        <v>강원 원주시 명륜동 242-2 (원주지방환경관리청 4층옥상)</v>
      </c>
      <c r="M173" s="2">
        <v>127.94795000000001</v>
      </c>
      <c r="N173" s="2">
        <v>37.336883333333333</v>
      </c>
    </row>
    <row r="174" spans="1:14" ht="15.75" customHeight="1" x14ac:dyDescent="0.15">
      <c r="A174" s="4" t="s">
        <v>726</v>
      </c>
      <c r="B174" s="4" t="s">
        <v>750</v>
      </c>
      <c r="C174" s="4">
        <v>632151</v>
      </c>
      <c r="D174" s="4" t="s">
        <v>751</v>
      </c>
      <c r="E174" s="80" t="s">
        <v>752</v>
      </c>
      <c r="F174" s="79" t="s">
        <v>753</v>
      </c>
      <c r="G174" s="79" t="s">
        <v>754</v>
      </c>
      <c r="I174" s="2" t="s">
        <v>1624</v>
      </c>
      <c r="J174" s="2" t="str">
        <f t="shared" si="3"/>
        <v>강원 동해시 천곡동 806 (동해시청)</v>
      </c>
      <c r="M174" s="2">
        <v>129.11423333333335</v>
      </c>
      <c r="N174" s="2">
        <v>37.524816666666666</v>
      </c>
    </row>
    <row r="175" spans="1:14" ht="15.75" customHeight="1" x14ac:dyDescent="0.15">
      <c r="A175" s="4" t="s">
        <v>726</v>
      </c>
      <c r="B175" s="4" t="s">
        <v>755</v>
      </c>
      <c r="C175" s="4">
        <v>632161</v>
      </c>
      <c r="D175" s="4" t="s">
        <v>662</v>
      </c>
      <c r="E175" s="80" t="s">
        <v>756</v>
      </c>
      <c r="F175" s="79" t="s">
        <v>757</v>
      </c>
      <c r="G175" s="79" t="s">
        <v>758</v>
      </c>
      <c r="I175" s="2" t="s">
        <v>1624</v>
      </c>
      <c r="J175" s="2" t="str">
        <f>CONCATENATE(A175," ",,E175)</f>
        <v>강원 삼척시 남양동 331-9(남양동주민자치센터 3층 옥상)</v>
      </c>
      <c r="M175" s="2">
        <v>129.16839999999999</v>
      </c>
      <c r="N175" s="2">
        <v>37.44251666666667</v>
      </c>
    </row>
    <row r="176" spans="1:14" ht="15.75" customHeight="1" x14ac:dyDescent="0.15">
      <c r="A176" s="4" t="s">
        <v>759</v>
      </c>
      <c r="B176" s="4" t="s">
        <v>760</v>
      </c>
      <c r="C176" s="4">
        <v>533112</v>
      </c>
      <c r="D176" s="4" t="s">
        <v>314</v>
      </c>
      <c r="E176" s="80" t="s">
        <v>761</v>
      </c>
      <c r="F176" s="79" t="s">
        <v>762</v>
      </c>
      <c r="G176" s="79" t="s">
        <v>763</v>
      </c>
      <c r="I176" s="2" t="s">
        <v>1624</v>
      </c>
      <c r="J176" s="2" t="str">
        <f t="shared" si="3"/>
        <v>충북 청주시 송정동 140-50 (보건환경연구원 옥상)</v>
      </c>
      <c r="M176" s="2">
        <v>127.43668333333333</v>
      </c>
      <c r="N176" s="2">
        <v>36.644883333333333</v>
      </c>
    </row>
    <row r="177" spans="1:14" ht="15.75" customHeight="1" x14ac:dyDescent="0.15">
      <c r="A177" s="4" t="s">
        <v>759</v>
      </c>
      <c r="B177" s="4" t="s">
        <v>760</v>
      </c>
      <c r="C177" s="4">
        <v>533113</v>
      </c>
      <c r="D177" s="4" t="s">
        <v>764</v>
      </c>
      <c r="E177" s="80" t="s">
        <v>765</v>
      </c>
      <c r="F177" s="79" t="s">
        <v>766</v>
      </c>
      <c r="G177" s="79" t="s">
        <v>767</v>
      </c>
      <c r="I177" s="2" t="s">
        <v>1624</v>
      </c>
      <c r="J177" s="2" t="str">
        <f t="shared" si="3"/>
        <v>충북 청주시 내덕동 322 (청주농고 실험실 2층옥상)</v>
      </c>
      <c r="M177" s="2">
        <v>127.48555</v>
      </c>
      <c r="N177" s="2">
        <v>36.659633333333332</v>
      </c>
    </row>
    <row r="178" spans="1:14" ht="15.75" customHeight="1" x14ac:dyDescent="0.15">
      <c r="A178" s="4" t="s">
        <v>759</v>
      </c>
      <c r="B178" s="4" t="s">
        <v>760</v>
      </c>
      <c r="C178" s="4">
        <v>533114</v>
      </c>
      <c r="D178" s="4" t="s">
        <v>768</v>
      </c>
      <c r="E178" s="80" t="s">
        <v>769</v>
      </c>
      <c r="F178" s="79" t="s">
        <v>770</v>
      </c>
      <c r="G178" s="79" t="s">
        <v>771</v>
      </c>
      <c r="I178" s="2" t="s">
        <v>1624</v>
      </c>
      <c r="J178" s="2" t="str">
        <f t="shared" si="3"/>
        <v>충북 청주시 청주시 문화동 (충북도청 옥상)</v>
      </c>
      <c r="M178" s="2">
        <v>127.49209999999999</v>
      </c>
      <c r="N178" s="2">
        <v>36.636383333333335</v>
      </c>
    </row>
    <row r="179" spans="1:14" ht="15.75" customHeight="1" x14ac:dyDescent="0.15">
      <c r="A179" s="4" t="s">
        <v>759</v>
      </c>
      <c r="B179" s="4" t="s">
        <v>760</v>
      </c>
      <c r="C179" s="4">
        <v>533115</v>
      </c>
      <c r="D179" s="4" t="s">
        <v>772</v>
      </c>
      <c r="E179" s="80" t="s">
        <v>773</v>
      </c>
      <c r="F179" s="79" t="s">
        <v>774</v>
      </c>
      <c r="G179" s="79" t="s">
        <v>775</v>
      </c>
      <c r="I179" s="2" t="s">
        <v>1624</v>
      </c>
      <c r="J179" s="2" t="str">
        <f t="shared" si="3"/>
        <v>충북 청주시 상당구 용암동 (평생학습지원센터 옥상)</v>
      </c>
      <c r="M179" s="2">
        <v>127.50146666666667</v>
      </c>
      <c r="N179" s="2">
        <v>36.608816666666669</v>
      </c>
    </row>
    <row r="180" spans="1:14" ht="15.75" customHeight="1" x14ac:dyDescent="0.15">
      <c r="A180" s="4" t="s">
        <v>759</v>
      </c>
      <c r="B180" s="4" t="s">
        <v>776</v>
      </c>
      <c r="C180" s="4">
        <v>633122</v>
      </c>
      <c r="D180" s="4" t="s">
        <v>768</v>
      </c>
      <c r="E180" s="80" t="s">
        <v>777</v>
      </c>
      <c r="F180" s="79" t="s">
        <v>778</v>
      </c>
      <c r="G180" s="79" t="s">
        <v>779</v>
      </c>
      <c r="I180" s="2" t="s">
        <v>1624</v>
      </c>
      <c r="J180" s="2" t="str">
        <f t="shared" si="3"/>
        <v>충북 충주시 문화동 1655 (충주의료원 옥상)</v>
      </c>
      <c r="M180" s="2">
        <v>127.92776666666667</v>
      </c>
      <c r="N180" s="2">
        <v>36.9711</v>
      </c>
    </row>
    <row r="181" spans="1:14" ht="15.75" customHeight="1" x14ac:dyDescent="0.15">
      <c r="A181" s="4" t="s">
        <v>759</v>
      </c>
      <c r="B181" s="4" t="s">
        <v>776</v>
      </c>
      <c r="C181" s="4">
        <v>633123</v>
      </c>
      <c r="D181" s="4" t="s">
        <v>780</v>
      </c>
      <c r="E181" s="80" t="s">
        <v>781</v>
      </c>
      <c r="F181" s="79" t="s">
        <v>782</v>
      </c>
      <c r="G181" s="79" t="s">
        <v>783</v>
      </c>
      <c r="I181" s="2" t="s">
        <v>1624</v>
      </c>
      <c r="J181" s="2" t="str">
        <f t="shared" si="3"/>
        <v>충북 충주시 연수동 529-6(연수동사무소)</v>
      </c>
      <c r="M181" s="2">
        <v>127.9341</v>
      </c>
      <c r="N181" s="2">
        <v>36.986283333333333</v>
      </c>
    </row>
    <row r="182" spans="1:14" ht="15.75" customHeight="1" x14ac:dyDescent="0.15">
      <c r="A182" s="4" t="s">
        <v>759</v>
      </c>
      <c r="B182" s="4" t="s">
        <v>784</v>
      </c>
      <c r="C182" s="4">
        <v>633131</v>
      </c>
      <c r="D182" s="4" t="s">
        <v>785</v>
      </c>
      <c r="E182" s="80" t="s">
        <v>786</v>
      </c>
      <c r="F182" s="79" t="s">
        <v>787</v>
      </c>
      <c r="G182" s="79" t="s">
        <v>788</v>
      </c>
      <c r="I182" s="2" t="s">
        <v>1624</v>
      </c>
      <c r="J182" s="2" t="str">
        <f t="shared" si="3"/>
        <v>충북 제천시 서부동 5-1 (제천중학교 옥상)</v>
      </c>
      <c r="M182" s="2">
        <v>128.20511666666667</v>
      </c>
      <c r="N182" s="2">
        <v>37.139000000000003</v>
      </c>
    </row>
    <row r="183" spans="1:14" ht="15.75" customHeight="1" x14ac:dyDescent="0.15">
      <c r="A183" s="4" t="s">
        <v>759</v>
      </c>
      <c r="B183" s="4" t="s">
        <v>789</v>
      </c>
      <c r="C183" s="4">
        <v>633211</v>
      </c>
      <c r="D183" s="4" t="s">
        <v>790</v>
      </c>
      <c r="E183" s="80" t="s">
        <v>791</v>
      </c>
      <c r="F183" s="79" t="s">
        <v>792</v>
      </c>
      <c r="G183" s="79" t="s">
        <v>793</v>
      </c>
      <c r="I183" s="2" t="s">
        <v>1624</v>
      </c>
      <c r="J183" s="2" t="str">
        <f>CONCATENATE(A183," ",B183," ",E183)</f>
        <v>충북 청원군 오창면 각리 각리중학교 옥상</v>
      </c>
      <c r="M183" s="2">
        <v>127.42221111111111</v>
      </c>
      <c r="N183" s="2">
        <v>36.709063888888892</v>
      </c>
    </row>
    <row r="184" spans="1:14" ht="15.75" customHeight="1" x14ac:dyDescent="0.15">
      <c r="A184" s="4" t="s">
        <v>759</v>
      </c>
      <c r="B184" s="4" t="s">
        <v>794</v>
      </c>
      <c r="C184" s="4">
        <v>633311</v>
      </c>
      <c r="D184" s="4" t="s">
        <v>795</v>
      </c>
      <c r="E184" s="80" t="s">
        <v>796</v>
      </c>
      <c r="F184" s="79" t="s">
        <v>797</v>
      </c>
      <c r="G184" s="79" t="s">
        <v>798</v>
      </c>
      <c r="H184" s="4" t="s">
        <v>348</v>
      </c>
      <c r="I184" s="2" t="s">
        <v>1624</v>
      </c>
      <c r="J184" s="2" t="str">
        <f>CONCATENATE(A184," ",E184)</f>
        <v>충북 단양군 매포읍 평동리 1274 (매포보건지소 2층 옥상)</v>
      </c>
      <c r="K184" s="2">
        <v>20110901</v>
      </c>
      <c r="M184" s="2">
        <v>128.29572222222222</v>
      </c>
      <c r="N184" s="2">
        <v>37.033372222222219</v>
      </c>
    </row>
    <row r="185" spans="1:14" ht="15.75" customHeight="1" x14ac:dyDescent="0.15">
      <c r="A185" s="4" t="s">
        <v>799</v>
      </c>
      <c r="B185" s="4" t="s">
        <v>800</v>
      </c>
      <c r="C185" s="4">
        <v>534111</v>
      </c>
      <c r="D185" s="4" t="s">
        <v>801</v>
      </c>
      <c r="E185" s="80" t="s">
        <v>802</v>
      </c>
      <c r="F185" s="79" t="s">
        <v>803</v>
      </c>
      <c r="G185" s="79" t="s">
        <v>804</v>
      </c>
      <c r="I185" s="2" t="s">
        <v>1624</v>
      </c>
      <c r="J185" s="2" t="str">
        <f t="shared" si="3"/>
        <v>충남 천안시 성황동(어린이집 옥상)</v>
      </c>
      <c r="M185" s="2">
        <v>127.15205555555555</v>
      </c>
      <c r="N185" s="2">
        <v>36.814250000000001</v>
      </c>
    </row>
    <row r="186" spans="1:14" ht="15.75" customHeight="1" x14ac:dyDescent="0.15">
      <c r="A186" s="4" t="s">
        <v>799</v>
      </c>
      <c r="B186" s="4" t="s">
        <v>800</v>
      </c>
      <c r="C186" s="4">
        <v>534112</v>
      </c>
      <c r="D186" s="4" t="s">
        <v>805</v>
      </c>
      <c r="E186" s="80" t="s">
        <v>806</v>
      </c>
      <c r="F186" s="79" t="s">
        <v>807</v>
      </c>
      <c r="G186" s="79" t="s">
        <v>808</v>
      </c>
      <c r="I186" s="2" t="s">
        <v>1624</v>
      </c>
      <c r="J186" s="2" t="str">
        <f>CONCATENATE(A186," ",E186)</f>
        <v>충남 백석동 555-57(백석농동단지 관리사무소)</v>
      </c>
      <c r="M186" s="2">
        <v>127.11063888888889</v>
      </c>
      <c r="N186" s="2">
        <v>36.825138888888887</v>
      </c>
    </row>
    <row r="187" spans="1:14" ht="15.75" customHeight="1" x14ac:dyDescent="0.15">
      <c r="A187" s="4" t="s">
        <v>799</v>
      </c>
      <c r="B187" s="4" t="s">
        <v>809</v>
      </c>
      <c r="C187" s="4">
        <v>534431</v>
      </c>
      <c r="D187" s="84" t="s">
        <v>810</v>
      </c>
      <c r="E187" s="80" t="s">
        <v>811</v>
      </c>
      <c r="F187" s="79" t="s">
        <v>812</v>
      </c>
      <c r="G187" s="79" t="s">
        <v>813</v>
      </c>
      <c r="I187" s="2" t="s">
        <v>1624</v>
      </c>
      <c r="J187" s="2" t="str">
        <f>CONCATENATE(A187," ",E187)</f>
        <v>충남 당진군 석문면 난지도리 533(농어민교육관</v>
      </c>
      <c r="M187" s="2">
        <v>126.4623888888889</v>
      </c>
      <c r="N187" s="2">
        <v>37.021305555555557</v>
      </c>
    </row>
    <row r="188" spans="1:14" ht="15.75" customHeight="1" x14ac:dyDescent="0.15">
      <c r="A188" s="4" t="s">
        <v>799</v>
      </c>
      <c r="B188" s="4" t="s">
        <v>809</v>
      </c>
      <c r="C188" s="4">
        <v>534432</v>
      </c>
      <c r="D188" s="4" t="s">
        <v>814</v>
      </c>
      <c r="E188" s="2" t="s">
        <v>815</v>
      </c>
      <c r="F188" s="79" t="s">
        <v>816</v>
      </c>
      <c r="G188" s="79" t="s">
        <v>817</v>
      </c>
      <c r="I188" s="2" t="s">
        <v>1624</v>
      </c>
      <c r="J188" s="2" t="str">
        <f>CONCATENATE(A188," ",B188,"시"," ",E188)</f>
        <v>충남 당진시 송악면 정곡리 66-12번지 정곡마을회관 옥상</v>
      </c>
      <c r="M188" s="2">
        <v>126.72341666666667</v>
      </c>
      <c r="N188" s="2">
        <v>36.941944444444445</v>
      </c>
    </row>
    <row r="189" spans="1:14" ht="15.75" customHeight="1" x14ac:dyDescent="0.15">
      <c r="A189" s="4" t="s">
        <v>799</v>
      </c>
      <c r="B189" s="4" t="s">
        <v>818</v>
      </c>
      <c r="C189" s="4">
        <v>534421</v>
      </c>
      <c r="D189" s="4" t="s">
        <v>819</v>
      </c>
      <c r="E189" s="2" t="s">
        <v>820</v>
      </c>
      <c r="F189" s="79" t="s">
        <v>821</v>
      </c>
      <c r="G189" s="79" t="s">
        <v>822</v>
      </c>
      <c r="I189" s="2" t="s">
        <v>1624</v>
      </c>
      <c r="J189" s="2" t="str">
        <f t="shared" si="3"/>
        <v>충남 서산시 대산읍 독곶리 123-20 (농협지소 옥상)</v>
      </c>
      <c r="M189" s="2">
        <v>126.36827777777778</v>
      </c>
      <c r="N189" s="2">
        <v>36.991722222222222</v>
      </c>
    </row>
    <row r="190" spans="1:14" ht="15.75" customHeight="1" x14ac:dyDescent="0.15">
      <c r="A190" s="4" t="s">
        <v>799</v>
      </c>
      <c r="B190" s="4" t="s">
        <v>818</v>
      </c>
      <c r="C190" s="4">
        <v>534422</v>
      </c>
      <c r="D190" s="4" t="s">
        <v>823</v>
      </c>
      <c r="E190" s="2" t="s">
        <v>824</v>
      </c>
      <c r="F190" s="79" t="s">
        <v>825</v>
      </c>
      <c r="G190" s="79" t="s">
        <v>826</v>
      </c>
      <c r="I190" s="2" t="s">
        <v>1624</v>
      </c>
      <c r="J190" s="2" t="str">
        <f t="shared" si="3"/>
        <v>충남 서산시 동문동 918-3 (서산초등학교)</v>
      </c>
      <c r="M190" s="2">
        <v>126.45608333333334</v>
      </c>
      <c r="N190" s="2">
        <v>36.779888888888891</v>
      </c>
    </row>
    <row r="191" spans="1:14" ht="15.75" customHeight="1" x14ac:dyDescent="0.15">
      <c r="A191" s="4" t="s">
        <v>799</v>
      </c>
      <c r="B191" s="4" t="s">
        <v>827</v>
      </c>
      <c r="C191" s="4">
        <v>534441</v>
      </c>
      <c r="D191" s="4" t="s">
        <v>828</v>
      </c>
      <c r="E191" s="80" t="s">
        <v>829</v>
      </c>
      <c r="F191" s="79" t="s">
        <v>830</v>
      </c>
      <c r="G191" s="79" t="s">
        <v>831</v>
      </c>
      <c r="I191" s="2" t="s">
        <v>1624</v>
      </c>
      <c r="J191" s="2" t="str">
        <f>CONCATENATE(A191," ",,E191)</f>
        <v>충남 아산시 모종동 573-2(아산시 보건소)</v>
      </c>
      <c r="M191" s="2">
        <v>127.0145</v>
      </c>
      <c r="N191" s="2">
        <v>36.782916666666665</v>
      </c>
    </row>
    <row r="192" spans="1:14" ht="15.75" customHeight="1" x14ac:dyDescent="0.15">
      <c r="A192" s="4" t="s">
        <v>832</v>
      </c>
      <c r="B192" s="4" t="s">
        <v>833</v>
      </c>
      <c r="C192" s="4">
        <v>735111</v>
      </c>
      <c r="D192" s="4" t="s">
        <v>834</v>
      </c>
      <c r="E192" s="2" t="s">
        <v>835</v>
      </c>
      <c r="F192" s="79" t="s">
        <v>836</v>
      </c>
      <c r="G192" s="79" t="s">
        <v>837</v>
      </c>
      <c r="I192" s="2" t="s">
        <v>1624</v>
      </c>
      <c r="J192" s="2" t="str">
        <f>CONCATENATE(A192," ",E192)</f>
        <v>전북 완산구 효자동1가 296-36 (효자2동사무소 옥상)</v>
      </c>
      <c r="M192" s="2">
        <v>127.14060000000001</v>
      </c>
      <c r="N192" s="2">
        <v>35.823500000000003</v>
      </c>
    </row>
    <row r="193" spans="1:14" ht="15.75" customHeight="1" x14ac:dyDescent="0.15">
      <c r="A193" s="4" t="s">
        <v>832</v>
      </c>
      <c r="B193" s="4" t="s">
        <v>833</v>
      </c>
      <c r="C193" s="4">
        <v>735114</v>
      </c>
      <c r="D193" s="4" t="s">
        <v>838</v>
      </c>
      <c r="E193" s="2" t="s">
        <v>839</v>
      </c>
      <c r="F193" s="79" t="s">
        <v>840</v>
      </c>
      <c r="G193" s="79" t="s">
        <v>841</v>
      </c>
      <c r="I193" s="2" t="s">
        <v>1624</v>
      </c>
      <c r="J193" s="2" t="str">
        <f t="shared" si="3"/>
        <v>전북 전주시 덕진구 팔복동 3가 404 (청소년자유센터 옥상)</v>
      </c>
      <c r="M193" s="2">
        <v>127.087</v>
      </c>
      <c r="N193" s="2">
        <v>35.851533333333336</v>
      </c>
    </row>
    <row r="194" spans="1:14" ht="15.75" customHeight="1" x14ac:dyDescent="0.15">
      <c r="A194" s="4" t="s">
        <v>832</v>
      </c>
      <c r="B194" s="4" t="s">
        <v>833</v>
      </c>
      <c r="C194" s="4">
        <v>335115</v>
      </c>
      <c r="D194" s="4" t="s">
        <v>842</v>
      </c>
      <c r="E194" s="2" t="s">
        <v>843</v>
      </c>
      <c r="F194" s="79" t="s">
        <v>844</v>
      </c>
      <c r="G194" s="79" t="s">
        <v>845</v>
      </c>
      <c r="I194" s="2" t="s">
        <v>1624</v>
      </c>
      <c r="J194" s="2" t="str">
        <f t="shared" si="3"/>
        <v>전북 전주시 완산구 태평동 32번지 (중앙동사무소 옥상)</v>
      </c>
      <c r="M194" s="2">
        <v>127.11943333333333</v>
      </c>
      <c r="N194" s="2">
        <v>35.806966666666668</v>
      </c>
    </row>
    <row r="195" spans="1:14" ht="15.75" customHeight="1" x14ac:dyDescent="0.15">
      <c r="A195" s="4" t="s">
        <v>832</v>
      </c>
      <c r="B195" s="4" t="s">
        <v>846</v>
      </c>
      <c r="C195" s="4">
        <v>735121</v>
      </c>
      <c r="D195" s="4" t="s">
        <v>847</v>
      </c>
      <c r="E195" s="80" t="s">
        <v>848</v>
      </c>
      <c r="F195" s="79" t="s">
        <v>849</v>
      </c>
      <c r="G195" s="79" t="s">
        <v>850</v>
      </c>
      <c r="I195" s="2" t="s">
        <v>1624</v>
      </c>
      <c r="J195" s="2" t="str">
        <f t="shared" si="3"/>
        <v>전북 군산시 문화동912-2 (신풍동사무소)</v>
      </c>
      <c r="M195" s="2">
        <v>126.70073333333333</v>
      </c>
      <c r="N195" s="2">
        <v>35.972850000000001</v>
      </c>
    </row>
    <row r="196" spans="1:14" ht="15.75" customHeight="1" x14ac:dyDescent="0.15">
      <c r="A196" s="4" t="s">
        <v>832</v>
      </c>
      <c r="B196" s="4" t="s">
        <v>846</v>
      </c>
      <c r="C196" s="4">
        <v>735122</v>
      </c>
      <c r="D196" s="4" t="s">
        <v>851</v>
      </c>
      <c r="E196" s="80" t="s">
        <v>852</v>
      </c>
      <c r="F196" s="79" t="s">
        <v>853</v>
      </c>
      <c r="G196" s="79" t="s">
        <v>854</v>
      </c>
      <c r="I196" s="2" t="s">
        <v>1624</v>
      </c>
      <c r="J196" s="2" t="str">
        <f t="shared" si="3"/>
        <v>전북 군산시 소룡동 176-1 (롯데주류)</v>
      </c>
      <c r="M196" s="2">
        <v>126.65141666666666</v>
      </c>
      <c r="N196" s="2">
        <v>35.973333333333336</v>
      </c>
    </row>
    <row r="197" spans="1:14" ht="15.75" customHeight="1" x14ac:dyDescent="0.15">
      <c r="A197" s="4" t="s">
        <v>832</v>
      </c>
      <c r="B197" s="4" t="s">
        <v>846</v>
      </c>
      <c r="C197" s="4">
        <v>735123</v>
      </c>
      <c r="D197" s="4" t="s">
        <v>855</v>
      </c>
      <c r="E197" s="80" t="s">
        <v>856</v>
      </c>
      <c r="F197" s="79" t="s">
        <v>857</v>
      </c>
      <c r="G197" s="79" t="s">
        <v>858</v>
      </c>
      <c r="I197" s="2" t="s">
        <v>1624</v>
      </c>
      <c r="J197" s="2" t="str">
        <f t="shared" si="3"/>
        <v>전북 군산시 개정동 507-24 (개정동사무소 2층옥상)</v>
      </c>
      <c r="M197" s="2">
        <v>126.75453333333333</v>
      </c>
      <c r="N197" s="2">
        <v>35.964433333333332</v>
      </c>
    </row>
    <row r="198" spans="1:14" ht="15.75" customHeight="1" x14ac:dyDescent="0.15">
      <c r="A198" s="4" t="s">
        <v>832</v>
      </c>
      <c r="B198" s="4" t="s">
        <v>859</v>
      </c>
      <c r="C198" s="4">
        <v>735132</v>
      </c>
      <c r="D198" s="4" t="s">
        <v>860</v>
      </c>
      <c r="E198" s="80" t="s">
        <v>861</v>
      </c>
      <c r="F198" s="79" t="s">
        <v>862</v>
      </c>
      <c r="G198" s="79" t="s">
        <v>863</v>
      </c>
      <c r="I198" s="2" t="s">
        <v>1624</v>
      </c>
      <c r="J198" s="2" t="str">
        <f t="shared" si="3"/>
        <v>전북 익산시 남중동 1가 60 (익산시청 본관 4층옥상)</v>
      </c>
      <c r="M198" s="2">
        <v>126.9602</v>
      </c>
      <c r="N198" s="2">
        <v>35.945316666666663</v>
      </c>
    </row>
    <row r="199" spans="1:14" ht="15.75" customHeight="1" x14ac:dyDescent="0.15">
      <c r="A199" s="4" t="s">
        <v>832</v>
      </c>
      <c r="B199" s="4" t="s">
        <v>859</v>
      </c>
      <c r="C199" s="4">
        <v>735133</v>
      </c>
      <c r="D199" s="4" t="s">
        <v>864</v>
      </c>
      <c r="E199" s="80" t="s">
        <v>865</v>
      </c>
      <c r="F199" s="79" t="s">
        <v>866</v>
      </c>
      <c r="G199" s="79" t="s">
        <v>867</v>
      </c>
      <c r="I199" s="2" t="s">
        <v>1624</v>
      </c>
      <c r="J199" s="2" t="str">
        <f>CONCATENATE(A199," ",,E199)</f>
        <v>전북 익산시 팔봉동 850 (한국전력공사 익산지점 옥상)</v>
      </c>
      <c r="M199" s="2">
        <v>127.00423333333333</v>
      </c>
      <c r="N199" s="2">
        <v>35.961633333333332</v>
      </c>
    </row>
    <row r="200" spans="1:14" ht="15.75" customHeight="1" x14ac:dyDescent="0.15">
      <c r="A200" s="4" t="s">
        <v>832</v>
      </c>
      <c r="B200" s="4" t="s">
        <v>859</v>
      </c>
      <c r="C200" s="4">
        <v>735134</v>
      </c>
      <c r="D200" s="4" t="s">
        <v>868</v>
      </c>
      <c r="E200" s="80" t="s">
        <v>869</v>
      </c>
      <c r="F200" s="79" t="s">
        <v>870</v>
      </c>
      <c r="G200" s="79" t="s">
        <v>871</v>
      </c>
      <c r="H200" s="4" t="s">
        <v>872</v>
      </c>
      <c r="I200" s="2" t="s">
        <v>1624</v>
      </c>
      <c r="J200" s="2" t="str">
        <f>CONCATENATE(A200," ",,E200)</f>
        <v>전북 익산시 모현동 2가 303-1 (청소년문화의 집 옥상)</v>
      </c>
      <c r="K200" s="2">
        <v>20111001</v>
      </c>
      <c r="M200" s="2">
        <v>126.9414</v>
      </c>
      <c r="N200" s="2">
        <v>35.954569444444445</v>
      </c>
    </row>
    <row r="201" spans="1:14" ht="15.75" customHeight="1" x14ac:dyDescent="0.15">
      <c r="A201" s="4" t="s">
        <v>832</v>
      </c>
      <c r="B201" s="4" t="s">
        <v>873</v>
      </c>
      <c r="C201" s="4">
        <v>735151</v>
      </c>
      <c r="D201" s="4" t="s">
        <v>874</v>
      </c>
      <c r="E201" s="2" t="s">
        <v>875</v>
      </c>
      <c r="F201" s="79" t="s">
        <v>876</v>
      </c>
      <c r="G201" s="79" t="s">
        <v>877</v>
      </c>
      <c r="I201" s="2" t="s">
        <v>1624</v>
      </c>
      <c r="J201" s="2" t="str">
        <f t="shared" si="3"/>
        <v>전북 남원시 죽항동 129-1</v>
      </c>
      <c r="M201" s="2">
        <v>127.38460000000001</v>
      </c>
      <c r="N201" s="2">
        <v>35.407649999999997</v>
      </c>
    </row>
    <row r="202" spans="1:14" ht="15.75" customHeight="1" x14ac:dyDescent="0.15">
      <c r="A202" s="4" t="s">
        <v>832</v>
      </c>
      <c r="B202" s="4" t="s">
        <v>878</v>
      </c>
      <c r="C202" s="4">
        <v>735141</v>
      </c>
      <c r="D202" s="4" t="s">
        <v>879</v>
      </c>
      <c r="E202" s="2" t="s">
        <v>880</v>
      </c>
      <c r="F202" s="79" t="s">
        <v>881</v>
      </c>
      <c r="G202" s="79" t="s">
        <v>882</v>
      </c>
      <c r="I202" s="2" t="s">
        <v>1624</v>
      </c>
      <c r="J202" s="2" t="str">
        <f t="shared" si="3"/>
        <v>전북 정읍시 연지동 41-3 (구 정읍시의회 앞 건물 옥상)</v>
      </c>
      <c r="M202" s="2">
        <v>126.84906666666667</v>
      </c>
      <c r="N202" s="2">
        <v>35.570266666666669</v>
      </c>
    </row>
    <row r="203" spans="1:14" ht="15.75" customHeight="1" x14ac:dyDescent="0.15">
      <c r="A203" s="4" t="s">
        <v>832</v>
      </c>
      <c r="B203" s="4" t="s">
        <v>883</v>
      </c>
      <c r="C203" s="4">
        <v>735161</v>
      </c>
      <c r="D203" s="4" t="s">
        <v>883</v>
      </c>
      <c r="E203" s="2" t="s">
        <v>884</v>
      </c>
      <c r="F203" s="79" t="s">
        <v>885</v>
      </c>
      <c r="G203" s="79" t="s">
        <v>886</v>
      </c>
      <c r="I203" s="2" t="s">
        <v>1624</v>
      </c>
      <c r="J203" s="2" t="str">
        <f t="shared" si="3"/>
        <v>전북 고창군시 고창읍 월곡리 619번지 고창군 여성회관 2층 옥상</v>
      </c>
      <c r="M203" s="2">
        <v>126.71303888888889</v>
      </c>
      <c r="N203" s="2">
        <v>35.437252777777779</v>
      </c>
    </row>
    <row r="204" spans="1:14" ht="15.75" customHeight="1" x14ac:dyDescent="0.15">
      <c r="A204" s="4" t="s">
        <v>887</v>
      </c>
      <c r="B204" s="4" t="s">
        <v>888</v>
      </c>
      <c r="C204" s="4">
        <v>336121</v>
      </c>
      <c r="D204" s="4" t="s">
        <v>889</v>
      </c>
      <c r="E204" s="80" t="s">
        <v>890</v>
      </c>
      <c r="F204" s="79" t="s">
        <v>891</v>
      </c>
      <c r="G204" s="79" t="s">
        <v>892</v>
      </c>
      <c r="I204" s="2" t="s">
        <v>1624</v>
      </c>
      <c r="J204" s="2" t="str">
        <f>CONCATENATE(A204," ",E204)</f>
        <v>전남 광무동 42-4 (시민회관 4층옥상)</v>
      </c>
      <c r="M204" s="2">
        <v>127.72803333333333</v>
      </c>
      <c r="N204" s="2">
        <v>34.746899999999997</v>
      </c>
    </row>
    <row r="205" spans="1:14" ht="15.75" customHeight="1" x14ac:dyDescent="0.15">
      <c r="A205" s="4" t="s">
        <v>887</v>
      </c>
      <c r="B205" s="4" t="s">
        <v>888</v>
      </c>
      <c r="C205" s="4">
        <v>336122</v>
      </c>
      <c r="D205" s="4" t="s">
        <v>893</v>
      </c>
      <c r="E205" s="80" t="s">
        <v>894</v>
      </c>
      <c r="F205" s="79" t="s">
        <v>895</v>
      </c>
      <c r="G205" s="79" t="s">
        <v>896</v>
      </c>
      <c r="H205" s="4" t="s">
        <v>897</v>
      </c>
      <c r="I205" s="2" t="s">
        <v>1624</v>
      </c>
      <c r="J205" s="2" t="str">
        <f t="shared" si="3"/>
        <v>전남 여수시 중흥동 600 (삼일동사무소 1층옥상)</v>
      </c>
      <c r="L205" s="2">
        <v>20110731</v>
      </c>
      <c r="M205" s="2">
        <v>127.68695</v>
      </c>
      <c r="N205" s="2">
        <v>34.828333333333333</v>
      </c>
    </row>
    <row r="206" spans="1:14" ht="15.75" customHeight="1" x14ac:dyDescent="0.15">
      <c r="A206" s="4" t="s">
        <v>887</v>
      </c>
      <c r="B206" s="4" t="s">
        <v>888</v>
      </c>
      <c r="C206" s="4">
        <v>336124</v>
      </c>
      <c r="D206" s="4" t="s">
        <v>898</v>
      </c>
      <c r="E206" s="80" t="s">
        <v>899</v>
      </c>
      <c r="F206" s="79" t="s">
        <v>900</v>
      </c>
      <c r="G206" s="79" t="s">
        <v>901</v>
      </c>
      <c r="I206" s="2" t="s">
        <v>1624</v>
      </c>
      <c r="J206" s="2" t="str">
        <f t="shared" si="3"/>
        <v>전남 여수시 월내동 1392 (환경관리공단 여천사업소 1층옥상)</v>
      </c>
      <c r="M206" s="2">
        <v>127.73193333333333</v>
      </c>
      <c r="N206" s="2">
        <v>34.85008333333333</v>
      </c>
    </row>
    <row r="207" spans="1:14" ht="15.75" customHeight="1" x14ac:dyDescent="0.15">
      <c r="A207" s="4" t="s">
        <v>887</v>
      </c>
      <c r="B207" s="4" t="s">
        <v>888</v>
      </c>
      <c r="C207" s="4">
        <v>336125</v>
      </c>
      <c r="D207" s="4" t="s">
        <v>902</v>
      </c>
      <c r="E207" s="80" t="s">
        <v>903</v>
      </c>
      <c r="F207" s="79" t="s">
        <v>904</v>
      </c>
      <c r="G207" s="79" t="s">
        <v>905</v>
      </c>
      <c r="I207" s="2" t="s">
        <v>1624</v>
      </c>
      <c r="J207" s="2" t="str">
        <f t="shared" si="3"/>
        <v>전남 여수시 문수동 161-5</v>
      </c>
      <c r="M207" s="2">
        <v>127.70288333333333</v>
      </c>
      <c r="N207" s="2">
        <v>34.754416666666664</v>
      </c>
    </row>
    <row r="208" spans="1:14" ht="15.75" customHeight="1" x14ac:dyDescent="0.15">
      <c r="A208" s="4" t="s">
        <v>887</v>
      </c>
      <c r="B208" s="4" t="s">
        <v>888</v>
      </c>
      <c r="C208" s="4">
        <v>336127</v>
      </c>
      <c r="D208" s="4" t="s">
        <v>906</v>
      </c>
      <c r="E208" s="2" t="s">
        <v>907</v>
      </c>
      <c r="F208" s="79" t="s">
        <v>908</v>
      </c>
      <c r="G208" s="79" t="s">
        <v>909</v>
      </c>
      <c r="H208" s="4" t="s">
        <v>705</v>
      </c>
      <c r="I208" s="2" t="s">
        <v>1624</v>
      </c>
      <c r="J208" s="2" t="str">
        <f t="shared" si="3"/>
        <v>전남 여수시 주삼동 812-2 (농업기술센터 토양종합검정실 옥상)</v>
      </c>
      <c r="K208" s="2">
        <v>20110201</v>
      </c>
      <c r="M208" s="2">
        <v>127.6536111111111</v>
      </c>
      <c r="N208" s="2">
        <v>34.787791666666664</v>
      </c>
    </row>
    <row r="209" spans="1:14" ht="15.75" customHeight="1" x14ac:dyDescent="0.15">
      <c r="A209" s="4" t="s">
        <v>887</v>
      </c>
      <c r="B209" s="4" t="s">
        <v>910</v>
      </c>
      <c r="C209" s="4">
        <v>336352</v>
      </c>
      <c r="D209" s="4" t="s">
        <v>911</v>
      </c>
      <c r="E209" s="2" t="s">
        <v>912</v>
      </c>
      <c r="F209" s="79" t="s">
        <v>913</v>
      </c>
      <c r="G209" s="79" t="s">
        <v>914</v>
      </c>
      <c r="I209" s="2" t="s">
        <v>1624</v>
      </c>
      <c r="J209" s="2" t="str">
        <f t="shared" si="3"/>
        <v>전남 광양시 중동 1312-3 (광양소방서 3층옥상)</v>
      </c>
      <c r="M209" s="2">
        <v>127.6978</v>
      </c>
      <c r="N209" s="2">
        <v>34.940283333333333</v>
      </c>
    </row>
    <row r="210" spans="1:14" ht="15.75" customHeight="1" x14ac:dyDescent="0.15">
      <c r="A210" s="4" t="s">
        <v>887</v>
      </c>
      <c r="B210" s="4" t="s">
        <v>910</v>
      </c>
      <c r="C210" s="4">
        <v>336353</v>
      </c>
      <c r="D210" s="4" t="s">
        <v>915</v>
      </c>
      <c r="E210" s="2" t="s">
        <v>916</v>
      </c>
      <c r="F210" s="79" t="s">
        <v>917</v>
      </c>
      <c r="G210" s="79" t="s">
        <v>918</v>
      </c>
      <c r="I210" s="2" t="s">
        <v>1624</v>
      </c>
      <c r="J210" s="2" t="str">
        <f t="shared" si="3"/>
        <v>전남 광양시 태인동 1658-1 (폐수처리장)</v>
      </c>
      <c r="M210" s="2">
        <v>127.75538333333333</v>
      </c>
      <c r="N210" s="2">
        <v>34.941650000000003</v>
      </c>
    </row>
    <row r="211" spans="1:14" ht="15.75" customHeight="1" x14ac:dyDescent="0.15">
      <c r="A211" s="4" t="s">
        <v>887</v>
      </c>
      <c r="B211" s="4" t="s">
        <v>910</v>
      </c>
      <c r="C211" s="4">
        <v>336354</v>
      </c>
      <c r="D211" s="4" t="s">
        <v>919</v>
      </c>
      <c r="E211" s="2" t="s">
        <v>920</v>
      </c>
      <c r="F211" s="79" t="s">
        <v>921</v>
      </c>
      <c r="G211" s="79" t="s">
        <v>922</v>
      </c>
      <c r="I211" s="2" t="s">
        <v>1624</v>
      </c>
      <c r="J211" s="2" t="str">
        <f t="shared" si="3"/>
        <v>전남 광양시 진상면 섬거리 292 (진상면사무소)</v>
      </c>
      <c r="M211" s="2">
        <v>127.71971666666667</v>
      </c>
      <c r="N211" s="2">
        <v>35.020049999999998</v>
      </c>
    </row>
    <row r="212" spans="1:14" ht="15.75" customHeight="1" x14ac:dyDescent="0.15">
      <c r="A212" s="4" t="s">
        <v>887</v>
      </c>
      <c r="B212" s="4" t="s">
        <v>910</v>
      </c>
      <c r="C212" s="4">
        <v>336355</v>
      </c>
      <c r="D212" s="4" t="s">
        <v>923</v>
      </c>
      <c r="E212" s="2" t="s">
        <v>924</v>
      </c>
      <c r="F212" s="79" t="s">
        <v>925</v>
      </c>
      <c r="G212" s="79" t="s">
        <v>926</v>
      </c>
      <c r="I212" s="2" t="s">
        <v>1624</v>
      </c>
      <c r="J212" s="2" t="str">
        <f t="shared" si="3"/>
        <v>전남 광양시 광양읍 칠성리 70번지 (광양양만권경제자유구역청)</v>
      </c>
      <c r="M212" s="2">
        <v>127.58225</v>
      </c>
      <c r="N212" s="2">
        <v>34.980866666666664</v>
      </c>
    </row>
    <row r="213" spans="1:14" ht="15.75" customHeight="1" x14ac:dyDescent="0.15">
      <c r="A213" s="4" t="s">
        <v>887</v>
      </c>
      <c r="B213" s="4" t="s">
        <v>927</v>
      </c>
      <c r="C213" s="4">
        <v>336131</v>
      </c>
      <c r="D213" s="4" t="s">
        <v>928</v>
      </c>
      <c r="E213" s="2" t="s">
        <v>929</v>
      </c>
      <c r="F213" s="79" t="s">
        <v>930</v>
      </c>
      <c r="G213" s="79" t="s">
        <v>931</v>
      </c>
      <c r="I213" s="2" t="s">
        <v>1624</v>
      </c>
      <c r="J213" s="2" t="str">
        <f t="shared" si="3"/>
        <v>전남 순천시 장천동 53-1 (순천시청 별관 3층옥상)</v>
      </c>
      <c r="M213" s="2">
        <v>127.48735000000001</v>
      </c>
      <c r="N213" s="2">
        <v>34.950600000000001</v>
      </c>
    </row>
    <row r="214" spans="1:14" ht="15.75" customHeight="1" x14ac:dyDescent="0.15">
      <c r="A214" s="4" t="s">
        <v>887</v>
      </c>
      <c r="B214" s="4" t="s">
        <v>927</v>
      </c>
      <c r="C214" s="4">
        <v>336132</v>
      </c>
      <c r="D214" s="4" t="s">
        <v>932</v>
      </c>
      <c r="E214" s="2" t="s">
        <v>933</v>
      </c>
      <c r="F214" s="79" t="s">
        <v>934</v>
      </c>
      <c r="G214" s="79" t="s">
        <v>935</v>
      </c>
      <c r="I214" s="2" t="s">
        <v>1624</v>
      </c>
      <c r="J214" s="2" t="str">
        <f>CONCATENATE(A214," ",,E214)</f>
        <v>전남 순천시 연향동 1379-1번지 순천시 연향도서관 3층 옥상</v>
      </c>
      <c r="M214" s="2">
        <v>127.52079999999999</v>
      </c>
      <c r="N214" s="2">
        <v>34.939483333333335</v>
      </c>
    </row>
    <row r="215" spans="1:14" ht="15.75" customHeight="1" x14ac:dyDescent="0.15">
      <c r="A215" s="4" t="s">
        <v>887</v>
      </c>
      <c r="B215" s="4" t="s">
        <v>927</v>
      </c>
      <c r="C215" s="4">
        <v>336133</v>
      </c>
      <c r="D215" s="4" t="s">
        <v>936</v>
      </c>
      <c r="E215" s="2" t="s">
        <v>937</v>
      </c>
      <c r="F215" s="79" t="s">
        <v>938</v>
      </c>
      <c r="G215" s="79" t="s">
        <v>939</v>
      </c>
      <c r="I215" s="2" t="s">
        <v>1624</v>
      </c>
      <c r="J215" s="2" t="str">
        <f t="shared" si="3"/>
        <v>전남 순천시 대대동 162-2(자연생태관3층옥상)</v>
      </c>
      <c r="M215" s="2">
        <v>127.50943888888889</v>
      </c>
      <c r="N215" s="2">
        <v>34.885666666666665</v>
      </c>
    </row>
    <row r="216" spans="1:14" ht="15.75" customHeight="1" x14ac:dyDescent="0.15">
      <c r="A216" s="4" t="s">
        <v>887</v>
      </c>
      <c r="B216" s="4" t="s">
        <v>927</v>
      </c>
      <c r="C216" s="4">
        <v>336134</v>
      </c>
      <c r="D216" s="4" t="s">
        <v>940</v>
      </c>
      <c r="E216" s="2" t="s">
        <v>941</v>
      </c>
      <c r="F216" s="79" t="s">
        <v>942</v>
      </c>
      <c r="G216" s="79" t="s">
        <v>943</v>
      </c>
      <c r="I216" s="2" t="s">
        <v>1624</v>
      </c>
      <c r="J216" s="2" t="str">
        <f t="shared" si="3"/>
        <v>전남 순천시 해룡면 호두리 276-9(호두정수장내)</v>
      </c>
      <c r="M216" s="2">
        <v>127.57305277777778</v>
      </c>
      <c r="N216" s="2">
        <v>34.893380555555552</v>
      </c>
    </row>
    <row r="217" spans="1:14" ht="15.75" customHeight="1" x14ac:dyDescent="0.15">
      <c r="A217" s="4" t="s">
        <v>887</v>
      </c>
      <c r="B217" s="4" t="s">
        <v>944</v>
      </c>
      <c r="C217" s="4">
        <v>336111</v>
      </c>
      <c r="D217" s="4" t="s">
        <v>945</v>
      </c>
      <c r="E217" s="80" t="s">
        <v>946</v>
      </c>
      <c r="F217" s="79" t="s">
        <v>947</v>
      </c>
      <c r="G217" s="79" t="s">
        <v>948</v>
      </c>
      <c r="I217" s="2" t="s">
        <v>1624</v>
      </c>
      <c r="J217" s="2" t="str">
        <f t="shared" si="3"/>
        <v>전남 목포시 용당동 1053 (용당1동사무소 2층옥상)</v>
      </c>
      <c r="M217" s="2">
        <v>126.39161666666666</v>
      </c>
      <c r="N217" s="2">
        <v>34.80598333333333</v>
      </c>
    </row>
    <row r="218" spans="1:14" ht="15.75" customHeight="1" x14ac:dyDescent="0.15">
      <c r="A218" s="4" t="s">
        <v>887</v>
      </c>
      <c r="B218" s="4" t="s">
        <v>949</v>
      </c>
      <c r="C218" s="4">
        <v>336441</v>
      </c>
      <c r="D218" s="4" t="s">
        <v>950</v>
      </c>
      <c r="E218" s="80" t="s">
        <v>951</v>
      </c>
      <c r="F218" s="79" t="s">
        <v>952</v>
      </c>
      <c r="G218" s="79" t="s">
        <v>953</v>
      </c>
      <c r="I218" s="2" t="s">
        <v>1624</v>
      </c>
      <c r="J218" s="2" t="str">
        <f t="shared" si="3"/>
        <v>전남 영암시 삼호면 나불리 대불공단 13-2 (성산볼트내)</v>
      </c>
      <c r="M218" s="2">
        <v>126.43935</v>
      </c>
      <c r="N218" s="2">
        <v>34.766750000000002</v>
      </c>
    </row>
    <row r="219" spans="1:14" ht="15.75" customHeight="1" x14ac:dyDescent="0.15">
      <c r="A219" s="4" t="s">
        <v>954</v>
      </c>
      <c r="B219" s="4" t="s">
        <v>955</v>
      </c>
      <c r="C219" s="4">
        <v>437112</v>
      </c>
      <c r="D219" s="4" t="s">
        <v>956</v>
      </c>
      <c r="E219" s="2" t="s">
        <v>957</v>
      </c>
      <c r="F219" s="79" t="s">
        <v>958</v>
      </c>
      <c r="G219" s="79" t="s">
        <v>959</v>
      </c>
      <c r="I219" s="2" t="s">
        <v>1624</v>
      </c>
      <c r="J219" s="2" t="str">
        <f t="shared" si="3"/>
        <v>경북 포항시 남구 장흥동140-3 (동일산업 2층옥상)</v>
      </c>
      <c r="M219" s="2">
        <v>129.36813333333333</v>
      </c>
      <c r="N219" s="2">
        <v>35.991833333333332</v>
      </c>
    </row>
    <row r="220" spans="1:14" ht="15.75" customHeight="1" x14ac:dyDescent="0.15">
      <c r="A220" s="4" t="s">
        <v>954</v>
      </c>
      <c r="B220" s="4" t="s">
        <v>955</v>
      </c>
      <c r="C220" s="4">
        <v>437113</v>
      </c>
      <c r="D220" s="4" t="s">
        <v>960</v>
      </c>
      <c r="E220" s="2" t="s">
        <v>961</v>
      </c>
      <c r="F220" s="79" t="s">
        <v>962</v>
      </c>
      <c r="G220" s="79" t="s">
        <v>963</v>
      </c>
      <c r="I220" s="2" t="s">
        <v>1624</v>
      </c>
      <c r="J220" s="2" t="str">
        <f t="shared" si="3"/>
        <v>경북 포항시 북구 죽도2동 74-2 (죽도2동사무소 옥상)</v>
      </c>
      <c r="M220" s="2">
        <v>129.364</v>
      </c>
      <c r="N220" s="2">
        <v>36.031783333333337</v>
      </c>
    </row>
    <row r="221" spans="1:14" ht="15.75" customHeight="1" x14ac:dyDescent="0.15">
      <c r="A221" s="4" t="s">
        <v>954</v>
      </c>
      <c r="B221" s="4" t="s">
        <v>955</v>
      </c>
      <c r="C221" s="4">
        <v>437114</v>
      </c>
      <c r="D221" s="4" t="s">
        <v>964</v>
      </c>
      <c r="E221" s="2" t="s">
        <v>965</v>
      </c>
      <c r="F221" s="79" t="s">
        <v>966</v>
      </c>
      <c r="G221" s="79" t="s">
        <v>967</v>
      </c>
      <c r="I221" s="2" t="s">
        <v>1624</v>
      </c>
      <c r="J221" s="2" t="str">
        <f t="shared" si="3"/>
        <v>경북 포항시 남구 대도동 111-6 (상대2동사무소)</v>
      </c>
      <c r="M221" s="2">
        <v>129.36574999999999</v>
      </c>
      <c r="N221" s="2">
        <v>36.018833333333333</v>
      </c>
    </row>
    <row r="222" spans="1:14" ht="15.75" customHeight="1" x14ac:dyDescent="0.15">
      <c r="A222" s="4" t="s">
        <v>954</v>
      </c>
      <c r="B222" s="4" t="s">
        <v>955</v>
      </c>
      <c r="C222" s="4">
        <v>437115</v>
      </c>
      <c r="D222" s="4" t="s">
        <v>968</v>
      </c>
      <c r="E222" s="2" t="s">
        <v>969</v>
      </c>
      <c r="F222" s="79" t="s">
        <v>970</v>
      </c>
      <c r="G222" s="79" t="s">
        <v>971</v>
      </c>
      <c r="I222" s="2" t="s">
        <v>1624</v>
      </c>
      <c r="J222" s="2" t="str">
        <f t="shared" si="3"/>
        <v>경북 포항시 남구 대송면 송동2리 (대송면사무소 2층옥상)</v>
      </c>
      <c r="M222" s="2">
        <v>129.35991666666666</v>
      </c>
      <c r="N222" s="2">
        <v>35.968583333333335</v>
      </c>
    </row>
    <row r="223" spans="1:14" ht="15.75" customHeight="1" x14ac:dyDescent="0.15">
      <c r="A223" s="4" t="s">
        <v>954</v>
      </c>
      <c r="B223" s="4" t="s">
        <v>955</v>
      </c>
      <c r="C223" s="4">
        <v>437116</v>
      </c>
      <c r="D223" s="4" t="s">
        <v>972</v>
      </c>
      <c r="E223" s="2" t="s">
        <v>973</v>
      </c>
      <c r="F223" s="79" t="s">
        <v>974</v>
      </c>
      <c r="G223" s="79" t="s">
        <v>975</v>
      </c>
      <c r="I223" s="2" t="s">
        <v>1624</v>
      </c>
      <c r="J223" s="2" t="str">
        <f t="shared" si="3"/>
        <v>경북 포항시 남구 대송면 옥명리 526(3공단 배수지)</v>
      </c>
      <c r="M223" s="2">
        <v>129.37678888888888</v>
      </c>
      <c r="N223" s="2">
        <v>35.963069444444443</v>
      </c>
    </row>
    <row r="224" spans="1:14" ht="15.75" customHeight="1" x14ac:dyDescent="0.15">
      <c r="A224" s="4" t="s">
        <v>954</v>
      </c>
      <c r="B224" s="4" t="s">
        <v>976</v>
      </c>
      <c r="C224" s="4">
        <v>437151</v>
      </c>
      <c r="D224" s="4" t="s">
        <v>977</v>
      </c>
      <c r="E224" s="2" t="s">
        <v>978</v>
      </c>
      <c r="F224" s="79" t="s">
        <v>979</v>
      </c>
      <c r="G224" s="79" t="s">
        <v>980</v>
      </c>
      <c r="I224" s="2" t="s">
        <v>1624</v>
      </c>
      <c r="J224" s="2" t="str">
        <f t="shared" si="3"/>
        <v>경북 구미시 공단동 267 (테크노비지니스센터 3층 옥상)</v>
      </c>
      <c r="M224" s="2">
        <v>128.38405</v>
      </c>
      <c r="N224" s="2">
        <v>36.105233333333331</v>
      </c>
    </row>
    <row r="225" spans="1:14" ht="15.75" customHeight="1" x14ac:dyDescent="0.15">
      <c r="A225" s="4" t="s">
        <v>954</v>
      </c>
      <c r="B225" s="4" t="s">
        <v>976</v>
      </c>
      <c r="C225" s="4">
        <v>437152</v>
      </c>
      <c r="D225" s="4" t="s">
        <v>981</v>
      </c>
      <c r="E225" s="2" t="s">
        <v>982</v>
      </c>
      <c r="F225" s="79" t="s">
        <v>983</v>
      </c>
      <c r="G225" s="79" t="s">
        <v>984</v>
      </c>
      <c r="I225" s="2" t="s">
        <v>1624</v>
      </c>
      <c r="J225" s="2" t="str">
        <f t="shared" si="3"/>
        <v>경북 구미시 원평3동 45-1 (자원활용후견인센터 2층 옥상)</v>
      </c>
      <c r="M225" s="2">
        <v>128.32769999999999</v>
      </c>
      <c r="N225" s="2">
        <v>36.13165</v>
      </c>
    </row>
    <row r="226" spans="1:14" ht="15.75" customHeight="1" x14ac:dyDescent="0.15">
      <c r="A226" s="4" t="s">
        <v>954</v>
      </c>
      <c r="B226" s="4" t="s">
        <v>976</v>
      </c>
      <c r="C226" s="4">
        <v>437153</v>
      </c>
      <c r="D226" s="4" t="s">
        <v>985</v>
      </c>
      <c r="E226" s="2" t="s">
        <v>986</v>
      </c>
      <c r="F226" s="79" t="s">
        <v>987</v>
      </c>
      <c r="G226" s="79" t="s">
        <v>988</v>
      </c>
      <c r="I226" s="2" t="s">
        <v>1624</v>
      </c>
      <c r="J226" s="2" t="str">
        <f t="shared" si="3"/>
        <v>경북 구미시 형곡동 142 (구미시립도서관 옥상)</v>
      </c>
      <c r="M226" s="2">
        <v>128.33613333333332</v>
      </c>
      <c r="N226" s="2">
        <v>36.113416666666666</v>
      </c>
    </row>
    <row r="227" spans="1:14" ht="15.75" customHeight="1" x14ac:dyDescent="0.15">
      <c r="A227" s="4" t="s">
        <v>954</v>
      </c>
      <c r="B227" s="4" t="s">
        <v>976</v>
      </c>
      <c r="C227" s="4">
        <v>437154</v>
      </c>
      <c r="D227" s="4" t="s">
        <v>989</v>
      </c>
      <c r="E227" s="2" t="s">
        <v>990</v>
      </c>
      <c r="F227" s="79" t="s">
        <v>991</v>
      </c>
      <c r="G227" s="79" t="s">
        <v>992</v>
      </c>
      <c r="H227" s="4" t="s">
        <v>705</v>
      </c>
      <c r="I227" s="2" t="s">
        <v>1624</v>
      </c>
      <c r="J227" s="2" t="str">
        <f>E227</f>
        <v>경북 구미 산동면 봉산리 국가4단지</v>
      </c>
      <c r="K227" s="2">
        <v>20110201</v>
      </c>
      <c r="M227" s="2">
        <v>128.43943055555556</v>
      </c>
      <c r="N227" s="2">
        <v>36.14114166666667</v>
      </c>
    </row>
    <row r="228" spans="1:14" ht="15.75" customHeight="1" x14ac:dyDescent="0.15">
      <c r="A228" s="4" t="s">
        <v>954</v>
      </c>
      <c r="B228" s="4" t="s">
        <v>993</v>
      </c>
      <c r="C228" s="4">
        <v>437131</v>
      </c>
      <c r="D228" s="4" t="s">
        <v>994</v>
      </c>
      <c r="E228" s="80" t="s">
        <v>995</v>
      </c>
      <c r="F228" s="79" t="s">
        <v>996</v>
      </c>
      <c r="G228" s="79" t="s">
        <v>997</v>
      </c>
      <c r="I228" s="2" t="s">
        <v>1624</v>
      </c>
      <c r="J228" s="2" t="str">
        <f t="shared" si="3"/>
        <v>경북 김천시 신음동 1284 (김천시청)</v>
      </c>
      <c r="M228" s="2">
        <v>128.11369999999999</v>
      </c>
      <c r="N228" s="2">
        <v>36.140316666666664</v>
      </c>
    </row>
    <row r="229" spans="1:14" ht="15.75" customHeight="1" x14ac:dyDescent="0.15">
      <c r="A229" s="4" t="s">
        <v>954</v>
      </c>
      <c r="B229" s="4" t="s">
        <v>998</v>
      </c>
      <c r="C229" s="4">
        <v>437122</v>
      </c>
      <c r="D229" s="4" t="s">
        <v>999</v>
      </c>
      <c r="E229" s="2" t="s">
        <v>1000</v>
      </c>
      <c r="F229" s="79" t="s">
        <v>1001</v>
      </c>
      <c r="G229" s="79" t="s">
        <v>1002</v>
      </c>
      <c r="I229" s="2" t="s">
        <v>1624</v>
      </c>
      <c r="J229" s="2" t="str">
        <f t="shared" si="3"/>
        <v>경북 경주시 성건동 677-3 (성건동사무소 2층옥상)</v>
      </c>
      <c r="M229" s="2">
        <v>129.20756666666668</v>
      </c>
      <c r="N229" s="2">
        <v>35.850666666666669</v>
      </c>
    </row>
    <row r="230" spans="1:14" ht="15.75" customHeight="1" x14ac:dyDescent="0.15">
      <c r="A230" s="4" t="s">
        <v>954</v>
      </c>
      <c r="B230" s="4" t="s">
        <v>1003</v>
      </c>
      <c r="C230" s="4">
        <v>437141</v>
      </c>
      <c r="D230" s="4" t="s">
        <v>1004</v>
      </c>
      <c r="E230" s="2" t="s">
        <v>1005</v>
      </c>
      <c r="F230" s="79" t="s">
        <v>1006</v>
      </c>
      <c r="G230" s="79" t="s">
        <v>1007</v>
      </c>
      <c r="I230" s="2" t="s">
        <v>1624</v>
      </c>
      <c r="J230" s="2" t="str">
        <f t="shared" si="3"/>
        <v>경북 안동시 남문동 189-5 (안동초등학교 3층옥상)</v>
      </c>
      <c r="M230" s="2">
        <v>128.72853333333333</v>
      </c>
      <c r="N230" s="2">
        <v>36.564349999999997</v>
      </c>
    </row>
    <row r="231" spans="1:14" ht="15.75" customHeight="1" x14ac:dyDescent="0.15">
      <c r="A231" s="4" t="s">
        <v>954</v>
      </c>
      <c r="B231" s="4" t="s">
        <v>1008</v>
      </c>
      <c r="C231" s="4">
        <v>437161</v>
      </c>
      <c r="D231" s="4" t="s">
        <v>1009</v>
      </c>
      <c r="E231" s="2" t="s">
        <v>1010</v>
      </c>
      <c r="F231" s="79" t="s">
        <v>1011</v>
      </c>
      <c r="G231" s="79" t="s">
        <v>1012</v>
      </c>
      <c r="I231" s="2" t="s">
        <v>1624</v>
      </c>
      <c r="J231" s="2" t="str">
        <f t="shared" si="3"/>
        <v>경북 영주시 휴천2동 318-4 (휴천2동사무소 2층옥상)</v>
      </c>
      <c r="M231" s="2">
        <v>128.62166666666667</v>
      </c>
      <c r="N231" s="2">
        <v>36.80983333333333</v>
      </c>
    </row>
    <row r="232" spans="1:14" ht="15.75" customHeight="1" x14ac:dyDescent="0.15">
      <c r="A232" s="4" t="s">
        <v>1013</v>
      </c>
      <c r="B232" s="4" t="s">
        <v>1014</v>
      </c>
      <c r="C232" s="4">
        <v>238141</v>
      </c>
      <c r="D232" s="4" t="s">
        <v>1015</v>
      </c>
      <c r="E232" s="2" t="s">
        <v>1016</v>
      </c>
      <c r="F232" s="79" t="s">
        <v>1017</v>
      </c>
      <c r="G232" s="79" t="s">
        <v>1018</v>
      </c>
      <c r="I232" s="2" t="s">
        <v>1624</v>
      </c>
      <c r="J232" s="2" t="str">
        <f t="shared" si="3"/>
        <v>경남 창원시 의창구 명서동 111 (명서2동 민원센터)</v>
      </c>
      <c r="M232" s="2">
        <v>128.64175</v>
      </c>
      <c r="N232" s="2">
        <v>35.243416666666668</v>
      </c>
    </row>
    <row r="233" spans="1:14" ht="15.75" customHeight="1" x14ac:dyDescent="0.15">
      <c r="A233" s="4" t="s">
        <v>1013</v>
      </c>
      <c r="B233" s="4" t="s">
        <v>1014</v>
      </c>
      <c r="C233" s="4">
        <v>238142</v>
      </c>
      <c r="D233" s="4" t="s">
        <v>1019</v>
      </c>
      <c r="E233" s="2" t="s">
        <v>1020</v>
      </c>
      <c r="F233" s="79" t="s">
        <v>1021</v>
      </c>
      <c r="G233" s="79" t="s">
        <v>1022</v>
      </c>
      <c r="I233" s="2" t="s">
        <v>1624</v>
      </c>
      <c r="J233" s="2" t="str">
        <f t="shared" si="3"/>
        <v>경남 창원시 성산구 웅남동 43-1 (효성에바라)</v>
      </c>
      <c r="M233" s="2">
        <v>128.65661666666668</v>
      </c>
      <c r="N233" s="2">
        <v>35.217233333333333</v>
      </c>
    </row>
    <row r="234" spans="1:14" ht="15.75" customHeight="1" x14ac:dyDescent="0.15">
      <c r="A234" s="4" t="s">
        <v>1013</v>
      </c>
      <c r="B234" s="4" t="s">
        <v>1014</v>
      </c>
      <c r="C234" s="4">
        <v>238143</v>
      </c>
      <c r="D234" s="4" t="s">
        <v>1023</v>
      </c>
      <c r="E234" s="2" t="s">
        <v>1024</v>
      </c>
      <c r="F234" s="79" t="s">
        <v>1025</v>
      </c>
      <c r="G234" s="79" t="s">
        <v>1026</v>
      </c>
      <c r="I234" s="2" t="s">
        <v>1624</v>
      </c>
      <c r="J234" s="2" t="str">
        <f t="shared" si="3"/>
        <v>경남 창원시 성산구 가음정동 391-2 (LG 1공장)</v>
      </c>
      <c r="M234" s="2">
        <v>128.68639999999999</v>
      </c>
      <c r="N234" s="2">
        <v>35.206733333333332</v>
      </c>
    </row>
    <row r="235" spans="1:14" ht="15.75" customHeight="1" x14ac:dyDescent="0.15">
      <c r="A235" s="4" t="s">
        <v>1013</v>
      </c>
      <c r="B235" s="4" t="s">
        <v>1014</v>
      </c>
      <c r="C235" s="4">
        <v>238144</v>
      </c>
      <c r="D235" s="4" t="s">
        <v>1027</v>
      </c>
      <c r="E235" s="80" t="s">
        <v>1028</v>
      </c>
      <c r="F235" s="79" t="s">
        <v>1029</v>
      </c>
      <c r="G235" s="79" t="s">
        <v>1030</v>
      </c>
      <c r="I235" s="2" t="s">
        <v>1624</v>
      </c>
      <c r="J235" s="2" t="str">
        <f>CONCATENATE(A235," ",B235,"시"," ",E235)</f>
        <v>경남 창원시 의창구 용지동 62-1(용지동주민센터)</v>
      </c>
      <c r="M235" s="2">
        <v>128.6838888888889</v>
      </c>
      <c r="N235" s="2">
        <v>35.236111111111114</v>
      </c>
    </row>
    <row r="236" spans="1:14" ht="15.75" customHeight="1" x14ac:dyDescent="0.15">
      <c r="A236" s="4" t="s">
        <v>1013</v>
      </c>
      <c r="B236" s="4" t="s">
        <v>1014</v>
      </c>
      <c r="C236" s="4">
        <v>238146</v>
      </c>
      <c r="D236" s="84" t="s">
        <v>1031</v>
      </c>
      <c r="E236" s="80" t="s">
        <v>1032</v>
      </c>
      <c r="F236" s="79" t="s">
        <v>1033</v>
      </c>
      <c r="G236" s="79" t="s">
        <v>1034</v>
      </c>
      <c r="I236" s="2" t="s">
        <v>1624</v>
      </c>
      <c r="J236" s="2" t="str">
        <f>CONCATENATE(A236," ",B236,"시"," ",E236)</f>
        <v>경남 창원시 성산구 사파동 106-1(사파동사무소)</v>
      </c>
      <c r="M236" s="2">
        <v>128.69805555555556</v>
      </c>
      <c r="N236" s="2">
        <v>35.221666666666664</v>
      </c>
    </row>
    <row r="237" spans="1:14" ht="15.75" customHeight="1" x14ac:dyDescent="0.15">
      <c r="A237" s="4" t="s">
        <v>1013</v>
      </c>
      <c r="B237" s="4" t="s">
        <v>1014</v>
      </c>
      <c r="C237" s="4">
        <v>238111</v>
      </c>
      <c r="D237" s="4" t="s">
        <v>1035</v>
      </c>
      <c r="E237" s="80" t="s">
        <v>1036</v>
      </c>
      <c r="F237" s="79" t="s">
        <v>1037</v>
      </c>
      <c r="G237" s="79" t="s">
        <v>1038</v>
      </c>
      <c r="I237" s="2" t="s">
        <v>1624</v>
      </c>
      <c r="J237" s="2" t="str">
        <f>CONCATENATE(A237," ",B237,"시"," ",E237)</f>
        <v>경남 창원시 마산회원구 회원1동 52-11 (회원1동 주민센터)</v>
      </c>
      <c r="M237" s="2">
        <v>128.57425000000001</v>
      </c>
      <c r="N237" s="2">
        <v>35.218150000000001</v>
      </c>
    </row>
    <row r="238" spans="1:14" ht="15.75" customHeight="1" x14ac:dyDescent="0.15">
      <c r="A238" s="4" t="s">
        <v>1013</v>
      </c>
      <c r="B238" s="4" t="s">
        <v>1014</v>
      </c>
      <c r="C238" s="4">
        <v>238112</v>
      </c>
      <c r="D238" s="4" t="s">
        <v>1039</v>
      </c>
      <c r="E238" s="80" t="s">
        <v>1040</v>
      </c>
      <c r="F238" s="79" t="s">
        <v>1041</v>
      </c>
      <c r="G238" s="79" t="s">
        <v>1042</v>
      </c>
      <c r="I238" s="2" t="s">
        <v>1624</v>
      </c>
      <c r="J238" s="2" t="str">
        <f>CONCATENATE(A238," ",B238,"시"," ",E238)</f>
        <v>경남 창원시 마산회원구 봉암동 472-10 (봉암동 주민센터)</v>
      </c>
      <c r="M238" s="2">
        <v>128.60249999999999</v>
      </c>
      <c r="N238" s="2">
        <v>35.217500000000001</v>
      </c>
    </row>
    <row r="239" spans="1:14" ht="15.75" customHeight="1" x14ac:dyDescent="0.15">
      <c r="A239" s="4" t="s">
        <v>1013</v>
      </c>
      <c r="B239" s="4" t="s">
        <v>1014</v>
      </c>
      <c r="C239" s="4">
        <v>238151</v>
      </c>
      <c r="D239" s="4" t="s">
        <v>1043</v>
      </c>
      <c r="E239" s="2" t="s">
        <v>1044</v>
      </c>
      <c r="F239" s="79" t="s">
        <v>1045</v>
      </c>
      <c r="G239" s="79" t="s">
        <v>1046</v>
      </c>
      <c r="I239" s="2" t="s">
        <v>1624</v>
      </c>
      <c r="J239" s="2" t="str">
        <f t="shared" ref="J239:J251" si="4">CONCATENATE(A239," ",B239,"시"," ",E239)</f>
        <v>경남 창원시 진해구 경화동 2가 1133-25 (경화동문화센터)</v>
      </c>
      <c r="M239" s="2">
        <v>128.68222222222221</v>
      </c>
      <c r="N239" s="2">
        <v>35.157222222222224</v>
      </c>
    </row>
    <row r="240" spans="1:14" ht="15.75" customHeight="1" x14ac:dyDescent="0.15">
      <c r="A240" s="4" t="s">
        <v>1013</v>
      </c>
      <c r="B240" s="4" t="s">
        <v>1047</v>
      </c>
      <c r="C240" s="4">
        <v>238131</v>
      </c>
      <c r="D240" s="84" t="s">
        <v>1048</v>
      </c>
      <c r="E240" s="2" t="s">
        <v>1049</v>
      </c>
      <c r="F240" s="79" t="s">
        <v>1050</v>
      </c>
      <c r="G240" s="79" t="s">
        <v>1051</v>
      </c>
      <c r="I240" s="2" t="s">
        <v>1624</v>
      </c>
      <c r="J240" s="2" t="str">
        <f t="shared" si="4"/>
        <v>경남 진주시 상봉동 858-17 (상봉동동사무소)</v>
      </c>
      <c r="M240" s="2">
        <v>128.07804999999999</v>
      </c>
      <c r="N240" s="2">
        <v>35.198266666666669</v>
      </c>
    </row>
    <row r="241" spans="1:14" ht="15.75" customHeight="1" x14ac:dyDescent="0.15">
      <c r="A241" s="4" t="s">
        <v>1013</v>
      </c>
      <c r="B241" s="4" t="s">
        <v>1047</v>
      </c>
      <c r="C241" s="4">
        <v>238132</v>
      </c>
      <c r="D241" s="4" t="s">
        <v>1052</v>
      </c>
      <c r="E241" s="2" t="s">
        <v>1053</v>
      </c>
      <c r="F241" s="79" t="s">
        <v>1054</v>
      </c>
      <c r="G241" s="79" t="s">
        <v>1055</v>
      </c>
      <c r="I241" s="2" t="s">
        <v>1624</v>
      </c>
      <c r="J241" s="2" t="str">
        <f t="shared" si="4"/>
        <v>경남 진주시 대안동 11-10 (중소기업은행)</v>
      </c>
      <c r="M241" s="2">
        <v>128.08416666666668</v>
      </c>
      <c r="N241" s="2">
        <v>35.193333333333335</v>
      </c>
    </row>
    <row r="242" spans="1:14" ht="15.75" customHeight="1" x14ac:dyDescent="0.15">
      <c r="A242" s="4" t="s">
        <v>1013</v>
      </c>
      <c r="B242" s="4" t="s">
        <v>1047</v>
      </c>
      <c r="C242" s="4">
        <v>238133</v>
      </c>
      <c r="D242" s="4" t="s">
        <v>1056</v>
      </c>
      <c r="E242" s="2" t="s">
        <v>1057</v>
      </c>
      <c r="F242" s="79" t="s">
        <v>1058</v>
      </c>
      <c r="G242" s="79" t="s">
        <v>1059</v>
      </c>
      <c r="I242" s="2" t="s">
        <v>1624</v>
      </c>
      <c r="J242" s="2" t="str">
        <f t="shared" si="4"/>
        <v>경남 진주시 상평동 55-19 (대산기계)</v>
      </c>
      <c r="M242" s="2">
        <v>128.1225</v>
      </c>
      <c r="N242" s="2">
        <v>35.176111111111112</v>
      </c>
    </row>
    <row r="243" spans="1:14" ht="15.75" customHeight="1" x14ac:dyDescent="0.15">
      <c r="A243" s="4" t="s">
        <v>1013</v>
      </c>
      <c r="B243" s="4" t="s">
        <v>1060</v>
      </c>
      <c r="C243" s="4">
        <v>238161</v>
      </c>
      <c r="D243" s="4" t="s">
        <v>1061</v>
      </c>
      <c r="E243" s="2" t="s">
        <v>1062</v>
      </c>
      <c r="F243" s="79" t="s">
        <v>1063</v>
      </c>
      <c r="G243" s="79" t="s">
        <v>1064</v>
      </c>
      <c r="I243" s="2" t="s">
        <v>1624</v>
      </c>
      <c r="J243" s="2" t="str">
        <f t="shared" si="4"/>
        <v>경남 하동군시 경남 하동읍 읍내리 180-3번지</v>
      </c>
      <c r="M243" s="2">
        <v>127.75138888888888</v>
      </c>
      <c r="N243" s="2">
        <v>35.066944444444445</v>
      </c>
    </row>
    <row r="244" spans="1:14" ht="15.75" customHeight="1" x14ac:dyDescent="0.15">
      <c r="A244" s="4" t="s">
        <v>1013</v>
      </c>
      <c r="B244" s="4" t="s">
        <v>1065</v>
      </c>
      <c r="C244" s="4">
        <v>238181</v>
      </c>
      <c r="D244" s="4" t="s">
        <v>1066</v>
      </c>
      <c r="E244" s="2" t="s">
        <v>1067</v>
      </c>
      <c r="F244" s="79" t="s">
        <v>1068</v>
      </c>
      <c r="G244" s="79" t="s">
        <v>1069</v>
      </c>
      <c r="I244" s="2" t="s">
        <v>1624</v>
      </c>
      <c r="J244" s="2" t="str">
        <f t="shared" si="4"/>
        <v>경남 김해시 동상동 856 (동상동사무소)</v>
      </c>
      <c r="M244" s="2">
        <v>128.88333333333333</v>
      </c>
      <c r="N244" s="2">
        <v>35.236666666666665</v>
      </c>
    </row>
    <row r="245" spans="1:14" ht="15.75" customHeight="1" x14ac:dyDescent="0.15">
      <c r="A245" s="4" t="s">
        <v>1013</v>
      </c>
      <c r="B245" s="4" t="s">
        <v>1065</v>
      </c>
      <c r="C245" s="4">
        <v>238182</v>
      </c>
      <c r="D245" s="4" t="s">
        <v>1070</v>
      </c>
      <c r="E245" s="2" t="s">
        <v>1071</v>
      </c>
      <c r="F245" s="79" t="s">
        <v>1072</v>
      </c>
      <c r="G245" s="79" t="s">
        <v>1073</v>
      </c>
      <c r="I245" s="2" t="s">
        <v>1624</v>
      </c>
      <c r="J245" s="2" t="str">
        <f t="shared" si="4"/>
        <v>경남 김해시 삼방동 200 (신어초등학교)</v>
      </c>
      <c r="M245" s="2">
        <v>128.91222222222223</v>
      </c>
      <c r="N245" s="2">
        <v>35.24388888888889</v>
      </c>
    </row>
    <row r="246" spans="1:14" ht="15.75" customHeight="1" x14ac:dyDescent="0.15">
      <c r="A246" s="4" t="s">
        <v>1013</v>
      </c>
      <c r="B246" s="4" t="s">
        <v>1074</v>
      </c>
      <c r="C246" s="4">
        <v>238201</v>
      </c>
      <c r="D246" s="4" t="s">
        <v>1075</v>
      </c>
      <c r="E246" s="2" t="s">
        <v>1076</v>
      </c>
      <c r="F246" s="79" t="s">
        <v>1077</v>
      </c>
      <c r="G246" s="79" t="s">
        <v>1078</v>
      </c>
      <c r="H246" s="4" t="s">
        <v>348</v>
      </c>
      <c r="I246" s="2" t="s">
        <v>1624</v>
      </c>
      <c r="J246" s="2" t="str">
        <f t="shared" si="4"/>
        <v>경남 거제시 아주동 337-26 (아주보건지소)</v>
      </c>
      <c r="K246" s="2">
        <v>20110901</v>
      </c>
      <c r="M246" s="2">
        <v>128.69210277777779</v>
      </c>
      <c r="N246" s="2">
        <v>34.866</v>
      </c>
    </row>
    <row r="247" spans="1:14" ht="15.75" customHeight="1" x14ac:dyDescent="0.15">
      <c r="A247" s="4" t="s">
        <v>1013</v>
      </c>
      <c r="B247" s="4" t="s">
        <v>1079</v>
      </c>
      <c r="C247" s="4">
        <v>238361</v>
      </c>
      <c r="D247" s="4" t="s">
        <v>1080</v>
      </c>
      <c r="E247" s="2" t="s">
        <v>1081</v>
      </c>
      <c r="F247" s="79" t="s">
        <v>1082</v>
      </c>
      <c r="G247" s="79" t="s">
        <v>1083</v>
      </c>
      <c r="I247" s="2" t="s">
        <v>1624</v>
      </c>
      <c r="J247" s="2" t="str">
        <f t="shared" si="4"/>
        <v>경남 양산시 북부동 331-2 (대한노인회 양산지회)</v>
      </c>
      <c r="M247" s="2">
        <v>129.04</v>
      </c>
      <c r="N247" s="2">
        <v>35.345555555555556</v>
      </c>
    </row>
    <row r="248" spans="1:14" ht="15.75" customHeight="1" x14ac:dyDescent="0.15">
      <c r="A248" s="4" t="s">
        <v>1013</v>
      </c>
      <c r="B248" s="4" t="s">
        <v>1079</v>
      </c>
      <c r="C248" s="4">
        <v>238362</v>
      </c>
      <c r="D248" s="4" t="s">
        <v>1084</v>
      </c>
      <c r="E248" s="2" t="s">
        <v>1085</v>
      </c>
      <c r="F248" s="79" t="s">
        <v>1086</v>
      </c>
      <c r="G248" s="79" t="s">
        <v>1087</v>
      </c>
      <c r="I248" s="2" t="s">
        <v>1624</v>
      </c>
      <c r="J248" s="2" t="str">
        <f t="shared" si="4"/>
        <v>경남 양산시 웅상읍 삼호리 783-10 (웅상노인복지회관)</v>
      </c>
      <c r="M248" s="2">
        <v>129.17208333333335</v>
      </c>
      <c r="N248" s="2">
        <v>35.414466666666669</v>
      </c>
    </row>
    <row r="249" spans="1:14" ht="15.75" customHeight="1" x14ac:dyDescent="0.15">
      <c r="A249" s="4" t="s">
        <v>1626</v>
      </c>
      <c r="B249" s="4" t="s">
        <v>1089</v>
      </c>
      <c r="C249" s="4">
        <v>339111</v>
      </c>
      <c r="D249" s="4" t="s">
        <v>1090</v>
      </c>
      <c r="E249" s="2" t="s">
        <v>1091</v>
      </c>
      <c r="F249" s="79" t="s">
        <v>1092</v>
      </c>
      <c r="G249" s="79" t="s">
        <v>1093</v>
      </c>
      <c r="I249" s="2" t="s">
        <v>1624</v>
      </c>
      <c r="J249" s="2" t="str">
        <f t="shared" si="4"/>
        <v>제주도 제주시 이도2동 1176-1 (시청별관 3층옥상)</v>
      </c>
      <c r="M249" s="2">
        <v>126.53222222222222</v>
      </c>
      <c r="N249" s="2">
        <v>33.50033333333333</v>
      </c>
    </row>
    <row r="250" spans="1:14" ht="15.75" customHeight="1" x14ac:dyDescent="0.15">
      <c r="A250" s="4" t="s">
        <v>1626</v>
      </c>
      <c r="B250" s="4" t="s">
        <v>1089</v>
      </c>
      <c r="C250" s="4">
        <v>339112</v>
      </c>
      <c r="D250" s="4" t="s">
        <v>1094</v>
      </c>
      <c r="E250" s="2" t="s">
        <v>1095</v>
      </c>
      <c r="F250" s="79" t="s">
        <v>1096</v>
      </c>
      <c r="G250" s="79" t="s">
        <v>1097</v>
      </c>
      <c r="I250" s="2" t="s">
        <v>1624</v>
      </c>
      <c r="J250" s="2" t="str">
        <f t="shared" si="4"/>
        <v>제주도 제주시 문연로 12 연동 322-1 (제주특별자치도 제2청사 옥상)</v>
      </c>
      <c r="M250" s="2">
        <v>126.50019444444445</v>
      </c>
      <c r="N250" s="2">
        <v>33.489277777777779</v>
      </c>
    </row>
    <row r="251" spans="1:14" ht="15.75" customHeight="1" x14ac:dyDescent="0.15">
      <c r="A251" s="4" t="s">
        <v>1626</v>
      </c>
      <c r="B251" s="4" t="s">
        <v>1098</v>
      </c>
      <c r="C251" s="4">
        <v>339121</v>
      </c>
      <c r="D251" s="4" t="s">
        <v>1099</v>
      </c>
      <c r="E251" s="2" t="s">
        <v>1100</v>
      </c>
      <c r="F251" s="79" t="s">
        <v>1101</v>
      </c>
      <c r="G251" s="79" t="s">
        <v>1102</v>
      </c>
      <c r="I251" s="2" t="s">
        <v>1624</v>
      </c>
      <c r="J251" s="2" t="str">
        <f t="shared" si="4"/>
        <v>제주도 서귀포시 동홍동 453-1 (서귀포소방서 3층옥상)</v>
      </c>
      <c r="M251" s="2">
        <v>126.56702777777778</v>
      </c>
      <c r="N251" s="2">
        <v>33.251305555555554</v>
      </c>
    </row>
    <row r="252" spans="1:14" ht="15.75" customHeight="1" x14ac:dyDescent="0.15">
      <c r="A252" s="4" t="s">
        <v>11</v>
      </c>
      <c r="B252" s="4" t="s">
        <v>11</v>
      </c>
      <c r="C252" s="4">
        <v>111153</v>
      </c>
      <c r="D252" s="4" t="s">
        <v>1104</v>
      </c>
      <c r="E252" s="81" t="s">
        <v>1105</v>
      </c>
      <c r="F252" s="4" t="s">
        <v>1106</v>
      </c>
      <c r="G252" s="4" t="s">
        <v>1107</v>
      </c>
      <c r="I252" s="2" t="s">
        <v>1627</v>
      </c>
      <c r="J252" s="2" t="str">
        <f t="shared" ref="J252:J275" si="5">CONCATENATE(A252," ",E252)</f>
        <v>서울 중구 을지로7가 135-5 (동대문 운동장 지하철역 4거리 인도)</v>
      </c>
      <c r="M252" s="2">
        <v>127.007775</v>
      </c>
      <c r="N252" s="2">
        <v>37.565488888888886</v>
      </c>
    </row>
    <row r="253" spans="1:14" ht="15.75" customHeight="1" x14ac:dyDescent="0.15">
      <c r="A253" s="4" t="s">
        <v>11</v>
      </c>
      <c r="B253" s="4" t="s">
        <v>11</v>
      </c>
      <c r="C253" s="4">
        <v>111122</v>
      </c>
      <c r="D253" s="4" t="s">
        <v>1108</v>
      </c>
      <c r="E253" s="81" t="s">
        <v>1109</v>
      </c>
      <c r="F253" s="4" t="s">
        <v>1110</v>
      </c>
      <c r="G253" s="4" t="s">
        <v>1111</v>
      </c>
      <c r="I253" s="2" t="s">
        <v>1627</v>
      </c>
      <c r="J253" s="2" t="str">
        <f t="shared" si="5"/>
        <v>서울 용산구 동작동 43 (서울역전 식당앞)</v>
      </c>
      <c r="M253" s="2">
        <v>126.97151944444444</v>
      </c>
      <c r="N253" s="2">
        <v>37.549388888888892</v>
      </c>
    </row>
    <row r="254" spans="1:14" ht="15.75" customHeight="1" x14ac:dyDescent="0.15">
      <c r="A254" s="4" t="s">
        <v>11</v>
      </c>
      <c r="B254" s="4" t="s">
        <v>11</v>
      </c>
      <c r="C254" s="4">
        <v>111124</v>
      </c>
      <c r="D254" s="4" t="s">
        <v>1112</v>
      </c>
      <c r="E254" s="81" t="s">
        <v>1113</v>
      </c>
      <c r="F254" s="4" t="s">
        <v>1114</v>
      </c>
      <c r="G254" s="4" t="s">
        <v>1115</v>
      </c>
      <c r="I254" s="2" t="s">
        <v>1627</v>
      </c>
      <c r="J254" s="2" t="str">
        <f t="shared" si="5"/>
        <v>서울 중구 주교동 125-1 (포인트다운 앞)</v>
      </c>
      <c r="M254" s="2">
        <v>126.99808333333333</v>
      </c>
      <c r="N254" s="2">
        <v>37.568649999999998</v>
      </c>
    </row>
    <row r="255" spans="1:14" ht="15.75" customHeight="1" x14ac:dyDescent="0.15">
      <c r="A255" s="4" t="s">
        <v>11</v>
      </c>
      <c r="B255" s="4" t="s">
        <v>11</v>
      </c>
      <c r="C255" s="4">
        <v>111154</v>
      </c>
      <c r="D255" s="4" t="s">
        <v>1116</v>
      </c>
      <c r="E255" s="81" t="s">
        <v>1117</v>
      </c>
      <c r="F255" s="4" t="s">
        <v>1118</v>
      </c>
      <c r="G255" s="4" t="s">
        <v>1119</v>
      </c>
      <c r="I255" s="2" t="s">
        <v>1627</v>
      </c>
      <c r="J255" s="2" t="str">
        <f t="shared" si="5"/>
        <v>서울 동대문구 청량리동 746 (청량리로타리)</v>
      </c>
      <c r="M255" s="2">
        <v>127.04485555555556</v>
      </c>
      <c r="N255" s="2">
        <v>37.580166666666663</v>
      </c>
    </row>
    <row r="256" spans="1:14" ht="15.75" customHeight="1" x14ac:dyDescent="0.15">
      <c r="A256" s="4" t="s">
        <v>11</v>
      </c>
      <c r="B256" s="4" t="s">
        <v>11</v>
      </c>
      <c r="C256" s="4">
        <v>111202</v>
      </c>
      <c r="D256" s="4" t="s">
        <v>1120</v>
      </c>
      <c r="E256" s="81" t="s">
        <v>1121</v>
      </c>
      <c r="F256" s="4" t="s">
        <v>1122</v>
      </c>
      <c r="G256" s="4" t="s">
        <v>1123</v>
      </c>
      <c r="I256" s="2" t="s">
        <v>1627</v>
      </c>
      <c r="J256" s="2" t="str">
        <f t="shared" si="5"/>
        <v>서울 마포구 노고산동 31-6 (신촌로타리 우리은행 앞)</v>
      </c>
      <c r="M256" s="2">
        <v>126.93761944444445</v>
      </c>
      <c r="N256" s="2">
        <v>37.554936111111111</v>
      </c>
    </row>
    <row r="257" spans="1:14" ht="15.75" customHeight="1" x14ac:dyDescent="0.15">
      <c r="A257" s="4" t="s">
        <v>11</v>
      </c>
      <c r="B257" s="4" t="s">
        <v>11</v>
      </c>
      <c r="C257" s="4">
        <v>111232</v>
      </c>
      <c r="D257" s="4" t="s">
        <v>1124</v>
      </c>
      <c r="E257" s="81" t="s">
        <v>1125</v>
      </c>
      <c r="F257" s="4" t="s">
        <v>1126</v>
      </c>
      <c r="G257" s="4" t="s">
        <v>1127</v>
      </c>
      <c r="I257" s="2" t="s">
        <v>1627</v>
      </c>
      <c r="J257" s="2" t="str">
        <f t="shared" si="5"/>
        <v>서울 영등포구 영등포동 4가66 (영등포 로타리 대동은행 앞)</v>
      </c>
      <c r="M257" s="2">
        <v>126.90496666666667</v>
      </c>
      <c r="N257" s="2">
        <v>37.520022222222224</v>
      </c>
    </row>
    <row r="258" spans="1:14" ht="15.75" customHeight="1" x14ac:dyDescent="0.15">
      <c r="A258" s="4" t="s">
        <v>11</v>
      </c>
      <c r="B258" s="4" t="s">
        <v>11</v>
      </c>
      <c r="C258" s="4">
        <v>111263</v>
      </c>
      <c r="D258" s="4" t="s">
        <v>1128</v>
      </c>
      <c r="E258" s="81" t="s">
        <v>1129</v>
      </c>
      <c r="F258" s="4" t="s">
        <v>1130</v>
      </c>
      <c r="G258" s="4" t="s">
        <v>1131</v>
      </c>
      <c r="I258" s="2" t="s">
        <v>1627</v>
      </c>
      <c r="J258" s="2" t="str">
        <f t="shared" si="5"/>
        <v>서울 강남구 논현동1 (신사로타리 서울은행 앞)</v>
      </c>
      <c r="M258" s="2">
        <v>127.01969444444444</v>
      </c>
      <c r="N258" s="2">
        <v>37.516083333333334</v>
      </c>
    </row>
    <row r="259" spans="1:14" ht="15.75" customHeight="1" x14ac:dyDescent="0.15">
      <c r="A259" s="4" t="s">
        <v>11</v>
      </c>
      <c r="B259" s="4" t="s">
        <v>11</v>
      </c>
      <c r="C259" s="4">
        <v>111125</v>
      </c>
      <c r="D259" s="4" t="s">
        <v>1132</v>
      </c>
      <c r="E259" s="81" t="s">
        <v>1133</v>
      </c>
      <c r="F259" s="4" t="s">
        <v>1134</v>
      </c>
      <c r="G259" s="4" t="s">
        <v>1135</v>
      </c>
      <c r="I259" s="2" t="s">
        <v>1627</v>
      </c>
      <c r="J259" s="2" t="str">
        <f t="shared" si="5"/>
        <v>서울 32-8 종묘공원 앞 도로변 인도</v>
      </c>
      <c r="M259" s="2">
        <v>126.99675277777777</v>
      </c>
      <c r="N259" s="2">
        <v>37.570641666666667</v>
      </c>
    </row>
    <row r="260" spans="1:14" ht="15.75" customHeight="1" x14ac:dyDescent="0.15">
      <c r="A260" s="4" t="s">
        <v>11</v>
      </c>
      <c r="B260" s="4" t="s">
        <v>11</v>
      </c>
      <c r="C260" s="4">
        <v>111275</v>
      </c>
      <c r="D260" s="4" t="s">
        <v>1136</v>
      </c>
      <c r="E260" s="81" t="s">
        <v>1137</v>
      </c>
      <c r="F260" s="4" t="s">
        <v>1138</v>
      </c>
      <c r="G260" s="4" t="s">
        <v>1139</v>
      </c>
      <c r="I260" s="2" t="s">
        <v>1627</v>
      </c>
      <c r="J260" s="2" t="str">
        <f t="shared" si="5"/>
        <v>서울 426-1 길동사거리 강동성모병원 앞 인도</v>
      </c>
      <c r="M260" s="2">
        <v>127.14703888888889</v>
      </c>
      <c r="N260" s="2">
        <v>37.540622222222225</v>
      </c>
    </row>
    <row r="261" spans="1:14" ht="15.75" customHeight="1" x14ac:dyDescent="0.15">
      <c r="A261" s="4" t="s">
        <v>11</v>
      </c>
      <c r="B261" s="4" t="s">
        <v>11</v>
      </c>
      <c r="C261" s="4">
        <v>111264</v>
      </c>
      <c r="D261" s="86" t="s">
        <v>1140</v>
      </c>
      <c r="E261" s="81" t="s">
        <v>1141</v>
      </c>
      <c r="F261" s="4" t="s">
        <v>1142</v>
      </c>
      <c r="G261" s="4" t="s">
        <v>1143</v>
      </c>
      <c r="I261" s="2" t="s">
        <v>1627</v>
      </c>
      <c r="J261" s="2" t="str">
        <f t="shared" si="5"/>
        <v>서울 서초구 양재1동 19-14</v>
      </c>
      <c r="M261" s="2">
        <v>127.03551111111111</v>
      </c>
      <c r="N261" s="2">
        <v>37.482619444444445</v>
      </c>
    </row>
    <row r="262" spans="1:14" ht="15.75" customHeight="1" x14ac:dyDescent="0.15">
      <c r="A262" s="4" t="s">
        <v>11</v>
      </c>
      <c r="B262" s="4" t="s">
        <v>11</v>
      </c>
      <c r="C262" s="4">
        <v>111143</v>
      </c>
      <c r="D262" s="86" t="s">
        <v>1144</v>
      </c>
      <c r="E262" s="81" t="s">
        <v>1145</v>
      </c>
      <c r="F262" s="4" t="s">
        <v>1146</v>
      </c>
      <c r="G262" s="4" t="s">
        <v>1147</v>
      </c>
      <c r="I262" s="2" t="s">
        <v>1627</v>
      </c>
      <c r="J262" s="2" t="str">
        <f t="shared" si="5"/>
        <v>서울 성동구 성수동1가 685-124</v>
      </c>
      <c r="M262" s="2">
        <v>127.04115833333333</v>
      </c>
      <c r="N262" s="2">
        <v>37.538808333333336</v>
      </c>
    </row>
    <row r="263" spans="1:14" ht="15.75" customHeight="1" x14ac:dyDescent="0.15">
      <c r="A263" s="4" t="s">
        <v>11</v>
      </c>
      <c r="B263" s="4" t="s">
        <v>11</v>
      </c>
      <c r="C263" s="4">
        <v>111312</v>
      </c>
      <c r="D263" s="86" t="s">
        <v>1148</v>
      </c>
      <c r="E263" s="81" t="s">
        <v>1149</v>
      </c>
      <c r="F263" s="4" t="s">
        <v>1150</v>
      </c>
      <c r="G263" s="4" t="s">
        <v>1151</v>
      </c>
      <c r="I263" s="2" t="s">
        <v>1627</v>
      </c>
      <c r="J263" s="2" t="str">
        <f t="shared" si="5"/>
        <v>서울 노원구 공릉동 680 태능입구역 8번출구</v>
      </c>
      <c r="M263" s="2">
        <v>127.07537777777777</v>
      </c>
      <c r="N263" s="2">
        <v>37.617386111111109</v>
      </c>
    </row>
    <row r="264" spans="1:14" ht="15.75" customHeight="1" x14ac:dyDescent="0.15">
      <c r="A264" s="4" t="s">
        <v>113</v>
      </c>
      <c r="B264" s="4" t="s">
        <v>113</v>
      </c>
      <c r="C264" s="4">
        <v>221162</v>
      </c>
      <c r="D264" s="4" t="s">
        <v>1152</v>
      </c>
      <c r="E264" s="81" t="s">
        <v>1153</v>
      </c>
      <c r="F264" s="4" t="s">
        <v>1154</v>
      </c>
      <c r="G264" s="4" t="s">
        <v>1155</v>
      </c>
      <c r="I264" s="2" t="s">
        <v>1627</v>
      </c>
      <c r="J264" s="2" t="str">
        <f t="shared" si="5"/>
        <v>부산 동래구 온천동 700-4 (동래지하철역)</v>
      </c>
      <c r="M264" s="2">
        <v>129.07777222222222</v>
      </c>
      <c r="N264" s="2">
        <v>35.206722222222226</v>
      </c>
    </row>
    <row r="265" spans="1:14" ht="15.75" customHeight="1" x14ac:dyDescent="0.15">
      <c r="A265" s="4" t="s">
        <v>113</v>
      </c>
      <c r="B265" s="4" t="s">
        <v>113</v>
      </c>
      <c r="C265" s="4">
        <v>221131</v>
      </c>
      <c r="D265" s="4" t="s">
        <v>1156</v>
      </c>
      <c r="E265" s="81" t="s">
        <v>1157</v>
      </c>
      <c r="F265" s="4" t="s">
        <v>1158</v>
      </c>
      <c r="G265" s="4" t="s">
        <v>1159</v>
      </c>
      <c r="I265" s="2" t="s">
        <v>1627</v>
      </c>
      <c r="J265" s="2" t="str">
        <f t="shared" si="5"/>
        <v>부산 동구 초량동 1170 (윤흥신장군 동상 옆)</v>
      </c>
      <c r="M265" s="2">
        <v>129.04633333333334</v>
      </c>
      <c r="N265" s="2">
        <v>35.126708333333333</v>
      </c>
    </row>
    <row r="266" spans="1:14" ht="15.75" customHeight="1" x14ac:dyDescent="0.15">
      <c r="A266" s="4" t="s">
        <v>188</v>
      </c>
      <c r="B266" s="4" t="s">
        <v>188</v>
      </c>
      <c r="C266" s="4">
        <v>422113</v>
      </c>
      <c r="D266" s="4" t="s">
        <v>1160</v>
      </c>
      <c r="E266" s="81" t="s">
        <v>1161</v>
      </c>
      <c r="F266" s="4" t="s">
        <v>1162</v>
      </c>
      <c r="G266" s="4" t="s">
        <v>1163</v>
      </c>
      <c r="I266" s="2" t="s">
        <v>1627</v>
      </c>
      <c r="J266" s="2" t="str">
        <f t="shared" si="5"/>
        <v>대구 중구 남산2동 937-1 (적십자 병원 헌혈의 집 앞)</v>
      </c>
      <c r="M266" s="2">
        <v>128.59158333333335</v>
      </c>
      <c r="N266" s="2">
        <v>35.865727777777778</v>
      </c>
    </row>
    <row r="267" spans="1:14" ht="15.75" customHeight="1" x14ac:dyDescent="0.15">
      <c r="A267" s="4" t="s">
        <v>188</v>
      </c>
      <c r="B267" s="4" t="s">
        <v>188</v>
      </c>
      <c r="C267" s="4">
        <v>422133</v>
      </c>
      <c r="D267" s="4" t="s">
        <v>1164</v>
      </c>
      <c r="E267" s="81" t="s">
        <v>1165</v>
      </c>
      <c r="F267" s="4" t="s">
        <v>1166</v>
      </c>
      <c r="G267" s="4" t="s">
        <v>1167</v>
      </c>
      <c r="I267" s="2" t="s">
        <v>1627</v>
      </c>
      <c r="J267" s="2" t="str">
        <f t="shared" si="5"/>
        <v>대구 서구 평리3동 730-1 (대평중학교 내)</v>
      </c>
      <c r="M267" s="2">
        <v>128.56247777777779</v>
      </c>
      <c r="N267" s="2">
        <v>35.879350000000002</v>
      </c>
    </row>
    <row r="268" spans="1:14" ht="15.75" customHeight="1" x14ac:dyDescent="0.15">
      <c r="A268" s="4" t="s">
        <v>234</v>
      </c>
      <c r="B268" s="4" t="s">
        <v>234</v>
      </c>
      <c r="C268" s="4">
        <v>823633</v>
      </c>
      <c r="D268" s="4" t="s">
        <v>1168</v>
      </c>
      <c r="E268" s="81" t="s">
        <v>1169</v>
      </c>
      <c r="F268" s="4" t="s">
        <v>1170</v>
      </c>
      <c r="G268" s="4" t="s">
        <v>1171</v>
      </c>
      <c r="I268" s="2" t="s">
        <v>1627</v>
      </c>
      <c r="J268" s="2" t="str">
        <f t="shared" si="5"/>
        <v>인천 남구 주안 6동 1587 (석바위 사거리)</v>
      </c>
      <c r="M268" s="2">
        <v>126.69083333333333</v>
      </c>
      <c r="N268" s="2">
        <v>37.457777777777778</v>
      </c>
    </row>
    <row r="269" spans="1:14" ht="15.75" customHeight="1" x14ac:dyDescent="0.15">
      <c r="A269" s="4" t="s">
        <v>234</v>
      </c>
      <c r="B269" s="4" t="s">
        <v>234</v>
      </c>
      <c r="C269" s="4">
        <v>823634</v>
      </c>
      <c r="D269" s="4" t="s">
        <v>1172</v>
      </c>
      <c r="E269" s="2" t="s">
        <v>1173</v>
      </c>
      <c r="F269" s="4" t="s">
        <v>1174</v>
      </c>
      <c r="G269" s="4" t="s">
        <v>1175</v>
      </c>
      <c r="I269" s="2" t="s">
        <v>1627</v>
      </c>
      <c r="J269" s="2" t="str">
        <f t="shared" si="5"/>
        <v>인천 부평구 224-1번지 부평역광장 7번출구 앞</v>
      </c>
      <c r="M269" s="2">
        <v>126.72388888888889</v>
      </c>
      <c r="N269" s="2">
        <v>37.49111111111111</v>
      </c>
    </row>
    <row r="270" spans="1:14" ht="15.75" customHeight="1" x14ac:dyDescent="0.15">
      <c r="A270" s="4" t="s">
        <v>234</v>
      </c>
      <c r="B270" s="4" t="s">
        <v>234</v>
      </c>
      <c r="C270" s="4">
        <v>823703</v>
      </c>
      <c r="D270" s="4" t="s">
        <v>1176</v>
      </c>
      <c r="E270" s="81" t="s">
        <v>1177</v>
      </c>
      <c r="F270" s="4" t="s">
        <v>1178</v>
      </c>
      <c r="G270" s="4" t="s">
        <v>1179</v>
      </c>
      <c r="I270" s="2" t="s">
        <v>1627</v>
      </c>
      <c r="J270" s="2" t="str">
        <f t="shared" si="5"/>
        <v>인천 동구 송현동 119 송현변전소 정문 앞</v>
      </c>
      <c r="M270" s="2">
        <v>126.63722222222222</v>
      </c>
      <c r="N270" s="2">
        <v>37.481944444444444</v>
      </c>
    </row>
    <row r="271" spans="1:14" ht="15.75" customHeight="1" x14ac:dyDescent="0.15">
      <c r="A271" s="4" t="s">
        <v>576</v>
      </c>
      <c r="B271" s="4" t="s">
        <v>576</v>
      </c>
      <c r="C271" s="4">
        <v>324123</v>
      </c>
      <c r="D271" s="4" t="s">
        <v>1180</v>
      </c>
      <c r="E271" s="81" t="s">
        <v>1181</v>
      </c>
      <c r="F271" s="4" t="s">
        <v>1182</v>
      </c>
      <c r="G271" s="4" t="s">
        <v>1183</v>
      </c>
      <c r="I271" s="2" t="s">
        <v>1627</v>
      </c>
      <c r="J271" s="2" t="str">
        <f t="shared" si="5"/>
        <v>광주 서구 치평동 1242 (롯데마트상무점 건너편 인도)</v>
      </c>
      <c r="M271" s="2">
        <v>126.85329166666666</v>
      </c>
      <c r="N271" s="2">
        <v>35.151625000000003</v>
      </c>
    </row>
    <row r="272" spans="1:14" ht="15.75" customHeight="1" x14ac:dyDescent="0.15">
      <c r="A272" s="4" t="s">
        <v>576</v>
      </c>
      <c r="B272" s="4" t="s">
        <v>576</v>
      </c>
      <c r="C272" s="4">
        <v>324134</v>
      </c>
      <c r="D272" s="4" t="s">
        <v>1184</v>
      </c>
      <c r="E272" s="81" t="s">
        <v>1185</v>
      </c>
      <c r="F272" s="4" t="s">
        <v>1186</v>
      </c>
      <c r="G272" s="4" t="s">
        <v>1187</v>
      </c>
      <c r="I272" s="2" t="s">
        <v>1627</v>
      </c>
      <c r="J272" s="2" t="str">
        <f t="shared" si="5"/>
        <v>광주 북구 운암1동 99 (프린스호텔 건너편 인도)</v>
      </c>
      <c r="M272" s="2">
        <v>126.85693055555555</v>
      </c>
      <c r="N272" s="2">
        <v>35.176105555555559</v>
      </c>
    </row>
    <row r="273" spans="1:14" ht="15.75" customHeight="1" x14ac:dyDescent="0.15">
      <c r="A273" s="4" t="s">
        <v>331</v>
      </c>
      <c r="B273" s="4" t="s">
        <v>331</v>
      </c>
      <c r="C273" s="4">
        <v>525151</v>
      </c>
      <c r="D273" s="4" t="s">
        <v>1188</v>
      </c>
      <c r="E273" s="81" t="s">
        <v>1189</v>
      </c>
      <c r="F273" s="4" t="s">
        <v>1190</v>
      </c>
      <c r="G273" s="4" t="s">
        <v>1191</v>
      </c>
      <c r="I273" s="2" t="s">
        <v>1627</v>
      </c>
      <c r="J273" s="2" t="str">
        <f t="shared" si="5"/>
        <v>대전 중구 대흥동 630-1번지 (구, MBC 앞)</v>
      </c>
      <c r="M273" s="2">
        <v>127.41833333333334</v>
      </c>
      <c r="N273" s="2">
        <v>36.323888888888888</v>
      </c>
    </row>
    <row r="274" spans="1:14" ht="15.75" customHeight="1" x14ac:dyDescent="0.15">
      <c r="A274" s="4" t="s">
        <v>331</v>
      </c>
      <c r="B274" s="4" t="s">
        <v>331</v>
      </c>
      <c r="C274" s="4">
        <v>525173</v>
      </c>
      <c r="D274" s="4" t="s">
        <v>1192</v>
      </c>
      <c r="E274" s="81" t="s">
        <v>1193</v>
      </c>
      <c r="F274" s="4" t="s">
        <v>1194</v>
      </c>
      <c r="G274" s="4" t="s">
        <v>1195</v>
      </c>
      <c r="I274" s="2" t="s">
        <v>1627</v>
      </c>
      <c r="J274" s="2" t="str">
        <f t="shared" si="5"/>
        <v>대전 서구 월평동 1528</v>
      </c>
      <c r="M274" s="2">
        <v>127.35416666666667</v>
      </c>
      <c r="N274" s="2">
        <v>36.351111111111109</v>
      </c>
    </row>
    <row r="275" spans="1:14" ht="15.75" customHeight="1" x14ac:dyDescent="0.15">
      <c r="A275" s="4" t="s">
        <v>1196</v>
      </c>
      <c r="B275" s="4" t="s">
        <v>1196</v>
      </c>
      <c r="C275" s="4">
        <v>238126</v>
      </c>
      <c r="D275" s="4" t="s">
        <v>382</v>
      </c>
      <c r="E275" s="81" t="s">
        <v>1197</v>
      </c>
      <c r="F275" s="4" t="s">
        <v>1198</v>
      </c>
      <c r="G275" s="4" t="s">
        <v>1199</v>
      </c>
      <c r="I275" s="2" t="s">
        <v>1627</v>
      </c>
      <c r="J275" s="2" t="str">
        <f t="shared" si="5"/>
        <v xml:space="preserve">울산 남구 신정 2동 1670-2 </v>
      </c>
      <c r="M275" s="2">
        <v>129.30744166666668</v>
      </c>
      <c r="N275" s="2">
        <v>35.532202777777776</v>
      </c>
    </row>
    <row r="276" spans="1:14" ht="15.75" customHeight="1" x14ac:dyDescent="0.15">
      <c r="A276" s="4" t="s">
        <v>1277</v>
      </c>
      <c r="B276" s="4" t="s">
        <v>1200</v>
      </c>
      <c r="C276" s="4">
        <v>131125</v>
      </c>
      <c r="D276" s="4" t="s">
        <v>1201</v>
      </c>
      <c r="E276" s="81" t="s">
        <v>1202</v>
      </c>
      <c r="F276" s="4" t="s">
        <v>1203</v>
      </c>
      <c r="G276" s="4" t="s">
        <v>1204</v>
      </c>
      <c r="I276" s="2" t="s">
        <v>1627</v>
      </c>
      <c r="J276" s="2" t="str">
        <f t="shared" ref="J276:J284" si="6">CONCATENATE(A276," ",B276,"시"," ",E276)</f>
        <v>경기도 성남시 수정구 수진 2동 4531번지 (모란역사거리 모란전광판 앞)</v>
      </c>
      <c r="M276" s="2">
        <v>127.12909722222223</v>
      </c>
      <c r="N276" s="2">
        <v>37.433149999999998</v>
      </c>
    </row>
    <row r="277" spans="1:14" ht="15.75" customHeight="1" x14ac:dyDescent="0.15">
      <c r="A277" s="4" t="s">
        <v>1277</v>
      </c>
      <c r="B277" s="4" t="s">
        <v>1205</v>
      </c>
      <c r="C277" s="4">
        <v>131116</v>
      </c>
      <c r="D277" s="4" t="s">
        <v>1206</v>
      </c>
      <c r="E277" s="81" t="s">
        <v>1207</v>
      </c>
      <c r="F277" s="4" t="s">
        <v>1208</v>
      </c>
      <c r="G277" s="4" t="s">
        <v>1209</v>
      </c>
      <c r="I277" s="2" t="s">
        <v>1627</v>
      </c>
      <c r="J277" s="2" t="str">
        <f t="shared" si="6"/>
        <v>경기도 수원시 팔달구 우만동 562-7 (동수원사거리 SK생명앞)</v>
      </c>
      <c r="M277" s="2">
        <v>127.031325</v>
      </c>
      <c r="N277" s="2">
        <v>37.278133333333336</v>
      </c>
    </row>
    <row r="278" spans="1:14" ht="15.75" customHeight="1" x14ac:dyDescent="0.15">
      <c r="A278" s="4" t="s">
        <v>1277</v>
      </c>
      <c r="B278" s="4" t="s">
        <v>1210</v>
      </c>
      <c r="C278" s="4">
        <v>831155</v>
      </c>
      <c r="D278" s="4" t="s">
        <v>1211</v>
      </c>
      <c r="E278" s="81" t="s">
        <v>1212</v>
      </c>
      <c r="F278" s="4" t="s">
        <v>1213</v>
      </c>
      <c r="G278" s="4" t="s">
        <v>1214</v>
      </c>
      <c r="I278" s="2" t="s">
        <v>1627</v>
      </c>
      <c r="J278" s="2" t="str">
        <f t="shared" si="6"/>
        <v>경기도 부천시 부천시 원미구 중4동 1030-3 (계남공원사거리)</v>
      </c>
      <c r="M278" s="2">
        <v>126.75836111111111</v>
      </c>
      <c r="N278" s="2">
        <v>37.505297222222225</v>
      </c>
    </row>
    <row r="279" spans="1:14" ht="15.75" customHeight="1" x14ac:dyDescent="0.15">
      <c r="A279" s="4" t="s">
        <v>1277</v>
      </c>
      <c r="B279" s="4" t="s">
        <v>1215</v>
      </c>
      <c r="C279" s="4">
        <v>131383</v>
      </c>
      <c r="D279" s="4" t="s">
        <v>1216</v>
      </c>
      <c r="E279" s="81" t="s">
        <v>1217</v>
      </c>
      <c r="F279" s="4" t="s">
        <v>1218</v>
      </c>
      <c r="G279" s="4" t="s">
        <v>1219</v>
      </c>
      <c r="I279" s="2" t="s">
        <v>1627</v>
      </c>
      <c r="J279" s="2" t="str">
        <f t="shared" si="6"/>
        <v>경기도 고양시 고양시 일산구 장항2동 888 (마두역사거리)</v>
      </c>
      <c r="M279" s="2">
        <v>126.7778888888889</v>
      </c>
      <c r="N279" s="2">
        <v>37.651988888888887</v>
      </c>
    </row>
    <row r="280" spans="1:14" ht="15.75" customHeight="1" x14ac:dyDescent="0.15">
      <c r="A280" s="4" t="s">
        <v>1277</v>
      </c>
      <c r="B280" s="4" t="s">
        <v>1220</v>
      </c>
      <c r="C280" s="4">
        <v>131198</v>
      </c>
      <c r="D280" s="4" t="s">
        <v>1221</v>
      </c>
      <c r="E280" s="81" t="s">
        <v>1222</v>
      </c>
      <c r="F280" s="4" t="s">
        <v>1223</v>
      </c>
      <c r="G280" s="4" t="s">
        <v>1224</v>
      </c>
      <c r="I280" s="2" t="s">
        <v>1627</v>
      </c>
      <c r="J280" s="2" t="str">
        <f t="shared" si="6"/>
        <v>경기도 안산시 안산시 단원구 고잔동 554-1 (안산 펌프장 앞)</v>
      </c>
      <c r="M280" s="2">
        <v>126.82811666666667</v>
      </c>
      <c r="N280" s="2">
        <v>37.316655555555556</v>
      </c>
    </row>
    <row r="281" spans="1:14" ht="15.75" customHeight="1" x14ac:dyDescent="0.15">
      <c r="A281" s="4" t="s">
        <v>759</v>
      </c>
      <c r="B281" s="4" t="s">
        <v>1225</v>
      </c>
      <c r="C281" s="4">
        <v>533116</v>
      </c>
      <c r="D281" s="4" t="s">
        <v>1226</v>
      </c>
      <c r="E281" s="81" t="s">
        <v>1227</v>
      </c>
      <c r="F281" s="4" t="s">
        <v>1228</v>
      </c>
      <c r="G281" s="4" t="s">
        <v>1229</v>
      </c>
      <c r="I281" s="2" t="s">
        <v>1627</v>
      </c>
      <c r="J281" s="2" t="str">
        <f t="shared" si="6"/>
        <v>충북 청주시 흥덕구 복대동</v>
      </c>
      <c r="M281" s="2">
        <v>127.44747777777778</v>
      </c>
      <c r="N281" s="2">
        <v>36.634133333333331</v>
      </c>
    </row>
    <row r="282" spans="1:14" ht="15.75" customHeight="1" x14ac:dyDescent="0.15">
      <c r="A282" s="4" t="s">
        <v>799</v>
      </c>
      <c r="B282" s="4" t="s">
        <v>1230</v>
      </c>
      <c r="C282" s="4">
        <v>534114</v>
      </c>
      <c r="D282" s="4" t="s">
        <v>1231</v>
      </c>
      <c r="E282" s="81" t="s">
        <v>1232</v>
      </c>
      <c r="F282" s="4" t="s">
        <v>1233</v>
      </c>
      <c r="G282" s="4" t="s">
        <v>1234</v>
      </c>
      <c r="I282" s="2" t="s">
        <v>1627</v>
      </c>
      <c r="J282" s="2" t="str">
        <f t="shared" si="6"/>
        <v>충남 천안시 성성동 1-23번지</v>
      </c>
      <c r="M282" s="2">
        <v>127.13227777777777</v>
      </c>
      <c r="N282" s="2">
        <v>36.839333333333336</v>
      </c>
    </row>
    <row r="283" spans="1:14" ht="15.75" customHeight="1" x14ac:dyDescent="0.15">
      <c r="A283" s="4" t="s">
        <v>832</v>
      </c>
      <c r="B283" s="4" t="s">
        <v>1235</v>
      </c>
      <c r="C283" s="4">
        <v>735116</v>
      </c>
      <c r="D283" s="4" t="s">
        <v>1236</v>
      </c>
      <c r="E283" s="81" t="s">
        <v>1237</v>
      </c>
      <c r="F283" s="4" t="s">
        <v>1238</v>
      </c>
      <c r="G283" s="4" t="s">
        <v>1239</v>
      </c>
      <c r="I283" s="2" t="s">
        <v>1627</v>
      </c>
      <c r="J283" s="2" t="str">
        <f t="shared" si="6"/>
        <v>전북 전주시 금암동 796번지 (금암로터리)</v>
      </c>
      <c r="M283" s="2">
        <v>127.13236944444445</v>
      </c>
      <c r="N283" s="2">
        <v>35.837516666666666</v>
      </c>
    </row>
    <row r="284" spans="1:14" ht="15.75" customHeight="1" x14ac:dyDescent="0.15">
      <c r="A284" s="4" t="s">
        <v>1013</v>
      </c>
      <c r="B284" s="4" t="s">
        <v>1240</v>
      </c>
      <c r="C284" s="4">
        <v>238145</v>
      </c>
      <c r="D284" s="4" t="s">
        <v>1241</v>
      </c>
      <c r="E284" s="81" t="s">
        <v>1242</v>
      </c>
      <c r="F284" s="4" t="s">
        <v>1243</v>
      </c>
      <c r="G284" s="4" t="s">
        <v>1244</v>
      </c>
      <c r="I284" s="2" t="s">
        <v>1627</v>
      </c>
      <c r="J284" s="2" t="str">
        <f t="shared" si="6"/>
        <v>경남 창원시 의창구 반송로 104(시설관리공단 실내수영장 앞)</v>
      </c>
      <c r="M284" s="2">
        <v>128.67138888888888</v>
      </c>
      <c r="N284" s="2">
        <v>35.232222222222219</v>
      </c>
    </row>
    <row r="285" spans="1:14" ht="15.75" customHeight="1" x14ac:dyDescent="0.15">
      <c r="A285" s="4" t="s">
        <v>234</v>
      </c>
      <c r="B285" s="4" t="s">
        <v>1628</v>
      </c>
      <c r="C285" s="4">
        <v>831491</v>
      </c>
      <c r="D285" s="4" t="s">
        <v>1247</v>
      </c>
      <c r="E285" s="81" t="s">
        <v>1248</v>
      </c>
      <c r="F285" s="79" t="s">
        <v>1249</v>
      </c>
      <c r="G285" s="79" t="s">
        <v>1250</v>
      </c>
      <c r="I285" s="2" t="s">
        <v>1629</v>
      </c>
      <c r="J285" s="2" t="str">
        <f t="shared" ref="J285:J306" si="7">CONCATENATE(A285," ",B285," ",E285)</f>
        <v>인천 옹진군 덕적면 진리 산 35-4</v>
      </c>
      <c r="M285" s="2">
        <v>126.31593333333333</v>
      </c>
      <c r="N285" s="2">
        <v>37.233316666666667</v>
      </c>
    </row>
    <row r="286" spans="1:14" ht="15.75" customHeight="1" x14ac:dyDescent="0.15">
      <c r="A286" s="4" t="s">
        <v>799</v>
      </c>
      <c r="B286" s="4" t="s">
        <v>1251</v>
      </c>
      <c r="C286" s="4">
        <v>534461</v>
      </c>
      <c r="D286" s="4" t="s">
        <v>1252</v>
      </c>
      <c r="E286" s="81" t="s">
        <v>1253</v>
      </c>
      <c r="F286" s="79" t="s">
        <v>1254</v>
      </c>
      <c r="G286" s="79" t="s">
        <v>1255</v>
      </c>
      <c r="I286" s="2" t="s">
        <v>1629</v>
      </c>
      <c r="J286" s="2" t="str">
        <f t="shared" si="7"/>
        <v>충남 태안군 소원면 파도리  840-1</v>
      </c>
      <c r="M286" s="2">
        <v>126.13218333333333</v>
      </c>
      <c r="N286" s="2">
        <v>36.736416666666663</v>
      </c>
    </row>
    <row r="287" spans="1:14" ht="15.75" customHeight="1" x14ac:dyDescent="0.15">
      <c r="A287" s="4" t="s">
        <v>954</v>
      </c>
      <c r="B287" s="4" t="s">
        <v>1256</v>
      </c>
      <c r="C287" s="4">
        <v>437541</v>
      </c>
      <c r="D287" s="4" t="s">
        <v>1257</v>
      </c>
      <c r="E287" s="81" t="s">
        <v>1258</v>
      </c>
      <c r="F287" s="79" t="s">
        <v>1259</v>
      </c>
      <c r="G287" s="79" t="s">
        <v>1260</v>
      </c>
      <c r="I287" s="2" t="s">
        <v>1629</v>
      </c>
      <c r="J287" s="2" t="str">
        <f t="shared" si="7"/>
        <v>경북 울릉군 서면 태하동 산99-3 (울릉군 항로표지관리소)</v>
      </c>
      <c r="M287" s="2">
        <v>130.79791666666668</v>
      </c>
      <c r="N287" s="2">
        <v>37.518266666666669</v>
      </c>
    </row>
    <row r="288" spans="1:14" ht="15.75" customHeight="1" x14ac:dyDescent="0.15">
      <c r="A288" s="4" t="s">
        <v>1013</v>
      </c>
      <c r="B288" s="4" t="s">
        <v>1261</v>
      </c>
      <c r="C288" s="4">
        <v>238191</v>
      </c>
      <c r="D288" s="4" t="s">
        <v>1262</v>
      </c>
      <c r="E288" s="81" t="s">
        <v>1263</v>
      </c>
      <c r="F288" s="79" t="s">
        <v>1264</v>
      </c>
      <c r="G288" s="79" t="s">
        <v>1265</v>
      </c>
      <c r="I288" s="2" t="s">
        <v>1629</v>
      </c>
      <c r="J288" s="2" t="str">
        <f t="shared" si="7"/>
        <v>경남 거제시 남부면 저구리 산 116번지</v>
      </c>
      <c r="M288" s="2">
        <v>128.58744999999999</v>
      </c>
      <c r="N288" s="2">
        <v>34.710050000000003</v>
      </c>
    </row>
    <row r="289" spans="1:14" ht="15.75" customHeight="1" x14ac:dyDescent="0.15">
      <c r="A289" s="4" t="s">
        <v>1088</v>
      </c>
      <c r="B289" s="4" t="s">
        <v>1266</v>
      </c>
      <c r="C289" s="4">
        <v>339312</v>
      </c>
      <c r="D289" s="4" t="s">
        <v>1267</v>
      </c>
      <c r="E289" s="81" t="s">
        <v>1268</v>
      </c>
      <c r="F289" s="79" t="s">
        <v>1269</v>
      </c>
      <c r="G289" s="79" t="s">
        <v>1270</v>
      </c>
      <c r="I289" s="2" t="s">
        <v>1629</v>
      </c>
      <c r="J289" s="2" t="str">
        <f t="shared" si="7"/>
        <v>제주 북제주군 한경면 고산리 3768</v>
      </c>
      <c r="M289" s="2">
        <v>126.16183333333333</v>
      </c>
      <c r="N289" s="2">
        <v>33.292277777777777</v>
      </c>
    </row>
    <row r="290" spans="1:14" ht="15.75" customHeight="1" x14ac:dyDescent="0.15">
      <c r="A290" s="4" t="s">
        <v>234</v>
      </c>
      <c r="B290" s="4" t="s">
        <v>1272</v>
      </c>
      <c r="C290" s="4">
        <v>831481</v>
      </c>
      <c r="D290" s="4" t="s">
        <v>1273</v>
      </c>
      <c r="E290" s="81" t="s">
        <v>1274</v>
      </c>
      <c r="F290" s="79" t="s">
        <v>1275</v>
      </c>
      <c r="G290" s="79" t="s">
        <v>1276</v>
      </c>
      <c r="I290" s="2" t="s">
        <v>1630</v>
      </c>
      <c r="J290" s="2" t="str">
        <f t="shared" si="7"/>
        <v>인천 강화군 삼산면 석모리 산437-1 (해병 1935부대)</v>
      </c>
      <c r="M290" s="2">
        <v>126.28135</v>
      </c>
      <c r="N290" s="2">
        <v>37.70805</v>
      </c>
    </row>
    <row r="291" spans="1:14" ht="15.75" customHeight="1" x14ac:dyDescent="0.15">
      <c r="A291" s="4" t="s">
        <v>1277</v>
      </c>
      <c r="B291" s="4" t="s">
        <v>1278</v>
      </c>
      <c r="C291" s="4">
        <v>131441</v>
      </c>
      <c r="D291" s="4" t="s">
        <v>1279</v>
      </c>
      <c r="E291" s="81" t="s">
        <v>1280</v>
      </c>
      <c r="F291" s="79" t="s">
        <v>1281</v>
      </c>
      <c r="G291" s="79" t="s">
        <v>1282</v>
      </c>
      <c r="I291" s="2" t="s">
        <v>1630</v>
      </c>
      <c r="J291" s="2" t="str">
        <f t="shared" si="7"/>
        <v>경기도 이천시 설성면 신필리 산 88-5</v>
      </c>
      <c r="M291" s="2">
        <v>127.54644999999999</v>
      </c>
      <c r="N291" s="2">
        <v>37.138466666666666</v>
      </c>
    </row>
    <row r="292" spans="1:14" ht="15.75" customHeight="1" x14ac:dyDescent="0.15">
      <c r="A292" s="4" t="s">
        <v>1277</v>
      </c>
      <c r="B292" s="4" t="s">
        <v>1283</v>
      </c>
      <c r="C292" s="4">
        <v>131451</v>
      </c>
      <c r="D292" s="4" t="s">
        <v>1284</v>
      </c>
      <c r="E292" s="81" t="s">
        <v>1285</v>
      </c>
      <c r="F292" s="79" t="s">
        <v>1286</v>
      </c>
      <c r="G292" s="79" t="s">
        <v>1287</v>
      </c>
      <c r="I292" s="2" t="s">
        <v>1630</v>
      </c>
      <c r="J292" s="2" t="str">
        <f t="shared" si="7"/>
        <v xml:space="preserve">경기도 포천시 관인면 중리 140 (청소년 수련원) </v>
      </c>
      <c r="M292" s="2">
        <v>127.25235000000001</v>
      </c>
      <c r="N292" s="2">
        <v>38.12383333333333</v>
      </c>
    </row>
    <row r="293" spans="1:14" ht="15.75" customHeight="1" x14ac:dyDescent="0.15">
      <c r="A293" s="4" t="s">
        <v>1288</v>
      </c>
      <c r="B293" s="4" t="s">
        <v>1289</v>
      </c>
      <c r="C293" s="4">
        <v>632421</v>
      </c>
      <c r="D293" s="4" t="s">
        <v>1290</v>
      </c>
      <c r="E293" s="81" t="s">
        <v>1291</v>
      </c>
      <c r="F293" s="79" t="s">
        <v>1292</v>
      </c>
      <c r="G293" s="79" t="s">
        <v>1293</v>
      </c>
      <c r="I293" s="2" t="s">
        <v>1630</v>
      </c>
      <c r="J293" s="2" t="str">
        <f t="shared" si="7"/>
        <v>강원도 고성군 간성읍 흘리 산 1-92</v>
      </c>
      <c r="M293" s="2">
        <v>128.38565</v>
      </c>
      <c r="N293" s="2">
        <v>38.288049999999998</v>
      </c>
    </row>
    <row r="294" spans="1:14" ht="15.75" customHeight="1" x14ac:dyDescent="0.15">
      <c r="A294" s="4" t="s">
        <v>1288</v>
      </c>
      <c r="B294" s="4" t="s">
        <v>1294</v>
      </c>
      <c r="C294" s="4">
        <v>132401</v>
      </c>
      <c r="D294" s="4" t="s">
        <v>1295</v>
      </c>
      <c r="E294" s="83" t="s">
        <v>1296</v>
      </c>
      <c r="F294" s="79" t="s">
        <v>1297</v>
      </c>
      <c r="G294" s="79" t="s">
        <v>1298</v>
      </c>
      <c r="I294" s="2" t="s">
        <v>1630</v>
      </c>
      <c r="J294" s="2" t="str">
        <f t="shared" si="7"/>
        <v>강원도 양구군 방산면 송현리547-8(송현교회 뒤 배수지)</v>
      </c>
      <c r="M294" s="2">
        <v>127.95858333333334</v>
      </c>
      <c r="N294" s="2">
        <v>38.22443333333333</v>
      </c>
    </row>
    <row r="295" spans="1:14" ht="15.75" customHeight="1" x14ac:dyDescent="0.15">
      <c r="A295" s="4" t="s">
        <v>1288</v>
      </c>
      <c r="B295" s="4" t="s">
        <v>1299</v>
      </c>
      <c r="C295" s="4">
        <v>632371</v>
      </c>
      <c r="D295" s="4" t="s">
        <v>1300</v>
      </c>
      <c r="E295" s="81" t="s">
        <v>1301</v>
      </c>
      <c r="F295" s="79" t="s">
        <v>1302</v>
      </c>
      <c r="G295" s="79" t="s">
        <v>1303</v>
      </c>
      <c r="I295" s="2" t="s">
        <v>1630</v>
      </c>
      <c r="J295" s="2" t="str">
        <f t="shared" si="7"/>
        <v>강원도 정선군 남평리 412-1번지 (농업기술센터)</v>
      </c>
      <c r="M295" s="2">
        <v>128.66471666666666</v>
      </c>
      <c r="N295" s="2">
        <v>37.430050000000001</v>
      </c>
    </row>
    <row r="296" spans="1:14" ht="15.75" customHeight="1" x14ac:dyDescent="0.15">
      <c r="A296" s="4" t="s">
        <v>1288</v>
      </c>
      <c r="B296" s="4" t="s">
        <v>1304</v>
      </c>
      <c r="C296" s="4">
        <v>632431</v>
      </c>
      <c r="D296" s="4" t="s">
        <v>1305</v>
      </c>
      <c r="E296" s="83" t="s">
        <v>1306</v>
      </c>
      <c r="F296" s="79" t="s">
        <v>1307</v>
      </c>
      <c r="G296" s="79" t="s">
        <v>1308</v>
      </c>
      <c r="I296" s="2" t="s">
        <v>1630</v>
      </c>
      <c r="J296" s="2" t="str">
        <f t="shared" si="7"/>
        <v>강원도 횡성군 강원도 횡성군 강림면 강림리(강림면사무소)</v>
      </c>
      <c r="M296" s="2">
        <v>128.12555</v>
      </c>
      <c r="N296" s="2">
        <v>37.360494444444441</v>
      </c>
    </row>
    <row r="297" spans="1:14" ht="15.75" customHeight="1" x14ac:dyDescent="0.15">
      <c r="A297" s="4" t="s">
        <v>759</v>
      </c>
      <c r="B297" s="4" t="s">
        <v>1309</v>
      </c>
      <c r="C297" s="4">
        <v>633361</v>
      </c>
      <c r="D297" s="4" t="s">
        <v>1310</v>
      </c>
      <c r="E297" s="81" t="s">
        <v>1311</v>
      </c>
      <c r="F297" s="79" t="s">
        <v>1312</v>
      </c>
      <c r="G297" s="79" t="s">
        <v>1313</v>
      </c>
      <c r="I297" s="2" t="s">
        <v>1630</v>
      </c>
      <c r="J297" s="2" t="str">
        <f t="shared" si="7"/>
        <v>충북 괴산군 청천면 덕평리 157-2</v>
      </c>
      <c r="M297" s="2">
        <v>127.80463333333333</v>
      </c>
      <c r="N297" s="2">
        <v>36.731066666666663</v>
      </c>
    </row>
    <row r="298" spans="1:14" ht="15.75" customHeight="1" x14ac:dyDescent="0.15">
      <c r="A298" s="4" t="s">
        <v>799</v>
      </c>
      <c r="B298" s="4" t="s">
        <v>1314</v>
      </c>
      <c r="C298" s="4">
        <v>534341</v>
      </c>
      <c r="D298" s="4" t="s">
        <v>1315</v>
      </c>
      <c r="E298" s="83" t="s">
        <v>1316</v>
      </c>
      <c r="F298" s="79" t="s">
        <v>1317</v>
      </c>
      <c r="G298" s="79" t="s">
        <v>1318</v>
      </c>
      <c r="I298" s="2" t="s">
        <v>1630</v>
      </c>
      <c r="J298" s="2" t="str">
        <f t="shared" si="7"/>
        <v>충남 공주시 사곡면 고당리 270(사곡중학교)</v>
      </c>
      <c r="M298" s="2">
        <v>127.03118333333333</v>
      </c>
      <c r="N298" s="2">
        <v>36.526049999999998</v>
      </c>
    </row>
    <row r="299" spans="1:14" ht="15.75" customHeight="1" x14ac:dyDescent="0.15">
      <c r="A299" s="4" t="s">
        <v>832</v>
      </c>
      <c r="B299" s="4" t="s">
        <v>1319</v>
      </c>
      <c r="C299" s="4">
        <v>735351</v>
      </c>
      <c r="D299" s="4" t="s">
        <v>1320</v>
      </c>
      <c r="E299" s="81" t="s">
        <v>1321</v>
      </c>
      <c r="F299" s="79" t="s">
        <v>1322</v>
      </c>
      <c r="G299" s="79" t="s">
        <v>1323</v>
      </c>
      <c r="I299" s="2" t="s">
        <v>1630</v>
      </c>
      <c r="J299" s="2" t="str">
        <f t="shared" si="7"/>
        <v>전북 임실군 운암면 선거리 산 201</v>
      </c>
      <c r="M299" s="2">
        <v>127.18621666666667</v>
      </c>
      <c r="N299" s="2">
        <v>35.610533333333336</v>
      </c>
    </row>
    <row r="300" spans="1:14" ht="15.75" customHeight="1" x14ac:dyDescent="0.15">
      <c r="A300" s="4" t="s">
        <v>887</v>
      </c>
      <c r="B300" s="4" t="s">
        <v>1324</v>
      </c>
      <c r="C300" s="4">
        <v>336451</v>
      </c>
      <c r="D300" s="4" t="s">
        <v>1325</v>
      </c>
      <c r="E300" s="81" t="s">
        <v>1326</v>
      </c>
      <c r="F300" s="79" t="s">
        <v>1327</v>
      </c>
      <c r="G300" s="79" t="s">
        <v>1328</v>
      </c>
      <c r="I300" s="2" t="s">
        <v>1630</v>
      </c>
      <c r="J300" s="2" t="str">
        <f t="shared" si="7"/>
        <v>전남 화순군 북면 송단리 338번지</v>
      </c>
      <c r="M300" s="2">
        <v>127.17501666666666</v>
      </c>
      <c r="N300" s="2">
        <v>35.176966666666665</v>
      </c>
    </row>
    <row r="301" spans="1:14" ht="15.75" customHeight="1" x14ac:dyDescent="0.15">
      <c r="A301" s="4" t="s">
        <v>954</v>
      </c>
      <c r="B301" s="4" t="s">
        <v>1329</v>
      </c>
      <c r="C301" s="4">
        <v>437371</v>
      </c>
      <c r="D301" s="4" t="s">
        <v>1330</v>
      </c>
      <c r="E301" s="81" t="s">
        <v>1331</v>
      </c>
      <c r="F301" s="79" t="s">
        <v>1332</v>
      </c>
      <c r="G301" s="79" t="s">
        <v>1333</v>
      </c>
      <c r="I301" s="2" t="s">
        <v>1630</v>
      </c>
      <c r="J301" s="2" t="str">
        <f t="shared" si="7"/>
        <v>경북 영덕군 지품면 신안리 산6-1 (지품 정수장 내)</v>
      </c>
      <c r="M301" s="2">
        <v>129.2877</v>
      </c>
      <c r="N301" s="2">
        <v>36.447433333333336</v>
      </c>
    </row>
    <row r="302" spans="1:14" ht="15.75" customHeight="1" x14ac:dyDescent="0.15">
      <c r="A302" s="4" t="s">
        <v>954</v>
      </c>
      <c r="B302" s="4" t="s">
        <v>1334</v>
      </c>
      <c r="C302" s="4">
        <v>437401</v>
      </c>
      <c r="D302" s="4" t="s">
        <v>1335</v>
      </c>
      <c r="E302" s="81" t="s">
        <v>1336</v>
      </c>
      <c r="F302" s="79" t="s">
        <v>1337</v>
      </c>
      <c r="G302" s="79" t="s">
        <v>1338</v>
      </c>
      <c r="I302" s="2" t="s">
        <v>1630</v>
      </c>
      <c r="J302" s="2" t="str">
        <f t="shared" si="7"/>
        <v>경북 영천시 화북면 자천리 367-1 (화북 정수장 내)</v>
      </c>
      <c r="M302" s="2">
        <v>128.9282</v>
      </c>
      <c r="N302" s="2">
        <v>36.112900000000003</v>
      </c>
    </row>
    <row r="303" spans="1:14" ht="15.75" customHeight="1" x14ac:dyDescent="0.15">
      <c r="A303" s="4" t="s">
        <v>954</v>
      </c>
      <c r="B303" s="4" t="s">
        <v>1339</v>
      </c>
      <c r="C303" s="4">
        <v>437411</v>
      </c>
      <c r="D303" s="4" t="s">
        <v>1340</v>
      </c>
      <c r="E303" s="81" t="s">
        <v>1341</v>
      </c>
      <c r="F303" s="79" t="s">
        <v>1342</v>
      </c>
      <c r="G303" s="79" t="s">
        <v>1343</v>
      </c>
      <c r="I303" s="2" t="s">
        <v>1630</v>
      </c>
      <c r="J303" s="2" t="str">
        <f t="shared" si="7"/>
        <v>경북 의성군 안계면 위양리 111 (안계정수장내)</v>
      </c>
      <c r="M303" s="2">
        <v>128.45653333333334</v>
      </c>
      <c r="N303" s="2">
        <v>36.369199999999999</v>
      </c>
    </row>
    <row r="304" spans="1:14" ht="15.75" customHeight="1" x14ac:dyDescent="0.15">
      <c r="A304" s="4" t="s">
        <v>1013</v>
      </c>
      <c r="B304" s="4" t="s">
        <v>1344</v>
      </c>
      <c r="C304" s="4">
        <v>238481</v>
      </c>
      <c r="D304" s="4" t="s">
        <v>1345</v>
      </c>
      <c r="E304" s="81" t="s">
        <v>1346</v>
      </c>
      <c r="F304" s="79" t="s">
        <v>1347</v>
      </c>
      <c r="G304" s="79" t="s">
        <v>1348</v>
      </c>
      <c r="I304" s="2" t="s">
        <v>1630</v>
      </c>
      <c r="J304" s="2" t="str">
        <f t="shared" si="7"/>
        <v>경남 거창군 남상면 무촌리 632-2</v>
      </c>
      <c r="M304" s="2">
        <v>127.91030000000001</v>
      </c>
      <c r="N304" s="2">
        <v>35.64306666666667</v>
      </c>
    </row>
    <row r="305" spans="1:14" ht="15.75" customHeight="1" x14ac:dyDescent="0.15">
      <c r="A305" s="4" t="s">
        <v>1013</v>
      </c>
      <c r="B305" s="4" t="s">
        <v>1349</v>
      </c>
      <c r="C305" s="4">
        <v>238241</v>
      </c>
      <c r="D305" s="4" t="s">
        <v>1350</v>
      </c>
      <c r="E305" s="83" t="s">
        <v>1351</v>
      </c>
      <c r="F305" s="79" t="s">
        <v>1352</v>
      </c>
      <c r="G305" s="79" t="s">
        <v>1353</v>
      </c>
      <c r="I305" s="2" t="s">
        <v>1630</v>
      </c>
      <c r="J305" s="2" t="str">
        <f t="shared" si="7"/>
        <v>경남 창원시 대산면 갈전리 816 (대산정수장 내 송수펌프실 옥상)</v>
      </c>
      <c r="M305" s="2">
        <v>128.67648333333332</v>
      </c>
      <c r="N305" s="2">
        <v>35.371633333333335</v>
      </c>
    </row>
    <row r="306" spans="1:14" ht="15.75" customHeight="1" x14ac:dyDescent="0.15">
      <c r="J306" s="2" t="str">
        <f t="shared" si="7"/>
        <v xml:space="preserve">  </v>
      </c>
    </row>
  </sheetData>
  <phoneticPr fontId="1" type="noConversion"/>
  <printOptions horizontalCentered="1"/>
  <pageMargins left="0.78740157480314965" right="0.78740157480314965" top="1.1811023622047245" bottom="0.78740157480314965" header="0" footer="0"/>
  <pageSetup paperSize="9" scale="46" fitToHeight="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6"/>
  <sheetViews>
    <sheetView workbookViewId="0">
      <selection activeCell="G280" sqref="G280"/>
    </sheetView>
  </sheetViews>
  <sheetFormatPr defaultRowHeight="13.5" x14ac:dyDescent="0.25"/>
  <cols>
    <col min="1" max="1" width="10.77734375" style="1" customWidth="1"/>
    <col min="2" max="2" width="8.88671875" style="3"/>
    <col min="3" max="3" width="42.6640625" style="3" customWidth="1"/>
    <col min="4" max="5" width="8.88671875" style="3"/>
    <col min="6" max="16384" width="8.88671875" style="78"/>
  </cols>
  <sheetData>
    <row r="1" spans="1:10" s="77" customFormat="1" ht="15" customHeight="1" x14ac:dyDescent="0.25">
      <c r="A1" s="76" t="s">
        <v>1612</v>
      </c>
      <c r="B1" s="77" t="s">
        <v>1631</v>
      </c>
      <c r="C1" s="77" t="s">
        <v>1632</v>
      </c>
      <c r="D1" s="78" t="s">
        <v>1633</v>
      </c>
      <c r="E1" s="78" t="s">
        <v>1634</v>
      </c>
      <c r="F1" s="78" t="s">
        <v>1635</v>
      </c>
      <c r="G1" s="78" t="s">
        <v>1636</v>
      </c>
      <c r="H1" s="78" t="s">
        <v>1637</v>
      </c>
      <c r="I1" s="78" t="s">
        <v>1638</v>
      </c>
      <c r="J1" s="78" t="s">
        <v>1639</v>
      </c>
    </row>
    <row r="2" spans="1:10" x14ac:dyDescent="0.25">
      <c r="A2" s="1">
        <v>111121</v>
      </c>
      <c r="B2" s="3" t="s">
        <v>1640</v>
      </c>
      <c r="C2" s="3" t="s">
        <v>1641</v>
      </c>
      <c r="D2" s="2">
        <v>126.97597222222223</v>
      </c>
      <c r="E2" s="2">
        <v>37.564638888888886</v>
      </c>
    </row>
    <row r="3" spans="1:10" x14ac:dyDescent="0.25">
      <c r="A3" s="1">
        <v>111122</v>
      </c>
      <c r="B3" s="3" t="s">
        <v>1642</v>
      </c>
      <c r="C3" s="3" t="s">
        <v>1643</v>
      </c>
      <c r="D3" s="2">
        <v>126.97151944444444</v>
      </c>
      <c r="E3" s="2">
        <v>37.549388888888892</v>
      </c>
    </row>
    <row r="4" spans="1:10" x14ac:dyDescent="0.25">
      <c r="A4" s="1">
        <v>111123</v>
      </c>
      <c r="B4" s="3" t="s">
        <v>1640</v>
      </c>
      <c r="C4" s="3" t="s">
        <v>1644</v>
      </c>
      <c r="D4" s="2">
        <v>127.00502777777778</v>
      </c>
      <c r="E4" s="2">
        <v>37.572024999999996</v>
      </c>
    </row>
    <row r="5" spans="1:10" x14ac:dyDescent="0.25">
      <c r="A5" s="1">
        <v>111124</v>
      </c>
      <c r="B5" s="3" t="s">
        <v>1642</v>
      </c>
      <c r="C5" s="3" t="s">
        <v>1645</v>
      </c>
      <c r="D5" s="2">
        <v>126.99808333333333</v>
      </c>
      <c r="E5" s="2">
        <v>37.568649999999998</v>
      </c>
    </row>
    <row r="6" spans="1:10" x14ac:dyDescent="0.25">
      <c r="A6" s="1">
        <v>111125</v>
      </c>
      <c r="B6" s="3" t="s">
        <v>1642</v>
      </c>
      <c r="C6" s="3" t="s">
        <v>1646</v>
      </c>
      <c r="D6" s="2">
        <v>126.99675277777777</v>
      </c>
      <c r="E6" s="2">
        <v>37.570641666666667</v>
      </c>
    </row>
    <row r="7" spans="1:10" x14ac:dyDescent="0.25">
      <c r="A7" s="1">
        <v>111131</v>
      </c>
      <c r="B7" s="3" t="s">
        <v>1640</v>
      </c>
      <c r="C7" s="3" t="s">
        <v>1647</v>
      </c>
      <c r="D7" s="2">
        <v>127.00508333333333</v>
      </c>
      <c r="E7" s="2">
        <v>37.540313888888889</v>
      </c>
    </row>
    <row r="8" spans="1:10" x14ac:dyDescent="0.25">
      <c r="A8" s="1">
        <v>111141</v>
      </c>
      <c r="B8" s="3" t="s">
        <v>1640</v>
      </c>
      <c r="C8" s="3" t="s">
        <v>1648</v>
      </c>
      <c r="D8" s="2">
        <v>127.09570555555555</v>
      </c>
      <c r="E8" s="2">
        <v>37.54463888888889</v>
      </c>
    </row>
    <row r="9" spans="1:10" x14ac:dyDescent="0.25">
      <c r="A9" s="1">
        <v>111142</v>
      </c>
      <c r="B9" s="3" t="s">
        <v>1640</v>
      </c>
      <c r="C9" s="3" t="s">
        <v>1649</v>
      </c>
      <c r="D9" s="2">
        <v>127.04112777777777</v>
      </c>
      <c r="E9" s="2">
        <v>37.543105555555556</v>
      </c>
    </row>
    <row r="10" spans="1:10" x14ac:dyDescent="0.25">
      <c r="A10" s="1">
        <v>111143</v>
      </c>
      <c r="B10" s="3" t="s">
        <v>1642</v>
      </c>
      <c r="C10" s="3" t="s">
        <v>1650</v>
      </c>
      <c r="D10" s="2">
        <v>127.04115833333333</v>
      </c>
      <c r="E10" s="2">
        <v>37.538808333333336</v>
      </c>
    </row>
    <row r="11" spans="1:10" x14ac:dyDescent="0.25">
      <c r="A11" s="1">
        <v>111151</v>
      </c>
      <c r="B11" s="3" t="s">
        <v>1640</v>
      </c>
      <c r="C11" s="3" t="s">
        <v>1651</v>
      </c>
      <c r="D11" s="2">
        <v>127.09428333333334</v>
      </c>
      <c r="E11" s="2">
        <v>37.584952777777779</v>
      </c>
    </row>
    <row r="12" spans="1:10" x14ac:dyDescent="0.25">
      <c r="A12" s="1">
        <v>111152</v>
      </c>
      <c r="B12" s="3" t="s">
        <v>1640</v>
      </c>
      <c r="C12" s="3" t="s">
        <v>1652</v>
      </c>
      <c r="D12" s="2">
        <v>127.02964166666666</v>
      </c>
      <c r="E12" s="2">
        <v>37.576169444444446</v>
      </c>
    </row>
    <row r="13" spans="1:10" x14ac:dyDescent="0.25">
      <c r="A13" s="1">
        <v>111153</v>
      </c>
      <c r="B13" s="3" t="s">
        <v>1642</v>
      </c>
      <c r="C13" s="3" t="s">
        <v>1653</v>
      </c>
      <c r="D13" s="2">
        <v>127.007775</v>
      </c>
      <c r="E13" s="2">
        <v>37.565488888888886</v>
      </c>
    </row>
    <row r="14" spans="1:10" x14ac:dyDescent="0.25">
      <c r="A14" s="1">
        <v>111154</v>
      </c>
      <c r="B14" s="3" t="s">
        <v>1642</v>
      </c>
      <c r="C14" s="3" t="s">
        <v>1654</v>
      </c>
      <c r="D14" s="2">
        <v>127.04485555555556</v>
      </c>
      <c r="E14" s="2">
        <v>37.580166666666663</v>
      </c>
    </row>
    <row r="15" spans="1:10" x14ac:dyDescent="0.25">
      <c r="A15" s="1">
        <v>111161</v>
      </c>
      <c r="B15" s="3" t="s">
        <v>1640</v>
      </c>
      <c r="C15" s="3" t="s">
        <v>1655</v>
      </c>
      <c r="D15" s="2">
        <v>127.02726388888888</v>
      </c>
      <c r="E15" s="2">
        <v>37.606666666666669</v>
      </c>
    </row>
    <row r="16" spans="1:10" x14ac:dyDescent="0.25">
      <c r="A16" s="1">
        <v>111171</v>
      </c>
      <c r="B16" s="3" t="s">
        <v>1640</v>
      </c>
      <c r="C16" s="3" t="s">
        <v>1656</v>
      </c>
      <c r="D16" s="2">
        <v>127.02918333333334</v>
      </c>
      <c r="E16" s="2">
        <v>37.654277777777779</v>
      </c>
    </row>
    <row r="17" spans="1:7" x14ac:dyDescent="0.25">
      <c r="A17" s="1">
        <v>111181</v>
      </c>
      <c r="B17" s="3" t="s">
        <v>1640</v>
      </c>
      <c r="C17" s="3" t="s">
        <v>1657</v>
      </c>
      <c r="D17" s="2">
        <v>126.93314444444445</v>
      </c>
      <c r="E17" s="2">
        <v>37.610583333333331</v>
      </c>
    </row>
    <row r="18" spans="1:7" x14ac:dyDescent="0.25">
      <c r="A18" s="1">
        <v>111191</v>
      </c>
      <c r="B18" s="3" t="s">
        <v>1640</v>
      </c>
      <c r="C18" s="3" t="s">
        <v>1658</v>
      </c>
      <c r="D18" s="2">
        <v>126.93779722222222</v>
      </c>
      <c r="E18" s="2">
        <v>37.576577777777779</v>
      </c>
    </row>
    <row r="19" spans="1:7" x14ac:dyDescent="0.25">
      <c r="A19" s="1">
        <v>111201</v>
      </c>
      <c r="B19" s="3" t="s">
        <v>1640</v>
      </c>
      <c r="C19" s="3" t="s">
        <v>1659</v>
      </c>
      <c r="D19" s="2">
        <v>126.94501666666666</v>
      </c>
      <c r="E19" s="2">
        <v>37.550133333333335</v>
      </c>
    </row>
    <row r="20" spans="1:7" x14ac:dyDescent="0.25">
      <c r="A20" s="1">
        <v>111202</v>
      </c>
      <c r="B20" s="3" t="s">
        <v>1642</v>
      </c>
      <c r="C20" s="3" t="s">
        <v>1660</v>
      </c>
      <c r="D20" s="2">
        <v>126.93761944444445</v>
      </c>
      <c r="E20" s="2">
        <v>37.554936111111111</v>
      </c>
    </row>
    <row r="21" spans="1:7" x14ac:dyDescent="0.25">
      <c r="A21" s="1">
        <v>111212</v>
      </c>
      <c r="B21" s="3" t="s">
        <v>1640</v>
      </c>
      <c r="C21" s="3" t="s">
        <v>1661</v>
      </c>
      <c r="D21" s="2">
        <v>126.83509444444445</v>
      </c>
      <c r="E21" s="2">
        <v>37.544655555555558</v>
      </c>
    </row>
    <row r="22" spans="1:7" x14ac:dyDescent="0.25">
      <c r="A22" s="1">
        <v>111221</v>
      </c>
      <c r="B22" s="3" t="s">
        <v>1640</v>
      </c>
      <c r="C22" s="3" t="s">
        <v>1662</v>
      </c>
      <c r="D22" s="2">
        <v>126.89260555555556</v>
      </c>
      <c r="E22" s="2">
        <v>37.480177777777776</v>
      </c>
    </row>
    <row r="23" spans="1:7" x14ac:dyDescent="0.25">
      <c r="A23" s="1">
        <v>111231</v>
      </c>
      <c r="B23" s="3" t="s">
        <v>1640</v>
      </c>
      <c r="C23" s="3" t="s">
        <v>1663</v>
      </c>
      <c r="D23" s="2">
        <v>126.89740277777778</v>
      </c>
      <c r="E23" s="2">
        <v>37.524999999999999</v>
      </c>
    </row>
    <row r="24" spans="1:7" x14ac:dyDescent="0.25">
      <c r="A24" s="1">
        <v>111232</v>
      </c>
      <c r="B24" s="3" t="s">
        <v>1642</v>
      </c>
      <c r="C24" s="3" t="s">
        <v>1664</v>
      </c>
      <c r="D24" s="2">
        <v>126.90496666666667</v>
      </c>
      <c r="E24" s="2">
        <v>37.520022222222224</v>
      </c>
    </row>
    <row r="25" spans="1:7" x14ac:dyDescent="0.25">
      <c r="A25" s="1">
        <v>111241</v>
      </c>
      <c r="B25" s="3" t="s">
        <v>1640</v>
      </c>
      <c r="C25" s="3" t="s">
        <v>1665</v>
      </c>
      <c r="D25" s="2">
        <v>126.97154722222223</v>
      </c>
      <c r="E25" s="2">
        <v>37.480988888888888</v>
      </c>
      <c r="F25" s="78" t="s">
        <v>28</v>
      </c>
    </row>
    <row r="26" spans="1:7" x14ac:dyDescent="0.25">
      <c r="A26" s="1">
        <v>111251</v>
      </c>
      <c r="B26" s="3" t="s">
        <v>1640</v>
      </c>
      <c r="C26" s="3" t="s">
        <v>1666</v>
      </c>
      <c r="D26" s="2">
        <v>126.92708888888889</v>
      </c>
      <c r="E26" s="2">
        <v>37.488241666666667</v>
      </c>
    </row>
    <row r="27" spans="1:7" x14ac:dyDescent="0.25">
      <c r="A27" s="1">
        <v>111261</v>
      </c>
      <c r="B27" s="3" t="s">
        <v>1640</v>
      </c>
      <c r="C27" s="3" t="s">
        <v>1667</v>
      </c>
      <c r="D27" s="2">
        <v>127.05655833333333</v>
      </c>
      <c r="E27" s="2">
        <v>37.496977777777779</v>
      </c>
    </row>
    <row r="28" spans="1:7" x14ac:dyDescent="0.25">
      <c r="A28" s="1">
        <v>111262</v>
      </c>
      <c r="B28" s="3" t="s">
        <v>1640</v>
      </c>
      <c r="C28" s="3" t="s">
        <v>1668</v>
      </c>
      <c r="D28" s="2">
        <v>126.99446111111111</v>
      </c>
      <c r="E28" s="2">
        <v>37.504547222222222</v>
      </c>
      <c r="G28" s="78" t="s">
        <v>28</v>
      </c>
    </row>
    <row r="29" spans="1:7" x14ac:dyDescent="0.25">
      <c r="A29" s="1">
        <v>111263</v>
      </c>
      <c r="B29" s="3" t="s">
        <v>1642</v>
      </c>
      <c r="C29" s="3" t="s">
        <v>1669</v>
      </c>
      <c r="D29" s="2">
        <v>127.01969444444444</v>
      </c>
      <c r="E29" s="2">
        <v>37.516083333333334</v>
      </c>
    </row>
    <row r="30" spans="1:7" x14ac:dyDescent="0.25">
      <c r="A30" s="1">
        <v>111264</v>
      </c>
      <c r="B30" s="3" t="s">
        <v>1642</v>
      </c>
      <c r="C30" s="3" t="s">
        <v>1670</v>
      </c>
      <c r="D30" s="2">
        <v>127.03551111111111</v>
      </c>
      <c r="E30" s="2">
        <v>37.482619444444445</v>
      </c>
    </row>
    <row r="31" spans="1:7" x14ac:dyDescent="0.25">
      <c r="A31" s="1">
        <v>111273</v>
      </c>
      <c r="B31" s="3" t="s">
        <v>1640</v>
      </c>
      <c r="C31" s="3" t="s">
        <v>1671</v>
      </c>
      <c r="D31" s="2">
        <v>127.12426388888889</v>
      </c>
      <c r="E31" s="2">
        <v>37.521597222222219</v>
      </c>
    </row>
    <row r="32" spans="1:7" x14ac:dyDescent="0.25">
      <c r="A32" s="1">
        <v>111274</v>
      </c>
      <c r="B32" s="3" t="s">
        <v>1640</v>
      </c>
      <c r="C32" s="3" t="s">
        <v>1672</v>
      </c>
      <c r="D32" s="2">
        <v>127.13680555555555</v>
      </c>
      <c r="E32" s="2">
        <v>37.545088888888891</v>
      </c>
    </row>
    <row r="33" spans="1:7" x14ac:dyDescent="0.25">
      <c r="A33" s="1">
        <v>111275</v>
      </c>
      <c r="B33" s="3" t="s">
        <v>1642</v>
      </c>
      <c r="C33" s="3" t="s">
        <v>1673</v>
      </c>
      <c r="D33" s="2">
        <v>127.14703888888889</v>
      </c>
      <c r="E33" s="2">
        <v>37.540622222222225</v>
      </c>
    </row>
    <row r="34" spans="1:7" x14ac:dyDescent="0.25">
      <c r="A34" s="1">
        <v>111281</v>
      </c>
      <c r="B34" s="3" t="s">
        <v>1640</v>
      </c>
      <c r="C34" s="3" t="s">
        <v>1674</v>
      </c>
      <c r="D34" s="2">
        <v>126.90833333333333</v>
      </c>
      <c r="E34" s="2">
        <v>37.45238611111111</v>
      </c>
      <c r="G34" s="78" t="s">
        <v>28</v>
      </c>
    </row>
    <row r="35" spans="1:7" x14ac:dyDescent="0.25">
      <c r="A35" s="1">
        <v>111291</v>
      </c>
      <c r="B35" s="3" t="s">
        <v>1640</v>
      </c>
      <c r="C35" s="3" t="s">
        <v>1675</v>
      </c>
      <c r="D35" s="2">
        <v>127.02911944444445</v>
      </c>
      <c r="E35" s="2">
        <v>37.637902777777775</v>
      </c>
    </row>
    <row r="36" spans="1:7" x14ac:dyDescent="0.25">
      <c r="A36" s="1">
        <v>111301</v>
      </c>
      <c r="B36" s="3" t="s">
        <v>1640</v>
      </c>
      <c r="C36" s="3" t="s">
        <v>1676</v>
      </c>
      <c r="D36" s="2">
        <v>126.85868888888889</v>
      </c>
      <c r="E36" s="2">
        <v>37.523286111111112</v>
      </c>
    </row>
    <row r="37" spans="1:7" x14ac:dyDescent="0.25">
      <c r="A37" s="1">
        <v>111311</v>
      </c>
      <c r="B37" s="3" t="s">
        <v>1640</v>
      </c>
      <c r="C37" s="3" t="s">
        <v>1677</v>
      </c>
      <c r="D37" s="2">
        <v>127.06845</v>
      </c>
      <c r="E37" s="2">
        <v>37.658850000000001</v>
      </c>
    </row>
    <row r="38" spans="1:7" x14ac:dyDescent="0.25">
      <c r="A38" s="1">
        <v>111312</v>
      </c>
      <c r="B38" s="3" t="s">
        <v>1642</v>
      </c>
      <c r="C38" s="3" t="s">
        <v>1678</v>
      </c>
      <c r="D38" s="2">
        <v>127.07537777777777</v>
      </c>
      <c r="E38" s="2">
        <v>37.617386111111109</v>
      </c>
    </row>
    <row r="39" spans="1:7" x14ac:dyDescent="0.25">
      <c r="A39" s="1">
        <v>131111</v>
      </c>
      <c r="B39" s="3" t="s">
        <v>1640</v>
      </c>
      <c r="C39" s="3" t="s">
        <v>1679</v>
      </c>
      <c r="D39" s="2">
        <v>127.9766</v>
      </c>
      <c r="E39" s="2">
        <v>37.283549999999998</v>
      </c>
    </row>
    <row r="40" spans="1:7" x14ac:dyDescent="0.25">
      <c r="A40" s="1">
        <v>131112</v>
      </c>
      <c r="B40" s="3" t="s">
        <v>1640</v>
      </c>
      <c r="C40" s="3" t="s">
        <v>1680</v>
      </c>
      <c r="D40" s="2">
        <v>127.02916666666667</v>
      </c>
      <c r="E40" s="2">
        <v>37.263416666666664</v>
      </c>
    </row>
    <row r="41" spans="1:7" x14ac:dyDescent="0.25">
      <c r="A41" s="1">
        <v>131113</v>
      </c>
      <c r="B41" s="3" t="s">
        <v>1640</v>
      </c>
      <c r="C41" s="3" t="s">
        <v>1681</v>
      </c>
      <c r="D41" s="2">
        <v>127.0295</v>
      </c>
      <c r="E41" s="2">
        <v>37.285499999999999</v>
      </c>
    </row>
    <row r="42" spans="1:7" x14ac:dyDescent="0.25">
      <c r="A42" s="1">
        <v>131114</v>
      </c>
      <c r="B42" s="3" t="s">
        <v>1640</v>
      </c>
      <c r="C42" s="3" t="s">
        <v>1682</v>
      </c>
      <c r="D42" s="2">
        <v>127.05643333333333</v>
      </c>
      <c r="E42" s="2">
        <v>37.246983333333333</v>
      </c>
    </row>
    <row r="43" spans="1:7" x14ac:dyDescent="0.25">
      <c r="A43" s="1">
        <v>131115</v>
      </c>
      <c r="B43" s="3" t="s">
        <v>1640</v>
      </c>
      <c r="C43" s="3" t="s">
        <v>1683</v>
      </c>
      <c r="D43" s="2">
        <v>126.97745</v>
      </c>
      <c r="E43" s="2">
        <v>37.295400000000001</v>
      </c>
    </row>
    <row r="44" spans="1:7" x14ac:dyDescent="0.25">
      <c r="A44" s="1">
        <v>131116</v>
      </c>
      <c r="B44" s="3" t="s">
        <v>1642</v>
      </c>
      <c r="C44" s="3" t="s">
        <v>1684</v>
      </c>
      <c r="D44" s="2">
        <v>127.031325</v>
      </c>
      <c r="E44" s="2">
        <v>37.278133333333336</v>
      </c>
    </row>
    <row r="45" spans="1:7" x14ac:dyDescent="0.25">
      <c r="A45" s="1">
        <v>131117</v>
      </c>
      <c r="B45" s="3" t="s">
        <v>1640</v>
      </c>
      <c r="C45" s="3" t="s">
        <v>1685</v>
      </c>
      <c r="D45" s="2">
        <v>126.9766</v>
      </c>
      <c r="E45" s="2">
        <v>37.252566666666667</v>
      </c>
    </row>
    <row r="46" spans="1:7" x14ac:dyDescent="0.25">
      <c r="A46" s="1">
        <v>131121</v>
      </c>
      <c r="B46" s="3" t="s">
        <v>1640</v>
      </c>
      <c r="C46" s="3" t="s">
        <v>1686</v>
      </c>
      <c r="D46" s="2">
        <v>127.15536111111111</v>
      </c>
      <c r="E46" s="2">
        <v>37.449444444444445</v>
      </c>
    </row>
    <row r="47" spans="1:7" x14ac:dyDescent="0.25">
      <c r="A47" s="1">
        <v>131123</v>
      </c>
      <c r="B47" s="3" t="s">
        <v>1640</v>
      </c>
      <c r="C47" s="3" t="s">
        <v>1687</v>
      </c>
      <c r="D47" s="2">
        <v>127.44491666666667</v>
      </c>
      <c r="E47" s="2">
        <v>37.361416666666663</v>
      </c>
    </row>
    <row r="48" spans="1:7" x14ac:dyDescent="0.25">
      <c r="A48" s="1">
        <v>131124</v>
      </c>
      <c r="B48" s="3" t="s">
        <v>1640</v>
      </c>
      <c r="C48" s="3" t="s">
        <v>1688</v>
      </c>
      <c r="D48" s="2">
        <v>127.11897222222223</v>
      </c>
      <c r="E48" s="2">
        <v>37.382555555555555</v>
      </c>
    </row>
    <row r="49" spans="1:5" x14ac:dyDescent="0.25">
      <c r="A49" s="1">
        <v>131125</v>
      </c>
      <c r="B49" s="3" t="s">
        <v>1642</v>
      </c>
      <c r="C49" s="3" t="s">
        <v>1689</v>
      </c>
      <c r="D49" s="2">
        <v>127.12909722222223</v>
      </c>
      <c r="E49" s="2">
        <v>37.433149999999998</v>
      </c>
    </row>
    <row r="50" spans="1:5" x14ac:dyDescent="0.25">
      <c r="A50" s="1">
        <v>131126</v>
      </c>
      <c r="B50" s="3" t="s">
        <v>1640</v>
      </c>
      <c r="C50" s="3" t="s">
        <v>1690</v>
      </c>
      <c r="D50" s="2">
        <v>127.13116666666667</v>
      </c>
      <c r="E50" s="2">
        <v>37.457194444444447</v>
      </c>
    </row>
    <row r="51" spans="1:5" x14ac:dyDescent="0.25">
      <c r="A51" s="1">
        <v>131128</v>
      </c>
      <c r="B51" s="3" t="s">
        <v>1640</v>
      </c>
      <c r="C51" s="3" t="s">
        <v>1691</v>
      </c>
      <c r="D51" s="2">
        <v>127.08069999999999</v>
      </c>
      <c r="E51" s="2">
        <v>37.390538888888891</v>
      </c>
    </row>
    <row r="52" spans="1:5" x14ac:dyDescent="0.25">
      <c r="A52" s="1">
        <v>131129</v>
      </c>
      <c r="B52" s="3" t="s">
        <v>1640</v>
      </c>
      <c r="C52" s="3" t="s">
        <v>1692</v>
      </c>
      <c r="D52" s="2">
        <v>127.1645</v>
      </c>
      <c r="E52" s="2">
        <v>37.432861111111109</v>
      </c>
    </row>
    <row r="53" spans="1:5" x14ac:dyDescent="0.25">
      <c r="A53" s="1">
        <v>131131</v>
      </c>
      <c r="B53" s="3" t="s">
        <v>1640</v>
      </c>
      <c r="C53" s="3" t="s">
        <v>1693</v>
      </c>
      <c r="D53" s="2">
        <v>127.04080555555555</v>
      </c>
      <c r="E53" s="2">
        <v>37.735583333333331</v>
      </c>
    </row>
    <row r="54" spans="1:5" x14ac:dyDescent="0.25">
      <c r="A54" s="1">
        <v>131132</v>
      </c>
      <c r="B54" s="3" t="s">
        <v>1640</v>
      </c>
      <c r="C54" s="3" t="s">
        <v>1694</v>
      </c>
      <c r="D54" s="2">
        <v>127.04769444444445</v>
      </c>
      <c r="E54" s="2">
        <v>37.746333333333332</v>
      </c>
    </row>
    <row r="55" spans="1:5" x14ac:dyDescent="0.25">
      <c r="A55" s="1">
        <v>131141</v>
      </c>
      <c r="B55" s="3" t="s">
        <v>1640</v>
      </c>
      <c r="C55" s="3" t="s">
        <v>1695</v>
      </c>
      <c r="D55" s="2">
        <v>126.93056666666666</v>
      </c>
      <c r="E55" s="2">
        <v>37.390066666666669</v>
      </c>
    </row>
    <row r="56" spans="1:5" x14ac:dyDescent="0.25">
      <c r="A56" s="1">
        <v>131142</v>
      </c>
      <c r="B56" s="3" t="s">
        <v>1640</v>
      </c>
      <c r="C56" s="3" t="s">
        <v>1696</v>
      </c>
      <c r="D56" s="2">
        <v>126.958</v>
      </c>
      <c r="E56" s="2">
        <v>37.394100000000002</v>
      </c>
    </row>
    <row r="57" spans="1:5" x14ac:dyDescent="0.25">
      <c r="A57" s="1">
        <v>131144</v>
      </c>
      <c r="B57" s="3" t="s">
        <v>1640</v>
      </c>
      <c r="C57" s="3" t="s">
        <v>1697</v>
      </c>
      <c r="D57" s="2">
        <v>126.95255</v>
      </c>
      <c r="E57" s="2">
        <v>37.381300000000003</v>
      </c>
    </row>
    <row r="58" spans="1:5" x14ac:dyDescent="0.25">
      <c r="A58" s="1">
        <v>131145</v>
      </c>
      <c r="B58" s="3" t="s">
        <v>1640</v>
      </c>
      <c r="C58" s="3" t="s">
        <v>1698</v>
      </c>
      <c r="D58" s="2">
        <v>126.91763333333333</v>
      </c>
      <c r="E58" s="2">
        <v>37.405099999999997</v>
      </c>
    </row>
    <row r="59" spans="1:5" x14ac:dyDescent="0.25">
      <c r="A59" s="1">
        <v>131161</v>
      </c>
      <c r="B59" s="3" t="s">
        <v>1640</v>
      </c>
      <c r="C59" s="3" t="s">
        <v>1699</v>
      </c>
      <c r="D59" s="2">
        <v>126.86978333333333</v>
      </c>
      <c r="E59" s="2">
        <v>37.47625</v>
      </c>
    </row>
    <row r="60" spans="1:5" x14ac:dyDescent="0.25">
      <c r="A60" s="1">
        <v>131163</v>
      </c>
      <c r="B60" s="3" t="s">
        <v>1640</v>
      </c>
      <c r="C60" s="3" t="s">
        <v>1700</v>
      </c>
      <c r="D60" s="2">
        <v>126.8716</v>
      </c>
      <c r="E60" s="2">
        <v>37.472099999999998</v>
      </c>
    </row>
    <row r="61" spans="1:5" x14ac:dyDescent="0.25">
      <c r="A61" s="1">
        <v>131191</v>
      </c>
      <c r="B61" s="3" t="s">
        <v>1640</v>
      </c>
      <c r="C61" s="3" t="s">
        <v>1701</v>
      </c>
      <c r="D61" s="2">
        <v>126.8304</v>
      </c>
      <c r="E61" s="2">
        <v>37.322049999999997</v>
      </c>
    </row>
    <row r="62" spans="1:5" x14ac:dyDescent="0.25">
      <c r="A62" s="1">
        <v>131192</v>
      </c>
      <c r="B62" s="3" t="s">
        <v>1640</v>
      </c>
      <c r="C62" s="3" t="s">
        <v>1702</v>
      </c>
      <c r="D62" s="2">
        <v>126.78846666666666</v>
      </c>
      <c r="E62" s="2">
        <v>37.305349999999997</v>
      </c>
    </row>
    <row r="63" spans="1:5" x14ac:dyDescent="0.25">
      <c r="A63" s="1">
        <v>131193</v>
      </c>
      <c r="B63" s="3" t="s">
        <v>1640</v>
      </c>
      <c r="C63" s="3" t="s">
        <v>1703</v>
      </c>
      <c r="D63" s="2">
        <v>126.88881666666667</v>
      </c>
      <c r="E63" s="2">
        <v>37.296283333333335</v>
      </c>
    </row>
    <row r="64" spans="1:5" x14ac:dyDescent="0.25">
      <c r="A64" s="1">
        <v>131194</v>
      </c>
      <c r="B64" s="3" t="s">
        <v>1640</v>
      </c>
      <c r="C64" s="3" t="s">
        <v>1704</v>
      </c>
      <c r="D64" s="2">
        <v>126.80188333333334</v>
      </c>
      <c r="E64" s="2">
        <v>37.33155</v>
      </c>
    </row>
    <row r="65" spans="1:5" x14ac:dyDescent="0.25">
      <c r="A65" s="1">
        <v>131195</v>
      </c>
      <c r="B65" s="3" t="s">
        <v>1640</v>
      </c>
      <c r="C65" s="3" t="s">
        <v>1705</v>
      </c>
      <c r="D65" s="2">
        <v>126.86113333333333</v>
      </c>
      <c r="E65" s="2">
        <v>37.331949999999999</v>
      </c>
    </row>
    <row r="66" spans="1:5" x14ac:dyDescent="0.25">
      <c r="A66" s="1">
        <v>131196</v>
      </c>
      <c r="B66" s="3" t="s">
        <v>1640</v>
      </c>
      <c r="C66" s="3" t="s">
        <v>1706</v>
      </c>
      <c r="D66" s="2">
        <v>126.5853</v>
      </c>
      <c r="E66" s="2">
        <v>37.243683333333337</v>
      </c>
    </row>
    <row r="67" spans="1:5" x14ac:dyDescent="0.25">
      <c r="A67" s="1">
        <v>131197</v>
      </c>
      <c r="B67" s="3" t="s">
        <v>1640</v>
      </c>
      <c r="C67" s="3" t="s">
        <v>1707</v>
      </c>
      <c r="D67" s="2">
        <v>126.83323333333334</v>
      </c>
      <c r="E67" s="2">
        <v>37.305083333333336</v>
      </c>
    </row>
    <row r="68" spans="1:5" x14ac:dyDescent="0.25">
      <c r="A68" s="1">
        <v>131198</v>
      </c>
      <c r="B68" s="3" t="s">
        <v>1642</v>
      </c>
      <c r="C68" s="3" t="s">
        <v>1708</v>
      </c>
      <c r="D68" s="2">
        <v>126.82811666666667</v>
      </c>
      <c r="E68" s="2">
        <v>37.316655555555556</v>
      </c>
    </row>
    <row r="69" spans="1:5" x14ac:dyDescent="0.25">
      <c r="A69" s="1">
        <v>131201</v>
      </c>
      <c r="B69" s="3" t="s">
        <v>1640</v>
      </c>
      <c r="C69" s="3" t="s">
        <v>1709</v>
      </c>
      <c r="D69" s="2">
        <v>126.99424999999999</v>
      </c>
      <c r="E69" s="2">
        <v>37.423916666666663</v>
      </c>
    </row>
    <row r="70" spans="1:5" x14ac:dyDescent="0.25">
      <c r="A70" s="1">
        <v>131202</v>
      </c>
      <c r="B70" s="3" t="s">
        <v>1640</v>
      </c>
      <c r="C70" s="3" t="s">
        <v>1710</v>
      </c>
      <c r="D70" s="4">
        <v>127.00353333333334</v>
      </c>
      <c r="E70" s="4">
        <v>37.449083333333334</v>
      </c>
    </row>
    <row r="71" spans="1:5" x14ac:dyDescent="0.25">
      <c r="A71" s="1">
        <v>131211</v>
      </c>
      <c r="B71" s="3" t="s">
        <v>1640</v>
      </c>
      <c r="C71" s="3" t="s">
        <v>1711</v>
      </c>
      <c r="D71" s="4">
        <v>127.13647222222222</v>
      </c>
      <c r="E71" s="4">
        <v>37.59536111111111</v>
      </c>
    </row>
    <row r="72" spans="1:5" x14ac:dyDescent="0.25">
      <c r="A72" s="1">
        <v>131212</v>
      </c>
      <c r="B72" s="3" t="s">
        <v>1640</v>
      </c>
      <c r="C72" s="3" t="s">
        <v>1712</v>
      </c>
      <c r="D72" s="4">
        <v>127.13811111111112</v>
      </c>
      <c r="E72" s="4">
        <v>37.618555555555552</v>
      </c>
    </row>
    <row r="73" spans="1:5" x14ac:dyDescent="0.25">
      <c r="A73" s="1">
        <v>131222</v>
      </c>
      <c r="B73" s="3" t="s">
        <v>1640</v>
      </c>
      <c r="C73" s="3" t="s">
        <v>1713</v>
      </c>
      <c r="D73" s="4">
        <v>126.95035</v>
      </c>
      <c r="E73" s="4">
        <v>37.319400000000002</v>
      </c>
    </row>
    <row r="74" spans="1:5" x14ac:dyDescent="0.25">
      <c r="A74" s="1">
        <v>131223</v>
      </c>
      <c r="B74" s="3" t="s">
        <v>1640</v>
      </c>
      <c r="C74" s="3" t="s">
        <v>1714</v>
      </c>
      <c r="D74" s="2">
        <v>126.976</v>
      </c>
      <c r="E74" s="2">
        <v>37.347783333333332</v>
      </c>
    </row>
    <row r="75" spans="1:5" x14ac:dyDescent="0.25">
      <c r="A75" s="1">
        <v>131231</v>
      </c>
      <c r="B75" s="3" t="s">
        <v>1640</v>
      </c>
      <c r="C75" s="3" t="s">
        <v>1715</v>
      </c>
      <c r="D75" s="2">
        <v>126.74013333333333</v>
      </c>
      <c r="E75" s="2">
        <v>37.346266666666665</v>
      </c>
    </row>
    <row r="76" spans="1:5" x14ac:dyDescent="0.25">
      <c r="A76" s="1">
        <v>131232</v>
      </c>
      <c r="B76" s="3" t="s">
        <v>1640</v>
      </c>
      <c r="C76" s="3" t="s">
        <v>1716</v>
      </c>
      <c r="D76" s="2">
        <v>126.72481666666667</v>
      </c>
      <c r="E76" s="2">
        <v>37.336666666666666</v>
      </c>
    </row>
    <row r="77" spans="1:5" x14ac:dyDescent="0.25">
      <c r="A77" s="1">
        <v>131233</v>
      </c>
      <c r="B77" s="3" t="s">
        <v>1640</v>
      </c>
      <c r="C77" s="3" t="s">
        <v>1717</v>
      </c>
      <c r="D77" s="2">
        <v>126.78841666666666</v>
      </c>
      <c r="E77" s="2">
        <v>37.443100000000001</v>
      </c>
    </row>
    <row r="78" spans="1:5" x14ac:dyDescent="0.25">
      <c r="A78" s="1">
        <v>131241</v>
      </c>
      <c r="B78" s="3" t="s">
        <v>1640</v>
      </c>
      <c r="C78" s="3" t="s">
        <v>1718</v>
      </c>
      <c r="D78" s="2">
        <v>127.21608333333333</v>
      </c>
      <c r="E78" s="2">
        <v>37.635750000000002</v>
      </c>
    </row>
    <row r="79" spans="1:5" x14ac:dyDescent="0.25">
      <c r="A79" s="1">
        <v>131341</v>
      </c>
      <c r="B79" s="3" t="s">
        <v>1640</v>
      </c>
      <c r="C79" s="3" t="s">
        <v>1719</v>
      </c>
      <c r="D79" s="2">
        <v>127.11252777777777</v>
      </c>
      <c r="E79" s="2">
        <v>36.992305555555554</v>
      </c>
    </row>
    <row r="80" spans="1:5" x14ac:dyDescent="0.25">
      <c r="A80" s="1">
        <v>131342</v>
      </c>
      <c r="B80" s="3" t="s">
        <v>1640</v>
      </c>
      <c r="C80" s="3" t="s">
        <v>1720</v>
      </c>
      <c r="D80" s="2">
        <v>126.93144444444444</v>
      </c>
      <c r="E80" s="2">
        <v>36.985944444444442</v>
      </c>
    </row>
    <row r="81" spans="1:5" x14ac:dyDescent="0.25">
      <c r="A81" s="1">
        <v>131371</v>
      </c>
      <c r="B81" s="3" t="s">
        <v>1640</v>
      </c>
      <c r="C81" s="3" t="s">
        <v>1721</v>
      </c>
      <c r="D81" s="2">
        <v>126.77386111111112</v>
      </c>
      <c r="E81" s="2">
        <v>37.756361111111111</v>
      </c>
    </row>
    <row r="82" spans="1:5" x14ac:dyDescent="0.25">
      <c r="A82" s="1">
        <v>131381</v>
      </c>
      <c r="B82" s="3" t="s">
        <v>1640</v>
      </c>
      <c r="C82" s="3" t="s">
        <v>1722</v>
      </c>
      <c r="D82" s="2">
        <v>126.84241666666667</v>
      </c>
      <c r="E82" s="2">
        <v>37.624972222222219</v>
      </c>
    </row>
    <row r="83" spans="1:5" x14ac:dyDescent="0.25">
      <c r="A83" s="1">
        <v>131382</v>
      </c>
      <c r="B83" s="3" t="s">
        <v>1640</v>
      </c>
      <c r="C83" s="3" t="s">
        <v>1723</v>
      </c>
      <c r="D83" s="2">
        <v>126.77766666666666</v>
      </c>
      <c r="E83" s="2">
        <v>37.670722222222224</v>
      </c>
    </row>
    <row r="84" spans="1:5" x14ac:dyDescent="0.25">
      <c r="A84" s="1">
        <v>131383</v>
      </c>
      <c r="B84" s="3" t="s">
        <v>1642</v>
      </c>
      <c r="C84" s="3" t="s">
        <v>1724</v>
      </c>
      <c r="D84" s="2">
        <v>126.7778888888889</v>
      </c>
      <c r="E84" s="2">
        <v>37.651988888888887</v>
      </c>
    </row>
    <row r="85" spans="1:5" x14ac:dyDescent="0.25">
      <c r="A85" s="1">
        <v>131392</v>
      </c>
      <c r="B85" s="3" t="s">
        <v>1640</v>
      </c>
      <c r="C85" s="3" t="s">
        <v>1725</v>
      </c>
      <c r="D85" s="2">
        <v>127.25788888888889</v>
      </c>
      <c r="E85" s="2">
        <v>37.41108333333333</v>
      </c>
    </row>
    <row r="86" spans="1:5" x14ac:dyDescent="0.25">
      <c r="A86" s="1">
        <v>131411</v>
      </c>
      <c r="B86" s="3" t="s">
        <v>1640</v>
      </c>
      <c r="C86" s="3" t="s">
        <v>1726</v>
      </c>
      <c r="D86" s="2">
        <v>127.20208333333333</v>
      </c>
      <c r="E86" s="2">
        <v>37.233983333333335</v>
      </c>
    </row>
    <row r="87" spans="1:5" x14ac:dyDescent="0.25">
      <c r="A87" s="1">
        <v>131412</v>
      </c>
      <c r="B87" s="3" t="s">
        <v>1640</v>
      </c>
      <c r="C87" s="3" t="s">
        <v>1727</v>
      </c>
      <c r="D87" s="2">
        <v>127.09496666666666</v>
      </c>
      <c r="E87" s="2">
        <v>37.327950000000001</v>
      </c>
    </row>
    <row r="88" spans="1:5" x14ac:dyDescent="0.25">
      <c r="A88" s="1">
        <v>131413</v>
      </c>
      <c r="B88" s="3" t="s">
        <v>1640</v>
      </c>
      <c r="C88" s="3" t="s">
        <v>1728</v>
      </c>
      <c r="D88" s="2">
        <v>127.11506666666666</v>
      </c>
      <c r="E88" s="2">
        <v>37.280483333333336</v>
      </c>
    </row>
    <row r="89" spans="1:5" x14ac:dyDescent="0.25">
      <c r="A89" s="1">
        <v>131441</v>
      </c>
      <c r="B89" s="3" t="s">
        <v>1729</v>
      </c>
      <c r="C89" s="3" t="s">
        <v>1730</v>
      </c>
      <c r="D89" s="2">
        <v>127.54644999999999</v>
      </c>
      <c r="E89" s="2">
        <v>37.138466666666666</v>
      </c>
    </row>
    <row r="90" spans="1:5" x14ac:dyDescent="0.25">
      <c r="A90" s="1">
        <v>131442</v>
      </c>
      <c r="B90" s="3" t="s">
        <v>1640</v>
      </c>
      <c r="C90" s="3" t="s">
        <v>1731</v>
      </c>
      <c r="D90" s="2">
        <v>127.45148333333333</v>
      </c>
      <c r="E90" s="2">
        <v>37.280666666666669</v>
      </c>
    </row>
    <row r="91" spans="1:5" x14ac:dyDescent="0.25">
      <c r="A91" s="1">
        <v>131451</v>
      </c>
      <c r="B91" s="3" t="s">
        <v>1729</v>
      </c>
      <c r="C91" s="3" t="s">
        <v>1732</v>
      </c>
      <c r="D91" s="2">
        <v>127.25235000000001</v>
      </c>
      <c r="E91" s="2">
        <v>38.12383333333333</v>
      </c>
    </row>
    <row r="92" spans="1:5" x14ac:dyDescent="0.25">
      <c r="A92" s="1">
        <v>131452</v>
      </c>
      <c r="B92" s="3" t="s">
        <v>1640</v>
      </c>
      <c r="C92" s="3" t="s">
        <v>1733</v>
      </c>
      <c r="D92" s="2">
        <v>127.19961666666667</v>
      </c>
      <c r="E92" s="2">
        <v>37.894466666666666</v>
      </c>
    </row>
    <row r="93" spans="1:5" x14ac:dyDescent="0.25">
      <c r="A93" s="1">
        <v>131471</v>
      </c>
      <c r="B93" s="3" t="s">
        <v>1640</v>
      </c>
      <c r="C93" s="3" t="s">
        <v>1734</v>
      </c>
      <c r="D93" s="2">
        <v>126.71663888888889</v>
      </c>
      <c r="E93" s="2">
        <v>37.619277777777775</v>
      </c>
    </row>
    <row r="94" spans="1:5" x14ac:dyDescent="0.25">
      <c r="A94" s="1">
        <v>131472</v>
      </c>
      <c r="B94" s="3" t="s">
        <v>1640</v>
      </c>
      <c r="C94" s="3" t="s">
        <v>1735</v>
      </c>
      <c r="D94" s="2">
        <v>126.76319444444445</v>
      </c>
      <c r="E94" s="2">
        <v>37.607472222222221</v>
      </c>
    </row>
    <row r="95" spans="1:5" x14ac:dyDescent="0.25">
      <c r="A95" s="1">
        <v>131473</v>
      </c>
      <c r="B95" s="3" t="s">
        <v>1640</v>
      </c>
      <c r="C95" s="3" t="s">
        <v>1736</v>
      </c>
      <c r="D95" s="2">
        <v>126.59713888888889</v>
      </c>
      <c r="E95" s="2">
        <v>37.691833333333335</v>
      </c>
    </row>
    <row r="96" spans="1:5" x14ac:dyDescent="0.25">
      <c r="A96" s="1">
        <v>131501</v>
      </c>
      <c r="B96" s="3" t="s">
        <v>1640</v>
      </c>
      <c r="C96" s="3" t="s">
        <v>1737</v>
      </c>
      <c r="D96" s="2">
        <v>126.9452</v>
      </c>
      <c r="E96" s="2">
        <v>37.353683333333336</v>
      </c>
    </row>
    <row r="97" spans="1:5" x14ac:dyDescent="0.25">
      <c r="A97" s="1">
        <v>131502</v>
      </c>
      <c r="B97" s="3" t="s">
        <v>1640</v>
      </c>
      <c r="C97" s="3" t="s">
        <v>1738</v>
      </c>
      <c r="D97" s="2">
        <v>126.93601666666666</v>
      </c>
      <c r="E97" s="2">
        <v>37.344533333333331</v>
      </c>
    </row>
    <row r="98" spans="1:5" x14ac:dyDescent="0.25">
      <c r="A98" s="1">
        <v>131531</v>
      </c>
      <c r="B98" s="3" t="s">
        <v>1640</v>
      </c>
      <c r="C98" s="3" t="s">
        <v>1739</v>
      </c>
      <c r="D98" s="2">
        <v>127.07752777777777</v>
      </c>
      <c r="E98" s="2">
        <v>37.158777777777779</v>
      </c>
    </row>
    <row r="99" spans="1:5" x14ac:dyDescent="0.25">
      <c r="A99" s="1">
        <v>131541</v>
      </c>
      <c r="B99" s="3" t="s">
        <v>1640</v>
      </c>
      <c r="C99" s="3" t="s">
        <v>1740</v>
      </c>
      <c r="D99" s="2">
        <v>127.21405555555556</v>
      </c>
      <c r="E99" s="2">
        <v>37.539333333333332</v>
      </c>
    </row>
    <row r="100" spans="1:5" x14ac:dyDescent="0.25">
      <c r="A100" s="1">
        <v>131551</v>
      </c>
      <c r="B100" s="3" t="s">
        <v>1640</v>
      </c>
      <c r="C100" s="3" t="s">
        <v>1741</v>
      </c>
      <c r="D100" s="2">
        <v>126.82352777777778</v>
      </c>
      <c r="E100" s="2">
        <v>37.211916666666667</v>
      </c>
    </row>
    <row r="101" spans="1:5" x14ac:dyDescent="0.25">
      <c r="A101" s="1">
        <v>131552</v>
      </c>
      <c r="B101" s="3" t="s">
        <v>1640</v>
      </c>
      <c r="C101" s="3" t="s">
        <v>1742</v>
      </c>
      <c r="D101" s="2">
        <v>126.9205</v>
      </c>
      <c r="E101" s="2">
        <v>37.132444444444445</v>
      </c>
    </row>
    <row r="102" spans="1:5" x14ac:dyDescent="0.25">
      <c r="A102" s="1">
        <v>131553</v>
      </c>
      <c r="B102" s="3" t="s">
        <v>1640</v>
      </c>
      <c r="C102" s="3" t="s">
        <v>1743</v>
      </c>
      <c r="D102" s="2">
        <v>127.07236111111111</v>
      </c>
      <c r="E102" s="2">
        <v>37.196805555555557</v>
      </c>
    </row>
    <row r="103" spans="1:5" x14ac:dyDescent="0.25">
      <c r="A103" s="1">
        <v>131561</v>
      </c>
      <c r="B103" s="3" t="s">
        <v>1640</v>
      </c>
      <c r="C103" s="3" t="s">
        <v>1744</v>
      </c>
      <c r="D103" s="2">
        <v>126.98352777777778</v>
      </c>
      <c r="E103" s="2">
        <v>37.824666666666666</v>
      </c>
    </row>
    <row r="104" spans="1:5" x14ac:dyDescent="0.25">
      <c r="A104" s="1">
        <v>131571</v>
      </c>
      <c r="B104" s="3" t="s">
        <v>1640</v>
      </c>
      <c r="C104" s="3" t="s">
        <v>1745</v>
      </c>
      <c r="D104" s="2">
        <v>127.04902777777778</v>
      </c>
      <c r="E104" s="2">
        <v>37.90175</v>
      </c>
    </row>
    <row r="105" spans="1:5" x14ac:dyDescent="0.25">
      <c r="A105" s="1">
        <v>131581</v>
      </c>
      <c r="B105" s="3" t="s">
        <v>1640</v>
      </c>
      <c r="C105" s="3" t="s">
        <v>1746</v>
      </c>
      <c r="D105" s="2">
        <v>127.27925</v>
      </c>
      <c r="E105" s="2">
        <v>37.008444444444443</v>
      </c>
    </row>
    <row r="106" spans="1:5" x14ac:dyDescent="0.25">
      <c r="A106" s="5">
        <v>131591</v>
      </c>
      <c r="B106" s="3" t="s">
        <v>1640</v>
      </c>
      <c r="C106" s="3" t="s">
        <v>691</v>
      </c>
      <c r="D106" s="2">
        <v>127.62681666666667</v>
      </c>
      <c r="E106" s="2">
        <v>37.299174999999998</v>
      </c>
    </row>
    <row r="107" spans="1:5" x14ac:dyDescent="0.25">
      <c r="A107" s="5">
        <v>131601</v>
      </c>
      <c r="B107" s="3" t="s">
        <v>1640</v>
      </c>
      <c r="C107" s="3" t="s">
        <v>697</v>
      </c>
      <c r="D107" s="2">
        <v>127.07503888888888</v>
      </c>
      <c r="E107" s="2">
        <v>38.096363888888888</v>
      </c>
    </row>
    <row r="108" spans="1:5" x14ac:dyDescent="0.25">
      <c r="A108" s="5">
        <v>131611</v>
      </c>
      <c r="B108" s="3" t="s">
        <v>1640</v>
      </c>
      <c r="C108" s="3" t="s">
        <v>702</v>
      </c>
      <c r="D108" s="2">
        <v>127.50961666666667</v>
      </c>
      <c r="E108" s="2">
        <v>37.831441666666663</v>
      </c>
    </row>
    <row r="109" spans="1:5" x14ac:dyDescent="0.25">
      <c r="A109" s="5">
        <v>131621</v>
      </c>
      <c r="B109" s="3" t="s">
        <v>1640</v>
      </c>
      <c r="C109" s="3" t="s">
        <v>708</v>
      </c>
      <c r="D109" s="2">
        <v>127.59619166666667</v>
      </c>
      <c r="E109" s="2">
        <v>37.487211111111108</v>
      </c>
    </row>
    <row r="110" spans="1:5" x14ac:dyDescent="0.25">
      <c r="A110" s="1">
        <v>132112</v>
      </c>
      <c r="B110" s="3" t="s">
        <v>1640</v>
      </c>
      <c r="C110" s="3" t="s">
        <v>1747</v>
      </c>
      <c r="D110" s="2">
        <v>127.72026666666666</v>
      </c>
      <c r="E110" s="2">
        <v>37.875450000000001</v>
      </c>
    </row>
    <row r="111" spans="1:5" x14ac:dyDescent="0.25">
      <c r="A111" s="1">
        <v>132113</v>
      </c>
      <c r="B111" s="3" t="s">
        <v>1640</v>
      </c>
      <c r="C111" s="3" t="s">
        <v>1748</v>
      </c>
      <c r="D111" s="2">
        <v>127.75001666666667</v>
      </c>
      <c r="E111" s="2">
        <v>37.857033333333334</v>
      </c>
    </row>
    <row r="112" spans="1:5" x14ac:dyDescent="0.25">
      <c r="A112" s="1">
        <v>132401</v>
      </c>
      <c r="B112" s="3" t="s">
        <v>1729</v>
      </c>
      <c r="C112" s="3" t="s">
        <v>1749</v>
      </c>
      <c r="D112" s="2">
        <v>127.95858333333334</v>
      </c>
      <c r="E112" s="2">
        <v>38.22443333333333</v>
      </c>
    </row>
    <row r="113" spans="1:5" x14ac:dyDescent="0.25">
      <c r="A113" s="1">
        <v>221112</v>
      </c>
      <c r="B113" s="3" t="s">
        <v>1640</v>
      </c>
      <c r="C113" s="3" t="s">
        <v>1750</v>
      </c>
      <c r="D113" s="2">
        <v>129.03053333333332</v>
      </c>
      <c r="E113" s="2">
        <v>35.099933333333333</v>
      </c>
    </row>
    <row r="114" spans="1:5" x14ac:dyDescent="0.25">
      <c r="A114" s="1">
        <v>221131</v>
      </c>
      <c r="B114" s="3" t="s">
        <v>1642</v>
      </c>
      <c r="C114" s="3" t="s">
        <v>1751</v>
      </c>
      <c r="D114" s="2">
        <v>129.04633333333334</v>
      </c>
      <c r="E114" s="2">
        <v>35.126708333333333</v>
      </c>
    </row>
    <row r="115" spans="1:5" x14ac:dyDescent="0.25">
      <c r="A115" s="1">
        <v>221141</v>
      </c>
      <c r="B115" s="3" t="s">
        <v>1640</v>
      </c>
      <c r="C115" s="3" t="s">
        <v>1752</v>
      </c>
      <c r="D115" s="2">
        <v>129.07986666666667</v>
      </c>
      <c r="E115" s="2">
        <v>35.059783333333336</v>
      </c>
    </row>
    <row r="116" spans="1:5" x14ac:dyDescent="0.25">
      <c r="A116" s="1">
        <v>221152</v>
      </c>
      <c r="B116" s="3" t="s">
        <v>1640</v>
      </c>
      <c r="C116" s="3" t="s">
        <v>1753</v>
      </c>
      <c r="D116" s="2">
        <v>129.06404166666667</v>
      </c>
      <c r="E116" s="2">
        <v>35.15313888888889</v>
      </c>
    </row>
    <row r="117" spans="1:5" x14ac:dyDescent="0.25">
      <c r="A117" s="1">
        <v>221162</v>
      </c>
      <c r="B117" s="3" t="s">
        <v>1642</v>
      </c>
      <c r="C117" s="3" t="s">
        <v>1754</v>
      </c>
      <c r="D117" s="2">
        <v>129.07777222222222</v>
      </c>
      <c r="E117" s="2">
        <v>35.206722222222226</v>
      </c>
    </row>
    <row r="118" spans="1:5" x14ac:dyDescent="0.25">
      <c r="A118" s="1">
        <v>221163</v>
      </c>
      <c r="B118" s="3" t="s">
        <v>1640</v>
      </c>
      <c r="C118" s="3" t="s">
        <v>1755</v>
      </c>
      <c r="D118" s="2">
        <v>129.10428333333334</v>
      </c>
      <c r="E118" s="2">
        <v>35.204866666666668</v>
      </c>
    </row>
    <row r="119" spans="1:5" x14ac:dyDescent="0.25">
      <c r="A119" s="1">
        <v>221172</v>
      </c>
      <c r="B119" s="3" t="s">
        <v>1640</v>
      </c>
      <c r="C119" s="3" t="s">
        <v>1756</v>
      </c>
      <c r="D119" s="2">
        <v>129.08628333333334</v>
      </c>
      <c r="E119" s="2">
        <v>35.129550000000002</v>
      </c>
    </row>
    <row r="120" spans="1:5" x14ac:dyDescent="0.25">
      <c r="A120" s="1">
        <v>221181</v>
      </c>
      <c r="B120" s="3" t="s">
        <v>1640</v>
      </c>
      <c r="C120" s="3" t="s">
        <v>1757</v>
      </c>
      <c r="D120" s="2">
        <v>128.9795</v>
      </c>
      <c r="E120" s="2">
        <v>35.154266666666665</v>
      </c>
    </row>
    <row r="121" spans="1:5" x14ac:dyDescent="0.25">
      <c r="A121" s="1">
        <v>221182</v>
      </c>
      <c r="B121" s="3" t="s">
        <v>1640</v>
      </c>
      <c r="C121" s="3" t="s">
        <v>1758</v>
      </c>
      <c r="D121" s="2">
        <v>129.01965000000001</v>
      </c>
      <c r="E121" s="2">
        <v>35.216050000000003</v>
      </c>
    </row>
    <row r="122" spans="1:5" x14ac:dyDescent="0.25">
      <c r="A122" s="1">
        <v>221191</v>
      </c>
      <c r="B122" s="3" t="s">
        <v>1640</v>
      </c>
      <c r="C122" s="3" t="s">
        <v>1759</v>
      </c>
      <c r="D122" s="2">
        <v>129.08951666666667</v>
      </c>
      <c r="E122" s="2">
        <v>35.275483333333334</v>
      </c>
    </row>
    <row r="123" spans="1:5" x14ac:dyDescent="0.25">
      <c r="A123" s="1">
        <v>221192</v>
      </c>
      <c r="B123" s="3" t="s">
        <v>1640</v>
      </c>
      <c r="C123" s="3" t="s">
        <v>1760</v>
      </c>
      <c r="D123" s="2">
        <v>129.17415</v>
      </c>
      <c r="E123" s="2">
        <v>35.170633333333335</v>
      </c>
    </row>
    <row r="124" spans="1:5" x14ac:dyDescent="0.25">
      <c r="A124" s="1">
        <v>221202</v>
      </c>
      <c r="B124" s="3" t="s">
        <v>1640</v>
      </c>
      <c r="C124" s="3" t="s">
        <v>1761</v>
      </c>
      <c r="D124" s="2">
        <v>128.96686666666668</v>
      </c>
      <c r="E124" s="2">
        <v>35.083100000000002</v>
      </c>
    </row>
    <row r="125" spans="1:5" x14ac:dyDescent="0.25">
      <c r="A125" s="1">
        <v>221211</v>
      </c>
      <c r="B125" s="3" t="s">
        <v>1640</v>
      </c>
      <c r="C125" s="3" t="s">
        <v>1762</v>
      </c>
      <c r="D125" s="2">
        <v>128.95519999999999</v>
      </c>
      <c r="E125" s="2">
        <v>35.210166666666666</v>
      </c>
    </row>
    <row r="126" spans="1:5" x14ac:dyDescent="0.25">
      <c r="A126" s="1">
        <v>221212</v>
      </c>
      <c r="B126" s="3" t="s">
        <v>1640</v>
      </c>
      <c r="C126" s="3" t="s">
        <v>1763</v>
      </c>
      <c r="D126" s="2">
        <v>128.85516666666666</v>
      </c>
      <c r="E126" s="2">
        <v>35.094333333333331</v>
      </c>
    </row>
    <row r="127" spans="1:5" x14ac:dyDescent="0.25">
      <c r="A127" s="1">
        <v>221221</v>
      </c>
      <c r="B127" s="3" t="s">
        <v>1640</v>
      </c>
      <c r="C127" s="3" t="s">
        <v>1764</v>
      </c>
      <c r="D127" s="2">
        <v>129.07831666666667</v>
      </c>
      <c r="E127" s="2">
        <v>35.184683333333332</v>
      </c>
    </row>
    <row r="128" spans="1:5" x14ac:dyDescent="0.25">
      <c r="A128" s="1">
        <v>221231</v>
      </c>
      <c r="B128" s="3" t="s">
        <v>1640</v>
      </c>
      <c r="C128" s="3" t="s">
        <v>1765</v>
      </c>
      <c r="D128" s="2">
        <v>129.21218333333334</v>
      </c>
      <c r="E128" s="2">
        <v>35.246549999999999</v>
      </c>
    </row>
    <row r="129" spans="1:5" x14ac:dyDescent="0.25">
      <c r="A129" s="1">
        <v>221233</v>
      </c>
      <c r="B129" s="3" t="s">
        <v>1640</v>
      </c>
      <c r="C129" s="3" t="s">
        <v>1766</v>
      </c>
      <c r="D129" s="2">
        <v>129.18023333333332</v>
      </c>
      <c r="E129" s="2">
        <v>35.325616666666669</v>
      </c>
    </row>
    <row r="130" spans="1:5" x14ac:dyDescent="0.25">
      <c r="A130" s="1">
        <v>221241</v>
      </c>
      <c r="B130" s="3" t="s">
        <v>1640</v>
      </c>
      <c r="C130" s="3" t="s">
        <v>1767</v>
      </c>
      <c r="D130" s="2">
        <v>129.04541666666665</v>
      </c>
      <c r="E130" s="2">
        <v>35.12950277777778</v>
      </c>
    </row>
    <row r="131" spans="1:5" x14ac:dyDescent="0.25">
      <c r="A131" s="1">
        <v>221251</v>
      </c>
      <c r="B131" s="3" t="s">
        <v>1640</v>
      </c>
      <c r="C131" s="3" t="s">
        <v>1768</v>
      </c>
      <c r="D131" s="2">
        <v>129.09264999999999</v>
      </c>
      <c r="E131" s="2">
        <v>35.22976666666667</v>
      </c>
    </row>
    <row r="132" spans="1:5" x14ac:dyDescent="0.25">
      <c r="A132" s="1">
        <v>221271</v>
      </c>
      <c r="B132" s="3" t="s">
        <v>1640</v>
      </c>
      <c r="C132" s="3" t="s">
        <v>1769</v>
      </c>
      <c r="D132" s="2">
        <v>129.10814999999999</v>
      </c>
      <c r="E132" s="2">
        <v>35.152366666666666</v>
      </c>
    </row>
    <row r="133" spans="1:5" x14ac:dyDescent="0.25">
      <c r="A133" s="1">
        <v>238111</v>
      </c>
      <c r="B133" s="3" t="s">
        <v>1640</v>
      </c>
      <c r="C133" s="3" t="s">
        <v>1770</v>
      </c>
      <c r="D133" s="2">
        <v>128.57425000000001</v>
      </c>
      <c r="E133" s="2">
        <v>35.218150000000001</v>
      </c>
    </row>
    <row r="134" spans="1:5" x14ac:dyDescent="0.25">
      <c r="A134" s="1">
        <v>238112</v>
      </c>
      <c r="B134" s="3" t="s">
        <v>1640</v>
      </c>
      <c r="C134" s="3" t="s">
        <v>1771</v>
      </c>
      <c r="D134" s="2">
        <v>128.60249999999999</v>
      </c>
      <c r="E134" s="2">
        <v>35.217500000000001</v>
      </c>
    </row>
    <row r="135" spans="1:5" x14ac:dyDescent="0.25">
      <c r="A135" s="1">
        <v>238120</v>
      </c>
      <c r="B135" s="3" t="s">
        <v>1640</v>
      </c>
      <c r="C135" s="3" t="s">
        <v>1772</v>
      </c>
      <c r="D135" s="2">
        <v>129.41454999999999</v>
      </c>
      <c r="E135" s="2">
        <v>35.502833333333335</v>
      </c>
    </row>
    <row r="136" spans="1:5" x14ac:dyDescent="0.25">
      <c r="A136" s="1">
        <v>238121</v>
      </c>
      <c r="B136" s="3" t="s">
        <v>1640</v>
      </c>
      <c r="C136" s="3" t="s">
        <v>1773</v>
      </c>
      <c r="D136" s="2">
        <v>129.31995000000001</v>
      </c>
      <c r="E136" s="2">
        <v>35.554066666666664</v>
      </c>
    </row>
    <row r="137" spans="1:5" x14ac:dyDescent="0.25">
      <c r="A137" s="1">
        <v>238122</v>
      </c>
      <c r="B137" s="3" t="s">
        <v>1640</v>
      </c>
      <c r="C137" s="3" t="s">
        <v>1774</v>
      </c>
      <c r="D137" s="2">
        <v>129.33896666666666</v>
      </c>
      <c r="E137" s="2">
        <v>35.497266666666668</v>
      </c>
    </row>
    <row r="138" spans="1:5" x14ac:dyDescent="0.25">
      <c r="A138" s="1">
        <v>238123</v>
      </c>
      <c r="B138" s="3" t="s">
        <v>1640</v>
      </c>
      <c r="C138" s="3" t="s">
        <v>1775</v>
      </c>
      <c r="D138" s="2">
        <v>129.35925</v>
      </c>
      <c r="E138" s="2">
        <v>35.51636666666667</v>
      </c>
    </row>
    <row r="139" spans="1:5" x14ac:dyDescent="0.25">
      <c r="A139" s="1">
        <v>238124</v>
      </c>
      <c r="B139" s="3" t="s">
        <v>1640</v>
      </c>
      <c r="C139" s="3" t="s">
        <v>1776</v>
      </c>
      <c r="D139" s="2">
        <v>129.32583333333332</v>
      </c>
      <c r="E139" s="2">
        <v>35.526111111111113</v>
      </c>
    </row>
    <row r="140" spans="1:5" x14ac:dyDescent="0.25">
      <c r="A140" s="1">
        <v>238125</v>
      </c>
      <c r="B140" s="3" t="s">
        <v>1640</v>
      </c>
      <c r="C140" s="3" t="s">
        <v>1777</v>
      </c>
      <c r="D140" s="2">
        <v>129.33179999999999</v>
      </c>
      <c r="E140" s="2">
        <v>35.544366666666669</v>
      </c>
    </row>
    <row r="141" spans="1:5" x14ac:dyDescent="0.25">
      <c r="A141" s="1">
        <v>238126</v>
      </c>
      <c r="B141" s="3" t="s">
        <v>1642</v>
      </c>
      <c r="C141" s="3" t="s">
        <v>1778</v>
      </c>
      <c r="D141" s="2">
        <v>129.30744166666668</v>
      </c>
      <c r="E141" s="2">
        <v>35.532202777777776</v>
      </c>
    </row>
    <row r="142" spans="1:5" x14ac:dyDescent="0.25">
      <c r="A142" s="1">
        <v>238127</v>
      </c>
      <c r="B142" s="3" t="s">
        <v>1640</v>
      </c>
      <c r="C142" s="3" t="s">
        <v>1779</v>
      </c>
      <c r="D142" s="2">
        <v>129.30805555555557</v>
      </c>
      <c r="E142" s="2">
        <v>35.534722222222221</v>
      </c>
    </row>
    <row r="143" spans="1:5" x14ac:dyDescent="0.25">
      <c r="A143" s="1">
        <v>238128</v>
      </c>
      <c r="B143" s="3" t="s">
        <v>1640</v>
      </c>
      <c r="C143" s="3" t="s">
        <v>1780</v>
      </c>
      <c r="D143" s="2">
        <v>129.31451666666666</v>
      </c>
      <c r="E143" s="2">
        <v>35.434783333333336</v>
      </c>
    </row>
    <row r="144" spans="1:5" x14ac:dyDescent="0.25">
      <c r="A144" s="1">
        <v>238129</v>
      </c>
      <c r="B144" s="3" t="s">
        <v>1640</v>
      </c>
      <c r="C144" s="3" t="s">
        <v>1781</v>
      </c>
      <c r="D144" s="2">
        <v>129.26078333333334</v>
      </c>
      <c r="E144" s="2">
        <v>35.550849999999997</v>
      </c>
    </row>
    <row r="145" spans="1:5" x14ac:dyDescent="0.25">
      <c r="A145" s="1">
        <v>238130</v>
      </c>
      <c r="B145" s="3" t="s">
        <v>1640</v>
      </c>
      <c r="C145" s="3" t="s">
        <v>1782</v>
      </c>
      <c r="D145" s="2">
        <v>129.37111666666667</v>
      </c>
      <c r="E145" s="2">
        <v>35.559466666666665</v>
      </c>
    </row>
    <row r="146" spans="1:5" x14ac:dyDescent="0.25">
      <c r="A146" s="1">
        <v>238131</v>
      </c>
      <c r="B146" s="3" t="s">
        <v>1640</v>
      </c>
      <c r="C146" s="3" t="s">
        <v>1783</v>
      </c>
      <c r="D146" s="2">
        <v>128.07804999999999</v>
      </c>
      <c r="E146" s="2">
        <v>35.198266666666669</v>
      </c>
    </row>
    <row r="147" spans="1:5" x14ac:dyDescent="0.25">
      <c r="A147" s="1">
        <v>238132</v>
      </c>
      <c r="B147" s="3" t="s">
        <v>1640</v>
      </c>
      <c r="C147" s="3" t="s">
        <v>1784</v>
      </c>
      <c r="D147" s="2">
        <v>128.08416666666668</v>
      </c>
      <c r="E147" s="2">
        <v>35.193333333333335</v>
      </c>
    </row>
    <row r="148" spans="1:5" x14ac:dyDescent="0.25">
      <c r="A148" s="1">
        <v>238133</v>
      </c>
      <c r="B148" s="3" t="s">
        <v>1640</v>
      </c>
      <c r="C148" s="3" t="s">
        <v>1785</v>
      </c>
      <c r="D148" s="2">
        <v>128.1225</v>
      </c>
      <c r="E148" s="2">
        <v>35.176111111111112</v>
      </c>
    </row>
    <row r="149" spans="1:5" x14ac:dyDescent="0.25">
      <c r="A149" s="1">
        <v>238141</v>
      </c>
      <c r="B149" s="3" t="s">
        <v>1640</v>
      </c>
      <c r="C149" s="3" t="s">
        <v>1786</v>
      </c>
      <c r="D149" s="2">
        <v>128.64175</v>
      </c>
      <c r="E149" s="2">
        <v>35.243416666666668</v>
      </c>
    </row>
    <row r="150" spans="1:5" x14ac:dyDescent="0.25">
      <c r="A150" s="1">
        <v>238142</v>
      </c>
      <c r="B150" s="3" t="s">
        <v>1640</v>
      </c>
      <c r="C150" s="3" t="s">
        <v>1787</v>
      </c>
      <c r="D150" s="2">
        <v>128.65661666666668</v>
      </c>
      <c r="E150" s="2">
        <v>35.217233333333333</v>
      </c>
    </row>
    <row r="151" spans="1:5" x14ac:dyDescent="0.25">
      <c r="A151" s="1">
        <v>238143</v>
      </c>
      <c r="B151" s="3" t="s">
        <v>1640</v>
      </c>
      <c r="C151" s="3" t="s">
        <v>1788</v>
      </c>
      <c r="D151" s="2">
        <v>128.68639999999999</v>
      </c>
      <c r="E151" s="2">
        <v>35.206733333333332</v>
      </c>
    </row>
    <row r="152" spans="1:5" x14ac:dyDescent="0.25">
      <c r="A152" s="1">
        <v>238144</v>
      </c>
      <c r="B152" s="3" t="s">
        <v>1640</v>
      </c>
      <c r="C152" s="3" t="s">
        <v>1789</v>
      </c>
      <c r="D152" s="2">
        <v>128.6838888888889</v>
      </c>
      <c r="E152" s="2">
        <v>35.236111111111114</v>
      </c>
    </row>
    <row r="153" spans="1:5" x14ac:dyDescent="0.25">
      <c r="A153" s="1">
        <v>238145</v>
      </c>
      <c r="B153" s="3" t="s">
        <v>1642</v>
      </c>
      <c r="C153" s="3" t="s">
        <v>1790</v>
      </c>
      <c r="D153" s="2">
        <v>128.67138888888888</v>
      </c>
      <c r="E153" s="2">
        <v>35.232222222222219</v>
      </c>
    </row>
    <row r="154" spans="1:5" x14ac:dyDescent="0.25">
      <c r="A154" s="1">
        <v>238146</v>
      </c>
      <c r="B154" s="3" t="s">
        <v>1640</v>
      </c>
      <c r="C154" s="3" t="s">
        <v>1791</v>
      </c>
      <c r="D154" s="2">
        <v>128.69805555555556</v>
      </c>
      <c r="E154" s="2">
        <v>35.221666666666664</v>
      </c>
    </row>
    <row r="155" spans="1:5" x14ac:dyDescent="0.25">
      <c r="A155" s="1">
        <v>238151</v>
      </c>
      <c r="B155" s="3" t="s">
        <v>1640</v>
      </c>
      <c r="C155" s="3" t="s">
        <v>1792</v>
      </c>
      <c r="D155" s="2">
        <v>128.68222222222221</v>
      </c>
      <c r="E155" s="2">
        <v>35.157222222222224</v>
      </c>
    </row>
    <row r="156" spans="1:5" x14ac:dyDescent="0.25">
      <c r="A156" s="1">
        <v>238161</v>
      </c>
      <c r="B156" s="3" t="s">
        <v>1640</v>
      </c>
      <c r="C156" s="3" t="s">
        <v>1793</v>
      </c>
      <c r="D156" s="2">
        <v>127.75138888888888</v>
      </c>
      <c r="E156" s="2">
        <v>35.066944444444445</v>
      </c>
    </row>
    <row r="157" spans="1:5" x14ac:dyDescent="0.25">
      <c r="A157" s="1">
        <v>238181</v>
      </c>
      <c r="B157" s="3" t="s">
        <v>1640</v>
      </c>
      <c r="C157" s="3" t="s">
        <v>1794</v>
      </c>
      <c r="D157" s="2">
        <v>128.88333333333333</v>
      </c>
      <c r="E157" s="2">
        <v>35.236666666666665</v>
      </c>
    </row>
    <row r="158" spans="1:5" x14ac:dyDescent="0.25">
      <c r="A158" s="1">
        <v>238182</v>
      </c>
      <c r="B158" s="3" t="s">
        <v>1640</v>
      </c>
      <c r="C158" s="3" t="s">
        <v>1795</v>
      </c>
      <c r="D158" s="2">
        <v>128.91222222222223</v>
      </c>
      <c r="E158" s="2">
        <v>35.24388888888889</v>
      </c>
    </row>
    <row r="159" spans="1:5" x14ac:dyDescent="0.25">
      <c r="A159" s="1">
        <v>238191</v>
      </c>
      <c r="B159" s="3" t="s">
        <v>1796</v>
      </c>
      <c r="C159" s="3" t="s">
        <v>1797</v>
      </c>
      <c r="D159" s="2">
        <v>128.58744999999999</v>
      </c>
      <c r="E159" s="2">
        <v>34.710050000000003</v>
      </c>
    </row>
    <row r="160" spans="1:5" x14ac:dyDescent="0.25">
      <c r="A160" s="1">
        <v>238201</v>
      </c>
      <c r="B160" s="3" t="s">
        <v>1640</v>
      </c>
      <c r="C160" s="3" t="s">
        <v>1798</v>
      </c>
      <c r="D160" s="2">
        <v>128.69210277777779</v>
      </c>
      <c r="E160" s="2">
        <v>34.866</v>
      </c>
    </row>
    <row r="161" spans="1:5" x14ac:dyDescent="0.25">
      <c r="A161" s="1">
        <v>238241</v>
      </c>
      <c r="B161" s="3" t="s">
        <v>1729</v>
      </c>
      <c r="C161" s="3" t="s">
        <v>1799</v>
      </c>
      <c r="D161" s="2">
        <v>128.67648333333332</v>
      </c>
      <c r="E161" s="2">
        <v>35.371633333333335</v>
      </c>
    </row>
    <row r="162" spans="1:5" x14ac:dyDescent="0.25">
      <c r="A162" s="1">
        <v>238361</v>
      </c>
      <c r="B162" s="3" t="s">
        <v>1640</v>
      </c>
      <c r="C162" s="3" t="s">
        <v>1800</v>
      </c>
      <c r="D162" s="2">
        <v>129.04</v>
      </c>
      <c r="E162" s="2">
        <v>35.345555555555556</v>
      </c>
    </row>
    <row r="163" spans="1:5" x14ac:dyDescent="0.25">
      <c r="A163" s="1">
        <v>238362</v>
      </c>
      <c r="B163" s="3" t="s">
        <v>1640</v>
      </c>
      <c r="C163" s="3" t="s">
        <v>1801</v>
      </c>
      <c r="D163" s="2">
        <v>129.17208333333335</v>
      </c>
      <c r="E163" s="2">
        <v>35.414466666666669</v>
      </c>
    </row>
    <row r="164" spans="1:5" x14ac:dyDescent="0.25">
      <c r="A164" s="1">
        <v>238371</v>
      </c>
      <c r="B164" s="3" t="s">
        <v>1640</v>
      </c>
      <c r="C164" s="3" t="s">
        <v>1802</v>
      </c>
      <c r="D164" s="2">
        <v>129.33763333333334</v>
      </c>
      <c r="E164" s="2">
        <v>35.438099999999999</v>
      </c>
    </row>
    <row r="165" spans="1:5" x14ac:dyDescent="0.25">
      <c r="A165" s="1">
        <v>238373</v>
      </c>
      <c r="B165" s="3" t="s">
        <v>1640</v>
      </c>
      <c r="C165" s="3" t="s">
        <v>1803</v>
      </c>
      <c r="D165" s="2">
        <v>129.30529999999999</v>
      </c>
      <c r="E165" s="2">
        <v>35.492449999999998</v>
      </c>
    </row>
    <row r="166" spans="1:5" x14ac:dyDescent="0.25">
      <c r="A166" s="1">
        <v>238374</v>
      </c>
      <c r="B166" s="3" t="s">
        <v>1640</v>
      </c>
      <c r="C166" s="3" t="s">
        <v>1804</v>
      </c>
      <c r="D166" s="2">
        <v>129.35485</v>
      </c>
      <c r="E166" s="2">
        <v>35.625266666666668</v>
      </c>
    </row>
    <row r="167" spans="1:5" x14ac:dyDescent="0.25">
      <c r="A167" s="1">
        <v>238481</v>
      </c>
      <c r="B167" s="3" t="s">
        <v>1729</v>
      </c>
      <c r="C167" s="3" t="s">
        <v>1805</v>
      </c>
      <c r="D167" s="2">
        <v>127.91030000000001</v>
      </c>
      <c r="E167" s="2">
        <v>35.64306666666667</v>
      </c>
    </row>
    <row r="168" spans="1:5" x14ac:dyDescent="0.25">
      <c r="A168" s="1">
        <v>324115</v>
      </c>
      <c r="B168" s="3" t="s">
        <v>1640</v>
      </c>
      <c r="C168" s="3" t="s">
        <v>1806</v>
      </c>
      <c r="D168" s="2">
        <v>126.91526666666667</v>
      </c>
      <c r="E168" s="2">
        <v>35.144733333333335</v>
      </c>
    </row>
    <row r="169" spans="1:5" x14ac:dyDescent="0.25">
      <c r="A169" s="1">
        <v>324121</v>
      </c>
      <c r="B169" s="3" t="s">
        <v>1640</v>
      </c>
      <c r="C169" s="3" t="s">
        <v>1807</v>
      </c>
      <c r="D169" s="2">
        <v>126.88968333333334</v>
      </c>
      <c r="E169" s="2">
        <v>35.156649999999999</v>
      </c>
    </row>
    <row r="170" spans="1:5" x14ac:dyDescent="0.25">
      <c r="A170" s="1">
        <v>324123</v>
      </c>
      <c r="B170" s="3" t="s">
        <v>1642</v>
      </c>
      <c r="C170" s="3" t="s">
        <v>1808</v>
      </c>
      <c r="D170" s="2">
        <v>126.85329166666666</v>
      </c>
      <c r="E170" s="2">
        <v>35.151625000000003</v>
      </c>
    </row>
    <row r="171" spans="1:5" x14ac:dyDescent="0.25">
      <c r="A171" s="1">
        <v>324133</v>
      </c>
      <c r="B171" s="3" t="s">
        <v>1640</v>
      </c>
      <c r="C171" s="3" t="s">
        <v>1809</v>
      </c>
      <c r="D171" s="2">
        <v>126.93214999999999</v>
      </c>
      <c r="E171" s="2">
        <v>35.173883333333336</v>
      </c>
    </row>
    <row r="172" spans="1:5" x14ac:dyDescent="0.25">
      <c r="A172" s="1">
        <v>324134</v>
      </c>
      <c r="B172" s="3" t="s">
        <v>1642</v>
      </c>
      <c r="C172" s="3" t="s">
        <v>1810</v>
      </c>
      <c r="D172" s="2">
        <v>126.85693055555555</v>
      </c>
      <c r="E172" s="2">
        <v>35.176105555555559</v>
      </c>
    </row>
    <row r="173" spans="1:5" x14ac:dyDescent="0.25">
      <c r="A173" s="1">
        <v>324135</v>
      </c>
      <c r="B173" s="3" t="s">
        <v>1640</v>
      </c>
      <c r="C173" s="3" t="s">
        <v>1811</v>
      </c>
      <c r="D173" s="2">
        <v>126.86031666666666</v>
      </c>
      <c r="E173" s="2">
        <v>35.596583333333335</v>
      </c>
    </row>
    <row r="174" spans="1:5" x14ac:dyDescent="0.25">
      <c r="A174" s="1">
        <v>324141</v>
      </c>
      <c r="B174" s="3" t="s">
        <v>1640</v>
      </c>
      <c r="C174" s="3" t="s">
        <v>1812</v>
      </c>
      <c r="D174" s="2">
        <v>126.79883333333333</v>
      </c>
      <c r="E174" s="2">
        <v>35.14073333333333</v>
      </c>
    </row>
    <row r="175" spans="1:5" x14ac:dyDescent="0.25">
      <c r="A175" s="1">
        <v>324142</v>
      </c>
      <c r="B175" s="3" t="s">
        <v>1640</v>
      </c>
      <c r="C175" s="3" t="s">
        <v>1813</v>
      </c>
      <c r="D175" s="2">
        <v>126.80775833333334</v>
      </c>
      <c r="E175" s="2">
        <v>35.204355555555559</v>
      </c>
    </row>
    <row r="176" spans="1:5" x14ac:dyDescent="0.25">
      <c r="A176" s="1">
        <v>324155</v>
      </c>
      <c r="B176" s="3" t="s">
        <v>1640</v>
      </c>
      <c r="C176" s="3" t="s">
        <v>1814</v>
      </c>
      <c r="D176" s="2">
        <v>126.8933</v>
      </c>
      <c r="E176" s="2">
        <v>35.131916666666669</v>
      </c>
    </row>
    <row r="177" spans="1:5" x14ac:dyDescent="0.25">
      <c r="A177" s="1">
        <v>335115</v>
      </c>
      <c r="B177" s="3" t="s">
        <v>1640</v>
      </c>
      <c r="C177" s="3" t="s">
        <v>1815</v>
      </c>
      <c r="D177" s="2">
        <v>127.11943333333333</v>
      </c>
      <c r="E177" s="2">
        <v>35.806966666666668</v>
      </c>
    </row>
    <row r="178" spans="1:5" x14ac:dyDescent="0.25">
      <c r="A178" s="1">
        <v>336111</v>
      </c>
      <c r="B178" s="3" t="s">
        <v>1640</v>
      </c>
      <c r="C178" s="3" t="s">
        <v>1816</v>
      </c>
      <c r="D178" s="2">
        <v>126.39161666666666</v>
      </c>
      <c r="E178" s="2">
        <v>34.80598333333333</v>
      </c>
    </row>
    <row r="179" spans="1:5" x14ac:dyDescent="0.25">
      <c r="A179" s="1">
        <v>336121</v>
      </c>
      <c r="B179" s="3" t="s">
        <v>1640</v>
      </c>
      <c r="C179" s="3" t="s">
        <v>1817</v>
      </c>
      <c r="D179" s="2">
        <v>127.72803333333333</v>
      </c>
      <c r="E179" s="2">
        <v>34.746899999999997</v>
      </c>
    </row>
    <row r="180" spans="1:5" x14ac:dyDescent="0.25">
      <c r="A180" s="1">
        <v>336122</v>
      </c>
      <c r="B180" s="3" t="s">
        <v>1640</v>
      </c>
      <c r="C180" s="3" t="s">
        <v>1818</v>
      </c>
      <c r="D180" s="2">
        <v>127.68695</v>
      </c>
      <c r="E180" s="2">
        <v>34.828333333333333</v>
      </c>
    </row>
    <row r="181" spans="1:5" x14ac:dyDescent="0.25">
      <c r="A181" s="1">
        <v>336124</v>
      </c>
      <c r="B181" s="3" t="s">
        <v>1640</v>
      </c>
      <c r="C181" s="3" t="s">
        <v>1819</v>
      </c>
      <c r="D181" s="2">
        <v>127.73193333333333</v>
      </c>
      <c r="E181" s="2">
        <v>34.85008333333333</v>
      </c>
    </row>
    <row r="182" spans="1:5" x14ac:dyDescent="0.25">
      <c r="A182" s="1">
        <v>336125</v>
      </c>
      <c r="B182" s="3" t="s">
        <v>1640</v>
      </c>
      <c r="C182" s="3" t="s">
        <v>1820</v>
      </c>
      <c r="D182" s="2">
        <v>127.70288333333333</v>
      </c>
      <c r="E182" s="2">
        <v>34.754416666666664</v>
      </c>
    </row>
    <row r="183" spans="1:5" x14ac:dyDescent="0.25">
      <c r="A183" s="1">
        <v>336127</v>
      </c>
      <c r="B183" s="3" t="s">
        <v>1640</v>
      </c>
      <c r="C183" s="3" t="s">
        <v>1821</v>
      </c>
      <c r="D183" s="2">
        <v>127.6536111111111</v>
      </c>
      <c r="E183" s="2">
        <v>34.787791666666664</v>
      </c>
    </row>
    <row r="184" spans="1:5" x14ac:dyDescent="0.25">
      <c r="A184" s="1">
        <v>336131</v>
      </c>
      <c r="B184" s="3" t="s">
        <v>1640</v>
      </c>
      <c r="C184" s="3" t="s">
        <v>1822</v>
      </c>
      <c r="D184" s="2">
        <v>127.48735000000001</v>
      </c>
      <c r="E184" s="2">
        <v>34.950600000000001</v>
      </c>
    </row>
    <row r="185" spans="1:5" x14ac:dyDescent="0.25">
      <c r="A185" s="1">
        <v>336132</v>
      </c>
      <c r="B185" s="3" t="s">
        <v>1640</v>
      </c>
      <c r="C185" s="3" t="s">
        <v>1823</v>
      </c>
      <c r="D185" s="2">
        <v>127.52079999999999</v>
      </c>
      <c r="E185" s="2">
        <v>34.939483333333335</v>
      </c>
    </row>
    <row r="186" spans="1:5" x14ac:dyDescent="0.25">
      <c r="A186" s="1">
        <v>336133</v>
      </c>
      <c r="B186" s="3" t="s">
        <v>1640</v>
      </c>
      <c r="C186" s="3" t="s">
        <v>1824</v>
      </c>
      <c r="D186" s="2">
        <v>127.50943888888889</v>
      </c>
      <c r="E186" s="2">
        <v>34.885666666666665</v>
      </c>
    </row>
    <row r="187" spans="1:5" x14ac:dyDescent="0.25">
      <c r="A187" s="1">
        <v>336134</v>
      </c>
      <c r="B187" s="3" t="s">
        <v>1640</v>
      </c>
      <c r="C187" s="3" t="s">
        <v>1825</v>
      </c>
      <c r="D187" s="2">
        <v>127.57305277777778</v>
      </c>
      <c r="E187" s="2">
        <v>34.893380555555552</v>
      </c>
    </row>
    <row r="188" spans="1:5" x14ac:dyDescent="0.25">
      <c r="A188" s="1">
        <v>336352</v>
      </c>
      <c r="B188" s="3" t="s">
        <v>1640</v>
      </c>
      <c r="C188" s="3" t="s">
        <v>1826</v>
      </c>
      <c r="D188" s="2">
        <v>127.6978</v>
      </c>
      <c r="E188" s="2">
        <v>34.940283333333333</v>
      </c>
    </row>
    <row r="189" spans="1:5" x14ac:dyDescent="0.25">
      <c r="A189" s="1">
        <v>336353</v>
      </c>
      <c r="B189" s="3" t="s">
        <v>1640</v>
      </c>
      <c r="C189" s="3" t="s">
        <v>1827</v>
      </c>
      <c r="D189" s="2">
        <v>127.75538333333333</v>
      </c>
      <c r="E189" s="2">
        <v>34.941650000000003</v>
      </c>
    </row>
    <row r="190" spans="1:5" x14ac:dyDescent="0.25">
      <c r="A190" s="1">
        <v>336354</v>
      </c>
      <c r="B190" s="3" t="s">
        <v>1640</v>
      </c>
      <c r="C190" s="3" t="s">
        <v>1828</v>
      </c>
      <c r="D190" s="2">
        <v>127.71971666666667</v>
      </c>
      <c r="E190" s="2">
        <v>35.020049999999998</v>
      </c>
    </row>
    <row r="191" spans="1:5" x14ac:dyDescent="0.25">
      <c r="A191" s="1">
        <v>336355</v>
      </c>
      <c r="B191" s="3" t="s">
        <v>1640</v>
      </c>
      <c r="C191" s="3" t="s">
        <v>1829</v>
      </c>
      <c r="D191" s="2">
        <v>127.58225</v>
      </c>
      <c r="E191" s="2">
        <v>34.980866666666664</v>
      </c>
    </row>
    <row r="192" spans="1:5" x14ac:dyDescent="0.25">
      <c r="A192" s="1">
        <v>336441</v>
      </c>
      <c r="B192" s="3" t="s">
        <v>1640</v>
      </c>
      <c r="C192" s="3" t="s">
        <v>1830</v>
      </c>
      <c r="D192" s="2">
        <v>126.43935</v>
      </c>
      <c r="E192" s="2">
        <v>34.766750000000002</v>
      </c>
    </row>
    <row r="193" spans="1:5" x14ac:dyDescent="0.25">
      <c r="A193" s="1">
        <v>336451</v>
      </c>
      <c r="B193" s="3" t="s">
        <v>1729</v>
      </c>
      <c r="C193" s="3" t="s">
        <v>1831</v>
      </c>
      <c r="D193" s="2">
        <v>127.17501666666666</v>
      </c>
      <c r="E193" s="2">
        <v>35.176966666666665</v>
      </c>
    </row>
    <row r="194" spans="1:5" x14ac:dyDescent="0.25">
      <c r="A194" s="1">
        <v>339111</v>
      </c>
      <c r="B194" s="3" t="s">
        <v>1640</v>
      </c>
      <c r="C194" s="3" t="s">
        <v>1832</v>
      </c>
      <c r="D194" s="2">
        <v>126.53222222222222</v>
      </c>
      <c r="E194" s="2">
        <v>33.50033333333333</v>
      </c>
    </row>
    <row r="195" spans="1:5" x14ac:dyDescent="0.25">
      <c r="A195" s="1">
        <v>339112</v>
      </c>
      <c r="B195" s="3" t="s">
        <v>1640</v>
      </c>
      <c r="C195" s="3" t="s">
        <v>1833</v>
      </c>
      <c r="D195" s="2">
        <v>126.50019444444445</v>
      </c>
      <c r="E195" s="2">
        <v>33.489277777777779</v>
      </c>
    </row>
    <row r="196" spans="1:5" x14ac:dyDescent="0.25">
      <c r="A196" s="1">
        <v>339121</v>
      </c>
      <c r="B196" s="3" t="s">
        <v>1640</v>
      </c>
      <c r="C196" s="3" t="s">
        <v>1834</v>
      </c>
      <c r="D196" s="2">
        <v>126.56702777777778</v>
      </c>
      <c r="E196" s="2">
        <v>33.251305555555554</v>
      </c>
    </row>
    <row r="197" spans="1:5" x14ac:dyDescent="0.25">
      <c r="A197" s="1">
        <v>339312</v>
      </c>
      <c r="B197" s="3" t="s">
        <v>1796</v>
      </c>
      <c r="C197" s="3" t="s">
        <v>1835</v>
      </c>
      <c r="D197" s="2">
        <v>126.16183333333333</v>
      </c>
      <c r="E197" s="2">
        <v>33.292277777777777</v>
      </c>
    </row>
    <row r="198" spans="1:5" x14ac:dyDescent="0.25">
      <c r="A198" s="1">
        <v>422113</v>
      </c>
      <c r="B198" s="3" t="s">
        <v>1642</v>
      </c>
      <c r="C198" s="3" t="s">
        <v>1836</v>
      </c>
      <c r="D198" s="2">
        <v>128.59158333333335</v>
      </c>
      <c r="E198" s="2">
        <v>35.865727777777778</v>
      </c>
    </row>
    <row r="199" spans="1:5" x14ac:dyDescent="0.25">
      <c r="A199" s="1">
        <v>422114</v>
      </c>
      <c r="B199" s="3" t="s">
        <v>1640</v>
      </c>
      <c r="C199" s="3" t="s">
        <v>1837</v>
      </c>
      <c r="D199" s="2">
        <v>128.58611111111111</v>
      </c>
      <c r="E199" s="2">
        <v>35.87083333333333</v>
      </c>
    </row>
    <row r="200" spans="1:5" x14ac:dyDescent="0.25">
      <c r="A200" s="1">
        <v>422115</v>
      </c>
      <c r="B200" s="3" t="s">
        <v>1640</v>
      </c>
      <c r="C200" s="3" t="s">
        <v>1838</v>
      </c>
      <c r="D200" s="2">
        <v>128.63165277777779</v>
      </c>
      <c r="E200" s="2">
        <v>35.83036666666667</v>
      </c>
    </row>
    <row r="201" spans="1:5" x14ac:dyDescent="0.25">
      <c r="A201" s="1">
        <v>422121</v>
      </c>
      <c r="B201" s="3" t="s">
        <v>1640</v>
      </c>
      <c r="C201" s="3" t="s">
        <v>1839</v>
      </c>
      <c r="D201" s="2">
        <v>128.69722222222222</v>
      </c>
      <c r="E201" s="2">
        <v>35.868333333333332</v>
      </c>
    </row>
    <row r="202" spans="1:5" x14ac:dyDescent="0.25">
      <c r="A202" s="1">
        <v>422132</v>
      </c>
      <c r="B202" s="3" t="s">
        <v>1640</v>
      </c>
      <c r="C202" s="3" t="s">
        <v>1840</v>
      </c>
      <c r="D202" s="2">
        <v>128.54694444444445</v>
      </c>
      <c r="E202" s="2">
        <v>35.866388888888892</v>
      </c>
    </row>
    <row r="203" spans="1:5" x14ac:dyDescent="0.25">
      <c r="A203" s="1">
        <v>422133</v>
      </c>
      <c r="B203" s="3" t="s">
        <v>1642</v>
      </c>
      <c r="C203" s="3" t="s">
        <v>1841</v>
      </c>
      <c r="D203" s="2">
        <v>128.56247777777779</v>
      </c>
      <c r="E203" s="2">
        <v>35.879350000000002</v>
      </c>
    </row>
    <row r="204" spans="1:5" x14ac:dyDescent="0.25">
      <c r="A204" s="1">
        <v>422141</v>
      </c>
      <c r="B204" s="3" t="s">
        <v>1640</v>
      </c>
      <c r="C204" s="3" t="s">
        <v>1842</v>
      </c>
      <c r="D204" s="2">
        <v>128.57333333333332</v>
      </c>
      <c r="E204" s="2">
        <v>35.842500000000001</v>
      </c>
    </row>
    <row r="205" spans="1:5" x14ac:dyDescent="0.25">
      <c r="A205" s="1">
        <v>422153</v>
      </c>
      <c r="B205" s="3" t="s">
        <v>1640</v>
      </c>
      <c r="C205" s="3" t="s">
        <v>1843</v>
      </c>
      <c r="D205" s="2">
        <v>128.565</v>
      </c>
      <c r="E205" s="2">
        <v>35.891111111111108</v>
      </c>
    </row>
    <row r="206" spans="1:5" x14ac:dyDescent="0.25">
      <c r="A206" s="1">
        <v>422154</v>
      </c>
      <c r="B206" s="3" t="s">
        <v>1640</v>
      </c>
      <c r="C206" s="3" t="s">
        <v>1844</v>
      </c>
      <c r="D206" s="2">
        <v>128.63337777777778</v>
      </c>
      <c r="E206" s="2">
        <v>35.887680555555555</v>
      </c>
    </row>
    <row r="207" spans="1:5" x14ac:dyDescent="0.25">
      <c r="A207" s="1">
        <v>422155</v>
      </c>
      <c r="B207" s="3" t="s">
        <v>1640</v>
      </c>
      <c r="C207" s="3" t="s">
        <v>1845</v>
      </c>
      <c r="D207" s="2">
        <v>128.55222222222221</v>
      </c>
      <c r="E207" s="2">
        <v>35.920277777777777</v>
      </c>
    </row>
    <row r="208" spans="1:5" x14ac:dyDescent="0.25">
      <c r="A208" s="1">
        <v>422161</v>
      </c>
      <c r="B208" s="3" t="s">
        <v>1640</v>
      </c>
      <c r="C208" s="3" t="s">
        <v>1846</v>
      </c>
      <c r="D208" s="2">
        <v>128.64222222222222</v>
      </c>
      <c r="E208" s="2">
        <v>35.861944444444447</v>
      </c>
    </row>
    <row r="209" spans="1:5" x14ac:dyDescent="0.25">
      <c r="A209" s="1">
        <v>422171</v>
      </c>
      <c r="B209" s="3" t="s">
        <v>1640</v>
      </c>
      <c r="C209" s="3" t="s">
        <v>1847</v>
      </c>
      <c r="D209" s="2">
        <v>128.50666666666666</v>
      </c>
      <c r="E209" s="2">
        <v>35.834444444444443</v>
      </c>
    </row>
    <row r="210" spans="1:5" x14ac:dyDescent="0.25">
      <c r="A210" s="1">
        <v>422201</v>
      </c>
      <c r="B210" s="3" t="s">
        <v>1640</v>
      </c>
      <c r="C210" s="3" t="s">
        <v>1848</v>
      </c>
      <c r="D210" s="2">
        <v>128.44583333333333</v>
      </c>
      <c r="E210" s="2">
        <v>35.697499999999998</v>
      </c>
    </row>
    <row r="211" spans="1:5" x14ac:dyDescent="0.25">
      <c r="A211" s="1">
        <v>437112</v>
      </c>
      <c r="B211" s="3" t="s">
        <v>1640</v>
      </c>
      <c r="C211" s="3" t="s">
        <v>1849</v>
      </c>
      <c r="D211" s="2">
        <v>129.36813333333333</v>
      </c>
      <c r="E211" s="2">
        <v>35.991833333333332</v>
      </c>
    </row>
    <row r="212" spans="1:5" x14ac:dyDescent="0.25">
      <c r="A212" s="1">
        <v>437113</v>
      </c>
      <c r="B212" s="3" t="s">
        <v>1640</v>
      </c>
      <c r="C212" s="3" t="s">
        <v>1850</v>
      </c>
      <c r="D212" s="2">
        <v>129.364</v>
      </c>
      <c r="E212" s="2">
        <v>36.031783333333337</v>
      </c>
    </row>
    <row r="213" spans="1:5" x14ac:dyDescent="0.25">
      <c r="A213" s="1">
        <v>437114</v>
      </c>
      <c r="B213" s="3" t="s">
        <v>1640</v>
      </c>
      <c r="C213" s="3" t="s">
        <v>1851</v>
      </c>
      <c r="D213" s="2">
        <v>129.36574999999999</v>
      </c>
      <c r="E213" s="2">
        <v>36.018833333333333</v>
      </c>
    </row>
    <row r="214" spans="1:5" x14ac:dyDescent="0.25">
      <c r="A214" s="1">
        <v>437115</v>
      </c>
      <c r="B214" s="3" t="s">
        <v>1640</v>
      </c>
      <c r="C214" s="3" t="s">
        <v>1852</v>
      </c>
      <c r="D214" s="2">
        <v>129.35991666666666</v>
      </c>
      <c r="E214" s="2">
        <v>35.968583333333335</v>
      </c>
    </row>
    <row r="215" spans="1:5" x14ac:dyDescent="0.25">
      <c r="A215" s="1">
        <v>437116</v>
      </c>
      <c r="B215" s="3" t="s">
        <v>1640</v>
      </c>
      <c r="C215" s="3" t="s">
        <v>1853</v>
      </c>
      <c r="D215" s="2">
        <v>129.37678888888888</v>
      </c>
      <c r="E215" s="2">
        <v>35.963069444444443</v>
      </c>
    </row>
    <row r="216" spans="1:5" x14ac:dyDescent="0.25">
      <c r="A216" s="1">
        <v>437122</v>
      </c>
      <c r="B216" s="3" t="s">
        <v>1640</v>
      </c>
      <c r="C216" s="3" t="s">
        <v>1854</v>
      </c>
      <c r="D216" s="2">
        <v>129.20756666666668</v>
      </c>
      <c r="E216" s="2">
        <v>35.850666666666669</v>
      </c>
    </row>
    <row r="217" spans="1:5" x14ac:dyDescent="0.25">
      <c r="A217" s="1">
        <v>437131</v>
      </c>
      <c r="B217" s="3" t="s">
        <v>1640</v>
      </c>
      <c r="C217" s="3" t="s">
        <v>1855</v>
      </c>
      <c r="D217" s="2">
        <v>128.11369999999999</v>
      </c>
      <c r="E217" s="2">
        <v>36.140316666666664</v>
      </c>
    </row>
    <row r="218" spans="1:5" x14ac:dyDescent="0.25">
      <c r="A218" s="1">
        <v>437141</v>
      </c>
      <c r="B218" s="3" t="s">
        <v>1640</v>
      </c>
      <c r="C218" s="3" t="s">
        <v>1856</v>
      </c>
      <c r="D218" s="2">
        <v>128.72853333333333</v>
      </c>
      <c r="E218" s="2">
        <v>36.564349999999997</v>
      </c>
    </row>
    <row r="219" spans="1:5" x14ac:dyDescent="0.25">
      <c r="A219" s="1">
        <v>437151</v>
      </c>
      <c r="B219" s="3" t="s">
        <v>1640</v>
      </c>
      <c r="C219" s="3" t="s">
        <v>1857</v>
      </c>
      <c r="D219" s="2">
        <v>128.38405</v>
      </c>
      <c r="E219" s="2">
        <v>36.105233333333331</v>
      </c>
    </row>
    <row r="220" spans="1:5" x14ac:dyDescent="0.25">
      <c r="A220" s="1">
        <v>437152</v>
      </c>
      <c r="B220" s="3" t="s">
        <v>1640</v>
      </c>
      <c r="C220" s="3" t="s">
        <v>1858</v>
      </c>
      <c r="D220" s="2">
        <v>128.32769999999999</v>
      </c>
      <c r="E220" s="2">
        <v>36.13165</v>
      </c>
    </row>
    <row r="221" spans="1:5" x14ac:dyDescent="0.25">
      <c r="A221" s="1">
        <v>437153</v>
      </c>
      <c r="B221" s="3" t="s">
        <v>1640</v>
      </c>
      <c r="C221" s="3" t="s">
        <v>1859</v>
      </c>
      <c r="D221" s="2">
        <v>128.33613333333332</v>
      </c>
      <c r="E221" s="2">
        <v>36.113416666666666</v>
      </c>
    </row>
    <row r="222" spans="1:5" x14ac:dyDescent="0.25">
      <c r="A222" s="1">
        <v>437154</v>
      </c>
      <c r="B222" s="3" t="s">
        <v>1640</v>
      </c>
      <c r="C222" s="3" t="s">
        <v>1860</v>
      </c>
      <c r="D222" s="2">
        <v>128.43943055555556</v>
      </c>
      <c r="E222" s="2">
        <v>36.14114166666667</v>
      </c>
    </row>
    <row r="223" spans="1:5" x14ac:dyDescent="0.25">
      <c r="A223" s="1">
        <v>437161</v>
      </c>
      <c r="B223" s="3" t="s">
        <v>1640</v>
      </c>
      <c r="C223" s="3" t="s">
        <v>1861</v>
      </c>
      <c r="D223" s="2">
        <v>128.62166666666667</v>
      </c>
      <c r="E223" s="2">
        <v>36.80983333333333</v>
      </c>
    </row>
    <row r="224" spans="1:5" x14ac:dyDescent="0.25">
      <c r="A224" s="1">
        <v>437371</v>
      </c>
      <c r="B224" s="3" t="s">
        <v>1729</v>
      </c>
      <c r="C224" s="3" t="s">
        <v>1862</v>
      </c>
      <c r="D224" s="2">
        <v>129.2877</v>
      </c>
      <c r="E224" s="2">
        <v>36.447433333333336</v>
      </c>
    </row>
    <row r="225" spans="1:5" x14ac:dyDescent="0.25">
      <c r="A225" s="1">
        <v>437401</v>
      </c>
      <c r="B225" s="3" t="s">
        <v>1729</v>
      </c>
      <c r="C225" s="3" t="s">
        <v>1863</v>
      </c>
      <c r="D225" s="2">
        <v>128.9282</v>
      </c>
      <c r="E225" s="2">
        <v>36.112900000000003</v>
      </c>
    </row>
    <row r="226" spans="1:5" x14ac:dyDescent="0.25">
      <c r="A226" s="1">
        <v>437411</v>
      </c>
      <c r="B226" s="3" t="s">
        <v>1729</v>
      </c>
      <c r="C226" s="3" t="s">
        <v>1864</v>
      </c>
      <c r="D226" s="2">
        <v>128.45653333333334</v>
      </c>
      <c r="E226" s="2">
        <v>36.369199999999999</v>
      </c>
    </row>
    <row r="227" spans="1:5" x14ac:dyDescent="0.25">
      <c r="A227" s="1">
        <v>437541</v>
      </c>
      <c r="B227" s="3" t="s">
        <v>1796</v>
      </c>
      <c r="C227" s="3" t="s">
        <v>1865</v>
      </c>
      <c r="D227" s="2">
        <v>130.79791666666668</v>
      </c>
      <c r="E227" s="2">
        <v>37.518266666666669</v>
      </c>
    </row>
    <row r="228" spans="1:5" x14ac:dyDescent="0.25">
      <c r="A228" s="1">
        <v>525111</v>
      </c>
      <c r="B228" s="3" t="s">
        <v>1640</v>
      </c>
      <c r="C228" s="3" t="s">
        <v>1866</v>
      </c>
      <c r="D228" s="2">
        <v>127.41722222222222</v>
      </c>
      <c r="E228" s="2">
        <v>36.372777777777777</v>
      </c>
    </row>
    <row r="229" spans="1:5" x14ac:dyDescent="0.25">
      <c r="A229" s="1">
        <v>525112</v>
      </c>
      <c r="B229" s="3" t="s">
        <v>1640</v>
      </c>
      <c r="C229" s="3" t="s">
        <v>1867</v>
      </c>
      <c r="D229" s="2">
        <v>127.40472222222222</v>
      </c>
      <c r="E229" s="2">
        <v>36.446944444444448</v>
      </c>
    </row>
    <row r="230" spans="1:5" x14ac:dyDescent="0.25">
      <c r="A230" s="1">
        <v>525121</v>
      </c>
      <c r="B230" s="3" t="s">
        <v>1640</v>
      </c>
      <c r="C230" s="3" t="s">
        <v>1868</v>
      </c>
      <c r="D230" s="2">
        <v>127.43777777777778</v>
      </c>
      <c r="E230" s="2">
        <v>36.316111111111113</v>
      </c>
    </row>
    <row r="231" spans="1:5" x14ac:dyDescent="0.25">
      <c r="A231" s="1">
        <v>525141</v>
      </c>
      <c r="B231" s="3" t="s">
        <v>1640</v>
      </c>
      <c r="C231" s="3" t="s">
        <v>1869</v>
      </c>
      <c r="D231" s="2">
        <v>127.37385</v>
      </c>
      <c r="E231" s="2">
        <v>36.372483333333335</v>
      </c>
    </row>
    <row r="232" spans="1:5" x14ac:dyDescent="0.25">
      <c r="A232" s="1">
        <v>525142</v>
      </c>
      <c r="B232" s="3" t="s">
        <v>1640</v>
      </c>
      <c r="C232" s="3" t="s">
        <v>1870</v>
      </c>
      <c r="D232" s="2">
        <v>127.31849722222222</v>
      </c>
      <c r="E232" s="2">
        <v>36.36824166666667</v>
      </c>
    </row>
    <row r="233" spans="1:5" x14ac:dyDescent="0.25">
      <c r="A233" s="1">
        <v>525151</v>
      </c>
      <c r="B233" s="3" t="s">
        <v>1642</v>
      </c>
      <c r="C233" s="3" t="s">
        <v>1871</v>
      </c>
      <c r="D233" s="2">
        <v>127.41833333333334</v>
      </c>
      <c r="E233" s="2">
        <v>36.323888888888888</v>
      </c>
    </row>
    <row r="234" spans="1:5" x14ac:dyDescent="0.25">
      <c r="A234" s="1">
        <v>525161</v>
      </c>
      <c r="B234" s="3" t="s">
        <v>1640</v>
      </c>
      <c r="C234" s="3" t="s">
        <v>1872</v>
      </c>
      <c r="D234" s="2">
        <v>127.43722222222222</v>
      </c>
      <c r="E234" s="2">
        <v>36.344444444444441</v>
      </c>
    </row>
    <row r="235" spans="1:5" x14ac:dyDescent="0.25">
      <c r="A235" s="1">
        <v>525171</v>
      </c>
      <c r="B235" s="3" t="s">
        <v>1640</v>
      </c>
      <c r="C235" s="3" t="s">
        <v>1873</v>
      </c>
      <c r="D235" s="2">
        <v>127.36671666666666</v>
      </c>
      <c r="E235" s="2">
        <v>36.30446666666667</v>
      </c>
    </row>
    <row r="236" spans="1:5" x14ac:dyDescent="0.25">
      <c r="A236" s="1">
        <v>525172</v>
      </c>
      <c r="B236" s="3" t="s">
        <v>1640</v>
      </c>
      <c r="C236" s="3" t="s">
        <v>1874</v>
      </c>
      <c r="D236" s="2">
        <v>127.38305555555556</v>
      </c>
      <c r="E236" s="2">
        <v>36.354444444444447</v>
      </c>
    </row>
    <row r="237" spans="1:5" x14ac:dyDescent="0.25">
      <c r="A237" s="1">
        <v>525173</v>
      </c>
      <c r="B237" s="3" t="s">
        <v>1642</v>
      </c>
      <c r="C237" s="3" t="s">
        <v>1875</v>
      </c>
      <c r="D237" s="2">
        <v>127.35416666666667</v>
      </c>
      <c r="E237" s="2">
        <v>36.351111111111109</v>
      </c>
    </row>
    <row r="238" spans="1:5" x14ac:dyDescent="0.25">
      <c r="A238" s="1">
        <v>533112</v>
      </c>
      <c r="B238" s="3" t="s">
        <v>1640</v>
      </c>
      <c r="C238" s="3" t="s">
        <v>1876</v>
      </c>
      <c r="D238" s="2">
        <v>127.43668333333333</v>
      </c>
      <c r="E238" s="2">
        <v>36.644883333333333</v>
      </c>
    </row>
    <row r="239" spans="1:5" x14ac:dyDescent="0.25">
      <c r="A239" s="1">
        <v>533113</v>
      </c>
      <c r="B239" s="3" t="s">
        <v>1640</v>
      </c>
      <c r="C239" s="3" t="s">
        <v>1877</v>
      </c>
      <c r="D239" s="2">
        <v>127.48555</v>
      </c>
      <c r="E239" s="2">
        <v>36.659633333333332</v>
      </c>
    </row>
    <row r="240" spans="1:5" x14ac:dyDescent="0.25">
      <c r="A240" s="1">
        <v>533114</v>
      </c>
      <c r="B240" s="3" t="s">
        <v>1640</v>
      </c>
      <c r="C240" s="3" t="s">
        <v>1878</v>
      </c>
      <c r="D240" s="2">
        <v>127.49209999999999</v>
      </c>
      <c r="E240" s="2">
        <v>36.636383333333335</v>
      </c>
    </row>
    <row r="241" spans="1:5" x14ac:dyDescent="0.25">
      <c r="A241" s="1">
        <v>533115</v>
      </c>
      <c r="B241" s="3" t="s">
        <v>1640</v>
      </c>
      <c r="C241" s="3" t="s">
        <v>1879</v>
      </c>
      <c r="D241" s="2">
        <v>127.50146666666667</v>
      </c>
      <c r="E241" s="2">
        <v>36.608816666666669</v>
      </c>
    </row>
    <row r="242" spans="1:5" x14ac:dyDescent="0.25">
      <c r="A242" s="1">
        <v>533116</v>
      </c>
      <c r="B242" s="3" t="s">
        <v>1642</v>
      </c>
      <c r="C242" s="3" t="s">
        <v>1880</v>
      </c>
      <c r="D242" s="2">
        <v>127.44747777777778</v>
      </c>
      <c r="E242" s="2">
        <v>36.634133333333331</v>
      </c>
    </row>
    <row r="243" spans="1:5" x14ac:dyDescent="0.25">
      <c r="A243" s="1">
        <v>534111</v>
      </c>
      <c r="B243" s="3" t="s">
        <v>1640</v>
      </c>
      <c r="C243" s="3" t="s">
        <v>1881</v>
      </c>
      <c r="D243" s="2">
        <v>127.15205555555555</v>
      </c>
      <c r="E243" s="2">
        <v>36.814250000000001</v>
      </c>
    </row>
    <row r="244" spans="1:5" x14ac:dyDescent="0.25">
      <c r="A244" s="1">
        <v>534112</v>
      </c>
      <c r="B244" s="3" t="s">
        <v>1640</v>
      </c>
      <c r="C244" s="3" t="s">
        <v>1882</v>
      </c>
      <c r="D244" s="2">
        <v>127.11063888888889</v>
      </c>
      <c r="E244" s="2">
        <v>36.825138888888887</v>
      </c>
    </row>
    <row r="245" spans="1:5" x14ac:dyDescent="0.25">
      <c r="A245" s="1">
        <v>534114</v>
      </c>
      <c r="B245" s="3" t="s">
        <v>1642</v>
      </c>
      <c r="C245" s="3" t="s">
        <v>1883</v>
      </c>
      <c r="D245" s="2">
        <v>127.13227777777777</v>
      </c>
      <c r="E245" s="2">
        <v>36.839333333333336</v>
      </c>
    </row>
    <row r="246" spans="1:5" x14ac:dyDescent="0.25">
      <c r="A246" s="1">
        <v>534341</v>
      </c>
      <c r="B246" s="3" t="s">
        <v>1729</v>
      </c>
      <c r="C246" s="3" t="s">
        <v>1884</v>
      </c>
      <c r="D246" s="2">
        <v>127.03118333333333</v>
      </c>
      <c r="E246" s="2">
        <v>36.526049999999998</v>
      </c>
    </row>
    <row r="247" spans="1:5" x14ac:dyDescent="0.25">
      <c r="A247" s="1">
        <v>534421</v>
      </c>
      <c r="B247" s="3" t="s">
        <v>1640</v>
      </c>
      <c r="C247" s="3" t="s">
        <v>1885</v>
      </c>
      <c r="D247" s="2">
        <v>126.36827777777778</v>
      </c>
      <c r="E247" s="2">
        <v>36.991722222222222</v>
      </c>
    </row>
    <row r="248" spans="1:5" x14ac:dyDescent="0.25">
      <c r="A248" s="1">
        <v>534422</v>
      </c>
      <c r="B248" s="3" t="s">
        <v>1640</v>
      </c>
      <c r="C248" s="3" t="s">
        <v>1886</v>
      </c>
      <c r="D248" s="2">
        <v>126.45608333333334</v>
      </c>
      <c r="E248" s="2">
        <v>36.779888888888891</v>
      </c>
    </row>
    <row r="249" spans="1:5" x14ac:dyDescent="0.25">
      <c r="A249" s="1">
        <v>534431</v>
      </c>
      <c r="B249" s="3" t="s">
        <v>1640</v>
      </c>
      <c r="C249" s="3" t="s">
        <v>1887</v>
      </c>
      <c r="D249" s="2">
        <v>126.4623888888889</v>
      </c>
      <c r="E249" s="2">
        <v>37.021305555555557</v>
      </c>
    </row>
    <row r="250" spans="1:5" x14ac:dyDescent="0.25">
      <c r="A250" s="1">
        <v>534432</v>
      </c>
      <c r="B250" s="3" t="s">
        <v>1640</v>
      </c>
      <c r="C250" s="3" t="s">
        <v>1888</v>
      </c>
      <c r="D250" s="2">
        <v>126.72341666666667</v>
      </c>
      <c r="E250" s="2">
        <v>36.941944444444445</v>
      </c>
    </row>
    <row r="251" spans="1:5" x14ac:dyDescent="0.25">
      <c r="A251" s="1">
        <v>534441</v>
      </c>
      <c r="B251" s="3" t="s">
        <v>1640</v>
      </c>
      <c r="C251" s="3" t="s">
        <v>1889</v>
      </c>
      <c r="D251" s="2">
        <v>127.0145</v>
      </c>
      <c r="E251" s="2">
        <v>36.782916666666665</v>
      </c>
    </row>
    <row r="252" spans="1:5" x14ac:dyDescent="0.25">
      <c r="A252" s="1">
        <v>534461</v>
      </c>
      <c r="B252" s="3" t="s">
        <v>1796</v>
      </c>
      <c r="C252" s="3" t="s">
        <v>1890</v>
      </c>
      <c r="D252" s="2">
        <v>126.13218333333333</v>
      </c>
      <c r="E252" s="2">
        <v>36.736416666666663</v>
      </c>
    </row>
    <row r="253" spans="1:5" x14ac:dyDescent="0.25">
      <c r="A253" s="1">
        <v>632121</v>
      </c>
      <c r="B253" s="3" t="s">
        <v>1640</v>
      </c>
      <c r="C253" s="3" t="s">
        <v>1891</v>
      </c>
      <c r="D253" s="2">
        <v>127.94758333333333</v>
      </c>
      <c r="E253" s="2">
        <v>37.352816666666669</v>
      </c>
    </row>
    <row r="254" spans="1:5" x14ac:dyDescent="0.25">
      <c r="A254" s="1">
        <v>632122</v>
      </c>
      <c r="B254" s="3" t="s">
        <v>1640</v>
      </c>
      <c r="C254" s="3" t="s">
        <v>1892</v>
      </c>
      <c r="D254" s="2">
        <v>127.94795000000001</v>
      </c>
      <c r="E254" s="2">
        <v>37.336883333333333</v>
      </c>
    </row>
    <row r="255" spans="1:5" x14ac:dyDescent="0.25">
      <c r="A255" s="1">
        <v>632132</v>
      </c>
      <c r="B255" s="3" t="s">
        <v>1640</v>
      </c>
      <c r="C255" s="3" t="s">
        <v>1893</v>
      </c>
      <c r="D255" s="2">
        <v>128.90305555555557</v>
      </c>
      <c r="E255" s="2">
        <v>37.76</v>
      </c>
    </row>
    <row r="256" spans="1:5" x14ac:dyDescent="0.25">
      <c r="A256" s="1">
        <v>632151</v>
      </c>
      <c r="B256" s="3" t="s">
        <v>1640</v>
      </c>
      <c r="C256" s="3" t="s">
        <v>1894</v>
      </c>
      <c r="D256" s="2">
        <v>129.11423333333335</v>
      </c>
      <c r="E256" s="2">
        <v>37.524816666666666</v>
      </c>
    </row>
    <row r="257" spans="1:5" x14ac:dyDescent="0.25">
      <c r="A257" s="1">
        <v>632161</v>
      </c>
      <c r="B257" s="3" t="s">
        <v>1640</v>
      </c>
      <c r="C257" s="3" t="s">
        <v>1895</v>
      </c>
      <c r="D257" s="2">
        <v>129.16839999999999</v>
      </c>
      <c r="E257" s="2">
        <v>37.44251666666667</v>
      </c>
    </row>
    <row r="258" spans="1:5" x14ac:dyDescent="0.25">
      <c r="A258" s="1">
        <v>632371</v>
      </c>
      <c r="B258" s="3" t="s">
        <v>1729</v>
      </c>
      <c r="C258" s="3" t="s">
        <v>1896</v>
      </c>
      <c r="D258" s="2">
        <v>128.66471666666666</v>
      </c>
      <c r="E258" s="2">
        <v>37.430050000000001</v>
      </c>
    </row>
    <row r="259" spans="1:5" x14ac:dyDescent="0.25">
      <c r="A259" s="1">
        <v>632421</v>
      </c>
      <c r="B259" s="3" t="s">
        <v>1729</v>
      </c>
      <c r="C259" s="3" t="s">
        <v>1897</v>
      </c>
      <c r="D259" s="2">
        <v>128.38565</v>
      </c>
      <c r="E259" s="2">
        <v>38.288049999999998</v>
      </c>
    </row>
    <row r="260" spans="1:5" x14ac:dyDescent="0.25">
      <c r="A260" s="1">
        <v>632431</v>
      </c>
      <c r="B260" s="3" t="s">
        <v>1729</v>
      </c>
      <c r="C260" s="3" t="s">
        <v>1898</v>
      </c>
      <c r="D260" s="2">
        <v>128.12555</v>
      </c>
      <c r="E260" s="2">
        <v>37.360494444444441</v>
      </c>
    </row>
    <row r="261" spans="1:5" x14ac:dyDescent="0.25">
      <c r="A261" s="1">
        <v>633122</v>
      </c>
      <c r="B261" s="3" t="s">
        <v>1640</v>
      </c>
      <c r="C261" s="3" t="s">
        <v>1899</v>
      </c>
      <c r="D261" s="2">
        <v>127.92776666666667</v>
      </c>
      <c r="E261" s="2">
        <v>36.9711</v>
      </c>
    </row>
    <row r="262" spans="1:5" x14ac:dyDescent="0.25">
      <c r="A262" s="1">
        <v>633123</v>
      </c>
      <c r="B262" s="3" t="s">
        <v>1640</v>
      </c>
      <c r="C262" s="3" t="s">
        <v>1900</v>
      </c>
      <c r="D262" s="2">
        <v>127.9341</v>
      </c>
      <c r="E262" s="2">
        <v>36.986283333333333</v>
      </c>
    </row>
    <row r="263" spans="1:5" x14ac:dyDescent="0.25">
      <c r="A263" s="1">
        <v>633131</v>
      </c>
      <c r="B263" s="3" t="s">
        <v>1640</v>
      </c>
      <c r="C263" s="3" t="s">
        <v>1901</v>
      </c>
      <c r="D263" s="2">
        <v>128.20511666666667</v>
      </c>
      <c r="E263" s="2">
        <v>37.139000000000003</v>
      </c>
    </row>
    <row r="264" spans="1:5" x14ac:dyDescent="0.25">
      <c r="A264" s="1">
        <v>633211</v>
      </c>
      <c r="B264" s="3" t="s">
        <v>1640</v>
      </c>
      <c r="C264" s="3" t="s">
        <v>1902</v>
      </c>
      <c r="D264" s="2">
        <v>127.42221111111111</v>
      </c>
      <c r="E264" s="2">
        <v>36.709063888888892</v>
      </c>
    </row>
    <row r="265" spans="1:5" x14ac:dyDescent="0.25">
      <c r="A265" s="1">
        <v>633311</v>
      </c>
      <c r="B265" s="3" t="s">
        <v>1640</v>
      </c>
      <c r="C265" s="3" t="s">
        <v>1903</v>
      </c>
      <c r="D265" s="2">
        <v>128.29572222222222</v>
      </c>
      <c r="E265" s="2">
        <v>37.033372222222219</v>
      </c>
    </row>
    <row r="266" spans="1:5" x14ac:dyDescent="0.25">
      <c r="A266" s="1">
        <v>633361</v>
      </c>
      <c r="B266" s="3" t="s">
        <v>1729</v>
      </c>
      <c r="C266" s="3" t="s">
        <v>1904</v>
      </c>
      <c r="D266" s="2">
        <v>127.80463333333333</v>
      </c>
      <c r="E266" s="2">
        <v>36.731066666666663</v>
      </c>
    </row>
    <row r="267" spans="1:5" x14ac:dyDescent="0.25">
      <c r="A267" s="1">
        <v>735111</v>
      </c>
      <c r="B267" s="3" t="s">
        <v>1640</v>
      </c>
      <c r="C267" s="3" t="s">
        <v>1905</v>
      </c>
      <c r="D267" s="2">
        <v>127.14060000000001</v>
      </c>
      <c r="E267" s="2">
        <v>35.823500000000003</v>
      </c>
    </row>
    <row r="268" spans="1:5" x14ac:dyDescent="0.25">
      <c r="A268" s="1">
        <v>735114</v>
      </c>
      <c r="B268" s="3" t="s">
        <v>1640</v>
      </c>
      <c r="C268" s="3" t="s">
        <v>1906</v>
      </c>
      <c r="D268" s="2">
        <v>127.087</v>
      </c>
      <c r="E268" s="2">
        <v>35.851533333333336</v>
      </c>
    </row>
    <row r="269" spans="1:5" x14ac:dyDescent="0.25">
      <c r="A269" s="1">
        <v>735116</v>
      </c>
      <c r="B269" s="3" t="s">
        <v>1642</v>
      </c>
      <c r="C269" s="3" t="s">
        <v>1907</v>
      </c>
      <c r="D269" s="2">
        <v>127.13236944444445</v>
      </c>
      <c r="E269" s="2">
        <v>35.837516666666666</v>
      </c>
    </row>
    <row r="270" spans="1:5" x14ac:dyDescent="0.25">
      <c r="A270" s="1">
        <v>735121</v>
      </c>
      <c r="B270" s="3" t="s">
        <v>1640</v>
      </c>
      <c r="C270" s="3" t="s">
        <v>1908</v>
      </c>
      <c r="D270" s="2">
        <v>126.70073333333333</v>
      </c>
      <c r="E270" s="2">
        <v>35.972850000000001</v>
      </c>
    </row>
    <row r="271" spans="1:5" x14ac:dyDescent="0.25">
      <c r="A271" s="1">
        <v>735122</v>
      </c>
      <c r="B271" s="3" t="s">
        <v>1640</v>
      </c>
      <c r="C271" s="3" t="s">
        <v>1909</v>
      </c>
      <c r="D271" s="2">
        <v>126.65141666666666</v>
      </c>
      <c r="E271" s="2">
        <v>35.973333333333336</v>
      </c>
    </row>
    <row r="272" spans="1:5" x14ac:dyDescent="0.25">
      <c r="A272" s="1">
        <v>735123</v>
      </c>
      <c r="B272" s="3" t="s">
        <v>1640</v>
      </c>
      <c r="C272" s="3" t="s">
        <v>1910</v>
      </c>
      <c r="D272" s="2">
        <v>126.75453333333333</v>
      </c>
      <c r="E272" s="2">
        <v>35.964433333333332</v>
      </c>
    </row>
    <row r="273" spans="1:5" x14ac:dyDescent="0.25">
      <c r="A273" s="1">
        <v>735132</v>
      </c>
      <c r="B273" s="3" t="s">
        <v>1640</v>
      </c>
      <c r="C273" s="3" t="s">
        <v>1911</v>
      </c>
      <c r="D273" s="2">
        <v>126.9602</v>
      </c>
      <c r="E273" s="2">
        <v>35.945316666666663</v>
      </c>
    </row>
    <row r="274" spans="1:5" x14ac:dyDescent="0.25">
      <c r="A274" s="1">
        <v>735133</v>
      </c>
      <c r="B274" s="3" t="s">
        <v>1640</v>
      </c>
      <c r="C274" s="3" t="s">
        <v>1912</v>
      </c>
      <c r="D274" s="2">
        <v>127.00423333333333</v>
      </c>
      <c r="E274" s="2">
        <v>35.961633333333332</v>
      </c>
    </row>
    <row r="275" spans="1:5" x14ac:dyDescent="0.25">
      <c r="A275" s="1">
        <v>735134</v>
      </c>
      <c r="B275" s="3" t="s">
        <v>1640</v>
      </c>
      <c r="C275" s="3" t="s">
        <v>1913</v>
      </c>
      <c r="D275" s="2">
        <v>126.9414</v>
      </c>
      <c r="E275" s="2">
        <v>35.954569444444445</v>
      </c>
    </row>
    <row r="276" spans="1:5" x14ac:dyDescent="0.25">
      <c r="A276" s="1">
        <v>735141</v>
      </c>
      <c r="B276" s="3" t="s">
        <v>1640</v>
      </c>
      <c r="C276" s="3" t="s">
        <v>1914</v>
      </c>
      <c r="D276" s="2">
        <v>126.84906666666667</v>
      </c>
      <c r="E276" s="2">
        <v>35.570266666666669</v>
      </c>
    </row>
    <row r="277" spans="1:5" x14ac:dyDescent="0.25">
      <c r="A277" s="1">
        <v>735151</v>
      </c>
      <c r="B277" s="3" t="s">
        <v>1640</v>
      </c>
      <c r="C277" s="3" t="s">
        <v>1915</v>
      </c>
      <c r="D277" s="2">
        <v>127.38460000000001</v>
      </c>
      <c r="E277" s="2">
        <v>35.407649999999997</v>
      </c>
    </row>
    <row r="278" spans="1:5" x14ac:dyDescent="0.25">
      <c r="A278" s="1">
        <v>735161</v>
      </c>
      <c r="B278" s="3" t="s">
        <v>1640</v>
      </c>
      <c r="C278" s="3" t="s">
        <v>1916</v>
      </c>
      <c r="D278" s="2">
        <v>126.71303888888889</v>
      </c>
      <c r="E278" s="2">
        <v>35.437252777777779</v>
      </c>
    </row>
    <row r="279" spans="1:5" x14ac:dyDescent="0.25">
      <c r="A279" s="1">
        <v>735351</v>
      </c>
      <c r="B279" s="3" t="s">
        <v>1729</v>
      </c>
      <c r="C279" s="3" t="s">
        <v>1917</v>
      </c>
      <c r="D279" s="2">
        <v>127.18621666666667</v>
      </c>
      <c r="E279" s="2">
        <v>35.610533333333336</v>
      </c>
    </row>
    <row r="280" spans="1:5" x14ac:dyDescent="0.25">
      <c r="A280" s="1">
        <v>823611</v>
      </c>
      <c r="B280" s="3" t="s">
        <v>1640</v>
      </c>
      <c r="C280" s="3" t="s">
        <v>1918</v>
      </c>
      <c r="D280" s="2">
        <v>126.63500000000001</v>
      </c>
      <c r="E280" s="2">
        <v>37.468333333333334</v>
      </c>
    </row>
    <row r="281" spans="1:5" x14ac:dyDescent="0.25">
      <c r="A281" s="1">
        <v>823621</v>
      </c>
      <c r="B281" s="3" t="s">
        <v>1640</v>
      </c>
      <c r="C281" s="3" t="s">
        <v>1919</v>
      </c>
      <c r="D281" s="2">
        <v>126.64361111111111</v>
      </c>
      <c r="E281" s="2">
        <v>37.473888888888887</v>
      </c>
    </row>
    <row r="282" spans="1:5" x14ac:dyDescent="0.25">
      <c r="A282" s="1">
        <v>823631</v>
      </c>
      <c r="B282" s="3" t="s">
        <v>1640</v>
      </c>
      <c r="C282" s="3" t="s">
        <v>1920</v>
      </c>
      <c r="D282" s="2">
        <v>126.72416666666666</v>
      </c>
      <c r="E282" s="2">
        <v>37.449722222222221</v>
      </c>
    </row>
    <row r="283" spans="1:5" x14ac:dyDescent="0.25">
      <c r="A283" s="1">
        <v>823632</v>
      </c>
      <c r="B283" s="3" t="s">
        <v>1640</v>
      </c>
      <c r="C283" s="3" t="s">
        <v>1921</v>
      </c>
      <c r="D283" s="2">
        <v>126.65</v>
      </c>
      <c r="E283" s="2">
        <v>37.463888888888889</v>
      </c>
    </row>
    <row r="284" spans="1:5" x14ac:dyDescent="0.25">
      <c r="A284" s="1">
        <v>823633</v>
      </c>
      <c r="B284" s="3" t="s">
        <v>1642</v>
      </c>
      <c r="C284" s="3" t="s">
        <v>1922</v>
      </c>
      <c r="D284" s="2">
        <v>126.69083333333333</v>
      </c>
      <c r="E284" s="2">
        <v>37.457777777777778</v>
      </c>
    </row>
    <row r="285" spans="1:5" x14ac:dyDescent="0.25">
      <c r="A285" s="1">
        <v>823634</v>
      </c>
      <c r="B285" s="3" t="s">
        <v>1642</v>
      </c>
      <c r="C285" s="3" t="s">
        <v>1923</v>
      </c>
      <c r="D285" s="2">
        <v>126.72388888888889</v>
      </c>
      <c r="E285" s="2">
        <v>37.49111111111111</v>
      </c>
    </row>
    <row r="286" spans="1:5" x14ac:dyDescent="0.25">
      <c r="A286" s="1">
        <v>823641</v>
      </c>
      <c r="B286" s="3" t="s">
        <v>1640</v>
      </c>
      <c r="C286" s="3" t="s">
        <v>1924</v>
      </c>
      <c r="D286" s="2">
        <v>126.72416666666666</v>
      </c>
      <c r="E286" s="2">
        <v>37.5</v>
      </c>
    </row>
    <row r="287" spans="1:5" x14ac:dyDescent="0.25">
      <c r="A287" s="1">
        <v>823651</v>
      </c>
      <c r="B287" s="3" t="s">
        <v>1640</v>
      </c>
      <c r="C287" s="3" t="s">
        <v>1925</v>
      </c>
      <c r="D287" s="2">
        <v>126.67583333333333</v>
      </c>
      <c r="E287" s="2">
        <v>37.545555555555552</v>
      </c>
    </row>
    <row r="288" spans="1:5" x14ac:dyDescent="0.25">
      <c r="A288" s="1">
        <v>823652</v>
      </c>
      <c r="B288" s="3" t="s">
        <v>1640</v>
      </c>
      <c r="C288" s="3" t="s">
        <v>1926</v>
      </c>
      <c r="D288" s="2">
        <v>126.66138888888889</v>
      </c>
      <c r="E288" s="2">
        <v>37.602222222222224</v>
      </c>
    </row>
    <row r="289" spans="1:5" x14ac:dyDescent="0.25">
      <c r="A289" s="1">
        <v>823661</v>
      </c>
      <c r="B289" s="3" t="s">
        <v>1640</v>
      </c>
      <c r="C289" s="3" t="s">
        <v>1927</v>
      </c>
      <c r="D289" s="2">
        <v>126.73444444444445</v>
      </c>
      <c r="E289" s="2">
        <v>37.576944444444443</v>
      </c>
    </row>
    <row r="290" spans="1:5" x14ac:dyDescent="0.25">
      <c r="A290" s="1">
        <v>823662</v>
      </c>
      <c r="B290" s="3" t="s">
        <v>1640</v>
      </c>
      <c r="C290" s="3" t="s">
        <v>1928</v>
      </c>
      <c r="D290" s="2">
        <v>126.73027777777777</v>
      </c>
      <c r="E290" s="2">
        <v>37.546111111111109</v>
      </c>
    </row>
    <row r="291" spans="1:5" x14ac:dyDescent="0.25">
      <c r="A291" s="1">
        <v>823671</v>
      </c>
      <c r="B291" s="3" t="s">
        <v>1640</v>
      </c>
      <c r="C291" s="3" t="s">
        <v>1929</v>
      </c>
      <c r="D291" s="2">
        <v>126.69694444444444</v>
      </c>
      <c r="E291" s="2">
        <v>37.404722222222219</v>
      </c>
    </row>
    <row r="292" spans="1:5" x14ac:dyDescent="0.25">
      <c r="A292" s="1">
        <v>823681</v>
      </c>
      <c r="B292" s="3" t="s">
        <v>1640</v>
      </c>
      <c r="C292" s="3" t="s">
        <v>1930</v>
      </c>
      <c r="D292" s="2">
        <v>126.67472222222223</v>
      </c>
      <c r="E292" s="2">
        <v>37.50277777777778</v>
      </c>
    </row>
    <row r="293" spans="1:5" x14ac:dyDescent="0.25">
      <c r="A293" s="1">
        <v>823691</v>
      </c>
      <c r="B293" s="3" t="s">
        <v>1640</v>
      </c>
      <c r="C293" s="3" t="s">
        <v>1931</v>
      </c>
      <c r="D293" s="2">
        <v>126.46333333333334</v>
      </c>
      <c r="E293" s="2">
        <v>37.764444444444443</v>
      </c>
    </row>
    <row r="294" spans="1:5" x14ac:dyDescent="0.25">
      <c r="A294" s="1">
        <v>823701</v>
      </c>
      <c r="B294" s="3" t="s">
        <v>1640</v>
      </c>
      <c r="C294" s="3" t="s">
        <v>1932</v>
      </c>
      <c r="D294" s="2">
        <v>126.67861111111111</v>
      </c>
      <c r="E294" s="2">
        <v>37.409444444444446</v>
      </c>
    </row>
    <row r="295" spans="1:5" x14ac:dyDescent="0.25">
      <c r="A295" s="1">
        <v>823702</v>
      </c>
      <c r="B295" s="3" t="s">
        <v>1640</v>
      </c>
      <c r="C295" s="3" t="s">
        <v>1933</v>
      </c>
      <c r="D295" s="2">
        <v>126.48861111111111</v>
      </c>
      <c r="E295" s="2">
        <v>37.495555555555555</v>
      </c>
    </row>
    <row r="296" spans="1:5" x14ac:dyDescent="0.25">
      <c r="A296" s="1">
        <v>823703</v>
      </c>
      <c r="B296" s="3" t="s">
        <v>1642</v>
      </c>
      <c r="C296" s="3" t="s">
        <v>1934</v>
      </c>
      <c r="D296" s="2">
        <v>126.63722222222222</v>
      </c>
      <c r="E296" s="2">
        <v>37.481944444444444</v>
      </c>
    </row>
    <row r="297" spans="1:5" x14ac:dyDescent="0.25">
      <c r="A297" s="1">
        <v>823704</v>
      </c>
      <c r="B297" s="3" t="s">
        <v>1640</v>
      </c>
      <c r="C297" s="3" t="s">
        <v>1935</v>
      </c>
      <c r="D297" s="2">
        <v>126.72611111111111</v>
      </c>
      <c r="E297" s="2">
        <v>37.404166666666669</v>
      </c>
    </row>
    <row r="298" spans="1:5" x14ac:dyDescent="0.25">
      <c r="A298" s="1">
        <v>823801</v>
      </c>
      <c r="B298" s="3" t="s">
        <v>1640</v>
      </c>
      <c r="C298" s="3" t="s">
        <v>1936</v>
      </c>
      <c r="D298" s="2">
        <v>126.69860555555556</v>
      </c>
      <c r="E298" s="2">
        <v>37.594127777777778</v>
      </c>
    </row>
    <row r="299" spans="1:5" x14ac:dyDescent="0.25">
      <c r="A299" s="1">
        <v>831151</v>
      </c>
      <c r="B299" s="3" t="s">
        <v>1640</v>
      </c>
      <c r="C299" s="3" t="s">
        <v>1937</v>
      </c>
      <c r="D299" s="2">
        <v>126.78576666666666</v>
      </c>
      <c r="E299" s="2">
        <v>37.490116666666665</v>
      </c>
    </row>
    <row r="300" spans="1:5" x14ac:dyDescent="0.25">
      <c r="A300" s="1">
        <v>831152</v>
      </c>
      <c r="B300" s="3" t="s">
        <v>1640</v>
      </c>
      <c r="C300" s="3" t="s">
        <v>1938</v>
      </c>
      <c r="D300" s="2">
        <v>126.77371666666667</v>
      </c>
      <c r="E300" s="2">
        <v>37.519866666666665</v>
      </c>
    </row>
    <row r="301" spans="1:5" x14ac:dyDescent="0.25">
      <c r="A301" s="1">
        <v>831153</v>
      </c>
      <c r="B301" s="3" t="s">
        <v>1640</v>
      </c>
      <c r="C301" s="3" t="s">
        <v>1939</v>
      </c>
      <c r="D301" s="2">
        <v>126.7533</v>
      </c>
      <c r="E301" s="2">
        <v>37.491950000000003</v>
      </c>
    </row>
    <row r="302" spans="1:5" x14ac:dyDescent="0.25">
      <c r="A302" s="1">
        <v>831154</v>
      </c>
      <c r="B302" s="3" t="s">
        <v>1640</v>
      </c>
      <c r="C302" s="3" t="s">
        <v>1940</v>
      </c>
      <c r="D302" s="2">
        <v>126.8064</v>
      </c>
      <c r="E302" s="2">
        <v>37.526616666666669</v>
      </c>
    </row>
    <row r="303" spans="1:5" x14ac:dyDescent="0.25">
      <c r="A303" s="1">
        <v>831155</v>
      </c>
      <c r="B303" s="3" t="s">
        <v>1642</v>
      </c>
      <c r="C303" s="3" t="s">
        <v>1941</v>
      </c>
      <c r="D303" s="2">
        <v>126.75836111111111</v>
      </c>
      <c r="E303" s="2">
        <v>37.505297222222225</v>
      </c>
    </row>
    <row r="304" spans="1:5" x14ac:dyDescent="0.25">
      <c r="A304" s="1">
        <v>831481</v>
      </c>
      <c r="B304" s="3" t="s">
        <v>1729</v>
      </c>
      <c r="C304" s="3" t="s">
        <v>1942</v>
      </c>
      <c r="D304" s="2">
        <v>126.28135</v>
      </c>
      <c r="E304" s="2">
        <v>37.70805</v>
      </c>
    </row>
    <row r="305" spans="1:5" x14ac:dyDescent="0.25">
      <c r="A305" s="1">
        <v>831491</v>
      </c>
      <c r="B305" s="3" t="s">
        <v>1796</v>
      </c>
      <c r="C305" s="3" t="s">
        <v>1943</v>
      </c>
      <c r="D305" s="2">
        <v>126.31593333333333</v>
      </c>
      <c r="E305" s="2">
        <v>37.233316666666667</v>
      </c>
    </row>
    <row r="306" spans="1:5" x14ac:dyDescent="0.25">
      <c r="C306" s="3" t="s">
        <v>1944</v>
      </c>
    </row>
  </sheetData>
  <autoFilter ref="A1:J306">
    <sortState ref="A2:J306">
      <sortCondition ref="A1:A306"/>
    </sortState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8"/>
  <sheetViews>
    <sheetView tabSelected="1" topLeftCell="B1" workbookViewId="0">
      <selection activeCell="S6" sqref="S6"/>
    </sheetView>
  </sheetViews>
  <sheetFormatPr defaultRowHeight="13.5" x14ac:dyDescent="0.25"/>
  <cols>
    <col min="1" max="1" width="10.77734375" style="1" customWidth="1"/>
    <col min="2" max="2" width="8.88671875" style="3"/>
    <col min="3" max="4" width="9" style="3" bestFit="1" customWidth="1"/>
    <col min="5" max="5" width="9" style="107" bestFit="1" customWidth="1"/>
    <col min="6" max="7" width="8.88671875" style="107"/>
    <col min="8" max="10" width="9" style="107" bestFit="1" customWidth="1"/>
    <col min="11" max="11" width="8.88671875" style="107"/>
    <col min="12" max="12" width="10.21875" style="107" bestFit="1" customWidth="1"/>
    <col min="13" max="13" width="9" style="107" bestFit="1" customWidth="1"/>
    <col min="14" max="14" width="8.88671875" style="107"/>
    <col min="15" max="15" width="10.21875" style="107" bestFit="1" customWidth="1"/>
    <col min="16" max="16" width="8.88671875" style="107"/>
    <col min="17" max="17" width="10.109375" style="107" bestFit="1" customWidth="1"/>
    <col min="18" max="16384" width="8.88671875" style="107"/>
  </cols>
  <sheetData>
    <row r="1" spans="1:17" s="105" customFormat="1" ht="15" customHeight="1" x14ac:dyDescent="0.25">
      <c r="A1" s="104" t="s">
        <v>1612</v>
      </c>
      <c r="B1" s="105" t="s">
        <v>1945</v>
      </c>
      <c r="C1" s="106" t="s">
        <v>1946</v>
      </c>
      <c r="D1" s="106" t="s">
        <v>1947</v>
      </c>
      <c r="E1" s="106" t="s">
        <v>1948</v>
      </c>
      <c r="F1" s="106" t="s">
        <v>2259</v>
      </c>
      <c r="G1" s="106" t="s">
        <v>1949</v>
      </c>
      <c r="H1" s="106" t="s">
        <v>2551</v>
      </c>
      <c r="I1" s="106" t="s">
        <v>2552</v>
      </c>
      <c r="J1" s="106" t="s">
        <v>2553</v>
      </c>
      <c r="K1" s="106" t="s">
        <v>2554</v>
      </c>
      <c r="L1" s="106" t="s">
        <v>2260</v>
      </c>
      <c r="M1" s="106" t="s">
        <v>2261</v>
      </c>
      <c r="N1" s="106" t="s">
        <v>2262</v>
      </c>
      <c r="O1" s="106" t="s">
        <v>2263</v>
      </c>
      <c r="P1" s="106" t="s">
        <v>2264</v>
      </c>
      <c r="Q1" s="105" t="s">
        <v>2550</v>
      </c>
    </row>
    <row r="2" spans="1:17" x14ac:dyDescent="0.25">
      <c r="A2" s="1">
        <v>111121</v>
      </c>
      <c r="B2" s="3" t="s">
        <v>1640</v>
      </c>
      <c r="C2" s="105">
        <v>126.97597222222223</v>
      </c>
      <c r="D2" s="105">
        <v>37.564638888888886</v>
      </c>
      <c r="E2" s="107">
        <v>11020</v>
      </c>
      <c r="F2" s="3" t="s">
        <v>2124</v>
      </c>
      <c r="G2" s="107" t="s">
        <v>2093</v>
      </c>
      <c r="H2" s="106">
        <v>126.9745006</v>
      </c>
      <c r="I2" s="106">
        <v>37.564227799999998</v>
      </c>
      <c r="J2" s="106">
        <v>11020</v>
      </c>
      <c r="K2" s="106" t="s">
        <v>2093</v>
      </c>
      <c r="L2" s="106">
        <v>1114052000</v>
      </c>
      <c r="M2" s="106">
        <v>1102052</v>
      </c>
      <c r="N2" s="106" t="s">
        <v>2265</v>
      </c>
      <c r="O2" s="106">
        <v>1114016600</v>
      </c>
      <c r="P2" s="106" t="s">
        <v>2125</v>
      </c>
      <c r="Q2" s="107">
        <v>1.5279613998782223E-3</v>
      </c>
    </row>
    <row r="3" spans="1:17" x14ac:dyDescent="0.25">
      <c r="A3" s="1">
        <v>111122</v>
      </c>
      <c r="B3" s="3" t="s">
        <v>1642</v>
      </c>
      <c r="C3" s="105">
        <v>126.97151944444444</v>
      </c>
      <c r="D3" s="105">
        <v>37.549388888888892</v>
      </c>
      <c r="E3" s="107">
        <v>11030</v>
      </c>
      <c r="F3" s="3" t="s">
        <v>2124</v>
      </c>
      <c r="G3" s="107" t="s">
        <v>2126</v>
      </c>
      <c r="H3" s="106">
        <v>126.97173189999999</v>
      </c>
      <c r="I3" s="106">
        <v>37.554842000000001</v>
      </c>
      <c r="J3" s="106">
        <v>11030</v>
      </c>
      <c r="K3" s="106" t="s">
        <v>2126</v>
      </c>
      <c r="L3" s="106">
        <v>1117053000</v>
      </c>
      <c r="M3" s="106">
        <v>1103053</v>
      </c>
      <c r="N3" s="106" t="s">
        <v>2266</v>
      </c>
      <c r="O3" s="106">
        <v>1117010700</v>
      </c>
      <c r="P3" s="106" t="s">
        <v>2267</v>
      </c>
      <c r="Q3" s="107">
        <v>5.4572482216943188E-3</v>
      </c>
    </row>
    <row r="4" spans="1:17" x14ac:dyDescent="0.25">
      <c r="A4" s="1">
        <v>111123</v>
      </c>
      <c r="B4" s="3" t="s">
        <v>1640</v>
      </c>
      <c r="C4" s="105">
        <v>127.00502777777778</v>
      </c>
      <c r="D4" s="105">
        <v>37.572024999999996</v>
      </c>
      <c r="E4" s="107">
        <v>11010</v>
      </c>
      <c r="F4" s="3" t="s">
        <v>2124</v>
      </c>
      <c r="G4" s="107" t="s">
        <v>2127</v>
      </c>
      <c r="H4" s="106">
        <v>127.005049</v>
      </c>
      <c r="I4" s="106">
        <v>37.572048899999999</v>
      </c>
      <c r="J4" s="106">
        <v>11010</v>
      </c>
      <c r="K4" s="106" t="s">
        <v>2127</v>
      </c>
      <c r="L4" s="106">
        <v>1111063000</v>
      </c>
      <c r="M4" s="106">
        <v>1101063</v>
      </c>
      <c r="N4" s="106" t="s">
        <v>2268</v>
      </c>
      <c r="O4" s="106">
        <v>1111016200</v>
      </c>
      <c r="P4" s="106" t="s">
        <v>2128</v>
      </c>
      <c r="Q4" s="107">
        <v>3.1962364053527629E-5</v>
      </c>
    </row>
    <row r="5" spans="1:17" x14ac:dyDescent="0.25">
      <c r="A5" s="1">
        <v>111124</v>
      </c>
      <c r="B5" s="3" t="s">
        <v>1642</v>
      </c>
      <c r="C5" s="105">
        <v>126.99808333333333</v>
      </c>
      <c r="D5" s="105">
        <v>37.568649999999998</v>
      </c>
      <c r="E5" s="107">
        <v>11020</v>
      </c>
      <c r="F5" s="3" t="s">
        <v>2124</v>
      </c>
      <c r="G5" s="107" t="s">
        <v>2093</v>
      </c>
      <c r="H5" s="106">
        <v>126.9981892</v>
      </c>
      <c r="I5" s="106">
        <v>37.568638999999997</v>
      </c>
      <c r="J5" s="106">
        <v>11020</v>
      </c>
      <c r="K5" s="106" t="s">
        <v>2093</v>
      </c>
      <c r="L5" s="106">
        <v>1114060500</v>
      </c>
      <c r="M5" s="106">
        <v>1102060</v>
      </c>
      <c r="N5" s="106" t="s">
        <v>2269</v>
      </c>
      <c r="O5" s="106">
        <v>1114015200</v>
      </c>
      <c r="P5" s="106" t="s">
        <v>2129</v>
      </c>
      <c r="Q5" s="107">
        <v>1.0643660607283003E-4</v>
      </c>
    </row>
    <row r="6" spans="1:17" x14ac:dyDescent="0.25">
      <c r="A6" s="1">
        <v>111125</v>
      </c>
      <c r="B6" s="3" t="s">
        <v>1642</v>
      </c>
      <c r="C6" s="105">
        <v>126.99675277777777</v>
      </c>
      <c r="D6" s="105">
        <v>37.570641666666667</v>
      </c>
      <c r="E6" s="107">
        <v>11010</v>
      </c>
      <c r="F6" s="3" t="s">
        <v>2124</v>
      </c>
      <c r="G6" s="108" t="s">
        <v>16</v>
      </c>
      <c r="H6" s="106">
        <v>126.9965511</v>
      </c>
      <c r="I6" s="106">
        <v>37.570922799999998</v>
      </c>
      <c r="J6" s="106">
        <v>11010</v>
      </c>
      <c r="K6" s="106" t="s">
        <v>2127</v>
      </c>
      <c r="L6" s="106">
        <v>1111061500</v>
      </c>
      <c r="M6" s="106">
        <v>1101061</v>
      </c>
      <c r="N6" s="106" t="s">
        <v>2270</v>
      </c>
      <c r="O6" s="106">
        <v>1111016100</v>
      </c>
      <c r="P6" s="106" t="s">
        <v>2271</v>
      </c>
      <c r="Q6" s="107">
        <v>3.4599115184486521E-4</v>
      </c>
    </row>
    <row r="7" spans="1:17" x14ac:dyDescent="0.25">
      <c r="A7" s="1">
        <v>111131</v>
      </c>
      <c r="B7" s="3" t="s">
        <v>1640</v>
      </c>
      <c r="C7" s="105">
        <v>127.00508333333333</v>
      </c>
      <c r="D7" s="105">
        <v>37.540313888888889</v>
      </c>
      <c r="E7" s="107">
        <v>11030</v>
      </c>
      <c r="F7" s="3" t="s">
        <v>2124</v>
      </c>
      <c r="G7" s="107" t="s">
        <v>2126</v>
      </c>
      <c r="H7" s="106">
        <v>127.0048634</v>
      </c>
      <c r="I7" s="106">
        <v>37.540042399999997</v>
      </c>
      <c r="J7" s="106">
        <v>11030</v>
      </c>
      <c r="K7" s="106" t="s">
        <v>2126</v>
      </c>
      <c r="L7" s="106">
        <v>1117068500</v>
      </c>
      <c r="M7" s="106">
        <v>1103074</v>
      </c>
      <c r="N7" s="106" t="s">
        <v>2130</v>
      </c>
      <c r="O7" s="106">
        <v>1117013100</v>
      </c>
      <c r="P7" s="106" t="s">
        <v>2130</v>
      </c>
      <c r="Q7" s="107">
        <v>3.4939503130383779E-4</v>
      </c>
    </row>
    <row r="8" spans="1:17" x14ac:dyDescent="0.25">
      <c r="A8" s="1">
        <v>111141</v>
      </c>
      <c r="B8" s="3" t="s">
        <v>1640</v>
      </c>
      <c r="C8" s="105">
        <v>127.09570555555555</v>
      </c>
      <c r="D8" s="105">
        <v>37.54463888888889</v>
      </c>
      <c r="E8" s="107">
        <v>11050</v>
      </c>
      <c r="F8" s="3" t="s">
        <v>2124</v>
      </c>
      <c r="G8" s="107" t="s">
        <v>2131</v>
      </c>
      <c r="H8" s="106">
        <v>127.093546</v>
      </c>
      <c r="I8" s="106">
        <v>37.545450899999999</v>
      </c>
      <c r="J8" s="106">
        <v>11050</v>
      </c>
      <c r="K8" s="106" t="s">
        <v>2131</v>
      </c>
      <c r="L8" s="106">
        <v>1121586000</v>
      </c>
      <c r="M8" s="106">
        <v>1105061</v>
      </c>
      <c r="N8" s="106" t="s">
        <v>2272</v>
      </c>
      <c r="O8" s="106">
        <v>1121510300</v>
      </c>
      <c r="P8" s="106" t="s">
        <v>1554</v>
      </c>
      <c r="Q8" s="107">
        <v>2.3071719142866657E-3</v>
      </c>
    </row>
    <row r="9" spans="1:17" x14ac:dyDescent="0.25">
      <c r="A9" s="1">
        <v>111142</v>
      </c>
      <c r="B9" s="3" t="s">
        <v>1640</v>
      </c>
      <c r="C9" s="105">
        <v>127.04112777777777</v>
      </c>
      <c r="D9" s="105">
        <v>37.543105555555556</v>
      </c>
      <c r="E9" s="107">
        <v>11040</v>
      </c>
      <c r="F9" s="3" t="s">
        <v>2124</v>
      </c>
      <c r="G9" s="107" t="s">
        <v>2132</v>
      </c>
      <c r="H9" s="106">
        <v>127.0418038</v>
      </c>
      <c r="I9" s="106">
        <v>37.543078100000002</v>
      </c>
      <c r="J9" s="106">
        <v>11040</v>
      </c>
      <c r="K9" s="106" t="s">
        <v>2132</v>
      </c>
      <c r="L9" s="106">
        <v>1120065000</v>
      </c>
      <c r="M9" s="106">
        <v>1104065</v>
      </c>
      <c r="N9" s="106" t="s">
        <v>2273</v>
      </c>
      <c r="O9" s="106">
        <v>1120011400</v>
      </c>
      <c r="P9" s="106" t="s">
        <v>2133</v>
      </c>
      <c r="Q9" s="107">
        <v>6.765795241282218E-4</v>
      </c>
    </row>
    <row r="10" spans="1:17" x14ac:dyDescent="0.25">
      <c r="A10" s="1">
        <v>111143</v>
      </c>
      <c r="B10" s="3" t="s">
        <v>1642</v>
      </c>
      <c r="C10" s="105">
        <v>127.04115833333333</v>
      </c>
      <c r="D10" s="105">
        <v>37.538808333333336</v>
      </c>
      <c r="E10" s="107">
        <v>11040</v>
      </c>
      <c r="F10" s="3" t="s">
        <v>2124</v>
      </c>
      <c r="G10" s="107" t="s">
        <v>2132</v>
      </c>
      <c r="H10" s="106">
        <v>127.040222</v>
      </c>
      <c r="I10" s="106">
        <v>37.543768100000001</v>
      </c>
      <c r="J10" s="106">
        <v>11040</v>
      </c>
      <c r="K10" s="106" t="s">
        <v>2132</v>
      </c>
      <c r="L10" s="106">
        <v>1120065000</v>
      </c>
      <c r="M10" s="106">
        <v>1104065</v>
      </c>
      <c r="N10" s="106" t="s">
        <v>2273</v>
      </c>
      <c r="O10" s="106">
        <v>1120011400</v>
      </c>
      <c r="P10" s="106" t="s">
        <v>2133</v>
      </c>
      <c r="Q10" s="107">
        <v>5.0473761003980424E-3</v>
      </c>
    </row>
    <row r="11" spans="1:17" x14ac:dyDescent="0.25">
      <c r="A11" s="1">
        <v>111151</v>
      </c>
      <c r="B11" s="3" t="s">
        <v>1640</v>
      </c>
      <c r="C11" s="105">
        <v>127.09428333333334</v>
      </c>
      <c r="D11" s="105">
        <v>37.584952777777779</v>
      </c>
      <c r="E11" s="107">
        <v>11070</v>
      </c>
      <c r="F11" s="3" t="s">
        <v>2124</v>
      </c>
      <c r="G11" s="107" t="s">
        <v>2241</v>
      </c>
      <c r="H11" s="106">
        <v>127.09404139999999</v>
      </c>
      <c r="I11" s="106">
        <v>37.584911499999997</v>
      </c>
      <c r="J11" s="106">
        <v>11070</v>
      </c>
      <c r="K11" s="106" t="s">
        <v>2274</v>
      </c>
      <c r="L11" s="106">
        <v>1126056500</v>
      </c>
      <c r="M11" s="106">
        <v>1107071</v>
      </c>
      <c r="N11" s="106" t="s">
        <v>2275</v>
      </c>
      <c r="O11" s="106">
        <v>1126010100</v>
      </c>
      <c r="P11" s="106" t="s">
        <v>2276</v>
      </c>
      <c r="Q11" s="107">
        <v>2.454294047596657E-4</v>
      </c>
    </row>
    <row r="12" spans="1:17" x14ac:dyDescent="0.25">
      <c r="A12" s="1">
        <v>111152</v>
      </c>
      <c r="B12" s="3" t="s">
        <v>1640</v>
      </c>
      <c r="C12" s="105">
        <v>127.02964166666666</v>
      </c>
      <c r="D12" s="105">
        <v>37.576169444444446</v>
      </c>
      <c r="E12" s="107">
        <v>11060</v>
      </c>
      <c r="F12" s="3" t="s">
        <v>2124</v>
      </c>
      <c r="G12" s="107" t="s">
        <v>2134</v>
      </c>
      <c r="H12" s="106">
        <v>127.0288403</v>
      </c>
      <c r="I12" s="106">
        <v>37.575851200000002</v>
      </c>
      <c r="J12" s="106">
        <v>11060</v>
      </c>
      <c r="K12" s="106" t="s">
        <v>2134</v>
      </c>
      <c r="L12" s="106">
        <v>1123053600</v>
      </c>
      <c r="M12" s="106">
        <v>1106081</v>
      </c>
      <c r="N12" s="106" t="s">
        <v>2277</v>
      </c>
      <c r="O12" s="106">
        <v>1123010200</v>
      </c>
      <c r="P12" s="106" t="s">
        <v>2278</v>
      </c>
      <c r="Q12" s="107">
        <v>8.6224593989160994E-4</v>
      </c>
    </row>
    <row r="13" spans="1:17" x14ac:dyDescent="0.25">
      <c r="A13" s="1">
        <v>111153</v>
      </c>
      <c r="B13" s="3" t="s">
        <v>1642</v>
      </c>
      <c r="C13" s="105">
        <v>127.007775</v>
      </c>
      <c r="D13" s="105">
        <v>37.565488888888886</v>
      </c>
      <c r="E13" s="107">
        <v>11020</v>
      </c>
      <c r="F13" s="3" t="s">
        <v>2124</v>
      </c>
      <c r="G13" s="107" t="s">
        <v>2093</v>
      </c>
      <c r="H13" s="106">
        <v>127.00790000000001</v>
      </c>
      <c r="I13" s="106">
        <v>37.565460000000002</v>
      </c>
      <c r="J13" s="106">
        <v>11020</v>
      </c>
      <c r="K13" s="106" t="s">
        <v>2093</v>
      </c>
      <c r="L13" s="106">
        <v>1114059000</v>
      </c>
      <c r="M13" s="106">
        <v>1102059</v>
      </c>
      <c r="N13" s="106" t="s">
        <v>2279</v>
      </c>
      <c r="O13" s="109">
        <v>1114014900</v>
      </c>
      <c r="P13" s="105" t="s">
        <v>2135</v>
      </c>
      <c r="Q13" s="107">
        <v>1.2829484753411834E-4</v>
      </c>
    </row>
    <row r="14" spans="1:17" x14ac:dyDescent="0.25">
      <c r="A14" s="1">
        <v>111154</v>
      </c>
      <c r="B14" s="3" t="s">
        <v>1642</v>
      </c>
      <c r="C14" s="105">
        <v>127.04485555555556</v>
      </c>
      <c r="D14" s="105">
        <v>37.580166666666663</v>
      </c>
      <c r="E14" s="107">
        <v>11060</v>
      </c>
      <c r="F14" s="3" t="s">
        <v>2124</v>
      </c>
      <c r="G14" s="107" t="s">
        <v>2134</v>
      </c>
      <c r="H14" s="106">
        <v>127.0449</v>
      </c>
      <c r="I14" s="106">
        <v>37.580399999999997</v>
      </c>
      <c r="J14" s="106">
        <v>11060</v>
      </c>
      <c r="K14" s="106" t="s">
        <v>2134</v>
      </c>
      <c r="L14" s="106">
        <v>1123070500</v>
      </c>
      <c r="M14" s="106">
        <v>1106080</v>
      </c>
      <c r="N14" s="106" t="s">
        <v>2136</v>
      </c>
      <c r="O14" s="106">
        <v>1123010700</v>
      </c>
      <c r="P14" s="106" t="s">
        <v>2136</v>
      </c>
      <c r="Q14" s="107">
        <v>2.3752842584926273E-4</v>
      </c>
    </row>
    <row r="15" spans="1:17" x14ac:dyDescent="0.25">
      <c r="A15" s="1">
        <v>111161</v>
      </c>
      <c r="B15" s="3" t="s">
        <v>1640</v>
      </c>
      <c r="C15" s="105">
        <v>127.02726388888888</v>
      </c>
      <c r="D15" s="105">
        <v>37.606666666666669</v>
      </c>
      <c r="E15" s="107">
        <v>11080</v>
      </c>
      <c r="F15" s="3" t="s">
        <v>2124</v>
      </c>
      <c r="G15" s="107" t="s">
        <v>2137</v>
      </c>
      <c r="H15" s="106">
        <v>127.0272839</v>
      </c>
      <c r="I15" s="106">
        <v>37.606716900000002</v>
      </c>
      <c r="J15" s="106">
        <v>11080</v>
      </c>
      <c r="K15" s="106" t="s">
        <v>2137</v>
      </c>
      <c r="L15" s="106">
        <v>1129068500</v>
      </c>
      <c r="M15" s="106">
        <v>1108068</v>
      </c>
      <c r="N15" s="106" t="s">
        <v>2280</v>
      </c>
      <c r="O15" s="106">
        <v>1129013400</v>
      </c>
      <c r="P15" s="106" t="s">
        <v>2281</v>
      </c>
      <c r="Q15" s="107">
        <v>5.4072473088760034E-5</v>
      </c>
    </row>
    <row r="16" spans="1:17" x14ac:dyDescent="0.25">
      <c r="A16" s="1">
        <v>111171</v>
      </c>
      <c r="B16" s="3" t="s">
        <v>1640</v>
      </c>
      <c r="C16" s="105">
        <v>127.02918333333334</v>
      </c>
      <c r="D16" s="105">
        <v>37.654277777777779</v>
      </c>
      <c r="E16" s="107">
        <v>11100</v>
      </c>
      <c r="F16" s="3" t="s">
        <v>2124</v>
      </c>
      <c r="G16" s="107" t="s">
        <v>2138</v>
      </c>
      <c r="H16" s="106">
        <v>127.0291014</v>
      </c>
      <c r="I16" s="106">
        <v>37.654198100000002</v>
      </c>
      <c r="J16" s="106">
        <v>11100</v>
      </c>
      <c r="K16" s="106" t="s">
        <v>2138</v>
      </c>
      <c r="L16" s="106">
        <v>1132068100</v>
      </c>
      <c r="M16" s="106">
        <v>1110054</v>
      </c>
      <c r="N16" s="106" t="s">
        <v>2139</v>
      </c>
      <c r="O16" s="106">
        <v>1132010500</v>
      </c>
      <c r="P16" s="106" t="s">
        <v>2282</v>
      </c>
      <c r="Q16" s="107">
        <v>1.1428744192873988E-4</v>
      </c>
    </row>
    <row r="17" spans="1:17" x14ac:dyDescent="0.25">
      <c r="A17" s="1">
        <v>111181</v>
      </c>
      <c r="B17" s="3" t="s">
        <v>1640</v>
      </c>
      <c r="C17" s="105">
        <v>126.93314444444445</v>
      </c>
      <c r="D17" s="105">
        <v>37.610583333333331</v>
      </c>
      <c r="E17" s="107">
        <v>11120</v>
      </c>
      <c r="F17" s="3" t="s">
        <v>2124</v>
      </c>
      <c r="G17" s="107" t="s">
        <v>2140</v>
      </c>
      <c r="H17" s="106">
        <v>126.933142</v>
      </c>
      <c r="I17" s="106">
        <v>37.610129200000003</v>
      </c>
      <c r="J17" s="106">
        <v>11120</v>
      </c>
      <c r="K17" s="106" t="s">
        <v>2140</v>
      </c>
      <c r="L17" s="106">
        <v>1138052000</v>
      </c>
      <c r="M17" s="106">
        <v>1112052</v>
      </c>
      <c r="N17" s="106" t="s">
        <v>2283</v>
      </c>
      <c r="O17" s="106">
        <v>1138010300</v>
      </c>
      <c r="P17" s="106" t="s">
        <v>1460</v>
      </c>
      <c r="Q17" s="107">
        <v>4.5413991208454385E-4</v>
      </c>
    </row>
    <row r="18" spans="1:17" x14ac:dyDescent="0.25">
      <c r="A18" s="1">
        <v>111191</v>
      </c>
      <c r="B18" s="3" t="s">
        <v>1640</v>
      </c>
      <c r="C18" s="105">
        <v>126.93779722222222</v>
      </c>
      <c r="D18" s="105">
        <v>37.576577777777779</v>
      </c>
      <c r="E18" s="107">
        <v>11130</v>
      </c>
      <c r="F18" s="3" t="s">
        <v>2124</v>
      </c>
      <c r="G18" s="107" t="s">
        <v>2141</v>
      </c>
      <c r="H18" s="106">
        <v>126.9378418</v>
      </c>
      <c r="I18" s="106">
        <v>37.576707399999997</v>
      </c>
      <c r="J18" s="106">
        <v>11130</v>
      </c>
      <c r="K18" s="106" t="s">
        <v>2141</v>
      </c>
      <c r="L18" s="106">
        <v>1141061500</v>
      </c>
      <c r="M18" s="106">
        <v>1113076</v>
      </c>
      <c r="N18" s="106" t="s">
        <v>255</v>
      </c>
      <c r="O18" s="106">
        <v>1141011700</v>
      </c>
      <c r="P18" s="106" t="s">
        <v>255</v>
      </c>
      <c r="Q18" s="107">
        <v>1.370733335300301E-4</v>
      </c>
    </row>
    <row r="19" spans="1:17" x14ac:dyDescent="0.25">
      <c r="A19" s="1">
        <v>111201</v>
      </c>
      <c r="B19" s="3" t="s">
        <v>1640</v>
      </c>
      <c r="C19" s="105">
        <v>126.94501666666666</v>
      </c>
      <c r="D19" s="105">
        <v>37.550133333333335</v>
      </c>
      <c r="E19" s="107">
        <v>11140</v>
      </c>
      <c r="F19" s="3" t="s">
        <v>2124</v>
      </c>
      <c r="G19" s="107" t="s">
        <v>2142</v>
      </c>
      <c r="H19" s="106">
        <v>126.945511</v>
      </c>
      <c r="I19" s="106">
        <v>37.5498622</v>
      </c>
      <c r="J19" s="106">
        <v>11140</v>
      </c>
      <c r="K19" s="106" t="s">
        <v>2142</v>
      </c>
      <c r="L19" s="106">
        <v>1144060000</v>
      </c>
      <c r="M19" s="106">
        <v>1114060</v>
      </c>
      <c r="N19" s="106" t="s">
        <v>1188</v>
      </c>
      <c r="O19" s="106">
        <v>1144010800</v>
      </c>
      <c r="P19" s="106" t="s">
        <v>1188</v>
      </c>
      <c r="Q19" s="107">
        <v>5.6380735086760021E-4</v>
      </c>
    </row>
    <row r="20" spans="1:17" x14ac:dyDescent="0.25">
      <c r="A20" s="1">
        <v>111202</v>
      </c>
      <c r="B20" s="3" t="s">
        <v>1642</v>
      </c>
      <c r="C20" s="105">
        <v>126.93761944444445</v>
      </c>
      <c r="D20" s="105">
        <v>37.554936111111111</v>
      </c>
      <c r="E20" s="107">
        <v>11140</v>
      </c>
      <c r="F20" s="3" t="s">
        <v>2124</v>
      </c>
      <c r="G20" s="107" t="s">
        <v>2142</v>
      </c>
      <c r="H20" s="106">
        <v>126.9375</v>
      </c>
      <c r="I20" s="106">
        <v>37.555079999999997</v>
      </c>
      <c r="J20" s="106">
        <v>11140</v>
      </c>
      <c r="K20" s="106" t="s">
        <v>2142</v>
      </c>
      <c r="L20" s="106">
        <v>1144060000</v>
      </c>
      <c r="M20" s="106">
        <v>1114060</v>
      </c>
      <c r="N20" s="106" t="s">
        <v>1188</v>
      </c>
      <c r="O20" s="106">
        <v>1144011000</v>
      </c>
      <c r="P20" s="106" t="s">
        <v>2143</v>
      </c>
      <c r="Q20" s="107">
        <v>1.8700531450975184E-4</v>
      </c>
    </row>
    <row r="21" spans="1:17" x14ac:dyDescent="0.25">
      <c r="A21" s="1">
        <v>111212</v>
      </c>
      <c r="B21" s="3" t="s">
        <v>1640</v>
      </c>
      <c r="C21" s="105">
        <v>126.83509444444445</v>
      </c>
      <c r="D21" s="105">
        <v>37.544655555555558</v>
      </c>
      <c r="E21" s="107">
        <v>11160</v>
      </c>
      <c r="F21" s="3" t="s">
        <v>2124</v>
      </c>
      <c r="G21" s="107" t="s">
        <v>2101</v>
      </c>
      <c r="H21" s="106">
        <v>126.8351838</v>
      </c>
      <c r="I21" s="106">
        <v>37.5446806</v>
      </c>
      <c r="J21" s="106">
        <v>11160</v>
      </c>
      <c r="K21" s="106" t="s">
        <v>2101</v>
      </c>
      <c r="L21" s="106">
        <v>1150056000</v>
      </c>
      <c r="M21" s="106">
        <v>1116058</v>
      </c>
      <c r="N21" s="106" t="s">
        <v>2284</v>
      </c>
      <c r="O21" s="106">
        <v>1150010300</v>
      </c>
      <c r="P21" s="106" t="s">
        <v>2144</v>
      </c>
      <c r="Q21" s="107">
        <v>9.2798919735945541E-5</v>
      </c>
    </row>
    <row r="22" spans="1:17" x14ac:dyDescent="0.25">
      <c r="A22" s="1">
        <v>111221</v>
      </c>
      <c r="B22" s="3" t="s">
        <v>1640</v>
      </c>
      <c r="C22" s="105">
        <v>126.89260555555556</v>
      </c>
      <c r="D22" s="105">
        <v>37.480177777777776</v>
      </c>
      <c r="E22" s="107">
        <v>11170</v>
      </c>
      <c r="F22" s="3" t="s">
        <v>2124</v>
      </c>
      <c r="G22" s="107" t="s">
        <v>2145</v>
      </c>
      <c r="H22" s="106">
        <v>126.8897437</v>
      </c>
      <c r="I22" s="106">
        <v>37.498541600000003</v>
      </c>
      <c r="J22" s="106">
        <v>11170</v>
      </c>
      <c r="K22" s="106" t="s">
        <v>2145</v>
      </c>
      <c r="L22" s="106">
        <v>1153056000</v>
      </c>
      <c r="M22" s="106">
        <v>1117056</v>
      </c>
      <c r="N22" s="106" t="s">
        <v>2285</v>
      </c>
      <c r="O22" s="106">
        <v>1153010200</v>
      </c>
      <c r="P22" s="106" t="s">
        <v>1359</v>
      </c>
      <c r="Q22" s="107">
        <v>1.8585483147620395E-2</v>
      </c>
    </row>
    <row r="23" spans="1:17" x14ac:dyDescent="0.25">
      <c r="A23" s="1">
        <v>111231</v>
      </c>
      <c r="B23" s="3" t="s">
        <v>1640</v>
      </c>
      <c r="C23" s="105">
        <v>126.89740277777778</v>
      </c>
      <c r="D23" s="105">
        <v>37.524999999999999</v>
      </c>
      <c r="E23" s="107">
        <v>11190</v>
      </c>
      <c r="F23" s="3" t="s">
        <v>2124</v>
      </c>
      <c r="G23" s="107" t="s">
        <v>2146</v>
      </c>
      <c r="H23" s="106">
        <v>126.897374</v>
      </c>
      <c r="I23" s="106">
        <v>37.5249144</v>
      </c>
      <c r="J23" s="106">
        <v>11190</v>
      </c>
      <c r="K23" s="106" t="s">
        <v>2146</v>
      </c>
      <c r="L23" s="106">
        <v>1156055000</v>
      </c>
      <c r="M23" s="106">
        <v>1119055</v>
      </c>
      <c r="N23" s="106" t="s">
        <v>2286</v>
      </c>
      <c r="O23" s="106">
        <v>1156011300</v>
      </c>
      <c r="P23" s="106" t="s">
        <v>2287</v>
      </c>
      <c r="Q23" s="107">
        <v>9.0307920439003297E-5</v>
      </c>
    </row>
    <row r="24" spans="1:17" x14ac:dyDescent="0.25">
      <c r="A24" s="1">
        <v>111232</v>
      </c>
      <c r="B24" s="3" t="s">
        <v>1642</v>
      </c>
      <c r="C24" s="105">
        <v>126.90496666666667</v>
      </c>
      <c r="D24" s="105">
        <v>37.520022222222224</v>
      </c>
      <c r="E24" s="107">
        <v>11190</v>
      </c>
      <c r="F24" s="3" t="s">
        <v>2124</v>
      </c>
      <c r="G24" s="107" t="s">
        <v>2146</v>
      </c>
      <c r="H24" s="106">
        <v>126.90466170000001</v>
      </c>
      <c r="I24" s="106">
        <v>37.519359700000003</v>
      </c>
      <c r="J24" s="106">
        <v>11190</v>
      </c>
      <c r="K24" s="106" t="s">
        <v>2146</v>
      </c>
      <c r="L24" s="106">
        <v>1156053500</v>
      </c>
      <c r="M24" s="106">
        <v>1119074</v>
      </c>
      <c r="N24" s="106" t="s">
        <v>2288</v>
      </c>
      <c r="O24" s="106">
        <v>1156010500</v>
      </c>
      <c r="P24" s="106" t="s">
        <v>2289</v>
      </c>
      <c r="Q24" s="107">
        <v>7.2934241801184639E-4</v>
      </c>
    </row>
    <row r="25" spans="1:17" x14ac:dyDescent="0.25">
      <c r="A25" s="1">
        <v>111241</v>
      </c>
      <c r="B25" s="3" t="s">
        <v>1640</v>
      </c>
      <c r="C25" s="105">
        <v>126.97154722222223</v>
      </c>
      <c r="D25" s="105">
        <v>37.480988888888888</v>
      </c>
      <c r="E25" s="107">
        <v>11200</v>
      </c>
      <c r="F25" s="3" t="s">
        <v>2124</v>
      </c>
      <c r="G25" s="107" t="s">
        <v>2147</v>
      </c>
      <c r="H25" s="106">
        <v>126.9716482</v>
      </c>
      <c r="I25" s="106">
        <v>37.480982699999998</v>
      </c>
      <c r="J25" s="106">
        <v>11200</v>
      </c>
      <c r="K25" s="106" t="s">
        <v>2147</v>
      </c>
      <c r="L25" s="106">
        <v>1159065000</v>
      </c>
      <c r="M25" s="106">
        <v>1120066</v>
      </c>
      <c r="N25" s="106" t="s">
        <v>2290</v>
      </c>
      <c r="O25" s="106">
        <v>1159010700</v>
      </c>
      <c r="P25" s="106" t="s">
        <v>2291</v>
      </c>
      <c r="Q25" s="107">
        <v>1.0116725730399352E-4</v>
      </c>
    </row>
    <row r="26" spans="1:17" x14ac:dyDescent="0.25">
      <c r="A26" s="1">
        <v>111251</v>
      </c>
      <c r="B26" s="3" t="s">
        <v>1640</v>
      </c>
      <c r="C26" s="105">
        <v>126.92708888888889</v>
      </c>
      <c r="D26" s="105">
        <v>37.488241666666667</v>
      </c>
      <c r="E26" s="107">
        <v>11210</v>
      </c>
      <c r="F26" s="3" t="s">
        <v>2124</v>
      </c>
      <c r="G26" s="107" t="s">
        <v>2148</v>
      </c>
      <c r="H26" s="106">
        <v>126.9270999</v>
      </c>
      <c r="I26" s="106">
        <v>37.487335399999999</v>
      </c>
      <c r="J26" s="106">
        <v>11210</v>
      </c>
      <c r="K26" s="106" t="s">
        <v>2148</v>
      </c>
      <c r="L26" s="106">
        <v>1162069500</v>
      </c>
      <c r="M26" s="106">
        <v>1121069</v>
      </c>
      <c r="N26" s="106" t="s">
        <v>2292</v>
      </c>
      <c r="O26" s="106">
        <v>1162010200</v>
      </c>
      <c r="P26" s="106" t="s">
        <v>2292</v>
      </c>
      <c r="Q26" s="107">
        <v>9.0633355652394352E-4</v>
      </c>
    </row>
    <row r="27" spans="1:17" x14ac:dyDescent="0.25">
      <c r="A27" s="1">
        <v>111261</v>
      </c>
      <c r="B27" s="3" t="s">
        <v>1640</v>
      </c>
      <c r="C27" s="105">
        <v>127.05655833333333</v>
      </c>
      <c r="D27" s="105">
        <v>37.496977777777779</v>
      </c>
      <c r="E27" s="107">
        <v>11230</v>
      </c>
      <c r="F27" s="3" t="s">
        <v>2124</v>
      </c>
      <c r="G27" s="107" t="s">
        <v>2149</v>
      </c>
      <c r="H27" s="106">
        <v>127.0475722</v>
      </c>
      <c r="I27" s="106">
        <v>37.517490000000002</v>
      </c>
      <c r="J27" s="106">
        <v>11230</v>
      </c>
      <c r="K27" s="106" t="s">
        <v>2149</v>
      </c>
      <c r="L27" s="106">
        <v>1168059000</v>
      </c>
      <c r="M27" s="106">
        <v>1123059</v>
      </c>
      <c r="N27" s="106" t="s">
        <v>2293</v>
      </c>
      <c r="O27" s="106">
        <v>1168010500</v>
      </c>
      <c r="P27" s="106" t="s">
        <v>2294</v>
      </c>
      <c r="Q27" s="107">
        <v>2.2394237043894101E-2</v>
      </c>
    </row>
    <row r="28" spans="1:17" x14ac:dyDescent="0.25">
      <c r="A28" s="1">
        <v>111262</v>
      </c>
      <c r="B28" s="3" t="s">
        <v>1640</v>
      </c>
      <c r="C28" s="105">
        <v>126.99446111111111</v>
      </c>
      <c r="D28" s="105">
        <v>37.504547222222222</v>
      </c>
      <c r="E28" s="107">
        <v>11220</v>
      </c>
      <c r="F28" s="3" t="s">
        <v>2124</v>
      </c>
      <c r="G28" s="107" t="s">
        <v>2150</v>
      </c>
      <c r="H28" s="106">
        <v>126.9944655</v>
      </c>
      <c r="I28" s="106">
        <v>37.504561299999999</v>
      </c>
      <c r="J28" s="106">
        <v>11220</v>
      </c>
      <c r="K28" s="106" t="s">
        <v>2150</v>
      </c>
      <c r="L28" s="106">
        <v>1165057000</v>
      </c>
      <c r="M28" s="106">
        <v>1122058</v>
      </c>
      <c r="N28" s="106" t="s">
        <v>2151</v>
      </c>
      <c r="O28" s="106">
        <v>1165010700</v>
      </c>
      <c r="P28" s="106" t="s">
        <v>2295</v>
      </c>
      <c r="Q28" s="107">
        <v>1.47460561810532E-5</v>
      </c>
    </row>
    <row r="29" spans="1:17" x14ac:dyDescent="0.25">
      <c r="A29" s="1">
        <v>111263</v>
      </c>
      <c r="B29" s="3" t="s">
        <v>1642</v>
      </c>
      <c r="C29" s="105">
        <v>127.01969444444444</v>
      </c>
      <c r="D29" s="105">
        <v>37.516083333333334</v>
      </c>
      <c r="E29" s="107">
        <v>11230</v>
      </c>
      <c r="F29" s="3" t="s">
        <v>2124</v>
      </c>
      <c r="G29" s="107" t="s">
        <v>2149</v>
      </c>
      <c r="H29" s="106">
        <v>127.02033969999999</v>
      </c>
      <c r="I29" s="106">
        <v>37.516077899999999</v>
      </c>
      <c r="J29" s="106">
        <v>11230</v>
      </c>
      <c r="K29" s="106" t="s">
        <v>2149</v>
      </c>
      <c r="L29" s="106">
        <v>1168052100</v>
      </c>
      <c r="M29" s="106">
        <v>1123052</v>
      </c>
      <c r="N29" s="106" t="s">
        <v>2296</v>
      </c>
      <c r="O29" s="106">
        <v>1168010800</v>
      </c>
      <c r="P29" s="106" t="s">
        <v>292</v>
      </c>
      <c r="Q29" s="107">
        <v>6.4527843066734261E-4</v>
      </c>
    </row>
    <row r="30" spans="1:17" x14ac:dyDescent="0.25">
      <c r="A30" s="1">
        <v>111264</v>
      </c>
      <c r="B30" s="3" t="s">
        <v>1642</v>
      </c>
      <c r="C30" s="105">
        <v>127.03551111111111</v>
      </c>
      <c r="D30" s="105">
        <v>37.482619444444445</v>
      </c>
      <c r="E30" s="107">
        <v>11220</v>
      </c>
      <c r="F30" s="3" t="s">
        <v>2124</v>
      </c>
      <c r="G30" s="107" t="s">
        <v>2150</v>
      </c>
      <c r="H30" s="106">
        <v>127.03666</v>
      </c>
      <c r="I30" s="106">
        <v>37.482100000000003</v>
      </c>
      <c r="J30" s="106">
        <v>11220</v>
      </c>
      <c r="K30" s="106" t="s">
        <v>2150</v>
      </c>
      <c r="L30" s="106">
        <v>1165065100</v>
      </c>
      <c r="M30" s="106">
        <v>1122066</v>
      </c>
      <c r="N30" s="106" t="s">
        <v>2152</v>
      </c>
      <c r="O30" s="106">
        <v>1165010200</v>
      </c>
      <c r="P30" s="106" t="s">
        <v>1363</v>
      </c>
      <c r="Q30" s="107">
        <v>1.2608601071815474E-3</v>
      </c>
    </row>
    <row r="31" spans="1:17" x14ac:dyDescent="0.25">
      <c r="A31" s="1">
        <v>111273</v>
      </c>
      <c r="B31" s="3" t="s">
        <v>1640</v>
      </c>
      <c r="C31" s="105">
        <v>127.12426388888889</v>
      </c>
      <c r="D31" s="105">
        <v>37.521597222222219</v>
      </c>
      <c r="E31" s="107">
        <v>11240</v>
      </c>
      <c r="F31" s="3" t="s">
        <v>2124</v>
      </c>
      <c r="G31" s="107" t="s">
        <v>2153</v>
      </c>
      <c r="H31" s="106">
        <v>127.1154342</v>
      </c>
      <c r="I31" s="106">
        <v>37.520351499999997</v>
      </c>
      <c r="J31" s="106">
        <v>11240</v>
      </c>
      <c r="K31" s="106" t="s">
        <v>2153</v>
      </c>
      <c r="L31" s="106">
        <v>1171056600</v>
      </c>
      <c r="M31" s="106">
        <v>1124059</v>
      </c>
      <c r="N31" s="106" t="s">
        <v>2297</v>
      </c>
      <c r="O31" s="106">
        <v>1171011100</v>
      </c>
      <c r="P31" s="106" t="s">
        <v>2154</v>
      </c>
      <c r="Q31" s="107">
        <v>8.9171312499935155E-3</v>
      </c>
    </row>
    <row r="32" spans="1:17" x14ac:dyDescent="0.25">
      <c r="A32" s="1">
        <v>111274</v>
      </c>
      <c r="B32" s="3" t="s">
        <v>1640</v>
      </c>
      <c r="C32" s="105">
        <v>127.13680555555555</v>
      </c>
      <c r="D32" s="105">
        <v>37.545088888888891</v>
      </c>
      <c r="E32" s="107">
        <v>11250</v>
      </c>
      <c r="F32" s="3" t="s">
        <v>2124</v>
      </c>
      <c r="G32" s="107" t="s">
        <v>2155</v>
      </c>
      <c r="H32" s="106">
        <v>127.1368025</v>
      </c>
      <c r="I32" s="106">
        <v>37.545009200000003</v>
      </c>
      <c r="J32" s="106">
        <v>11250</v>
      </c>
      <c r="K32" s="106" t="s">
        <v>2155</v>
      </c>
      <c r="L32" s="106">
        <v>1174060000</v>
      </c>
      <c r="M32" s="106">
        <v>1125061</v>
      </c>
      <c r="N32" s="106" t="s">
        <v>2156</v>
      </c>
      <c r="O32" s="106">
        <v>1174010900</v>
      </c>
      <c r="P32" s="106" t="s">
        <v>2298</v>
      </c>
      <c r="Q32" s="107">
        <v>7.9747447808848712E-5</v>
      </c>
    </row>
    <row r="33" spans="1:17" x14ac:dyDescent="0.25">
      <c r="A33" s="1">
        <v>111275</v>
      </c>
      <c r="B33" s="3" t="s">
        <v>1642</v>
      </c>
      <c r="C33" s="105">
        <v>127.14703888888889</v>
      </c>
      <c r="D33" s="105">
        <v>37.540622222222225</v>
      </c>
      <c r="E33" s="107">
        <v>11250</v>
      </c>
      <c r="F33" s="3" t="s">
        <v>2124</v>
      </c>
      <c r="G33" s="107" t="s">
        <v>2240</v>
      </c>
      <c r="H33" s="106">
        <v>127.139349</v>
      </c>
      <c r="I33" s="106">
        <v>37.534161099999999</v>
      </c>
      <c r="J33" s="106">
        <v>11250</v>
      </c>
      <c r="K33" s="106" t="s">
        <v>2155</v>
      </c>
      <c r="L33" s="106">
        <v>1174068500</v>
      </c>
      <c r="M33" s="106">
        <v>1125074</v>
      </c>
      <c r="N33" s="106" t="s">
        <v>1136</v>
      </c>
      <c r="O33" s="106">
        <v>1174010500</v>
      </c>
      <c r="P33" s="106" t="s">
        <v>1136</v>
      </c>
      <c r="Q33" s="107">
        <v>1.0043928090843529E-2</v>
      </c>
    </row>
    <row r="34" spans="1:17" x14ac:dyDescent="0.25">
      <c r="A34" s="1">
        <v>111281</v>
      </c>
      <c r="B34" s="3" t="s">
        <v>1640</v>
      </c>
      <c r="C34" s="105">
        <v>126.90833333333333</v>
      </c>
      <c r="D34" s="105">
        <v>37.45238611111111</v>
      </c>
      <c r="E34" s="107">
        <v>11180</v>
      </c>
      <c r="F34" s="3" t="s">
        <v>2124</v>
      </c>
      <c r="G34" s="107" t="s">
        <v>2157</v>
      </c>
      <c r="H34" s="106">
        <v>126.9083175</v>
      </c>
      <c r="I34" s="106">
        <v>37.452401000000002</v>
      </c>
      <c r="J34" s="106">
        <v>11180</v>
      </c>
      <c r="K34" s="106" t="s">
        <v>2157</v>
      </c>
      <c r="L34" s="106">
        <v>1154571000</v>
      </c>
      <c r="M34" s="106">
        <v>1118061</v>
      </c>
      <c r="N34" s="106" t="s">
        <v>2158</v>
      </c>
      <c r="O34" s="106">
        <v>1154510300</v>
      </c>
      <c r="P34" s="106" t="s">
        <v>2299</v>
      </c>
      <c r="Q34" s="107">
        <v>2.1734154157773731E-5</v>
      </c>
    </row>
    <row r="35" spans="1:17" x14ac:dyDescent="0.25">
      <c r="A35" s="1">
        <v>111291</v>
      </c>
      <c r="B35" s="3" t="s">
        <v>1640</v>
      </c>
      <c r="C35" s="105">
        <v>127.02911944444445</v>
      </c>
      <c r="D35" s="105">
        <v>37.637902777777775</v>
      </c>
      <c r="E35" s="107">
        <v>11090</v>
      </c>
      <c r="F35" s="3" t="s">
        <v>2124</v>
      </c>
      <c r="G35" s="107" t="s">
        <v>2159</v>
      </c>
      <c r="H35" s="106">
        <v>127.0288604</v>
      </c>
      <c r="I35" s="106">
        <v>37.637896599999998</v>
      </c>
      <c r="J35" s="106">
        <v>11090</v>
      </c>
      <c r="K35" s="106" t="s">
        <v>2159</v>
      </c>
      <c r="L35" s="106">
        <v>1130559500</v>
      </c>
      <c r="M35" s="106">
        <v>1109060</v>
      </c>
      <c r="N35" s="106" t="s">
        <v>2160</v>
      </c>
      <c r="O35" s="106">
        <v>1130510200</v>
      </c>
      <c r="P35" s="106" t="s">
        <v>2300</v>
      </c>
      <c r="Q35" s="107">
        <v>2.591180988228958E-4</v>
      </c>
    </row>
    <row r="36" spans="1:17" x14ac:dyDescent="0.25">
      <c r="A36" s="1">
        <v>111301</v>
      </c>
      <c r="B36" s="3" t="s">
        <v>1640</v>
      </c>
      <c r="C36" s="105">
        <v>126.85868888888889</v>
      </c>
      <c r="D36" s="105">
        <v>37.523286111111112</v>
      </c>
      <c r="E36" s="107">
        <v>11150</v>
      </c>
      <c r="F36" s="3" t="s">
        <v>2124</v>
      </c>
      <c r="G36" s="107" t="s">
        <v>2161</v>
      </c>
      <c r="H36" s="106">
        <v>126.858706</v>
      </c>
      <c r="I36" s="106">
        <v>37.523411699999997</v>
      </c>
      <c r="J36" s="106">
        <v>11150</v>
      </c>
      <c r="K36" s="106" t="s">
        <v>2161</v>
      </c>
      <c r="L36" s="106">
        <v>1147065000</v>
      </c>
      <c r="M36" s="106">
        <v>1115072</v>
      </c>
      <c r="N36" s="106" t="s">
        <v>2162</v>
      </c>
      <c r="O36" s="106">
        <v>1147010100</v>
      </c>
      <c r="P36" s="106" t="s">
        <v>382</v>
      </c>
      <c r="Q36" s="107">
        <v>1.2674919776718105E-4</v>
      </c>
    </row>
    <row r="37" spans="1:17" x14ac:dyDescent="0.25">
      <c r="A37" s="1">
        <v>111311</v>
      </c>
      <c r="B37" s="3" t="s">
        <v>1640</v>
      </c>
      <c r="C37" s="105">
        <v>127.06845</v>
      </c>
      <c r="D37" s="105">
        <v>37.658850000000001</v>
      </c>
      <c r="E37" s="107">
        <v>11110</v>
      </c>
      <c r="F37" s="3" t="s">
        <v>2124</v>
      </c>
      <c r="G37" s="107" t="s">
        <v>2163</v>
      </c>
      <c r="H37" s="106">
        <v>127.06852739999999</v>
      </c>
      <c r="I37" s="106">
        <v>37.658822999999998</v>
      </c>
      <c r="J37" s="106">
        <v>11110</v>
      </c>
      <c r="K37" s="106" t="s">
        <v>2163</v>
      </c>
      <c r="L37" s="106">
        <v>1135064000</v>
      </c>
      <c r="M37" s="106">
        <v>1111066</v>
      </c>
      <c r="N37" s="106" t="s">
        <v>2164</v>
      </c>
      <c r="O37" s="106">
        <v>1135010500</v>
      </c>
      <c r="P37" s="106" t="s">
        <v>2301</v>
      </c>
      <c r="Q37" s="107">
        <v>8.1974142260735267E-5</v>
      </c>
    </row>
    <row r="38" spans="1:17" x14ac:dyDescent="0.25">
      <c r="A38" s="1">
        <v>111312</v>
      </c>
      <c r="B38" s="3" t="s">
        <v>1642</v>
      </c>
      <c r="C38" s="105">
        <v>127.07537777777777</v>
      </c>
      <c r="D38" s="105">
        <v>37.617386111111109</v>
      </c>
      <c r="E38" s="107">
        <v>11110</v>
      </c>
      <c r="F38" s="3" t="s">
        <v>2124</v>
      </c>
      <c r="G38" s="107" t="s">
        <v>2163</v>
      </c>
      <c r="H38" s="106">
        <v>127.0751676</v>
      </c>
      <c r="I38" s="106">
        <v>37.617797199999998</v>
      </c>
      <c r="J38" s="106">
        <v>11110</v>
      </c>
      <c r="K38" s="106" t="s">
        <v>2163</v>
      </c>
      <c r="L38" s="106">
        <v>1135059500</v>
      </c>
      <c r="M38" s="106">
        <v>1111079</v>
      </c>
      <c r="N38" s="106" t="s">
        <v>2302</v>
      </c>
      <c r="O38" s="106">
        <v>1135010300</v>
      </c>
      <c r="P38" s="106" t="s">
        <v>2165</v>
      </c>
      <c r="Q38" s="107">
        <v>4.6170203902283084E-4</v>
      </c>
    </row>
    <row r="39" spans="1:17" x14ac:dyDescent="0.25">
      <c r="A39" s="1">
        <v>131111</v>
      </c>
      <c r="B39" s="3" t="s">
        <v>1640</v>
      </c>
      <c r="C39" s="105">
        <v>127.9766</v>
      </c>
      <c r="D39" s="105">
        <v>37.283549999999998</v>
      </c>
      <c r="E39" s="107">
        <v>31013</v>
      </c>
      <c r="F39" s="3" t="s">
        <v>418</v>
      </c>
      <c r="G39" s="107" t="s">
        <v>1999</v>
      </c>
      <c r="H39" s="106">
        <v>127.0104685</v>
      </c>
      <c r="I39" s="106">
        <v>37.283845599999999</v>
      </c>
      <c r="J39" s="106">
        <v>31013</v>
      </c>
      <c r="K39" s="106" t="s">
        <v>2303</v>
      </c>
      <c r="L39" s="106">
        <v>4111574000</v>
      </c>
      <c r="M39" s="106">
        <v>3101372</v>
      </c>
      <c r="N39" s="106" t="s">
        <v>2304</v>
      </c>
      <c r="O39" s="106">
        <v>4111513000</v>
      </c>
      <c r="P39" s="106" t="s">
        <v>424</v>
      </c>
      <c r="Q39" s="107">
        <v>0.9661315452212581</v>
      </c>
    </row>
    <row r="40" spans="1:17" x14ac:dyDescent="0.25">
      <c r="A40" s="1">
        <v>131112</v>
      </c>
      <c r="B40" s="3" t="s">
        <v>1640</v>
      </c>
      <c r="C40" s="105">
        <v>127.02916666666667</v>
      </c>
      <c r="D40" s="105">
        <v>37.263416666666664</v>
      </c>
      <c r="E40" s="107">
        <v>31013</v>
      </c>
      <c r="F40" s="3" t="s">
        <v>418</v>
      </c>
      <c r="G40" s="107" t="s">
        <v>1999</v>
      </c>
      <c r="H40" s="106">
        <v>127.0287264</v>
      </c>
      <c r="I40" s="106">
        <v>37.263632299999998</v>
      </c>
      <c r="J40" s="106">
        <v>31013</v>
      </c>
      <c r="K40" s="106" t="s">
        <v>2303</v>
      </c>
      <c r="L40" s="106">
        <v>4111573000</v>
      </c>
      <c r="M40" s="106">
        <v>3101356</v>
      </c>
      <c r="N40" s="106" t="s">
        <v>2305</v>
      </c>
      <c r="O40" s="106">
        <v>4111514100</v>
      </c>
      <c r="P40" s="106" t="s">
        <v>2305</v>
      </c>
      <c r="Q40" s="107">
        <v>4.9023715916576534E-4</v>
      </c>
    </row>
    <row r="41" spans="1:17" x14ac:dyDescent="0.25">
      <c r="A41" s="1">
        <v>131113</v>
      </c>
      <c r="B41" s="3" t="s">
        <v>1640</v>
      </c>
      <c r="C41" s="105">
        <v>127.0295</v>
      </c>
      <c r="D41" s="105">
        <v>37.285499999999999</v>
      </c>
      <c r="E41" s="107">
        <v>31013</v>
      </c>
      <c r="F41" s="3" t="s">
        <v>418</v>
      </c>
      <c r="G41" s="107" t="s">
        <v>1999</v>
      </c>
      <c r="H41" s="106">
        <v>127.02938380000001</v>
      </c>
      <c r="I41" s="106">
        <v>37.285317800000001</v>
      </c>
      <c r="J41" s="106">
        <v>31013</v>
      </c>
      <c r="K41" s="106" t="s">
        <v>2303</v>
      </c>
      <c r="L41" s="106">
        <v>4111571000</v>
      </c>
      <c r="M41" s="106">
        <v>3101354</v>
      </c>
      <c r="N41" s="106" t="s">
        <v>2306</v>
      </c>
      <c r="O41" s="106">
        <v>4111514000</v>
      </c>
      <c r="P41" s="106" t="s">
        <v>428</v>
      </c>
      <c r="Q41" s="107">
        <v>2.1610016195655547E-4</v>
      </c>
    </row>
    <row r="42" spans="1:17" x14ac:dyDescent="0.25">
      <c r="A42" s="1">
        <v>131114</v>
      </c>
      <c r="B42" s="3" t="s">
        <v>1640</v>
      </c>
      <c r="C42" s="105">
        <v>127.05643333333333</v>
      </c>
      <c r="D42" s="105">
        <v>37.246983333333333</v>
      </c>
      <c r="E42" s="107">
        <v>31014</v>
      </c>
      <c r="F42" s="3" t="s">
        <v>418</v>
      </c>
      <c r="G42" s="107" t="s">
        <v>1996</v>
      </c>
      <c r="H42" s="106">
        <v>127.05629740000001</v>
      </c>
      <c r="I42" s="106">
        <v>37.246896800000002</v>
      </c>
      <c r="J42" s="106">
        <v>31014</v>
      </c>
      <c r="K42" s="106" t="s">
        <v>2307</v>
      </c>
      <c r="L42" s="106">
        <v>4111758000</v>
      </c>
      <c r="M42" s="106">
        <v>3101465</v>
      </c>
      <c r="N42" s="106" t="s">
        <v>2308</v>
      </c>
      <c r="O42" s="106">
        <v>4111710500</v>
      </c>
      <c r="P42" s="106" t="s">
        <v>432</v>
      </c>
      <c r="Q42" s="107">
        <v>1.6113934617694903E-4</v>
      </c>
    </row>
    <row r="43" spans="1:17" x14ac:dyDescent="0.25">
      <c r="A43" s="1">
        <v>131115</v>
      </c>
      <c r="B43" s="3" t="s">
        <v>1640</v>
      </c>
      <c r="C43" s="105">
        <v>126.97745</v>
      </c>
      <c r="D43" s="105">
        <v>37.295400000000001</v>
      </c>
      <c r="E43" s="107">
        <v>31011</v>
      </c>
      <c r="F43" s="3" t="s">
        <v>418</v>
      </c>
      <c r="G43" s="107" t="s">
        <v>1997</v>
      </c>
      <c r="H43" s="106">
        <v>126.977451797569</v>
      </c>
      <c r="I43" s="106">
        <v>37.294899373196799</v>
      </c>
      <c r="J43" s="106">
        <v>31011</v>
      </c>
      <c r="K43" s="106" t="s">
        <v>2309</v>
      </c>
      <c r="L43" s="106">
        <v>4111156600</v>
      </c>
      <c r="M43" s="106">
        <v>3101155</v>
      </c>
      <c r="N43" s="106" t="s">
        <v>2310</v>
      </c>
      <c r="O43" s="106">
        <v>4111113300</v>
      </c>
      <c r="P43" s="106" t="s">
        <v>1998</v>
      </c>
      <c r="Q43" s="107">
        <v>5.0063003040020672E-4</v>
      </c>
    </row>
    <row r="44" spans="1:17" x14ac:dyDescent="0.25">
      <c r="A44" s="1">
        <v>131116</v>
      </c>
      <c r="B44" s="3" t="s">
        <v>1642</v>
      </c>
      <c r="C44" s="105">
        <v>127.031325</v>
      </c>
      <c r="D44" s="105">
        <v>37.278133333333336</v>
      </c>
      <c r="E44" s="107">
        <v>31013</v>
      </c>
      <c r="F44" s="3" t="s">
        <v>418</v>
      </c>
      <c r="G44" s="107" t="s">
        <v>1999</v>
      </c>
      <c r="H44" s="106">
        <v>127.03060000000001</v>
      </c>
      <c r="I44" s="106">
        <v>37.278100000000002</v>
      </c>
      <c r="J44" s="106">
        <v>31013</v>
      </c>
      <c r="K44" s="106" t="s">
        <v>2303</v>
      </c>
      <c r="L44" s="106">
        <v>4111573000</v>
      </c>
      <c r="M44" s="106">
        <v>3101356</v>
      </c>
      <c r="N44" s="106" t="s">
        <v>2305</v>
      </c>
      <c r="O44" s="106">
        <v>4111514100</v>
      </c>
      <c r="P44" s="106" t="s">
        <v>2305</v>
      </c>
      <c r="Q44" s="107">
        <v>7.2576587898203675E-4</v>
      </c>
    </row>
    <row r="45" spans="1:17" x14ac:dyDescent="0.25">
      <c r="A45" s="1">
        <v>131117</v>
      </c>
      <c r="B45" s="3" t="s">
        <v>1640</v>
      </c>
      <c r="C45" s="105">
        <v>126.9766</v>
      </c>
      <c r="D45" s="105">
        <v>37.252566666666667</v>
      </c>
      <c r="E45" s="107">
        <v>31012</v>
      </c>
      <c r="F45" s="3" t="s">
        <v>418</v>
      </c>
      <c r="G45" s="107" t="s">
        <v>1995</v>
      </c>
      <c r="H45" s="106">
        <v>126.97636867112899</v>
      </c>
      <c r="I45" s="106">
        <v>37.2522770193792</v>
      </c>
      <c r="J45" s="106">
        <v>31012</v>
      </c>
      <c r="K45" s="106" t="s">
        <v>2311</v>
      </c>
      <c r="L45" s="106">
        <v>4111355000</v>
      </c>
      <c r="M45" s="106">
        <v>3101255</v>
      </c>
      <c r="N45" s="106" t="s">
        <v>2312</v>
      </c>
      <c r="O45" s="106">
        <v>4111312800</v>
      </c>
      <c r="P45" s="106" t="s">
        <v>2313</v>
      </c>
      <c r="Q45" s="107">
        <v>3.7068665702925073E-4</v>
      </c>
    </row>
    <row r="46" spans="1:17" x14ac:dyDescent="0.25">
      <c r="A46" s="1">
        <v>131121</v>
      </c>
      <c r="B46" s="3" t="s">
        <v>1640</v>
      </c>
      <c r="C46" s="105">
        <v>127.15536111111111</v>
      </c>
      <c r="D46" s="105">
        <v>37.449444444444445</v>
      </c>
      <c r="E46" s="107">
        <v>31021</v>
      </c>
      <c r="F46" s="3" t="s">
        <v>418</v>
      </c>
      <c r="G46" s="107" t="s">
        <v>1993</v>
      </c>
      <c r="H46" s="106">
        <v>127.15547789999999</v>
      </c>
      <c r="I46" s="106">
        <v>37.449316600000003</v>
      </c>
      <c r="J46" s="106">
        <v>31021</v>
      </c>
      <c r="K46" s="106" t="s">
        <v>2314</v>
      </c>
      <c r="L46" s="106">
        <v>4113159000</v>
      </c>
      <c r="M46" s="106">
        <v>3102160</v>
      </c>
      <c r="N46" s="106" t="s">
        <v>462</v>
      </c>
      <c r="O46" s="106">
        <v>4113110400</v>
      </c>
      <c r="P46" s="106" t="s">
        <v>462</v>
      </c>
      <c r="Q46" s="107">
        <v>1.7315844346327519E-4</v>
      </c>
    </row>
    <row r="47" spans="1:17" x14ac:dyDescent="0.25">
      <c r="A47" s="1">
        <v>131123</v>
      </c>
      <c r="B47" s="3" t="s">
        <v>1640</v>
      </c>
      <c r="C47" s="105">
        <v>127.44491666666667</v>
      </c>
      <c r="D47" s="105">
        <v>37.361416666666663</v>
      </c>
      <c r="E47" s="107">
        <v>31023</v>
      </c>
      <c r="F47" s="3" t="s">
        <v>418</v>
      </c>
      <c r="G47" s="107" t="s">
        <v>1989</v>
      </c>
      <c r="H47" s="106">
        <v>127.1115345</v>
      </c>
      <c r="I47" s="106">
        <v>37.361428500000002</v>
      </c>
      <c r="J47" s="106">
        <v>31023</v>
      </c>
      <c r="K47" s="106" t="s">
        <v>2315</v>
      </c>
      <c r="L47" s="106">
        <v>4113554500</v>
      </c>
      <c r="M47" s="106">
        <v>3102378</v>
      </c>
      <c r="N47" s="106" t="s">
        <v>1990</v>
      </c>
      <c r="O47" s="106">
        <v>4113510300</v>
      </c>
      <c r="P47" s="106" t="s">
        <v>1990</v>
      </c>
      <c r="Q47" s="107">
        <v>0.33338216687667743</v>
      </c>
    </row>
    <row r="48" spans="1:17" x14ac:dyDescent="0.25">
      <c r="A48" s="1">
        <v>131124</v>
      </c>
      <c r="B48" s="3" t="s">
        <v>1640</v>
      </c>
      <c r="C48" s="105">
        <v>127.11897222222223</v>
      </c>
      <c r="D48" s="105">
        <v>37.382555555555555</v>
      </c>
      <c r="E48" s="107">
        <v>31023</v>
      </c>
      <c r="F48" s="3" t="s">
        <v>418</v>
      </c>
      <c r="G48" s="107" t="s">
        <v>1989</v>
      </c>
      <c r="H48" s="106">
        <v>127.1191436</v>
      </c>
      <c r="I48" s="106">
        <v>37.3826246</v>
      </c>
      <c r="J48" s="106">
        <v>31023</v>
      </c>
      <c r="K48" s="106" t="s">
        <v>2315</v>
      </c>
      <c r="L48" s="106">
        <v>4113552000</v>
      </c>
      <c r="M48" s="106">
        <v>3102353</v>
      </c>
      <c r="N48" s="106" t="s">
        <v>2316</v>
      </c>
      <c r="O48" s="106">
        <v>4113510200</v>
      </c>
      <c r="P48" s="106" t="s">
        <v>1991</v>
      </c>
      <c r="Q48" s="107">
        <v>1.8476330269782924E-4</v>
      </c>
    </row>
    <row r="49" spans="1:17" x14ac:dyDescent="0.25">
      <c r="A49" s="1">
        <v>131125</v>
      </c>
      <c r="B49" s="3" t="s">
        <v>1642</v>
      </c>
      <c r="C49" s="105">
        <v>127.12909722222223</v>
      </c>
      <c r="D49" s="105">
        <v>37.433149999999998</v>
      </c>
      <c r="E49" s="107">
        <v>31021</v>
      </c>
      <c r="F49" s="3" t="s">
        <v>418</v>
      </c>
      <c r="G49" s="107" t="s">
        <v>1993</v>
      </c>
      <c r="H49" s="106">
        <v>127.1293</v>
      </c>
      <c r="I49" s="106">
        <v>37.433900000000001</v>
      </c>
      <c r="J49" s="106">
        <v>31022</v>
      </c>
      <c r="K49" s="106" t="s">
        <v>2317</v>
      </c>
      <c r="L49" s="106">
        <v>4113158000</v>
      </c>
      <c r="M49" s="106">
        <v>3102159</v>
      </c>
      <c r="N49" s="106" t="s">
        <v>2318</v>
      </c>
      <c r="O49" s="106">
        <v>4113110300</v>
      </c>
      <c r="P49" s="106" t="s">
        <v>2319</v>
      </c>
      <c r="Q49" s="107">
        <v>7.7692910047429218E-4</v>
      </c>
    </row>
    <row r="50" spans="1:17" x14ac:dyDescent="0.25">
      <c r="A50" s="1">
        <v>131126</v>
      </c>
      <c r="B50" s="3" t="s">
        <v>1640</v>
      </c>
      <c r="C50" s="105">
        <v>127.13116666666667</v>
      </c>
      <c r="D50" s="105">
        <v>37.457194444444447</v>
      </c>
      <c r="E50" s="107">
        <v>31021</v>
      </c>
      <c r="F50" s="3" t="s">
        <v>418</v>
      </c>
      <c r="G50" s="107" t="s">
        <v>1993</v>
      </c>
      <c r="H50" s="106">
        <v>127.13117</v>
      </c>
      <c r="I50" s="106">
        <v>37.457189999999997</v>
      </c>
      <c r="J50" s="106">
        <v>31021</v>
      </c>
      <c r="K50" s="106" t="s">
        <v>2314</v>
      </c>
      <c r="L50" s="106">
        <v>4113162000</v>
      </c>
      <c r="M50" s="106">
        <v>3102167</v>
      </c>
      <c r="N50" s="106" t="s">
        <v>474</v>
      </c>
      <c r="O50" s="106">
        <v>4113110700</v>
      </c>
      <c r="P50" s="106" t="s">
        <v>474</v>
      </c>
      <c r="Q50" s="107">
        <v>5.5555555547925909E-6</v>
      </c>
    </row>
    <row r="51" spans="1:17" x14ac:dyDescent="0.25">
      <c r="A51" s="1">
        <v>131128</v>
      </c>
      <c r="B51" s="3" t="s">
        <v>1640</v>
      </c>
      <c r="C51" s="105">
        <v>127.08069999999999</v>
      </c>
      <c r="D51" s="105">
        <v>37.390538888888891</v>
      </c>
      <c r="E51" s="107">
        <v>31023</v>
      </c>
      <c r="F51" s="3" t="s">
        <v>418</v>
      </c>
      <c r="G51" s="107" t="s">
        <v>1989</v>
      </c>
      <c r="H51" s="106">
        <v>127.0778655</v>
      </c>
      <c r="I51" s="106">
        <v>37.390500699999997</v>
      </c>
      <c r="J51" s="106">
        <v>31023</v>
      </c>
      <c r="K51" s="106" t="s">
        <v>2315</v>
      </c>
      <c r="L51" s="106">
        <v>4113568000</v>
      </c>
      <c r="M51" s="106">
        <v>3102368</v>
      </c>
      <c r="N51" s="106" t="s">
        <v>1992</v>
      </c>
      <c r="O51" s="106">
        <v>4113511500</v>
      </c>
      <c r="P51" s="106" t="s">
        <v>1992</v>
      </c>
      <c r="Q51" s="107">
        <v>2.8347572455481133E-3</v>
      </c>
    </row>
    <row r="52" spans="1:17" x14ac:dyDescent="0.25">
      <c r="A52" s="1">
        <v>131129</v>
      </c>
      <c r="B52" s="3" t="s">
        <v>1640</v>
      </c>
      <c r="C52" s="105">
        <v>127.1645</v>
      </c>
      <c r="D52" s="105">
        <v>37.432861111111109</v>
      </c>
      <c r="E52" s="107">
        <v>31022</v>
      </c>
      <c r="F52" s="3" t="s">
        <v>418</v>
      </c>
      <c r="G52" s="107" t="s">
        <v>1994</v>
      </c>
      <c r="H52" s="106">
        <v>127.1643488</v>
      </c>
      <c r="I52" s="106">
        <v>37.4331605</v>
      </c>
      <c r="J52" s="106">
        <v>31022</v>
      </c>
      <c r="K52" s="106" t="s">
        <v>2317</v>
      </c>
      <c r="L52" s="106">
        <v>4113357000</v>
      </c>
      <c r="M52" s="106">
        <v>3102257</v>
      </c>
      <c r="N52" s="106" t="s">
        <v>2320</v>
      </c>
      <c r="O52" s="106">
        <v>4113310500</v>
      </c>
      <c r="P52" s="106" t="s">
        <v>1407</v>
      </c>
      <c r="Q52" s="107">
        <v>3.3540296181278252E-4</v>
      </c>
    </row>
    <row r="53" spans="1:17" x14ac:dyDescent="0.25">
      <c r="A53" s="1">
        <v>131131</v>
      </c>
      <c r="B53" s="3" t="s">
        <v>1640</v>
      </c>
      <c r="C53" s="105">
        <v>127.04080555555555</v>
      </c>
      <c r="D53" s="105">
        <v>37.735583333333331</v>
      </c>
      <c r="E53" s="107">
        <v>31030</v>
      </c>
      <c r="F53" s="3" t="s">
        <v>418</v>
      </c>
      <c r="G53" s="107" t="s">
        <v>2024</v>
      </c>
      <c r="H53" s="106">
        <v>127.04042819999999</v>
      </c>
      <c r="I53" s="106">
        <v>37.735616999999998</v>
      </c>
      <c r="J53" s="106">
        <v>31030</v>
      </c>
      <c r="K53" s="106" t="s">
        <v>2024</v>
      </c>
      <c r="L53" s="106">
        <v>4115052000</v>
      </c>
      <c r="M53" s="106">
        <v>3103052</v>
      </c>
      <c r="N53" s="106" t="s">
        <v>2321</v>
      </c>
      <c r="O53" s="106">
        <v>4115010100</v>
      </c>
      <c r="P53" s="106" t="s">
        <v>487</v>
      </c>
      <c r="Q53" s="107">
        <v>3.7885440442745087E-4</v>
      </c>
    </row>
    <row r="54" spans="1:17" x14ac:dyDescent="0.25">
      <c r="A54" s="1">
        <v>131132</v>
      </c>
      <c r="B54" s="3" t="s">
        <v>1640</v>
      </c>
      <c r="C54" s="105">
        <v>127.04769444444445</v>
      </c>
      <c r="D54" s="105">
        <v>37.746333333333332</v>
      </c>
      <c r="E54" s="107">
        <v>31030</v>
      </c>
      <c r="F54" s="3" t="s">
        <v>418</v>
      </c>
      <c r="G54" s="107" t="s">
        <v>2024</v>
      </c>
      <c r="H54" s="106">
        <v>127.04758529999999</v>
      </c>
      <c r="I54" s="106">
        <v>37.746379099999999</v>
      </c>
      <c r="J54" s="106">
        <v>31030</v>
      </c>
      <c r="K54" s="106" t="s">
        <v>2024</v>
      </c>
      <c r="L54" s="106">
        <v>4115051000</v>
      </c>
      <c r="M54" s="106">
        <v>3103069</v>
      </c>
      <c r="N54" s="106" t="s">
        <v>491</v>
      </c>
      <c r="O54" s="106">
        <v>4115010100</v>
      </c>
      <c r="P54" s="106" t="s">
        <v>487</v>
      </c>
      <c r="Q54" s="107">
        <v>1.1835158440975427E-4</v>
      </c>
    </row>
    <row r="55" spans="1:17" x14ac:dyDescent="0.25">
      <c r="A55" s="1">
        <v>131141</v>
      </c>
      <c r="B55" s="3" t="s">
        <v>1640</v>
      </c>
      <c r="C55" s="105">
        <v>126.93056666666666</v>
      </c>
      <c r="D55" s="105">
        <v>37.390066666666669</v>
      </c>
      <c r="E55" s="107">
        <v>31041</v>
      </c>
      <c r="F55" s="3" t="s">
        <v>418</v>
      </c>
      <c r="G55" s="107" t="s">
        <v>2009</v>
      </c>
      <c r="H55" s="106">
        <v>126.9306112</v>
      </c>
      <c r="I55" s="106">
        <v>37.390035599999997</v>
      </c>
      <c r="J55" s="106">
        <v>31041</v>
      </c>
      <c r="K55" s="106" t="s">
        <v>2322</v>
      </c>
      <c r="L55" s="106">
        <v>4117156000</v>
      </c>
      <c r="M55" s="106">
        <v>3104156</v>
      </c>
      <c r="N55" s="106" t="s">
        <v>2323</v>
      </c>
      <c r="O55" s="106">
        <v>4117110100</v>
      </c>
      <c r="P55" s="106" t="s">
        <v>2324</v>
      </c>
      <c r="Q55" s="107">
        <v>5.4298762014028938E-5</v>
      </c>
    </row>
    <row r="56" spans="1:17" x14ac:dyDescent="0.25">
      <c r="A56" s="1">
        <v>131142</v>
      </c>
      <c r="B56" s="3" t="s">
        <v>1640</v>
      </c>
      <c r="C56" s="105">
        <v>126.958</v>
      </c>
      <c r="D56" s="105">
        <v>37.394100000000002</v>
      </c>
      <c r="E56" s="107">
        <v>31042</v>
      </c>
      <c r="F56" s="3" t="s">
        <v>418</v>
      </c>
      <c r="G56" s="107" t="s">
        <v>2008</v>
      </c>
      <c r="H56" s="106">
        <v>126.9577103</v>
      </c>
      <c r="I56" s="106">
        <v>37.394395400000001</v>
      </c>
      <c r="J56" s="106">
        <v>31042</v>
      </c>
      <c r="K56" s="106" t="s">
        <v>2325</v>
      </c>
      <c r="L56" s="106">
        <v>4117356600</v>
      </c>
      <c r="M56" s="106">
        <v>3104258</v>
      </c>
      <c r="N56" s="106" t="s">
        <v>449</v>
      </c>
      <c r="O56" s="106">
        <v>4117310200</v>
      </c>
      <c r="P56" s="106" t="s">
        <v>2326</v>
      </c>
      <c r="Q56" s="107">
        <v>4.1374780965836537E-4</v>
      </c>
    </row>
    <row r="57" spans="1:17" x14ac:dyDescent="0.25">
      <c r="A57" s="1">
        <v>131144</v>
      </c>
      <c r="B57" s="3" t="s">
        <v>1640</v>
      </c>
      <c r="C57" s="105">
        <v>126.95255</v>
      </c>
      <c r="D57" s="105">
        <v>37.381300000000003</v>
      </c>
      <c r="E57" s="107">
        <v>31220</v>
      </c>
      <c r="F57" s="3" t="s">
        <v>418</v>
      </c>
      <c r="G57" s="107" t="s">
        <v>2006</v>
      </c>
      <c r="H57" s="106">
        <v>126.9526877</v>
      </c>
      <c r="I57" s="106">
        <v>37.381186499999998</v>
      </c>
      <c r="J57" s="106">
        <v>31042</v>
      </c>
      <c r="K57" s="106" t="s">
        <v>2325</v>
      </c>
      <c r="L57" s="106">
        <v>4117359000</v>
      </c>
      <c r="M57" s="106">
        <v>3104263</v>
      </c>
      <c r="N57" s="106" t="s">
        <v>2007</v>
      </c>
      <c r="O57" s="106">
        <v>4117310400</v>
      </c>
      <c r="P57" s="106" t="s">
        <v>453</v>
      </c>
      <c r="Q57" s="107">
        <v>1.7844758334044928E-4</v>
      </c>
    </row>
    <row r="58" spans="1:17" x14ac:dyDescent="0.25">
      <c r="A58" s="1">
        <v>131145</v>
      </c>
      <c r="B58" s="3" t="s">
        <v>1640</v>
      </c>
      <c r="C58" s="105">
        <v>126.91763333333333</v>
      </c>
      <c r="D58" s="105">
        <v>37.405099999999997</v>
      </c>
      <c r="E58" s="107">
        <v>31041</v>
      </c>
      <c r="F58" s="3" t="s">
        <v>418</v>
      </c>
      <c r="G58" s="107" t="s">
        <v>2010</v>
      </c>
      <c r="H58" s="106">
        <v>126.9178258</v>
      </c>
      <c r="I58" s="106">
        <v>37.405093100000002</v>
      </c>
      <c r="J58" s="106">
        <v>31041</v>
      </c>
      <c r="K58" s="106" t="s">
        <v>2322</v>
      </c>
      <c r="L58" s="106">
        <v>4117152000</v>
      </c>
      <c r="M58" s="106">
        <v>3104152</v>
      </c>
      <c r="N58" s="106" t="s">
        <v>2327</v>
      </c>
      <c r="O58" s="106">
        <v>4117110100</v>
      </c>
      <c r="P58" s="106" t="s">
        <v>2324</v>
      </c>
      <c r="Q58" s="107">
        <v>1.9259031071428969E-4</v>
      </c>
    </row>
    <row r="59" spans="1:17" x14ac:dyDescent="0.25">
      <c r="A59" s="1">
        <v>131161</v>
      </c>
      <c r="B59" s="3" t="s">
        <v>1640</v>
      </c>
      <c r="C59" s="105">
        <v>126.86978333333333</v>
      </c>
      <c r="D59" s="105">
        <v>37.47625</v>
      </c>
      <c r="E59" s="107">
        <v>31060</v>
      </c>
      <c r="F59" s="3" t="s">
        <v>418</v>
      </c>
      <c r="G59" s="107" t="s">
        <v>1971</v>
      </c>
      <c r="H59" s="106">
        <v>126.8698022</v>
      </c>
      <c r="I59" s="106">
        <v>37.476258999999999</v>
      </c>
      <c r="J59" s="106">
        <v>31060</v>
      </c>
      <c r="K59" s="106" t="s">
        <v>1971</v>
      </c>
      <c r="L59" s="106">
        <v>4121061000</v>
      </c>
      <c r="M59" s="106">
        <v>3106060</v>
      </c>
      <c r="N59" s="106" t="s">
        <v>2328</v>
      </c>
      <c r="O59" s="106">
        <v>4121010200</v>
      </c>
      <c r="P59" s="106" t="s">
        <v>496</v>
      </c>
      <c r="Q59" s="107">
        <v>2.0903375588749453E-5</v>
      </c>
    </row>
    <row r="60" spans="1:17" x14ac:dyDescent="0.25">
      <c r="A60" s="1">
        <v>131163</v>
      </c>
      <c r="B60" s="3" t="s">
        <v>1640</v>
      </c>
      <c r="C60" s="105">
        <v>126.8716</v>
      </c>
      <c r="D60" s="105">
        <v>37.472099999999998</v>
      </c>
      <c r="E60" s="107">
        <v>31060</v>
      </c>
      <c r="F60" s="3" t="s">
        <v>418</v>
      </c>
      <c r="G60" s="107" t="s">
        <v>1971</v>
      </c>
      <c r="H60" s="106">
        <v>126.8849369</v>
      </c>
      <c r="I60" s="106">
        <v>37.452155699999999</v>
      </c>
      <c r="J60" s="106">
        <v>31060</v>
      </c>
      <c r="K60" s="106" t="s">
        <v>1971</v>
      </c>
      <c r="L60" s="106">
        <v>4121064000</v>
      </c>
      <c r="M60" s="106">
        <v>3106066</v>
      </c>
      <c r="N60" s="106" t="s">
        <v>2329</v>
      </c>
      <c r="O60" s="106">
        <v>4121010400</v>
      </c>
      <c r="P60" s="106" t="s">
        <v>1972</v>
      </c>
      <c r="Q60" s="107">
        <v>2.3992665631394926E-2</v>
      </c>
    </row>
    <row r="61" spans="1:17" x14ac:dyDescent="0.25">
      <c r="A61" s="1">
        <v>131191</v>
      </c>
      <c r="B61" s="3" t="s">
        <v>1640</v>
      </c>
      <c r="C61" s="105">
        <v>126.8304</v>
      </c>
      <c r="D61" s="105">
        <v>37.322049999999997</v>
      </c>
      <c r="E61" s="107">
        <v>31092</v>
      </c>
      <c r="F61" s="3" t="s">
        <v>418</v>
      </c>
      <c r="G61" s="107" t="s">
        <v>2001</v>
      </c>
      <c r="H61" s="106">
        <v>126.831598</v>
      </c>
      <c r="I61" s="106">
        <v>37.322168300000001</v>
      </c>
      <c r="J61" s="106">
        <v>31092</v>
      </c>
      <c r="K61" s="106" t="s">
        <v>2330</v>
      </c>
      <c r="L61" s="106">
        <v>4127353200</v>
      </c>
      <c r="M61" s="106">
        <v>3109275</v>
      </c>
      <c r="N61" s="106" t="s">
        <v>742</v>
      </c>
      <c r="O61" s="106">
        <v>4127310100</v>
      </c>
      <c r="P61" s="106" t="s">
        <v>505</v>
      </c>
      <c r="Q61" s="107">
        <v>1.2038267691019116E-3</v>
      </c>
    </row>
    <row r="62" spans="1:17" x14ac:dyDescent="0.25">
      <c r="A62" s="1">
        <v>131192</v>
      </c>
      <c r="B62" s="3" t="s">
        <v>1640</v>
      </c>
      <c r="C62" s="105">
        <v>126.78846666666666</v>
      </c>
      <c r="D62" s="105">
        <v>37.305349999999997</v>
      </c>
      <c r="E62" s="107">
        <v>31092</v>
      </c>
      <c r="F62" s="3" t="s">
        <v>418</v>
      </c>
      <c r="G62" s="107" t="s">
        <v>2001</v>
      </c>
      <c r="H62" s="106">
        <v>126.7885211</v>
      </c>
      <c r="I62" s="106">
        <v>37.305299699999999</v>
      </c>
      <c r="J62" s="106">
        <v>31092</v>
      </c>
      <c r="K62" s="106" t="s">
        <v>2330</v>
      </c>
      <c r="L62" s="106">
        <v>4127357000</v>
      </c>
      <c r="M62" s="106">
        <v>3109266</v>
      </c>
      <c r="N62" s="106" t="s">
        <v>2331</v>
      </c>
      <c r="O62" s="106">
        <v>4127310500</v>
      </c>
      <c r="P62" s="106" t="s">
        <v>509</v>
      </c>
      <c r="Q62" s="107">
        <v>7.4115300562522412E-5</v>
      </c>
    </row>
    <row r="63" spans="1:17" x14ac:dyDescent="0.25">
      <c r="A63" s="1">
        <v>131193</v>
      </c>
      <c r="B63" s="3" t="s">
        <v>1640</v>
      </c>
      <c r="C63" s="105">
        <v>126.88881666666667</v>
      </c>
      <c r="D63" s="105">
        <v>37.296283333333335</v>
      </c>
      <c r="E63" s="107">
        <v>31091</v>
      </c>
      <c r="F63" s="3" t="s">
        <v>418</v>
      </c>
      <c r="G63" s="107" t="s">
        <v>2002</v>
      </c>
      <c r="H63" s="106">
        <v>126.87231130000001</v>
      </c>
      <c r="I63" s="106">
        <v>37.296117000000002</v>
      </c>
      <c r="J63" s="106">
        <v>31091</v>
      </c>
      <c r="K63" s="106" t="s">
        <v>2332</v>
      </c>
      <c r="L63" s="106">
        <v>4127155000</v>
      </c>
      <c r="M63" s="106">
        <v>3109155</v>
      </c>
      <c r="N63" s="106" t="s">
        <v>2003</v>
      </c>
      <c r="O63" s="106">
        <v>4127110400</v>
      </c>
      <c r="P63" s="106" t="s">
        <v>513</v>
      </c>
      <c r="Q63" s="107">
        <v>1.6506204759992236E-2</v>
      </c>
    </row>
    <row r="64" spans="1:17" x14ac:dyDescent="0.25">
      <c r="A64" s="1">
        <v>131194</v>
      </c>
      <c r="B64" s="3" t="s">
        <v>1640</v>
      </c>
      <c r="C64" s="105">
        <v>126.80188333333334</v>
      </c>
      <c r="D64" s="105">
        <v>37.33155</v>
      </c>
      <c r="E64" s="107">
        <v>31092</v>
      </c>
      <c r="F64" s="3" t="s">
        <v>418</v>
      </c>
      <c r="G64" s="107" t="s">
        <v>2001</v>
      </c>
      <c r="H64" s="106">
        <v>126.80177399999999</v>
      </c>
      <c r="I64" s="106">
        <v>37.331664500000002</v>
      </c>
      <c r="J64" s="106">
        <v>31092</v>
      </c>
      <c r="K64" s="106" t="s">
        <v>2330</v>
      </c>
      <c r="L64" s="106">
        <v>4127355500</v>
      </c>
      <c r="M64" s="106">
        <v>3109278</v>
      </c>
      <c r="N64" s="106" t="s">
        <v>2333</v>
      </c>
      <c r="O64" s="106">
        <v>4127310800</v>
      </c>
      <c r="P64" s="106" t="s">
        <v>517</v>
      </c>
      <c r="Q64" s="107">
        <v>1.5831622715337259E-4</v>
      </c>
    </row>
    <row r="65" spans="1:17" x14ac:dyDescent="0.25">
      <c r="A65" s="1">
        <v>131195</v>
      </c>
      <c r="B65" s="3" t="s">
        <v>1640</v>
      </c>
      <c r="C65" s="105">
        <v>126.86113333333333</v>
      </c>
      <c r="D65" s="105">
        <v>37.331949999999999</v>
      </c>
      <c r="E65" s="107">
        <v>31091</v>
      </c>
      <c r="F65" s="3" t="s">
        <v>418</v>
      </c>
      <c r="G65" s="107" t="s">
        <v>2002</v>
      </c>
      <c r="H65" s="106">
        <v>126.8609908</v>
      </c>
      <c r="I65" s="106">
        <v>37.331780899999998</v>
      </c>
      <c r="J65" s="106">
        <v>31091</v>
      </c>
      <c r="K65" s="106" t="s">
        <v>2332</v>
      </c>
      <c r="L65" s="106">
        <v>4127157000</v>
      </c>
      <c r="M65" s="106">
        <v>3109157</v>
      </c>
      <c r="N65" s="106" t="s">
        <v>370</v>
      </c>
      <c r="O65" s="106">
        <v>4127110700</v>
      </c>
      <c r="P65" s="106" t="s">
        <v>370</v>
      </c>
      <c r="Q65" s="107">
        <v>2.2115732208291612E-4</v>
      </c>
    </row>
    <row r="66" spans="1:17" x14ac:dyDescent="0.25">
      <c r="A66" s="1">
        <v>131196</v>
      </c>
      <c r="B66" s="3" t="s">
        <v>1640</v>
      </c>
      <c r="C66" s="105">
        <v>126.5853</v>
      </c>
      <c r="D66" s="105">
        <v>37.243683333333337</v>
      </c>
      <c r="E66" s="107">
        <v>31092</v>
      </c>
      <c r="F66" s="3" t="s">
        <v>418</v>
      </c>
      <c r="G66" s="107" t="s">
        <v>2001</v>
      </c>
      <c r="H66" s="106">
        <v>126.585195</v>
      </c>
      <c r="I66" s="106">
        <v>37.243547499999998</v>
      </c>
      <c r="J66" s="106">
        <v>31092</v>
      </c>
      <c r="K66" s="106" t="s">
        <v>2330</v>
      </c>
      <c r="L66" s="106">
        <v>4127361000</v>
      </c>
      <c r="M66" s="106">
        <v>3109272</v>
      </c>
      <c r="N66" s="106" t="s">
        <v>524</v>
      </c>
      <c r="O66" s="106">
        <v>4127311100</v>
      </c>
      <c r="P66" s="106" t="s">
        <v>2334</v>
      </c>
      <c r="Q66" s="107">
        <v>1.7168486959220629E-4</v>
      </c>
    </row>
    <row r="67" spans="1:17" x14ac:dyDescent="0.25">
      <c r="A67" s="1">
        <v>131197</v>
      </c>
      <c r="B67" s="3" t="s">
        <v>1640</v>
      </c>
      <c r="C67" s="105">
        <v>126.83323333333334</v>
      </c>
      <c r="D67" s="105">
        <v>37.305083333333336</v>
      </c>
      <c r="E67" s="107">
        <v>31092</v>
      </c>
      <c r="F67" s="3" t="s">
        <v>418</v>
      </c>
      <c r="G67" s="107" t="s">
        <v>2001</v>
      </c>
      <c r="H67" s="106">
        <v>126.8334886</v>
      </c>
      <c r="I67" s="106">
        <v>37.304967599999998</v>
      </c>
      <c r="J67" s="106">
        <v>31092</v>
      </c>
      <c r="K67" s="106" t="s">
        <v>2330</v>
      </c>
      <c r="L67" s="106">
        <v>4127353500</v>
      </c>
      <c r="M67" s="106">
        <v>3109273</v>
      </c>
      <c r="N67" s="106" t="s">
        <v>2335</v>
      </c>
      <c r="O67" s="106">
        <v>4127310100</v>
      </c>
      <c r="P67" s="106" t="s">
        <v>505</v>
      </c>
      <c r="Q67" s="107">
        <v>2.8027714061481157E-4</v>
      </c>
    </row>
    <row r="68" spans="1:17" x14ac:dyDescent="0.25">
      <c r="A68" s="1">
        <v>131198</v>
      </c>
      <c r="B68" s="3" t="s">
        <v>1642</v>
      </c>
      <c r="C68" s="105">
        <v>126.82811666666667</v>
      </c>
      <c r="D68" s="105">
        <v>37.316655555555556</v>
      </c>
      <c r="E68" s="107">
        <v>31092</v>
      </c>
      <c r="F68" s="3" t="s">
        <v>418</v>
      </c>
      <c r="G68" s="107" t="s">
        <v>2001</v>
      </c>
      <c r="H68" s="106">
        <v>126.82812</v>
      </c>
      <c r="I68" s="106">
        <v>37.316659999999999</v>
      </c>
      <c r="J68" s="106">
        <v>31092</v>
      </c>
      <c r="K68" s="106" t="s">
        <v>2330</v>
      </c>
      <c r="L68" s="106">
        <v>4127353500</v>
      </c>
      <c r="M68" s="106">
        <v>3109273</v>
      </c>
      <c r="N68" s="106" t="s">
        <v>2335</v>
      </c>
      <c r="O68" s="106">
        <v>4127310100</v>
      </c>
      <c r="P68" s="106" t="s">
        <v>505</v>
      </c>
      <c r="Q68" s="107">
        <v>5.5555555491082485E-6</v>
      </c>
    </row>
    <row r="69" spans="1:17" x14ac:dyDescent="0.25">
      <c r="A69" s="1">
        <v>131201</v>
      </c>
      <c r="B69" s="3" t="s">
        <v>1640</v>
      </c>
      <c r="C69" s="105">
        <v>126.99424999999999</v>
      </c>
      <c r="D69" s="105">
        <v>37.423916666666663</v>
      </c>
      <c r="E69" s="107">
        <v>31110</v>
      </c>
      <c r="F69" s="3" t="s">
        <v>418</v>
      </c>
      <c r="G69" s="107" t="s">
        <v>1968</v>
      </c>
      <c r="H69" s="106">
        <v>126.994483</v>
      </c>
      <c r="I69" s="106">
        <v>37.4239082</v>
      </c>
      <c r="J69" s="106">
        <v>31110</v>
      </c>
      <c r="K69" s="106" t="s">
        <v>1968</v>
      </c>
      <c r="L69" s="106">
        <v>4129053000</v>
      </c>
      <c r="M69" s="106">
        <v>3111053</v>
      </c>
      <c r="N69" s="106" t="s">
        <v>1969</v>
      </c>
      <c r="O69" s="106">
        <v>4129010900</v>
      </c>
      <c r="P69" s="106" t="s">
        <v>1969</v>
      </c>
      <c r="Q69" s="107">
        <v>2.3315377854196798E-4</v>
      </c>
    </row>
    <row r="70" spans="1:17" x14ac:dyDescent="0.25">
      <c r="A70" s="1">
        <v>131202</v>
      </c>
      <c r="B70" s="3" t="s">
        <v>1640</v>
      </c>
      <c r="C70" s="104">
        <v>127.00353333333334</v>
      </c>
      <c r="D70" s="104">
        <v>37.449083333333334</v>
      </c>
      <c r="E70" s="107">
        <v>31110</v>
      </c>
      <c r="F70" s="3" t="s">
        <v>418</v>
      </c>
      <c r="G70" s="107" t="s">
        <v>1968</v>
      </c>
      <c r="H70" s="106">
        <v>127.0031326</v>
      </c>
      <c r="I70" s="106">
        <v>37.448967799999998</v>
      </c>
      <c r="J70" s="106">
        <v>31110</v>
      </c>
      <c r="K70" s="106" t="s">
        <v>1968</v>
      </c>
      <c r="L70" s="106">
        <v>4129055000</v>
      </c>
      <c r="M70" s="106">
        <v>3111055</v>
      </c>
      <c r="N70" s="106" t="s">
        <v>1970</v>
      </c>
      <c r="O70" s="106">
        <v>4129010500</v>
      </c>
      <c r="P70" s="106" t="s">
        <v>1970</v>
      </c>
      <c r="Q70" s="107">
        <v>4.1705533872431281E-4</v>
      </c>
    </row>
    <row r="71" spans="1:17" x14ac:dyDescent="0.25">
      <c r="A71" s="1">
        <v>131211</v>
      </c>
      <c r="B71" s="3" t="s">
        <v>1640</v>
      </c>
      <c r="C71" s="104">
        <v>127.13647222222222</v>
      </c>
      <c r="D71" s="104">
        <v>37.59536111111111</v>
      </c>
      <c r="E71" s="107">
        <v>31120</v>
      </c>
      <c r="F71" s="3" t="s">
        <v>418</v>
      </c>
      <c r="G71" s="107" t="s">
        <v>1975</v>
      </c>
      <c r="H71" s="106">
        <v>127.12993659999999</v>
      </c>
      <c r="I71" s="106">
        <v>37.594372200000002</v>
      </c>
      <c r="J71" s="106">
        <v>31120</v>
      </c>
      <c r="K71" s="106" t="s">
        <v>1975</v>
      </c>
      <c r="L71" s="106">
        <v>4131054100</v>
      </c>
      <c r="M71" s="106">
        <v>3112054</v>
      </c>
      <c r="N71" s="106" t="s">
        <v>2336</v>
      </c>
      <c r="O71" s="106">
        <v>4131010400</v>
      </c>
      <c r="P71" s="106" t="s">
        <v>1976</v>
      </c>
      <c r="Q71" s="107">
        <v>6.6100153568192932E-3</v>
      </c>
    </row>
    <row r="72" spans="1:17" x14ac:dyDescent="0.25">
      <c r="A72" s="1">
        <v>131212</v>
      </c>
      <c r="B72" s="3" t="s">
        <v>1640</v>
      </c>
      <c r="C72" s="104">
        <v>127.13811111111112</v>
      </c>
      <c r="D72" s="104">
        <v>37.618555555555552</v>
      </c>
      <c r="E72" s="107">
        <v>31120</v>
      </c>
      <c r="F72" s="3" t="s">
        <v>418</v>
      </c>
      <c r="G72" s="107" t="s">
        <v>1975</v>
      </c>
      <c r="H72" s="106">
        <v>127.13849209999999</v>
      </c>
      <c r="I72" s="106">
        <v>37.618402600000003</v>
      </c>
      <c r="J72" s="106">
        <v>31120</v>
      </c>
      <c r="K72" s="106" t="s">
        <v>1975</v>
      </c>
      <c r="L72" s="106">
        <v>4131052000</v>
      </c>
      <c r="M72" s="106">
        <v>3112052</v>
      </c>
      <c r="N72" s="106" t="s">
        <v>555</v>
      </c>
      <c r="O72" s="106">
        <v>4131010300</v>
      </c>
      <c r="P72" s="106" t="s">
        <v>2337</v>
      </c>
      <c r="Q72" s="107">
        <v>4.1054589928777533E-4</v>
      </c>
    </row>
    <row r="73" spans="1:17" x14ac:dyDescent="0.25">
      <c r="A73" s="1">
        <v>131222</v>
      </c>
      <c r="B73" s="3" t="s">
        <v>1640</v>
      </c>
      <c r="C73" s="104">
        <v>126.95035</v>
      </c>
      <c r="D73" s="104">
        <v>37.319400000000002</v>
      </c>
      <c r="E73" s="107">
        <v>31170</v>
      </c>
      <c r="F73" s="3" t="s">
        <v>418</v>
      </c>
      <c r="G73" s="107" t="s">
        <v>2021</v>
      </c>
      <c r="H73" s="106">
        <v>126.9504091</v>
      </c>
      <c r="I73" s="106">
        <v>37.319407200000001</v>
      </c>
      <c r="J73" s="106">
        <v>31170</v>
      </c>
      <c r="K73" s="106" t="s">
        <v>2021</v>
      </c>
      <c r="L73" s="106">
        <v>4143052000</v>
      </c>
      <c r="M73" s="106">
        <v>3117052</v>
      </c>
      <c r="N73" s="106" t="s">
        <v>370</v>
      </c>
      <c r="O73" s="106">
        <v>4143010300</v>
      </c>
      <c r="P73" s="106" t="s">
        <v>2022</v>
      </c>
      <c r="Q73" s="107">
        <v>5.9536963309794916E-5</v>
      </c>
    </row>
    <row r="74" spans="1:17" x14ac:dyDescent="0.25">
      <c r="A74" s="1">
        <v>131223</v>
      </c>
      <c r="B74" s="3" t="s">
        <v>1640</v>
      </c>
      <c r="C74" s="105">
        <v>126.976</v>
      </c>
      <c r="D74" s="105">
        <v>37.347783333333332</v>
      </c>
      <c r="E74" s="107">
        <v>31170</v>
      </c>
      <c r="F74" s="3" t="s">
        <v>418</v>
      </c>
      <c r="G74" s="107" t="s">
        <v>2021</v>
      </c>
      <c r="H74" s="106">
        <v>126.9757821</v>
      </c>
      <c r="I74" s="106">
        <v>37.347734000000003</v>
      </c>
      <c r="J74" s="106">
        <v>31170</v>
      </c>
      <c r="K74" s="106" t="s">
        <v>2021</v>
      </c>
      <c r="L74" s="106">
        <v>4143051000</v>
      </c>
      <c r="M74" s="106">
        <v>3117051</v>
      </c>
      <c r="N74" s="106" t="s">
        <v>2023</v>
      </c>
      <c r="O74" s="106">
        <v>4143010100</v>
      </c>
      <c r="P74" s="106" t="s">
        <v>2023</v>
      </c>
      <c r="Q74" s="107">
        <v>2.2341483338280879E-4</v>
      </c>
    </row>
    <row r="75" spans="1:17" x14ac:dyDescent="0.25">
      <c r="A75" s="1">
        <v>131231</v>
      </c>
      <c r="B75" s="3" t="s">
        <v>1640</v>
      </c>
      <c r="C75" s="105">
        <v>126.74013333333333</v>
      </c>
      <c r="D75" s="105">
        <v>37.346266666666665</v>
      </c>
      <c r="E75" s="107">
        <v>31150</v>
      </c>
      <c r="F75" s="3" t="s">
        <v>418</v>
      </c>
      <c r="G75" s="107" t="s">
        <v>2000</v>
      </c>
      <c r="H75" s="106">
        <v>126.74012759999999</v>
      </c>
      <c r="I75" s="106">
        <v>37.346657299999997</v>
      </c>
      <c r="J75" s="106">
        <v>31150</v>
      </c>
      <c r="K75" s="106" t="s">
        <v>2000</v>
      </c>
      <c r="L75" s="106">
        <v>4139059100</v>
      </c>
      <c r="M75" s="106">
        <v>3115065</v>
      </c>
      <c r="N75" s="106" t="s">
        <v>2338</v>
      </c>
      <c r="O75" s="106">
        <v>4139013200</v>
      </c>
      <c r="P75" s="106" t="s">
        <v>591</v>
      </c>
      <c r="Q75" s="107">
        <v>3.9067540519100721E-4</v>
      </c>
    </row>
    <row r="76" spans="1:17" x14ac:dyDescent="0.25">
      <c r="A76" s="1">
        <v>131232</v>
      </c>
      <c r="B76" s="3" t="s">
        <v>1640</v>
      </c>
      <c r="C76" s="105">
        <v>126.72481666666667</v>
      </c>
      <c r="D76" s="105">
        <v>37.336666666666666</v>
      </c>
      <c r="E76" s="107">
        <v>31150</v>
      </c>
      <c r="F76" s="3" t="s">
        <v>418</v>
      </c>
      <c r="G76" s="107" t="s">
        <v>2000</v>
      </c>
      <c r="H76" s="106">
        <v>126.7241144</v>
      </c>
      <c r="I76" s="106">
        <v>37.337204900000003</v>
      </c>
      <c r="J76" s="106">
        <v>31150</v>
      </c>
      <c r="K76" s="106" t="s">
        <v>2000</v>
      </c>
      <c r="L76" s="106">
        <v>4139059200</v>
      </c>
      <c r="M76" s="106">
        <v>3115061</v>
      </c>
      <c r="N76" s="106" t="s">
        <v>2339</v>
      </c>
      <c r="O76" s="106">
        <v>4139013200</v>
      </c>
      <c r="P76" s="106" t="s">
        <v>591</v>
      </c>
      <c r="Q76" s="107">
        <v>8.8480144225870833E-4</v>
      </c>
    </row>
    <row r="77" spans="1:17" x14ac:dyDescent="0.25">
      <c r="A77" s="1">
        <v>131233</v>
      </c>
      <c r="B77" s="3" t="s">
        <v>1640</v>
      </c>
      <c r="C77" s="105">
        <v>126.78841666666666</v>
      </c>
      <c r="D77" s="105">
        <v>37.443100000000001</v>
      </c>
      <c r="E77" s="107">
        <v>31150</v>
      </c>
      <c r="F77" s="3" t="s">
        <v>418</v>
      </c>
      <c r="G77" s="107" t="s">
        <v>2000</v>
      </c>
      <c r="H77" s="106">
        <v>126.7885296</v>
      </c>
      <c r="I77" s="106">
        <v>37.443061299999997</v>
      </c>
      <c r="J77" s="106">
        <v>31150</v>
      </c>
      <c r="K77" s="106" t="s">
        <v>2000</v>
      </c>
      <c r="L77" s="106">
        <v>4139051000</v>
      </c>
      <c r="M77" s="106">
        <v>3115051</v>
      </c>
      <c r="N77" s="106" t="s">
        <v>599</v>
      </c>
      <c r="O77" s="106">
        <v>4139010100</v>
      </c>
      <c r="P77" s="106" t="s">
        <v>599</v>
      </c>
      <c r="Q77" s="107">
        <v>1.1938018168797709E-4</v>
      </c>
    </row>
    <row r="78" spans="1:17" x14ac:dyDescent="0.25">
      <c r="A78" s="1">
        <v>131241</v>
      </c>
      <c r="B78" s="3" t="s">
        <v>1640</v>
      </c>
      <c r="C78" s="105">
        <v>127.21608333333333</v>
      </c>
      <c r="D78" s="105">
        <v>37.635750000000002</v>
      </c>
      <c r="E78" s="107">
        <v>31130</v>
      </c>
      <c r="F78" s="3" t="s">
        <v>418</v>
      </c>
      <c r="G78" s="107" t="s">
        <v>1982</v>
      </c>
      <c r="H78" s="106">
        <v>127.216278</v>
      </c>
      <c r="I78" s="106">
        <v>37.6357043</v>
      </c>
      <c r="J78" s="106">
        <v>31130</v>
      </c>
      <c r="K78" s="106" t="s">
        <v>1982</v>
      </c>
      <c r="L78" s="106">
        <v>4136053000</v>
      </c>
      <c r="M78" s="106">
        <v>3113053</v>
      </c>
      <c r="N78" s="106" t="s">
        <v>621</v>
      </c>
      <c r="O78" s="106">
        <v>4136010300</v>
      </c>
      <c r="P78" s="106" t="s">
        <v>621</v>
      </c>
      <c r="Q78" s="107">
        <v>1.9995899858098575E-4</v>
      </c>
    </row>
    <row r="79" spans="1:17" x14ac:dyDescent="0.25">
      <c r="A79" s="1">
        <v>131341</v>
      </c>
      <c r="B79" s="3" t="s">
        <v>1640</v>
      </c>
      <c r="C79" s="105">
        <v>127.11252777777777</v>
      </c>
      <c r="D79" s="105">
        <v>36.992305555555554</v>
      </c>
      <c r="E79" s="107">
        <v>31070</v>
      </c>
      <c r="F79" s="3" t="s">
        <v>418</v>
      </c>
      <c r="G79" s="107" t="s">
        <v>2029</v>
      </c>
      <c r="H79" s="106">
        <v>127.1129133</v>
      </c>
      <c r="I79" s="106">
        <v>36.992409799999997</v>
      </c>
      <c r="J79" s="106">
        <v>31070</v>
      </c>
      <c r="K79" s="106" t="s">
        <v>2029</v>
      </c>
      <c r="L79" s="106">
        <v>4122063000</v>
      </c>
      <c r="M79" s="106">
        <v>3107065</v>
      </c>
      <c r="N79" s="106" t="s">
        <v>2340</v>
      </c>
      <c r="O79" s="106">
        <v>4122011800</v>
      </c>
      <c r="P79" s="106" t="s">
        <v>2030</v>
      </c>
      <c r="Q79" s="107">
        <v>3.9936735974731779E-4</v>
      </c>
    </row>
    <row r="80" spans="1:17" x14ac:dyDescent="0.25">
      <c r="A80" s="1">
        <v>131342</v>
      </c>
      <c r="B80" s="3" t="s">
        <v>1640</v>
      </c>
      <c r="C80" s="105">
        <v>126.93144444444444</v>
      </c>
      <c r="D80" s="105">
        <v>36.985944444444442</v>
      </c>
      <c r="E80" s="107">
        <v>31070</v>
      </c>
      <c r="F80" s="3" t="s">
        <v>418</v>
      </c>
      <c r="G80" s="107" t="s">
        <v>2029</v>
      </c>
      <c r="H80" s="106">
        <v>126.93134360000001</v>
      </c>
      <c r="I80" s="106">
        <v>36.985732599999999</v>
      </c>
      <c r="J80" s="106">
        <v>31070</v>
      </c>
      <c r="K80" s="106" t="s">
        <v>2029</v>
      </c>
      <c r="L80" s="106">
        <v>4122025300</v>
      </c>
      <c r="M80" s="106">
        <v>3107012</v>
      </c>
      <c r="N80" s="106" t="s">
        <v>2031</v>
      </c>
      <c r="O80" s="106">
        <v>4122025321</v>
      </c>
      <c r="P80" s="106" t="s">
        <v>2341</v>
      </c>
      <c r="Q80" s="107">
        <v>2.3462240006960999E-4</v>
      </c>
    </row>
    <row r="81" spans="1:17" x14ac:dyDescent="0.25">
      <c r="A81" s="1">
        <v>131371</v>
      </c>
      <c r="B81" s="3" t="s">
        <v>1640</v>
      </c>
      <c r="C81" s="105">
        <v>126.77386111111112</v>
      </c>
      <c r="D81" s="105">
        <v>37.756361111111111</v>
      </c>
      <c r="E81" s="107">
        <v>31200</v>
      </c>
      <c r="F81" s="3" t="s">
        <v>418</v>
      </c>
      <c r="G81" s="107" t="s">
        <v>2028</v>
      </c>
      <c r="H81" s="106">
        <v>126.7741492</v>
      </c>
      <c r="I81" s="106">
        <v>37.756060900000001</v>
      </c>
      <c r="J81" s="106">
        <v>31200</v>
      </c>
      <c r="K81" s="106" t="s">
        <v>2028</v>
      </c>
      <c r="L81" s="106">
        <v>4148051000</v>
      </c>
      <c r="M81" s="106">
        <v>3120053</v>
      </c>
      <c r="N81" s="106" t="s">
        <v>2342</v>
      </c>
      <c r="O81" s="106">
        <v>4148010100</v>
      </c>
      <c r="P81" s="106" t="s">
        <v>2343</v>
      </c>
      <c r="Q81" s="107">
        <v>4.1607922217996559E-4</v>
      </c>
    </row>
    <row r="82" spans="1:17" x14ac:dyDescent="0.25">
      <c r="A82" s="1">
        <v>131381</v>
      </c>
      <c r="B82" s="3" t="s">
        <v>1640</v>
      </c>
      <c r="C82" s="105">
        <v>126.84241666666667</v>
      </c>
      <c r="D82" s="105">
        <v>37.624972222222219</v>
      </c>
      <c r="E82" s="107">
        <v>31101</v>
      </c>
      <c r="F82" s="3" t="s">
        <v>418</v>
      </c>
      <c r="G82" s="107" t="s">
        <v>1966</v>
      </c>
      <c r="H82" s="106">
        <v>126.8421548</v>
      </c>
      <c r="I82" s="106">
        <v>37.625066400000001</v>
      </c>
      <c r="J82" s="106">
        <v>31101</v>
      </c>
      <c r="K82" s="106" t="s">
        <v>2344</v>
      </c>
      <c r="L82" s="106">
        <v>4128165500</v>
      </c>
      <c r="M82" s="106">
        <v>3110169</v>
      </c>
      <c r="N82" s="106" t="s">
        <v>2345</v>
      </c>
      <c r="O82" s="106">
        <v>4128112800</v>
      </c>
      <c r="P82" s="106" t="s">
        <v>568</v>
      </c>
      <c r="Q82" s="107">
        <v>2.7828691118475892E-4</v>
      </c>
    </row>
    <row r="83" spans="1:17" x14ac:dyDescent="0.25">
      <c r="A83" s="1">
        <v>131382</v>
      </c>
      <c r="B83" s="3" t="s">
        <v>1640</v>
      </c>
      <c r="C83" s="105">
        <v>126.77766666666666</v>
      </c>
      <c r="D83" s="105">
        <v>37.670722222222224</v>
      </c>
      <c r="E83" s="107">
        <v>31103</v>
      </c>
      <c r="F83" s="3" t="s">
        <v>418</v>
      </c>
      <c r="G83" s="107" t="s">
        <v>1967</v>
      </c>
      <c r="H83" s="106">
        <v>126.8133239</v>
      </c>
      <c r="I83" s="106">
        <v>37.685625199999997</v>
      </c>
      <c r="J83" s="106">
        <v>31103</v>
      </c>
      <c r="K83" s="106" t="s">
        <v>2346</v>
      </c>
      <c r="L83" s="106">
        <v>4128551000</v>
      </c>
      <c r="M83" s="106">
        <v>3110351</v>
      </c>
      <c r="N83" s="106" t="s">
        <v>2347</v>
      </c>
      <c r="O83" s="106">
        <v>4128510100</v>
      </c>
      <c r="P83" s="106" t="s">
        <v>2347</v>
      </c>
      <c r="Q83" s="107">
        <v>3.8646306882197216E-2</v>
      </c>
    </row>
    <row r="84" spans="1:17" x14ac:dyDescent="0.25">
      <c r="A84" s="1">
        <v>131383</v>
      </c>
      <c r="B84" s="3" t="s">
        <v>1642</v>
      </c>
      <c r="C84" s="105">
        <v>126.7778888888889</v>
      </c>
      <c r="D84" s="105">
        <v>37.651988888888887</v>
      </c>
      <c r="E84" s="107">
        <v>31103</v>
      </c>
      <c r="F84" s="3" t="s">
        <v>418</v>
      </c>
      <c r="G84" s="107" t="s">
        <v>1967</v>
      </c>
      <c r="H84" s="106">
        <v>126.776</v>
      </c>
      <c r="I84" s="106">
        <v>37.654499999999999</v>
      </c>
      <c r="J84" s="106">
        <v>31103</v>
      </c>
      <c r="K84" s="106" t="s">
        <v>2346</v>
      </c>
      <c r="L84" s="106">
        <v>4128559000</v>
      </c>
      <c r="M84" s="106">
        <v>3110359</v>
      </c>
      <c r="N84" s="106" t="s">
        <v>2348</v>
      </c>
      <c r="O84" s="106">
        <v>4128510400</v>
      </c>
      <c r="P84" s="106" t="s">
        <v>2349</v>
      </c>
      <c r="Q84" s="107">
        <v>3.1422253653988516E-3</v>
      </c>
    </row>
    <row r="85" spans="1:17" x14ac:dyDescent="0.25">
      <c r="A85" s="1">
        <v>131392</v>
      </c>
      <c r="B85" s="3" t="s">
        <v>1640</v>
      </c>
      <c r="C85" s="105">
        <v>127.25788888888889</v>
      </c>
      <c r="D85" s="105">
        <v>37.41108333333333</v>
      </c>
      <c r="E85" s="107">
        <v>31250</v>
      </c>
      <c r="F85" s="3" t="s">
        <v>418</v>
      </c>
      <c r="G85" s="107" t="s">
        <v>1973</v>
      </c>
      <c r="H85" s="106">
        <v>127.257946</v>
      </c>
      <c r="I85" s="106">
        <v>37.411132100000003</v>
      </c>
      <c r="J85" s="106">
        <v>31250</v>
      </c>
      <c r="K85" s="106" t="s">
        <v>1973</v>
      </c>
      <c r="L85" s="106">
        <v>4161051000</v>
      </c>
      <c r="M85" s="106">
        <v>3125054</v>
      </c>
      <c r="N85" s="106" t="s">
        <v>1974</v>
      </c>
      <c r="O85" s="106">
        <v>4161010100</v>
      </c>
      <c r="P85" s="106" t="s">
        <v>1974</v>
      </c>
      <c r="Q85" s="107">
        <v>7.5099046542361931E-5</v>
      </c>
    </row>
    <row r="86" spans="1:17" x14ac:dyDescent="0.25">
      <c r="A86" s="1">
        <v>131411</v>
      </c>
      <c r="B86" s="3" t="s">
        <v>1640</v>
      </c>
      <c r="C86" s="105">
        <v>127.20208333333333</v>
      </c>
      <c r="D86" s="105">
        <v>37.233983333333335</v>
      </c>
      <c r="E86" s="107">
        <v>31191</v>
      </c>
      <c r="F86" s="3" t="s">
        <v>418</v>
      </c>
      <c r="G86" s="107" t="s">
        <v>2020</v>
      </c>
      <c r="H86" s="106">
        <v>127.2017321</v>
      </c>
      <c r="I86" s="106">
        <v>37.234386999999998</v>
      </c>
      <c r="J86" s="106">
        <v>31191</v>
      </c>
      <c r="K86" s="106" t="s">
        <v>2350</v>
      </c>
      <c r="L86" s="106">
        <v>4146151000</v>
      </c>
      <c r="M86" s="106">
        <v>3119151</v>
      </c>
      <c r="N86" s="106" t="s">
        <v>742</v>
      </c>
      <c r="O86" s="106">
        <v>4146110100</v>
      </c>
      <c r="P86" s="106" t="s">
        <v>626</v>
      </c>
      <c r="Q86" s="107">
        <v>5.350809585658202E-4</v>
      </c>
    </row>
    <row r="87" spans="1:17" x14ac:dyDescent="0.25">
      <c r="A87" s="1">
        <v>131412</v>
      </c>
      <c r="B87" s="3" t="s">
        <v>1640</v>
      </c>
      <c r="C87" s="105">
        <v>127.09496666666666</v>
      </c>
      <c r="D87" s="105">
        <v>37.327950000000001</v>
      </c>
      <c r="E87" s="107">
        <v>31193</v>
      </c>
      <c r="F87" s="3" t="s">
        <v>418</v>
      </c>
      <c r="G87" s="107" t="s">
        <v>2019</v>
      </c>
      <c r="H87" s="106">
        <v>127.0949924</v>
      </c>
      <c r="I87" s="106">
        <v>37.327909200000001</v>
      </c>
      <c r="J87" s="106">
        <v>31193</v>
      </c>
      <c r="K87" s="106" t="s">
        <v>2351</v>
      </c>
      <c r="L87" s="106">
        <v>4146551000</v>
      </c>
      <c r="M87" s="106">
        <v>3119351</v>
      </c>
      <c r="N87" s="106" t="s">
        <v>2352</v>
      </c>
      <c r="O87" s="106">
        <v>4146510100</v>
      </c>
      <c r="P87" s="106" t="s">
        <v>2353</v>
      </c>
      <c r="Q87" s="107">
        <v>4.8237376010498615E-5</v>
      </c>
    </row>
    <row r="88" spans="1:17" x14ac:dyDescent="0.25">
      <c r="A88" s="1">
        <v>131413</v>
      </c>
      <c r="B88" s="3" t="s">
        <v>1640</v>
      </c>
      <c r="C88" s="105">
        <v>127.11506666666666</v>
      </c>
      <c r="D88" s="105">
        <v>37.280483333333336</v>
      </c>
      <c r="E88" s="107">
        <v>31192</v>
      </c>
      <c r="F88" s="3" t="s">
        <v>418</v>
      </c>
      <c r="G88" s="107" t="s">
        <v>2018</v>
      </c>
      <c r="H88" s="106">
        <v>127.1149242</v>
      </c>
      <c r="I88" s="106">
        <v>37.280347499999998</v>
      </c>
      <c r="J88" s="106">
        <v>31192</v>
      </c>
      <c r="K88" s="106" t="s">
        <v>2354</v>
      </c>
      <c r="L88" s="106">
        <v>4146352000</v>
      </c>
      <c r="M88" s="106">
        <v>3119252</v>
      </c>
      <c r="N88" s="106" t="s">
        <v>2355</v>
      </c>
      <c r="O88" s="106">
        <v>4146310200</v>
      </c>
      <c r="P88" s="106" t="s">
        <v>2355</v>
      </c>
      <c r="Q88" s="107">
        <v>1.9684370844632974E-4</v>
      </c>
    </row>
    <row r="89" spans="1:17" x14ac:dyDescent="0.25">
      <c r="A89" s="1">
        <v>131441</v>
      </c>
      <c r="B89" s="3" t="s">
        <v>1729</v>
      </c>
      <c r="C89" s="105">
        <v>127.54644999999999</v>
      </c>
      <c r="D89" s="105">
        <v>37.138466666666666</v>
      </c>
      <c r="E89" s="107">
        <v>31210</v>
      </c>
      <c r="F89" s="3" t="s">
        <v>418</v>
      </c>
      <c r="G89" s="107" t="s">
        <v>2025</v>
      </c>
      <c r="H89" s="106">
        <v>127.5472211</v>
      </c>
      <c r="I89" s="106">
        <v>37.138638100000001</v>
      </c>
      <c r="J89" s="106">
        <v>31210</v>
      </c>
      <c r="K89" s="106" t="s">
        <v>2025</v>
      </c>
      <c r="L89" s="106">
        <v>4150037000</v>
      </c>
      <c r="M89" s="106">
        <v>3121037</v>
      </c>
      <c r="N89" s="106" t="s">
        <v>2026</v>
      </c>
      <c r="O89" s="106">
        <v>4150037025</v>
      </c>
      <c r="P89" s="106" t="s">
        <v>2356</v>
      </c>
      <c r="Q89" s="107">
        <v>7.8992695725091789E-4</v>
      </c>
    </row>
    <row r="90" spans="1:17" x14ac:dyDescent="0.25">
      <c r="A90" s="1">
        <v>131442</v>
      </c>
      <c r="B90" s="3" t="s">
        <v>1640</v>
      </c>
      <c r="C90" s="105">
        <v>127.45148333333333</v>
      </c>
      <c r="D90" s="105">
        <v>37.280666666666669</v>
      </c>
      <c r="E90" s="107">
        <v>31210</v>
      </c>
      <c r="F90" s="3" t="s">
        <v>418</v>
      </c>
      <c r="G90" s="107" t="s">
        <v>2025</v>
      </c>
      <c r="H90" s="106">
        <v>127.4409228</v>
      </c>
      <c r="I90" s="106">
        <v>37.283498399999999</v>
      </c>
      <c r="J90" s="106">
        <v>31210</v>
      </c>
      <c r="K90" s="106" t="s">
        <v>2025</v>
      </c>
      <c r="L90" s="106">
        <v>4150051000</v>
      </c>
      <c r="M90" s="106">
        <v>3121051</v>
      </c>
      <c r="N90" s="106" t="s">
        <v>2027</v>
      </c>
      <c r="O90" s="106">
        <v>4150010100</v>
      </c>
      <c r="P90" s="106" t="s">
        <v>2027</v>
      </c>
      <c r="Q90" s="107">
        <v>1.093359858214722E-2</v>
      </c>
    </row>
    <row r="91" spans="1:17" x14ac:dyDescent="0.25">
      <c r="A91" s="1">
        <v>131451</v>
      </c>
      <c r="B91" s="3" t="s">
        <v>1729</v>
      </c>
      <c r="C91" s="105">
        <v>127.25235000000001</v>
      </c>
      <c r="D91" s="105">
        <v>38.12383333333333</v>
      </c>
      <c r="E91" s="107">
        <v>31270</v>
      </c>
      <c r="F91" s="3" t="s">
        <v>418</v>
      </c>
      <c r="G91" s="107" t="s">
        <v>2032</v>
      </c>
      <c r="H91" s="106">
        <v>127.252478</v>
      </c>
      <c r="I91" s="106">
        <v>38.123843100000002</v>
      </c>
      <c r="J91" s="106">
        <v>31270</v>
      </c>
      <c r="K91" s="106" t="s">
        <v>2032</v>
      </c>
      <c r="L91" s="106">
        <v>4165040000</v>
      </c>
      <c r="M91" s="106">
        <v>3127040</v>
      </c>
      <c r="N91" s="106" t="s">
        <v>1483</v>
      </c>
      <c r="O91" s="106">
        <v>4165040026</v>
      </c>
      <c r="P91" s="106" t="s">
        <v>2357</v>
      </c>
      <c r="Q91" s="107">
        <v>1.2837206773743006E-4</v>
      </c>
    </row>
    <row r="92" spans="1:17" x14ac:dyDescent="0.25">
      <c r="A92" s="1">
        <v>131452</v>
      </c>
      <c r="B92" s="3" t="s">
        <v>1640</v>
      </c>
      <c r="C92" s="105">
        <v>127.19961666666667</v>
      </c>
      <c r="D92" s="105">
        <v>37.894466666666666</v>
      </c>
      <c r="E92" s="107">
        <v>31270</v>
      </c>
      <c r="F92" s="3" t="s">
        <v>418</v>
      </c>
      <c r="G92" s="107" t="s">
        <v>2032</v>
      </c>
      <c r="H92" s="106">
        <v>127.2001932</v>
      </c>
      <c r="I92" s="106">
        <v>37.8945948</v>
      </c>
      <c r="J92" s="106">
        <v>31270</v>
      </c>
      <c r="K92" s="106" t="s">
        <v>2032</v>
      </c>
      <c r="L92" s="106">
        <v>4165051000</v>
      </c>
      <c r="M92" s="106">
        <v>3127051</v>
      </c>
      <c r="N92" s="106" t="s">
        <v>2358</v>
      </c>
      <c r="O92" s="106">
        <v>4165010100</v>
      </c>
      <c r="P92" s="106" t="s">
        <v>2033</v>
      </c>
      <c r="Q92" s="107">
        <v>5.9060040260054702E-4</v>
      </c>
    </row>
    <row r="93" spans="1:17" x14ac:dyDescent="0.25">
      <c r="A93" s="1">
        <v>131471</v>
      </c>
      <c r="B93" s="3" t="s">
        <v>1640</v>
      </c>
      <c r="C93" s="105">
        <v>126.71663888888889</v>
      </c>
      <c r="D93" s="105">
        <v>37.619277777777775</v>
      </c>
      <c r="E93" s="107">
        <v>31230</v>
      </c>
      <c r="F93" s="3" t="s">
        <v>418</v>
      </c>
      <c r="G93" s="107" t="s">
        <v>1979</v>
      </c>
      <c r="H93" s="106">
        <v>126.7168497</v>
      </c>
      <c r="I93" s="106">
        <v>37.619364300000001</v>
      </c>
      <c r="J93" s="106">
        <v>31230</v>
      </c>
      <c r="K93" s="106" t="s">
        <v>1980</v>
      </c>
      <c r="L93" s="106">
        <v>4157054000</v>
      </c>
      <c r="M93" s="106">
        <v>3123053</v>
      </c>
      <c r="N93" s="106" t="s">
        <v>639</v>
      </c>
      <c r="O93" s="106">
        <v>4157010600</v>
      </c>
      <c r="P93" s="106" t="s">
        <v>639</v>
      </c>
      <c r="Q93" s="107">
        <v>2.2787588618214833E-4</v>
      </c>
    </row>
    <row r="94" spans="1:17" x14ac:dyDescent="0.25">
      <c r="A94" s="1">
        <v>131472</v>
      </c>
      <c r="B94" s="3" t="s">
        <v>1640</v>
      </c>
      <c r="C94" s="105">
        <v>126.76319444444445</v>
      </c>
      <c r="D94" s="105">
        <v>37.607472222222221</v>
      </c>
      <c r="E94" s="107">
        <v>31230</v>
      </c>
      <c r="F94" s="3" t="s">
        <v>418</v>
      </c>
      <c r="G94" s="107" t="s">
        <v>1980</v>
      </c>
      <c r="H94" s="106">
        <v>126.76284320000001</v>
      </c>
      <c r="I94" s="106">
        <v>37.606772800000002</v>
      </c>
      <c r="J94" s="106">
        <v>31230</v>
      </c>
      <c r="K94" s="106" t="s">
        <v>1980</v>
      </c>
      <c r="L94" s="106">
        <v>4157025300</v>
      </c>
      <c r="M94" s="106">
        <v>3123012</v>
      </c>
      <c r="N94" s="106" t="s">
        <v>2359</v>
      </c>
      <c r="O94" s="106">
        <v>4157025322</v>
      </c>
      <c r="P94" s="106" t="s">
        <v>2360</v>
      </c>
      <c r="Q94" s="107">
        <v>7.8266474603590024E-4</v>
      </c>
    </row>
    <row r="95" spans="1:17" x14ac:dyDescent="0.25">
      <c r="A95" s="1">
        <v>131473</v>
      </c>
      <c r="B95" s="3" t="s">
        <v>1640</v>
      </c>
      <c r="C95" s="105">
        <v>126.59713888888889</v>
      </c>
      <c r="D95" s="105">
        <v>37.691833333333335</v>
      </c>
      <c r="E95" s="107">
        <v>31230</v>
      </c>
      <c r="F95" s="3" t="s">
        <v>418</v>
      </c>
      <c r="G95" s="107" t="s">
        <v>1980</v>
      </c>
      <c r="H95" s="106">
        <v>126.59735449999999</v>
      </c>
      <c r="I95" s="106">
        <v>37.691894499999997</v>
      </c>
      <c r="J95" s="106">
        <v>31230</v>
      </c>
      <c r="K95" s="106" t="s">
        <v>1980</v>
      </c>
      <c r="L95" s="106">
        <v>4157025000</v>
      </c>
      <c r="M95" s="106">
        <v>3123011</v>
      </c>
      <c r="N95" s="106" t="s">
        <v>1981</v>
      </c>
      <c r="O95" s="106">
        <v>4157025022</v>
      </c>
      <c r="P95" s="106" t="s">
        <v>2361</v>
      </c>
      <c r="Q95" s="107">
        <v>2.2411941535958215E-4</v>
      </c>
    </row>
    <row r="96" spans="1:17" x14ac:dyDescent="0.25">
      <c r="A96" s="1">
        <v>131501</v>
      </c>
      <c r="B96" s="3" t="s">
        <v>1640</v>
      </c>
      <c r="C96" s="105">
        <v>126.9452</v>
      </c>
      <c r="D96" s="105">
        <v>37.353683333333336</v>
      </c>
      <c r="E96" s="107">
        <v>31160</v>
      </c>
      <c r="F96" s="3" t="s">
        <v>418</v>
      </c>
      <c r="G96" s="107" t="s">
        <v>1977</v>
      </c>
      <c r="H96" s="106">
        <v>126.9451682</v>
      </c>
      <c r="I96" s="106">
        <v>37.353718399999998</v>
      </c>
      <c r="J96" s="106">
        <v>31160</v>
      </c>
      <c r="K96" s="106" t="s">
        <v>1977</v>
      </c>
      <c r="L96" s="106">
        <v>4141051000</v>
      </c>
      <c r="M96" s="106">
        <v>3116051</v>
      </c>
      <c r="N96" s="106" t="s">
        <v>2362</v>
      </c>
      <c r="O96" s="106">
        <v>4141010100</v>
      </c>
      <c r="P96" s="106" t="s">
        <v>582</v>
      </c>
      <c r="Q96" s="107">
        <v>4.733826265208684E-5</v>
      </c>
    </row>
    <row r="97" spans="1:17" x14ac:dyDescent="0.25">
      <c r="A97" s="1">
        <v>131502</v>
      </c>
      <c r="B97" s="3" t="s">
        <v>1640</v>
      </c>
      <c r="C97" s="105">
        <v>126.93601666666666</v>
      </c>
      <c r="D97" s="105">
        <v>37.344533333333331</v>
      </c>
      <c r="E97" s="107">
        <v>31160</v>
      </c>
      <c r="F97" s="3" t="s">
        <v>418</v>
      </c>
      <c r="G97" s="107" t="s">
        <v>1977</v>
      </c>
      <c r="H97" s="106">
        <v>126.9350184</v>
      </c>
      <c r="I97" s="106">
        <v>37.361881199999999</v>
      </c>
      <c r="J97" s="106">
        <v>31160</v>
      </c>
      <c r="K97" s="106" t="s">
        <v>1977</v>
      </c>
      <c r="L97" s="106">
        <v>4141057000</v>
      </c>
      <c r="M97" s="106">
        <v>3116057</v>
      </c>
      <c r="N97" s="106" t="s">
        <v>2363</v>
      </c>
      <c r="O97" s="106">
        <v>4141010500</v>
      </c>
      <c r="P97" s="106" t="s">
        <v>1978</v>
      </c>
      <c r="Q97" s="107">
        <v>1.7376565086985814E-2</v>
      </c>
    </row>
    <row r="98" spans="1:17" x14ac:dyDescent="0.25">
      <c r="A98" s="1">
        <v>131531</v>
      </c>
      <c r="B98" s="3" t="s">
        <v>1640</v>
      </c>
      <c r="C98" s="105">
        <v>127.07752777777777</v>
      </c>
      <c r="D98" s="105">
        <v>37.158777777777779</v>
      </c>
      <c r="E98" s="107">
        <v>31140</v>
      </c>
      <c r="F98" s="3" t="s">
        <v>418</v>
      </c>
      <c r="G98" s="107" t="s">
        <v>2016</v>
      </c>
      <c r="H98" s="106">
        <v>127.0773092</v>
      </c>
      <c r="I98" s="106">
        <v>37.158853899999997</v>
      </c>
      <c r="J98" s="106">
        <v>31140</v>
      </c>
      <c r="K98" s="106" t="s">
        <v>2016</v>
      </c>
      <c r="L98" s="106">
        <v>4137051000</v>
      </c>
      <c r="M98" s="106">
        <v>3114051</v>
      </c>
      <c r="N98" s="106" t="s">
        <v>742</v>
      </c>
      <c r="O98" s="106">
        <v>4137010100</v>
      </c>
      <c r="P98" s="106" t="s">
        <v>2017</v>
      </c>
      <c r="Q98" s="107">
        <v>2.3145374840648713E-4</v>
      </c>
    </row>
    <row r="99" spans="1:17" x14ac:dyDescent="0.25">
      <c r="A99" s="1">
        <v>131541</v>
      </c>
      <c r="B99" s="3" t="s">
        <v>1640</v>
      </c>
      <c r="C99" s="105">
        <v>127.21405555555556</v>
      </c>
      <c r="D99" s="105">
        <v>37.539333333333332</v>
      </c>
      <c r="E99" s="107">
        <v>31180</v>
      </c>
      <c r="F99" s="3" t="s">
        <v>418</v>
      </c>
      <c r="G99" s="107" t="s">
        <v>2034</v>
      </c>
      <c r="H99" s="106">
        <v>127.21497909999999</v>
      </c>
      <c r="I99" s="106">
        <v>37.539355499999999</v>
      </c>
      <c r="J99" s="106">
        <v>31180</v>
      </c>
      <c r="K99" s="106" t="s">
        <v>2034</v>
      </c>
      <c r="L99" s="106">
        <v>4145053000</v>
      </c>
      <c r="M99" s="106">
        <v>3118053</v>
      </c>
      <c r="N99" s="106" t="s">
        <v>2364</v>
      </c>
      <c r="O99" s="106">
        <v>4145010600</v>
      </c>
      <c r="P99" s="106" t="s">
        <v>657</v>
      </c>
      <c r="Q99" s="107">
        <v>9.2381042533302407E-4</v>
      </c>
    </row>
    <row r="100" spans="1:17" x14ac:dyDescent="0.25">
      <c r="A100" s="1">
        <v>131551</v>
      </c>
      <c r="B100" s="3" t="s">
        <v>1640</v>
      </c>
      <c r="C100" s="105">
        <v>126.82352777777778</v>
      </c>
      <c r="D100" s="105">
        <v>37.211916666666667</v>
      </c>
      <c r="E100" s="107">
        <v>31240</v>
      </c>
      <c r="F100" s="3" t="s">
        <v>418</v>
      </c>
      <c r="G100" s="107" t="s">
        <v>2035</v>
      </c>
      <c r="H100" s="106">
        <v>126.8238556</v>
      </c>
      <c r="I100" s="106">
        <v>37.211431300000001</v>
      </c>
      <c r="J100" s="106">
        <v>31240</v>
      </c>
      <c r="K100" s="106" t="s">
        <v>2035</v>
      </c>
      <c r="L100" s="106">
        <v>4159026200</v>
      </c>
      <c r="M100" s="106">
        <v>3124015</v>
      </c>
      <c r="N100" s="106" t="s">
        <v>2365</v>
      </c>
      <c r="O100" s="106">
        <v>4159010100</v>
      </c>
      <c r="P100" s="105" t="s">
        <v>2366</v>
      </c>
      <c r="Q100" s="107">
        <v>5.8570317609733466E-4</v>
      </c>
    </row>
    <row r="101" spans="1:17" x14ac:dyDescent="0.25">
      <c r="A101" s="1">
        <v>131552</v>
      </c>
      <c r="B101" s="3" t="s">
        <v>1640</v>
      </c>
      <c r="C101" s="105">
        <v>126.9205</v>
      </c>
      <c r="D101" s="105">
        <v>37.132444444444445</v>
      </c>
      <c r="E101" s="107">
        <v>31240</v>
      </c>
      <c r="F101" s="3" t="s">
        <v>418</v>
      </c>
      <c r="G101" s="107" t="s">
        <v>2035</v>
      </c>
      <c r="H101" s="106">
        <v>126.92058969999999</v>
      </c>
      <c r="I101" s="106">
        <v>37.132056200000001</v>
      </c>
      <c r="J101" s="106">
        <v>31240</v>
      </c>
      <c r="K101" s="106" t="s">
        <v>2035</v>
      </c>
      <c r="L101" s="106">
        <v>4159025900</v>
      </c>
      <c r="M101" s="106">
        <v>3124014</v>
      </c>
      <c r="N101" s="106" t="s">
        <v>2367</v>
      </c>
      <c r="O101" s="106">
        <v>4159025939</v>
      </c>
      <c r="P101" s="106" t="s">
        <v>2368</v>
      </c>
      <c r="Q101" s="107">
        <v>3.9847187935911245E-4</v>
      </c>
    </row>
    <row r="102" spans="1:17" x14ac:dyDescent="0.25">
      <c r="A102" s="1">
        <v>131553</v>
      </c>
      <c r="B102" s="3" t="s">
        <v>1640</v>
      </c>
      <c r="C102" s="105">
        <v>127.07236111111111</v>
      </c>
      <c r="D102" s="105">
        <v>37.196805555555557</v>
      </c>
      <c r="E102" s="107">
        <v>31240</v>
      </c>
      <c r="F102" s="3" t="s">
        <v>418</v>
      </c>
      <c r="G102" s="107" t="s">
        <v>2035</v>
      </c>
      <c r="H102" s="106">
        <v>127.0723177</v>
      </c>
      <c r="I102" s="106">
        <v>37.196940599999998</v>
      </c>
      <c r="J102" s="106">
        <v>31240</v>
      </c>
      <c r="K102" s="106" t="s">
        <v>2035</v>
      </c>
      <c r="L102" s="106">
        <v>4159058600</v>
      </c>
      <c r="M102" s="106">
        <v>3124060</v>
      </c>
      <c r="N102" s="106" t="s">
        <v>2369</v>
      </c>
      <c r="O102" s="106">
        <v>4159012700</v>
      </c>
      <c r="P102" s="106" t="s">
        <v>2036</v>
      </c>
      <c r="Q102" s="107">
        <v>1.418503667321291E-4</v>
      </c>
    </row>
    <row r="103" spans="1:17" x14ac:dyDescent="0.25">
      <c r="A103" s="1">
        <v>131561</v>
      </c>
      <c r="B103" s="3" t="s">
        <v>1640</v>
      </c>
      <c r="C103" s="105">
        <v>126.98352777777778</v>
      </c>
      <c r="D103" s="105">
        <v>37.824666666666666</v>
      </c>
      <c r="E103" s="107">
        <v>31260</v>
      </c>
      <c r="F103" s="3" t="s">
        <v>418</v>
      </c>
      <c r="G103" s="107" t="s">
        <v>2011</v>
      </c>
      <c r="H103" s="106">
        <v>126.9836755</v>
      </c>
      <c r="I103" s="106">
        <v>37.824602200000001</v>
      </c>
      <c r="J103" s="106">
        <v>31260</v>
      </c>
      <c r="K103" s="106" t="s">
        <v>2011</v>
      </c>
      <c r="L103" s="106">
        <v>4163033000</v>
      </c>
      <c r="M103" s="106">
        <v>3126033</v>
      </c>
      <c r="N103" s="106" t="s">
        <v>2012</v>
      </c>
      <c r="O103" s="106">
        <v>4163033021</v>
      </c>
      <c r="P103" s="106" t="s">
        <v>2370</v>
      </c>
      <c r="Q103" s="107">
        <v>1.6117631975409055E-4</v>
      </c>
    </row>
    <row r="104" spans="1:17" x14ac:dyDescent="0.25">
      <c r="A104" s="1">
        <v>131571</v>
      </c>
      <c r="B104" s="3" t="s">
        <v>1640</v>
      </c>
      <c r="C104" s="105">
        <v>127.04902777777778</v>
      </c>
      <c r="D104" s="105">
        <v>37.90175</v>
      </c>
      <c r="E104" s="107">
        <v>31080</v>
      </c>
      <c r="F104" s="3" t="s">
        <v>418</v>
      </c>
      <c r="G104" s="107" t="s">
        <v>1983</v>
      </c>
      <c r="H104" s="106">
        <v>127.04902777777778</v>
      </c>
      <c r="I104" s="106">
        <v>37.90175</v>
      </c>
      <c r="J104" s="106">
        <v>31080</v>
      </c>
      <c r="K104" s="106" t="s">
        <v>1983</v>
      </c>
      <c r="L104" s="106">
        <v>4125052000</v>
      </c>
      <c r="M104" s="106">
        <v>3108052</v>
      </c>
      <c r="N104" s="106" t="s">
        <v>2371</v>
      </c>
      <c r="O104" s="106">
        <v>4125010300</v>
      </c>
      <c r="P104" s="106" t="s">
        <v>1984</v>
      </c>
      <c r="Q104" s="107">
        <v>0</v>
      </c>
    </row>
    <row r="105" spans="1:17" x14ac:dyDescent="0.25">
      <c r="A105" s="1">
        <v>131581</v>
      </c>
      <c r="B105" s="3" t="s">
        <v>1640</v>
      </c>
      <c r="C105" s="105">
        <v>127.27925</v>
      </c>
      <c r="D105" s="105">
        <v>37.008444444444443</v>
      </c>
      <c r="E105" s="107">
        <v>31220</v>
      </c>
      <c r="F105" s="3" t="s">
        <v>418</v>
      </c>
      <c r="G105" s="107" t="s">
        <v>2004</v>
      </c>
      <c r="H105" s="106">
        <v>127.2797834</v>
      </c>
      <c r="I105" s="106">
        <v>37.007912699999999</v>
      </c>
      <c r="J105" s="106">
        <v>31220</v>
      </c>
      <c r="K105" s="106" t="s">
        <v>2004</v>
      </c>
      <c r="L105" s="106">
        <v>4155051000</v>
      </c>
      <c r="M105" s="106">
        <v>3122051</v>
      </c>
      <c r="N105" s="106" t="s">
        <v>2372</v>
      </c>
      <c r="O105" s="106">
        <v>4155010100</v>
      </c>
      <c r="P105" s="106" t="s">
        <v>2005</v>
      </c>
      <c r="Q105" s="107">
        <v>7.5317176938060032E-4</v>
      </c>
    </row>
    <row r="106" spans="1:17" x14ac:dyDescent="0.25">
      <c r="A106" s="5">
        <v>131591</v>
      </c>
      <c r="B106" s="3" t="s">
        <v>1640</v>
      </c>
      <c r="C106" s="105">
        <v>127.62681666666667</v>
      </c>
      <c r="D106" s="105">
        <v>37.299174999999998</v>
      </c>
      <c r="E106" s="107">
        <v>31380</v>
      </c>
      <c r="F106" s="3" t="s">
        <v>418</v>
      </c>
      <c r="G106" s="107" t="s">
        <v>2013</v>
      </c>
      <c r="H106" s="106">
        <v>127.62905619999999</v>
      </c>
      <c r="I106" s="106">
        <v>37.298673299999997</v>
      </c>
      <c r="J106" s="106">
        <v>31280</v>
      </c>
      <c r="K106" s="106" t="s">
        <v>2373</v>
      </c>
      <c r="L106" s="106">
        <v>4167052000</v>
      </c>
      <c r="M106" s="106">
        <v>3128052</v>
      </c>
      <c r="N106" s="106" t="s">
        <v>742</v>
      </c>
      <c r="O106" s="106">
        <v>4167010700</v>
      </c>
      <c r="P106" s="106" t="s">
        <v>2374</v>
      </c>
      <c r="Q106" s="107">
        <v>2.2950408364707776E-3</v>
      </c>
    </row>
    <row r="107" spans="1:17" x14ac:dyDescent="0.25">
      <c r="A107" s="5">
        <v>131601</v>
      </c>
      <c r="B107" s="3" t="s">
        <v>1640</v>
      </c>
      <c r="C107" s="105">
        <v>127.07503888888888</v>
      </c>
      <c r="D107" s="105">
        <v>38.096363888888888</v>
      </c>
      <c r="E107" s="107">
        <v>31350</v>
      </c>
      <c r="F107" s="3" t="s">
        <v>418</v>
      </c>
      <c r="G107" s="107" t="s">
        <v>2014</v>
      </c>
      <c r="H107" s="106">
        <v>127.0762704</v>
      </c>
      <c r="I107" s="106">
        <v>38.0964618</v>
      </c>
      <c r="J107" s="106">
        <v>31350</v>
      </c>
      <c r="K107" s="106" t="s">
        <v>696</v>
      </c>
      <c r="L107" s="106">
        <v>4180025000</v>
      </c>
      <c r="M107" s="106">
        <v>3135011</v>
      </c>
      <c r="N107" s="106" t="s">
        <v>2015</v>
      </c>
      <c r="O107" s="106">
        <v>4180025021</v>
      </c>
      <c r="P107" s="106" t="s">
        <v>2375</v>
      </c>
      <c r="Q107" s="107">
        <v>1.235397184098635E-3</v>
      </c>
    </row>
    <row r="108" spans="1:17" x14ac:dyDescent="0.25">
      <c r="A108" s="5">
        <v>131611</v>
      </c>
      <c r="B108" s="3" t="s">
        <v>1640</v>
      </c>
      <c r="C108" s="105">
        <v>127.50961666666667</v>
      </c>
      <c r="D108" s="105">
        <v>37.831441666666663</v>
      </c>
      <c r="E108" s="107">
        <v>31370</v>
      </c>
      <c r="F108" s="3" t="s">
        <v>418</v>
      </c>
      <c r="G108" s="107" t="s">
        <v>1964</v>
      </c>
      <c r="H108" s="106">
        <v>127.5098045</v>
      </c>
      <c r="I108" s="106">
        <v>37.831282600000002</v>
      </c>
      <c r="J108" s="106">
        <v>31370</v>
      </c>
      <c r="K108" s="106" t="s">
        <v>701</v>
      </c>
      <c r="L108" s="106">
        <v>4182025000</v>
      </c>
      <c r="M108" s="106">
        <v>3137011</v>
      </c>
      <c r="N108" s="106" t="s">
        <v>1965</v>
      </c>
      <c r="O108" s="106">
        <v>4182025021</v>
      </c>
      <c r="P108" s="106" t="s">
        <v>2376</v>
      </c>
      <c r="Q108" s="107">
        <v>2.4613729004753493E-4</v>
      </c>
    </row>
    <row r="109" spans="1:17" x14ac:dyDescent="0.25">
      <c r="A109" s="5">
        <v>131621</v>
      </c>
      <c r="B109" s="3" t="s">
        <v>1640</v>
      </c>
      <c r="C109" s="105">
        <v>127.59619166666667</v>
      </c>
      <c r="D109" s="105">
        <v>37.487211111111108</v>
      </c>
      <c r="E109" s="107">
        <v>31380</v>
      </c>
      <c r="F109" s="3" t="s">
        <v>418</v>
      </c>
      <c r="G109" s="107" t="s">
        <v>1488</v>
      </c>
      <c r="H109" s="106"/>
      <c r="I109" s="106"/>
      <c r="J109" s="106"/>
      <c r="K109" s="106"/>
      <c r="L109" s="106"/>
      <c r="M109" s="106"/>
      <c r="N109" s="106"/>
      <c r="O109" s="106"/>
      <c r="P109" s="106"/>
      <c r="Q109" s="107">
        <v>132.98901881255364</v>
      </c>
    </row>
    <row r="110" spans="1:17" x14ac:dyDescent="0.25">
      <c r="A110" s="1">
        <v>132112</v>
      </c>
      <c r="B110" s="3" t="s">
        <v>1640</v>
      </c>
      <c r="C110" s="105">
        <v>127.72026666666666</v>
      </c>
      <c r="D110" s="105">
        <v>37.875450000000001</v>
      </c>
      <c r="E110" s="107">
        <v>32010</v>
      </c>
      <c r="F110" s="3" t="s">
        <v>726</v>
      </c>
      <c r="G110" s="107" t="s">
        <v>1962</v>
      </c>
      <c r="H110" s="106">
        <v>127.72022219999999</v>
      </c>
      <c r="I110" s="106">
        <v>37.875553099999998</v>
      </c>
      <c r="J110" s="106">
        <v>32010</v>
      </c>
      <c r="K110" s="106" t="s">
        <v>1962</v>
      </c>
      <c r="L110" s="106">
        <v>4211054500</v>
      </c>
      <c r="M110" s="106">
        <v>3201054</v>
      </c>
      <c r="N110" s="106" t="s">
        <v>2377</v>
      </c>
      <c r="O110" s="106">
        <v>4211010600</v>
      </c>
      <c r="P110" s="106" t="s">
        <v>2378</v>
      </c>
      <c r="Q110" s="107">
        <v>1.12280427696378E-4</v>
      </c>
    </row>
    <row r="111" spans="1:17" x14ac:dyDescent="0.25">
      <c r="A111" s="1">
        <v>132113</v>
      </c>
      <c r="B111" s="3" t="s">
        <v>1640</v>
      </c>
      <c r="C111" s="105">
        <v>127.75001666666667</v>
      </c>
      <c r="D111" s="105">
        <v>37.857033333333334</v>
      </c>
      <c r="E111" s="107">
        <v>32010</v>
      </c>
      <c r="F111" s="3" t="s">
        <v>726</v>
      </c>
      <c r="G111" s="107" t="s">
        <v>1962</v>
      </c>
      <c r="H111" s="106">
        <v>127.74970279999999</v>
      </c>
      <c r="I111" s="106">
        <v>37.8570493</v>
      </c>
      <c r="J111" s="106">
        <v>32010</v>
      </c>
      <c r="K111" s="106" t="s">
        <v>1962</v>
      </c>
      <c r="L111" s="106">
        <v>4211065000</v>
      </c>
      <c r="M111" s="106">
        <v>3201066</v>
      </c>
      <c r="N111" s="106" t="s">
        <v>1584</v>
      </c>
      <c r="O111" s="106">
        <v>4211012400</v>
      </c>
      <c r="P111" s="106" t="s">
        <v>1584</v>
      </c>
      <c r="Q111" s="107">
        <v>3.1427252328635456E-4</v>
      </c>
    </row>
    <row r="112" spans="1:17" x14ac:dyDescent="0.25">
      <c r="A112" s="1">
        <v>132401</v>
      </c>
      <c r="B112" s="3" t="s">
        <v>1729</v>
      </c>
      <c r="C112" s="105">
        <v>127.95858333333334</v>
      </c>
      <c r="D112" s="105">
        <v>38.22443333333333</v>
      </c>
      <c r="E112" s="107">
        <v>32380</v>
      </c>
      <c r="F112" s="3" t="s">
        <v>726</v>
      </c>
      <c r="G112" s="107" t="s">
        <v>1957</v>
      </c>
      <c r="H112" s="106">
        <v>127.9585759</v>
      </c>
      <c r="I112" s="106">
        <v>38.224420600000002</v>
      </c>
      <c r="J112" s="106">
        <v>32380</v>
      </c>
      <c r="K112" s="106" t="s">
        <v>1957</v>
      </c>
      <c r="L112" s="106">
        <v>4280033000</v>
      </c>
      <c r="M112" s="106">
        <v>3238033</v>
      </c>
      <c r="N112" s="106" t="s">
        <v>1958</v>
      </c>
      <c r="O112" s="106">
        <v>4280033026</v>
      </c>
      <c r="P112" s="106" t="s">
        <v>2379</v>
      </c>
      <c r="Q112" s="107">
        <v>1.4744226739647684E-5</v>
      </c>
    </row>
    <row r="113" spans="1:17" x14ac:dyDescent="0.25">
      <c r="A113" s="1">
        <v>221112</v>
      </c>
      <c r="B113" s="3" t="s">
        <v>1640</v>
      </c>
      <c r="C113" s="105">
        <v>129.03053333333332</v>
      </c>
      <c r="D113" s="105">
        <v>35.099933333333333</v>
      </c>
      <c r="E113" s="107">
        <v>21010</v>
      </c>
      <c r="F113" s="3" t="s">
        <v>114</v>
      </c>
      <c r="G113" s="107" t="s">
        <v>2093</v>
      </c>
      <c r="H113" s="106">
        <v>129.03039799999999</v>
      </c>
      <c r="I113" s="106">
        <v>35.099957600000003</v>
      </c>
      <c r="J113" s="106">
        <v>21010</v>
      </c>
      <c r="K113" s="106" t="s">
        <v>2093</v>
      </c>
      <c r="L113" s="106">
        <v>2611057000</v>
      </c>
      <c r="M113" s="106">
        <v>2101057</v>
      </c>
      <c r="N113" s="106" t="s">
        <v>115</v>
      </c>
      <c r="O113" s="106">
        <v>2611012700</v>
      </c>
      <c r="P113" s="106" t="s">
        <v>2380</v>
      </c>
      <c r="Q113" s="107">
        <v>1.3749175328816132E-4</v>
      </c>
    </row>
    <row r="114" spans="1:17" x14ac:dyDescent="0.25">
      <c r="A114" s="1">
        <v>221131</v>
      </c>
      <c r="B114" s="3" t="s">
        <v>1642</v>
      </c>
      <c r="C114" s="105">
        <v>129.04633333333334</v>
      </c>
      <c r="D114" s="105">
        <v>35.126708333333333</v>
      </c>
      <c r="E114" s="107">
        <v>21030</v>
      </c>
      <c r="F114" s="3" t="s">
        <v>114</v>
      </c>
      <c r="G114" s="107" t="s">
        <v>2081</v>
      </c>
      <c r="H114" s="106">
        <v>129.04650000000001</v>
      </c>
      <c r="I114" s="106">
        <v>35.126800000000003</v>
      </c>
      <c r="J114" s="106">
        <v>21030</v>
      </c>
      <c r="K114" s="106" t="s">
        <v>2081</v>
      </c>
      <c r="L114" s="106">
        <v>2617053000</v>
      </c>
      <c r="M114" s="106">
        <v>2103053</v>
      </c>
      <c r="N114" s="106" t="s">
        <v>2381</v>
      </c>
      <c r="O114" s="106">
        <v>2617010100</v>
      </c>
      <c r="P114" s="106" t="s">
        <v>1156</v>
      </c>
      <c r="Q114" s="107">
        <v>1.902118701815365E-4</v>
      </c>
    </row>
    <row r="115" spans="1:17" x14ac:dyDescent="0.25">
      <c r="A115" s="1">
        <v>221141</v>
      </c>
      <c r="B115" s="3" t="s">
        <v>1640</v>
      </c>
      <c r="C115" s="105">
        <v>129.07986666666667</v>
      </c>
      <c r="D115" s="105">
        <v>35.059783333333336</v>
      </c>
      <c r="E115" s="107">
        <v>21040</v>
      </c>
      <c r="F115" s="3" t="s">
        <v>114</v>
      </c>
      <c r="G115" s="107" t="s">
        <v>2120</v>
      </c>
      <c r="H115" s="106">
        <v>129.079838</v>
      </c>
      <c r="I115" s="106">
        <v>35.059721699999997</v>
      </c>
      <c r="J115" s="106">
        <v>21040</v>
      </c>
      <c r="K115" s="106" t="s">
        <v>2120</v>
      </c>
      <c r="L115" s="106">
        <v>2620066000</v>
      </c>
      <c r="M115" s="106">
        <v>2104066</v>
      </c>
      <c r="N115" s="106" t="s">
        <v>2121</v>
      </c>
      <c r="O115" s="106">
        <v>2620012100</v>
      </c>
      <c r="P115" s="106" t="s">
        <v>2382</v>
      </c>
      <c r="Q115" s="107">
        <v>6.7973859364520213E-5</v>
      </c>
    </row>
    <row r="116" spans="1:17" x14ac:dyDescent="0.25">
      <c r="A116" s="1">
        <v>221152</v>
      </c>
      <c r="B116" s="3" t="s">
        <v>1640</v>
      </c>
      <c r="C116" s="105">
        <v>129.06404166666667</v>
      </c>
      <c r="D116" s="105">
        <v>35.15313888888889</v>
      </c>
      <c r="E116" s="107">
        <v>21050</v>
      </c>
      <c r="F116" s="3" t="s">
        <v>114</v>
      </c>
      <c r="G116" s="107" t="s">
        <v>2111</v>
      </c>
      <c r="H116" s="106">
        <v>129.06482389999999</v>
      </c>
      <c r="I116" s="106">
        <v>35.152851300000002</v>
      </c>
      <c r="J116" s="106">
        <v>21050</v>
      </c>
      <c r="K116" s="106" t="s">
        <v>2111</v>
      </c>
      <c r="L116" s="106">
        <v>2623060000</v>
      </c>
      <c r="M116" s="106">
        <v>2105083</v>
      </c>
      <c r="N116" s="106" t="s">
        <v>2383</v>
      </c>
      <c r="O116" s="106">
        <v>2623010200</v>
      </c>
      <c r="P116" s="106" t="s">
        <v>2112</v>
      </c>
      <c r="Q116" s="107">
        <v>8.3342447574861209E-4</v>
      </c>
    </row>
    <row r="117" spans="1:17" x14ac:dyDescent="0.25">
      <c r="A117" s="1">
        <v>221162</v>
      </c>
      <c r="B117" s="3" t="s">
        <v>1642</v>
      </c>
      <c r="C117" s="105">
        <v>129.07777222222222</v>
      </c>
      <c r="D117" s="105">
        <v>35.206722222222226</v>
      </c>
      <c r="E117" s="107">
        <v>21060</v>
      </c>
      <c r="F117" s="3" t="s">
        <v>114</v>
      </c>
      <c r="G117" s="107" t="s">
        <v>2109</v>
      </c>
      <c r="H117" s="106">
        <v>129.07776999999999</v>
      </c>
      <c r="I117" s="106">
        <v>35.206719999999997</v>
      </c>
      <c r="J117" s="106">
        <v>21060</v>
      </c>
      <c r="K117" s="106" t="s">
        <v>2109</v>
      </c>
      <c r="L117" s="106">
        <v>2626056000</v>
      </c>
      <c r="M117" s="106">
        <v>2106056</v>
      </c>
      <c r="N117" s="106" t="s">
        <v>2384</v>
      </c>
      <c r="O117" s="106">
        <v>2626010800</v>
      </c>
      <c r="P117" s="106" t="s">
        <v>1152</v>
      </c>
      <c r="Q117" s="107">
        <v>3.1426968191109465E-6</v>
      </c>
    </row>
    <row r="118" spans="1:17" x14ac:dyDescent="0.25">
      <c r="A118" s="1">
        <v>221163</v>
      </c>
      <c r="B118" s="3" t="s">
        <v>1640</v>
      </c>
      <c r="C118" s="105">
        <v>129.10428333333334</v>
      </c>
      <c r="D118" s="105">
        <v>35.204866666666668</v>
      </c>
      <c r="E118" s="107">
        <v>21060</v>
      </c>
      <c r="F118" s="3" t="s">
        <v>114</v>
      </c>
      <c r="G118" s="107" t="s">
        <v>2109</v>
      </c>
      <c r="H118" s="106">
        <v>129.10424459999999</v>
      </c>
      <c r="I118" s="106">
        <v>35.204670299999997</v>
      </c>
      <c r="J118" s="106">
        <v>21060</v>
      </c>
      <c r="K118" s="106" t="s">
        <v>2109</v>
      </c>
      <c r="L118" s="106">
        <v>2626076100</v>
      </c>
      <c r="M118" s="106">
        <v>2106063</v>
      </c>
      <c r="N118" s="106" t="s">
        <v>2110</v>
      </c>
      <c r="O118" s="106">
        <v>2626010100</v>
      </c>
      <c r="P118" s="106" t="s">
        <v>2385</v>
      </c>
      <c r="Q118" s="107">
        <v>2.001502907624813E-4</v>
      </c>
    </row>
    <row r="119" spans="1:17" x14ac:dyDescent="0.25">
      <c r="A119" s="1">
        <v>221172</v>
      </c>
      <c r="B119" s="3" t="s">
        <v>1640</v>
      </c>
      <c r="C119" s="105">
        <v>129.08628333333334</v>
      </c>
      <c r="D119" s="105">
        <v>35.129550000000002</v>
      </c>
      <c r="E119" s="107">
        <v>21070</v>
      </c>
      <c r="F119" s="3" t="s">
        <v>114</v>
      </c>
      <c r="G119" s="107" t="s">
        <v>2080</v>
      </c>
      <c r="H119" s="106">
        <v>129.08766</v>
      </c>
      <c r="I119" s="106">
        <v>35.130348099999999</v>
      </c>
      <c r="J119" s="106">
        <v>21070</v>
      </c>
      <c r="K119" s="106" t="s">
        <v>2080</v>
      </c>
      <c r="L119" s="106">
        <v>2629054000</v>
      </c>
      <c r="M119" s="106">
        <v>2107054</v>
      </c>
      <c r="N119" s="106" t="s">
        <v>2107</v>
      </c>
      <c r="O119" s="106">
        <v>2629010600</v>
      </c>
      <c r="P119" s="106" t="s">
        <v>119</v>
      </c>
      <c r="Q119" s="107">
        <v>1.5912808429324674E-3</v>
      </c>
    </row>
    <row r="120" spans="1:17" x14ac:dyDescent="0.25">
      <c r="A120" s="1">
        <v>221181</v>
      </c>
      <c r="B120" s="3" t="s">
        <v>1640</v>
      </c>
      <c r="C120" s="105">
        <v>128.9795</v>
      </c>
      <c r="D120" s="105">
        <v>35.154266666666665</v>
      </c>
      <c r="E120" s="107">
        <v>21150</v>
      </c>
      <c r="F120" s="3" t="s">
        <v>114</v>
      </c>
      <c r="G120" s="107" t="s">
        <v>2114</v>
      </c>
      <c r="H120" s="106">
        <v>128.98378959999999</v>
      </c>
      <c r="I120" s="106">
        <v>35.1460638</v>
      </c>
      <c r="J120" s="106">
        <v>21150</v>
      </c>
      <c r="K120" s="106" t="s">
        <v>2114</v>
      </c>
      <c r="L120" s="106">
        <v>2653067000</v>
      </c>
      <c r="M120" s="106">
        <v>2115063</v>
      </c>
      <c r="N120" s="106" t="s">
        <v>2386</v>
      </c>
      <c r="O120" s="106">
        <v>2653010700</v>
      </c>
      <c r="P120" s="106" t="s">
        <v>2386</v>
      </c>
      <c r="Q120" s="107">
        <v>9.2567645379480895E-3</v>
      </c>
    </row>
    <row r="121" spans="1:17" x14ac:dyDescent="0.25">
      <c r="A121" s="1">
        <v>221182</v>
      </c>
      <c r="B121" s="3" t="s">
        <v>1640</v>
      </c>
      <c r="C121" s="105">
        <v>129.01965000000001</v>
      </c>
      <c r="D121" s="105">
        <v>35.216050000000003</v>
      </c>
      <c r="E121" s="107">
        <v>21080</v>
      </c>
      <c r="F121" s="3" t="s">
        <v>114</v>
      </c>
      <c r="G121" s="107" t="s">
        <v>2082</v>
      </c>
      <c r="H121" s="106">
        <v>129.01974580000001</v>
      </c>
      <c r="I121" s="106">
        <v>35.2158674</v>
      </c>
      <c r="J121" s="106">
        <v>21080</v>
      </c>
      <c r="K121" s="106" t="s">
        <v>2082</v>
      </c>
      <c r="L121" s="106">
        <v>2632055000</v>
      </c>
      <c r="M121" s="106">
        <v>2108056</v>
      </c>
      <c r="N121" s="106" t="s">
        <v>2113</v>
      </c>
      <c r="O121" s="106">
        <v>2632010400</v>
      </c>
      <c r="P121" s="106" t="s">
        <v>127</v>
      </c>
      <c r="Q121" s="107">
        <v>2.0620475261308425E-4</v>
      </c>
    </row>
    <row r="122" spans="1:17" x14ac:dyDescent="0.25">
      <c r="A122" s="1">
        <v>221191</v>
      </c>
      <c r="B122" s="3" t="s">
        <v>1640</v>
      </c>
      <c r="C122" s="105">
        <v>129.08951666666667</v>
      </c>
      <c r="D122" s="105">
        <v>35.275483333333334</v>
      </c>
      <c r="E122" s="107">
        <v>21110</v>
      </c>
      <c r="F122" s="3" t="s">
        <v>114</v>
      </c>
      <c r="G122" s="107" t="s">
        <v>2103</v>
      </c>
      <c r="H122" s="106">
        <v>129.0898684</v>
      </c>
      <c r="I122" s="106">
        <v>35.275242800000001</v>
      </c>
      <c r="J122" s="106">
        <v>21110</v>
      </c>
      <c r="K122" s="106" t="s">
        <v>2103</v>
      </c>
      <c r="L122" s="106">
        <v>2641066500</v>
      </c>
      <c r="M122" s="106">
        <v>2111067</v>
      </c>
      <c r="N122" s="106" t="s">
        <v>2387</v>
      </c>
      <c r="O122" s="106">
        <v>2641010300</v>
      </c>
      <c r="P122" s="106" t="s">
        <v>2388</v>
      </c>
      <c r="Q122" s="107">
        <v>4.2611339127171982E-4</v>
      </c>
    </row>
    <row r="123" spans="1:17" x14ac:dyDescent="0.25">
      <c r="A123" s="1">
        <v>221192</v>
      </c>
      <c r="B123" s="3" t="s">
        <v>1640</v>
      </c>
      <c r="C123" s="105">
        <v>129.17415</v>
      </c>
      <c r="D123" s="105">
        <v>35.170633333333335</v>
      </c>
      <c r="E123" s="107">
        <v>21090</v>
      </c>
      <c r="F123" s="3" t="s">
        <v>114</v>
      </c>
      <c r="G123" s="107" t="s">
        <v>2122</v>
      </c>
      <c r="H123" s="106">
        <v>129.17420749999999</v>
      </c>
      <c r="I123" s="106">
        <v>35.170868599999999</v>
      </c>
      <c r="J123" s="106">
        <v>21090</v>
      </c>
      <c r="K123" s="106" t="s">
        <v>2122</v>
      </c>
      <c r="L123" s="106">
        <v>2635055100</v>
      </c>
      <c r="M123" s="106">
        <v>2109066</v>
      </c>
      <c r="N123" s="106" t="s">
        <v>2123</v>
      </c>
      <c r="O123" s="106">
        <v>2635010700</v>
      </c>
      <c r="P123" s="106" t="s">
        <v>2389</v>
      </c>
      <c r="Q123" s="107">
        <v>2.4219135914141368E-4</v>
      </c>
    </row>
    <row r="124" spans="1:17" x14ac:dyDescent="0.25">
      <c r="A124" s="1">
        <v>221202</v>
      </c>
      <c r="B124" s="3" t="s">
        <v>1640</v>
      </c>
      <c r="C124" s="105">
        <v>128.96686666666668</v>
      </c>
      <c r="D124" s="105">
        <v>35.083100000000002</v>
      </c>
      <c r="E124" s="107">
        <v>21100</v>
      </c>
      <c r="F124" s="3" t="s">
        <v>114</v>
      </c>
      <c r="G124" s="107" t="s">
        <v>2115</v>
      </c>
      <c r="H124" s="106">
        <v>128.96687969999999</v>
      </c>
      <c r="I124" s="106">
        <v>35.083047700000002</v>
      </c>
      <c r="J124" s="106">
        <v>21100</v>
      </c>
      <c r="K124" s="106" t="s">
        <v>2115</v>
      </c>
      <c r="L124" s="106">
        <v>2638058000</v>
      </c>
      <c r="M124" s="106">
        <v>2110060</v>
      </c>
      <c r="N124" s="106" t="s">
        <v>2390</v>
      </c>
      <c r="O124" s="106">
        <v>2638010500</v>
      </c>
      <c r="P124" s="106" t="s">
        <v>2391</v>
      </c>
      <c r="Q124" s="107">
        <v>5.3899515557903593E-5</v>
      </c>
    </row>
    <row r="125" spans="1:17" x14ac:dyDescent="0.25">
      <c r="A125" s="1">
        <v>221211</v>
      </c>
      <c r="B125" s="3" t="s">
        <v>1640</v>
      </c>
      <c r="C125" s="105">
        <v>128.95519999999999</v>
      </c>
      <c r="D125" s="105">
        <v>35.210166666666666</v>
      </c>
      <c r="E125" s="107">
        <v>21120</v>
      </c>
      <c r="F125" s="3" t="s">
        <v>114</v>
      </c>
      <c r="G125" s="107" t="s">
        <v>2101</v>
      </c>
      <c r="H125" s="106">
        <v>128.9539604</v>
      </c>
      <c r="I125" s="106">
        <v>35.208931200000002</v>
      </c>
      <c r="J125" s="106">
        <v>21120</v>
      </c>
      <c r="K125" s="106" t="s">
        <v>2101</v>
      </c>
      <c r="L125" s="106">
        <v>2644051000</v>
      </c>
      <c r="M125" s="106">
        <v>2112051</v>
      </c>
      <c r="N125" s="106" t="s">
        <v>2102</v>
      </c>
      <c r="O125" s="106">
        <v>2644010100</v>
      </c>
      <c r="P125" s="106" t="s">
        <v>2102</v>
      </c>
      <c r="Q125" s="107">
        <v>1.7501388643234048E-3</v>
      </c>
    </row>
    <row r="126" spans="1:17" x14ac:dyDescent="0.25">
      <c r="A126" s="1">
        <v>221212</v>
      </c>
      <c r="B126" s="3" t="s">
        <v>1640</v>
      </c>
      <c r="C126" s="105">
        <v>128.85516666666666</v>
      </c>
      <c r="D126" s="105">
        <v>35.094333333333331</v>
      </c>
      <c r="E126" s="107">
        <v>21120</v>
      </c>
      <c r="F126" s="3" t="s">
        <v>114</v>
      </c>
      <c r="G126" s="107" t="s">
        <v>2101</v>
      </c>
      <c r="H126" s="106">
        <v>128.85624820000001</v>
      </c>
      <c r="I126" s="106">
        <v>35.095976299999997</v>
      </c>
      <c r="J126" s="106">
        <v>21120</v>
      </c>
      <c r="K126" s="106" t="s">
        <v>2101</v>
      </c>
      <c r="L126" s="106">
        <v>2644056000</v>
      </c>
      <c r="M126" s="106">
        <v>2112056</v>
      </c>
      <c r="N126" s="106" t="s">
        <v>2392</v>
      </c>
      <c r="O126" s="106">
        <v>2644010900</v>
      </c>
      <c r="P126" s="106" t="s">
        <v>314</v>
      </c>
      <c r="Q126" s="107">
        <v>1.9669910571521914E-3</v>
      </c>
    </row>
    <row r="127" spans="1:17" x14ac:dyDescent="0.25">
      <c r="A127" s="1">
        <v>221221</v>
      </c>
      <c r="B127" s="3" t="s">
        <v>1640</v>
      </c>
      <c r="C127" s="105">
        <v>129.07831666666667</v>
      </c>
      <c r="D127" s="105">
        <v>35.184683333333332</v>
      </c>
      <c r="E127" s="107">
        <v>21130</v>
      </c>
      <c r="F127" s="3" t="s">
        <v>114</v>
      </c>
      <c r="G127" s="107" t="s">
        <v>2118</v>
      </c>
      <c r="H127" s="106">
        <v>129.07859289999999</v>
      </c>
      <c r="I127" s="106">
        <v>35.184079599999997</v>
      </c>
      <c r="J127" s="106">
        <v>21130</v>
      </c>
      <c r="K127" s="106" t="s">
        <v>2118</v>
      </c>
      <c r="L127" s="106">
        <v>2647069000</v>
      </c>
      <c r="M127" s="106">
        <v>2113059</v>
      </c>
      <c r="N127" s="106" t="s">
        <v>2119</v>
      </c>
      <c r="O127" s="106">
        <v>2647010200</v>
      </c>
      <c r="P127" s="106" t="s">
        <v>139</v>
      </c>
      <c r="Q127" s="107">
        <v>6.6392679733482882E-4</v>
      </c>
    </row>
    <row r="128" spans="1:17" x14ac:dyDescent="0.25">
      <c r="A128" s="1">
        <v>221231</v>
      </c>
      <c r="B128" s="3" t="s">
        <v>1640</v>
      </c>
      <c r="C128" s="105">
        <v>129.21218333333334</v>
      </c>
      <c r="D128" s="105">
        <v>35.246549999999999</v>
      </c>
      <c r="E128" s="107">
        <v>21310</v>
      </c>
      <c r="F128" s="3" t="s">
        <v>114</v>
      </c>
      <c r="G128" s="107" t="s">
        <v>2105</v>
      </c>
      <c r="H128" s="106">
        <v>129.21178</v>
      </c>
      <c r="I128" s="106">
        <v>35.246059899999999</v>
      </c>
      <c r="J128" s="106">
        <v>21310</v>
      </c>
      <c r="K128" s="106" t="s">
        <v>2105</v>
      </c>
      <c r="L128" s="106">
        <v>2671025000</v>
      </c>
      <c r="M128" s="106">
        <v>2131011</v>
      </c>
      <c r="N128" s="106" t="s">
        <v>2106</v>
      </c>
      <c r="O128" s="106">
        <v>2671025021</v>
      </c>
      <c r="P128" s="106" t="s">
        <v>2393</v>
      </c>
      <c r="Q128" s="107">
        <v>6.3472497018951025E-4</v>
      </c>
    </row>
    <row r="129" spans="1:17" x14ac:dyDescent="0.25">
      <c r="A129" s="1">
        <v>221233</v>
      </c>
      <c r="B129" s="3" t="s">
        <v>1640</v>
      </c>
      <c r="C129" s="105">
        <v>129.18023333333332</v>
      </c>
      <c r="D129" s="105">
        <v>35.325616666666669</v>
      </c>
      <c r="E129" s="107">
        <v>21310</v>
      </c>
      <c r="F129" s="3" t="s">
        <v>114</v>
      </c>
      <c r="G129" s="107" t="s">
        <v>2105</v>
      </c>
      <c r="H129" s="106">
        <v>129.18007069999999</v>
      </c>
      <c r="I129" s="106">
        <v>35.325638499999997</v>
      </c>
      <c r="J129" s="106">
        <v>21310</v>
      </c>
      <c r="K129" s="106" t="s">
        <v>2105</v>
      </c>
      <c r="L129" s="106">
        <v>2671025600</v>
      </c>
      <c r="M129" s="106">
        <v>2131013</v>
      </c>
      <c r="N129" s="106" t="s">
        <v>2394</v>
      </c>
      <c r="O129" s="106">
        <v>2671025628</v>
      </c>
      <c r="P129" s="106" t="s">
        <v>2395</v>
      </c>
      <c r="Q129" s="107">
        <v>1.6409233850148356E-4</v>
      </c>
    </row>
    <row r="130" spans="1:17" x14ac:dyDescent="0.25">
      <c r="A130" s="1">
        <v>221241</v>
      </c>
      <c r="B130" s="3" t="s">
        <v>1640</v>
      </c>
      <c r="C130" s="105">
        <v>129.04541666666665</v>
      </c>
      <c r="D130" s="105">
        <v>35.12950277777778</v>
      </c>
      <c r="E130" s="107">
        <v>21030</v>
      </c>
      <c r="F130" s="3" t="s">
        <v>114</v>
      </c>
      <c r="G130" s="107" t="s">
        <v>2081</v>
      </c>
      <c r="H130" s="106">
        <v>129.04538210000001</v>
      </c>
      <c r="I130" s="106">
        <v>35.129295999999997</v>
      </c>
      <c r="J130" s="106">
        <v>21030</v>
      </c>
      <c r="K130" s="106" t="s">
        <v>2081</v>
      </c>
      <c r="L130" s="106">
        <v>2617057000</v>
      </c>
      <c r="M130" s="106">
        <v>2103057</v>
      </c>
      <c r="N130" s="106" t="s">
        <v>2108</v>
      </c>
      <c r="O130" s="106">
        <v>2617010200</v>
      </c>
      <c r="P130" s="106" t="s">
        <v>2396</v>
      </c>
      <c r="Q130" s="107">
        <v>2.0964709353572052E-4</v>
      </c>
    </row>
    <row r="131" spans="1:17" x14ac:dyDescent="0.25">
      <c r="A131" s="1">
        <v>221251</v>
      </c>
      <c r="B131" s="3" t="s">
        <v>1640</v>
      </c>
      <c r="C131" s="105">
        <v>129.09264999999999</v>
      </c>
      <c r="D131" s="105">
        <v>35.22976666666667</v>
      </c>
      <c r="E131" s="107">
        <v>21110</v>
      </c>
      <c r="F131" s="3" t="s">
        <v>114</v>
      </c>
      <c r="G131" s="107" t="s">
        <v>2103</v>
      </c>
      <c r="H131" s="106">
        <v>129.0926992</v>
      </c>
      <c r="I131" s="106">
        <v>35.229833200000002</v>
      </c>
      <c r="J131" s="106">
        <v>21110</v>
      </c>
      <c r="K131" s="106" t="s">
        <v>2103</v>
      </c>
      <c r="L131" s="106">
        <v>2641058000</v>
      </c>
      <c r="M131" s="106">
        <v>2111058</v>
      </c>
      <c r="N131" s="106" t="s">
        <v>2104</v>
      </c>
      <c r="O131" s="106">
        <v>2641010900</v>
      </c>
      <c r="P131" s="106" t="s">
        <v>370</v>
      </c>
      <c r="Q131" s="107">
        <v>8.2748561587849846E-5</v>
      </c>
    </row>
    <row r="132" spans="1:17" x14ac:dyDescent="0.25">
      <c r="A132" s="1">
        <v>221271</v>
      </c>
      <c r="B132" s="3" t="s">
        <v>1640</v>
      </c>
      <c r="C132" s="105">
        <v>129.10814999999999</v>
      </c>
      <c r="D132" s="105">
        <v>35.152366666666666</v>
      </c>
      <c r="E132" s="107">
        <v>21140</v>
      </c>
      <c r="F132" s="3" t="s">
        <v>114</v>
      </c>
      <c r="G132" s="107" t="s">
        <v>2116</v>
      </c>
      <c r="H132" s="106">
        <v>129.10787500000001</v>
      </c>
      <c r="I132" s="106">
        <v>35.152546399999999</v>
      </c>
      <c r="J132" s="106">
        <v>21140</v>
      </c>
      <c r="K132" s="106" t="s">
        <v>2116</v>
      </c>
      <c r="L132" s="106">
        <v>2650079000</v>
      </c>
      <c r="M132" s="106">
        <v>2114059</v>
      </c>
      <c r="N132" s="106" t="s">
        <v>2117</v>
      </c>
      <c r="O132" s="106">
        <v>2650010400</v>
      </c>
      <c r="P132" s="106" t="s">
        <v>2397</v>
      </c>
      <c r="Q132" s="107">
        <v>3.2852560190074065E-4</v>
      </c>
    </row>
    <row r="133" spans="1:17" x14ac:dyDescent="0.25">
      <c r="A133" s="1">
        <v>238111</v>
      </c>
      <c r="B133" s="3" t="s">
        <v>1640</v>
      </c>
      <c r="C133" s="105">
        <v>128.57425000000001</v>
      </c>
      <c r="D133" s="105">
        <v>35.218150000000001</v>
      </c>
      <c r="E133" s="107">
        <v>38114</v>
      </c>
      <c r="F133" s="3" t="s">
        <v>1592</v>
      </c>
      <c r="G133" s="107" t="s">
        <v>2049</v>
      </c>
      <c r="H133" s="106">
        <v>128.57419179999999</v>
      </c>
      <c r="I133" s="106">
        <v>35.218241499999998</v>
      </c>
      <c r="J133" s="106">
        <v>38114</v>
      </c>
      <c r="K133" s="106" t="s">
        <v>2398</v>
      </c>
      <c r="L133" s="106">
        <v>4812751000</v>
      </c>
      <c r="M133" s="106">
        <v>3811451</v>
      </c>
      <c r="N133" s="106" t="s">
        <v>2050</v>
      </c>
      <c r="O133" s="106">
        <v>4812710800</v>
      </c>
      <c r="P133" s="106" t="s">
        <v>1035</v>
      </c>
      <c r="Q133" s="107">
        <v>1.0844118221762466E-4</v>
      </c>
    </row>
    <row r="134" spans="1:17" x14ac:dyDescent="0.25">
      <c r="A134" s="1">
        <v>238112</v>
      </c>
      <c r="B134" s="3" t="s">
        <v>1640</v>
      </c>
      <c r="C134" s="105">
        <v>128.60249999999999</v>
      </c>
      <c r="D134" s="105">
        <v>35.217500000000001</v>
      </c>
      <c r="E134" s="107">
        <v>38114</v>
      </c>
      <c r="F134" s="3" t="s">
        <v>1592</v>
      </c>
      <c r="G134" s="107" t="s">
        <v>2049</v>
      </c>
      <c r="H134" s="106">
        <v>128.60260450000001</v>
      </c>
      <c r="I134" s="106">
        <v>35.217724799999999</v>
      </c>
      <c r="J134" s="106">
        <v>38114</v>
      </c>
      <c r="K134" s="106" t="s">
        <v>2398</v>
      </c>
      <c r="L134" s="106">
        <v>4812762000</v>
      </c>
      <c r="M134" s="106">
        <v>3811462</v>
      </c>
      <c r="N134" s="106" t="s">
        <v>1039</v>
      </c>
      <c r="O134" s="106">
        <v>4812710300</v>
      </c>
      <c r="P134" s="106" t="s">
        <v>1039</v>
      </c>
      <c r="Q134" s="107">
        <v>2.4790177490968505E-4</v>
      </c>
    </row>
    <row r="135" spans="1:17" x14ac:dyDescent="0.25">
      <c r="A135" s="1">
        <v>238120</v>
      </c>
      <c r="B135" s="3" t="s">
        <v>1640</v>
      </c>
      <c r="C135" s="105">
        <v>129.41454999999999</v>
      </c>
      <c r="D135" s="105">
        <v>35.502833333333335</v>
      </c>
      <c r="E135" s="107">
        <v>26030</v>
      </c>
      <c r="F135" s="3" t="s">
        <v>366</v>
      </c>
      <c r="G135" s="107" t="s">
        <v>2081</v>
      </c>
      <c r="H135" s="106">
        <v>129.4183726</v>
      </c>
      <c r="I135" s="106">
        <v>35.503150300000001</v>
      </c>
      <c r="J135" s="106">
        <v>26030</v>
      </c>
      <c r="K135" s="106" t="s">
        <v>2081</v>
      </c>
      <c r="L135" s="106">
        <v>3117054000</v>
      </c>
      <c r="M135" s="106">
        <v>2603054</v>
      </c>
      <c r="N135" s="106" t="s">
        <v>402</v>
      </c>
      <c r="O135" s="106">
        <v>3117010200</v>
      </c>
      <c r="P135" s="106" t="s">
        <v>2399</v>
      </c>
      <c r="Q135" s="107">
        <v>3.8357187889400605E-3</v>
      </c>
    </row>
    <row r="136" spans="1:17" x14ac:dyDescent="0.25">
      <c r="A136" s="1">
        <v>238121</v>
      </c>
      <c r="B136" s="3" t="s">
        <v>1640</v>
      </c>
      <c r="C136" s="105">
        <v>129.31995000000001</v>
      </c>
      <c r="D136" s="105">
        <v>35.554066666666664</v>
      </c>
      <c r="E136" s="107">
        <v>26010</v>
      </c>
      <c r="F136" s="3" t="s">
        <v>366</v>
      </c>
      <c r="G136" s="107" t="s">
        <v>2093</v>
      </c>
      <c r="H136" s="106">
        <v>129.31995000000001</v>
      </c>
      <c r="I136" s="106">
        <v>35.554070000000003</v>
      </c>
      <c r="J136" s="106">
        <v>26010</v>
      </c>
      <c r="K136" s="106" t="s">
        <v>2093</v>
      </c>
      <c r="L136" s="106">
        <v>3111058500</v>
      </c>
      <c r="M136" s="106">
        <v>2601067</v>
      </c>
      <c r="N136" s="106" t="s">
        <v>742</v>
      </c>
      <c r="O136" s="106">
        <v>3111010600</v>
      </c>
      <c r="P136" s="106" t="s">
        <v>353</v>
      </c>
      <c r="Q136" s="107">
        <v>3.3333333391283304E-6</v>
      </c>
    </row>
    <row r="137" spans="1:17" x14ac:dyDescent="0.25">
      <c r="A137" s="1">
        <v>238122</v>
      </c>
      <c r="B137" s="3" t="s">
        <v>1640</v>
      </c>
      <c r="C137" s="105">
        <v>129.33896666666666</v>
      </c>
      <c r="D137" s="105">
        <v>35.497266666666668</v>
      </c>
      <c r="E137" s="107">
        <v>26020</v>
      </c>
      <c r="F137" s="3" t="s">
        <v>366</v>
      </c>
      <c r="G137" s="107" t="s">
        <v>2080</v>
      </c>
      <c r="H137" s="106">
        <v>129.3397497</v>
      </c>
      <c r="I137" s="106">
        <v>35.496397000000002</v>
      </c>
      <c r="J137" s="106">
        <v>26020</v>
      </c>
      <c r="K137" s="106" t="s">
        <v>2080</v>
      </c>
      <c r="L137" s="106">
        <v>3114064000</v>
      </c>
      <c r="M137" s="106">
        <v>2602064</v>
      </c>
      <c r="N137" s="106" t="s">
        <v>2400</v>
      </c>
      <c r="O137" s="106">
        <v>3114011100</v>
      </c>
      <c r="P137" s="106" t="s">
        <v>370</v>
      </c>
      <c r="Q137" s="107">
        <v>1.1702398524336215E-3</v>
      </c>
    </row>
    <row r="138" spans="1:17" x14ac:dyDescent="0.25">
      <c r="A138" s="1">
        <v>238123</v>
      </c>
      <c r="B138" s="3" t="s">
        <v>1640</v>
      </c>
      <c r="C138" s="105">
        <v>129.35925</v>
      </c>
      <c r="D138" s="105">
        <v>35.51636666666667</v>
      </c>
      <c r="E138" s="107">
        <v>26020</v>
      </c>
      <c r="F138" s="3" t="s">
        <v>366</v>
      </c>
      <c r="G138" s="107" t="s">
        <v>2080</v>
      </c>
      <c r="H138" s="106">
        <v>129.36069459999999</v>
      </c>
      <c r="I138" s="106">
        <v>35.515612699999998</v>
      </c>
      <c r="J138" s="106">
        <v>26020</v>
      </c>
      <c r="K138" s="106" t="s">
        <v>2080</v>
      </c>
      <c r="L138" s="106">
        <v>3114067000</v>
      </c>
      <c r="M138" s="106">
        <v>2602061</v>
      </c>
      <c r="N138" s="106" t="s">
        <v>2401</v>
      </c>
      <c r="O138" s="106">
        <v>3114010700</v>
      </c>
      <c r="P138" s="106" t="s">
        <v>374</v>
      </c>
      <c r="Q138" s="107">
        <v>1.6295198355370318E-3</v>
      </c>
    </row>
    <row r="139" spans="1:17" x14ac:dyDescent="0.25">
      <c r="A139" s="1">
        <v>238124</v>
      </c>
      <c r="B139" s="3" t="s">
        <v>1640</v>
      </c>
      <c r="C139" s="105">
        <v>129.32583333333332</v>
      </c>
      <c r="D139" s="105">
        <v>35.526111111111113</v>
      </c>
      <c r="E139" s="107">
        <v>26020</v>
      </c>
      <c r="F139" s="3" t="s">
        <v>366</v>
      </c>
      <c r="G139" s="107" t="s">
        <v>2080</v>
      </c>
      <c r="H139" s="106">
        <v>129.32603090000001</v>
      </c>
      <c r="I139" s="106">
        <v>35.526057299999998</v>
      </c>
      <c r="J139" s="106">
        <v>26020</v>
      </c>
      <c r="K139" s="106" t="s">
        <v>2080</v>
      </c>
      <c r="L139" s="106">
        <v>3114062500</v>
      </c>
      <c r="M139" s="106">
        <v>2602062</v>
      </c>
      <c r="N139" s="106" t="s">
        <v>2402</v>
      </c>
      <c r="O139" s="106">
        <v>3114010800</v>
      </c>
      <c r="P139" s="106" t="s">
        <v>378</v>
      </c>
      <c r="Q139" s="107">
        <v>2.0476382362262068E-4</v>
      </c>
    </row>
    <row r="140" spans="1:17" x14ac:dyDescent="0.25">
      <c r="A140" s="1">
        <v>238125</v>
      </c>
      <c r="B140" s="3" t="s">
        <v>1640</v>
      </c>
      <c r="C140" s="105">
        <v>129.33179999999999</v>
      </c>
      <c r="D140" s="105">
        <v>35.544366666666669</v>
      </c>
      <c r="E140" s="107">
        <v>26020</v>
      </c>
      <c r="F140" s="3" t="s">
        <v>366</v>
      </c>
      <c r="G140" s="107" t="s">
        <v>2242</v>
      </c>
      <c r="H140" s="106">
        <v>129.3319472</v>
      </c>
      <c r="I140" s="106">
        <v>35.544468799999997</v>
      </c>
      <c r="J140" s="106">
        <v>26020</v>
      </c>
      <c r="K140" s="106" t="s">
        <v>2080</v>
      </c>
      <c r="L140" s="106">
        <v>3114057000</v>
      </c>
      <c r="M140" s="106">
        <v>2602057</v>
      </c>
      <c r="N140" s="106" t="s">
        <v>410</v>
      </c>
      <c r="O140" s="106">
        <v>3114010600</v>
      </c>
      <c r="P140" s="106" t="s">
        <v>410</v>
      </c>
      <c r="Q140" s="107">
        <v>1.7916209917602274E-4</v>
      </c>
    </row>
    <row r="141" spans="1:17" x14ac:dyDescent="0.25">
      <c r="A141" s="1">
        <v>238126</v>
      </c>
      <c r="B141" s="3" t="s">
        <v>1642</v>
      </c>
      <c r="C141" s="105">
        <v>129.30744166666668</v>
      </c>
      <c r="D141" s="105">
        <v>35.532202777777776</v>
      </c>
      <c r="E141" s="107">
        <v>26020</v>
      </c>
      <c r="F141" s="3" t="s">
        <v>366</v>
      </c>
      <c r="G141" s="107" t="s">
        <v>2080</v>
      </c>
      <c r="H141" s="106">
        <v>129.30099999999999</v>
      </c>
      <c r="I141" s="106">
        <v>35.533200000000001</v>
      </c>
      <c r="J141" s="106">
        <v>26020</v>
      </c>
      <c r="K141" s="106" t="s">
        <v>2080</v>
      </c>
      <c r="L141" s="106">
        <v>3114052000</v>
      </c>
      <c r="M141" s="106">
        <v>2602052</v>
      </c>
      <c r="N141" s="106" t="s">
        <v>2403</v>
      </c>
      <c r="O141" s="106">
        <v>3114010400</v>
      </c>
      <c r="P141" s="106" t="s">
        <v>382</v>
      </c>
      <c r="Q141" s="107">
        <v>6.5183986994680103E-3</v>
      </c>
    </row>
    <row r="142" spans="1:17" x14ac:dyDescent="0.25">
      <c r="A142" s="1">
        <v>238127</v>
      </c>
      <c r="B142" s="3" t="s">
        <v>1640</v>
      </c>
      <c r="C142" s="105">
        <v>129.30805555555557</v>
      </c>
      <c r="D142" s="105">
        <v>35.534722222222221</v>
      </c>
      <c r="E142" s="107">
        <v>26020</v>
      </c>
      <c r="F142" s="3" t="s">
        <v>366</v>
      </c>
      <c r="G142" s="107" t="s">
        <v>2080</v>
      </c>
      <c r="H142" s="106">
        <v>129.3078132</v>
      </c>
      <c r="I142" s="106">
        <v>35.534656400000003</v>
      </c>
      <c r="J142" s="106">
        <v>26020</v>
      </c>
      <c r="K142" s="106" t="s">
        <v>2080</v>
      </c>
      <c r="L142" s="106">
        <v>3114052000</v>
      </c>
      <c r="M142" s="106">
        <v>2602052</v>
      </c>
      <c r="N142" s="106" t="s">
        <v>2403</v>
      </c>
      <c r="O142" s="106">
        <v>3114010400</v>
      </c>
      <c r="P142" s="106" t="s">
        <v>382</v>
      </c>
      <c r="Q142" s="107">
        <v>2.5113498412971763E-4</v>
      </c>
    </row>
    <row r="143" spans="1:17" x14ac:dyDescent="0.25">
      <c r="A143" s="1">
        <v>238128</v>
      </c>
      <c r="B143" s="3" t="s">
        <v>1640</v>
      </c>
      <c r="C143" s="105">
        <v>129.31451666666666</v>
      </c>
      <c r="D143" s="105">
        <v>35.434783333333336</v>
      </c>
      <c r="E143" s="107">
        <v>26310</v>
      </c>
      <c r="F143" s="3" t="s">
        <v>366</v>
      </c>
      <c r="G143" s="107" t="s">
        <v>2166</v>
      </c>
      <c r="H143" s="106">
        <v>129.31437650000001</v>
      </c>
      <c r="I143" s="106">
        <v>35.434647499999997</v>
      </c>
      <c r="J143" s="106">
        <v>26310</v>
      </c>
      <c r="K143" s="106" t="s">
        <v>2166</v>
      </c>
      <c r="L143" s="106">
        <v>3171025000</v>
      </c>
      <c r="M143" s="106">
        <v>2631011</v>
      </c>
      <c r="N143" s="106" t="s">
        <v>2167</v>
      </c>
      <c r="O143" s="106">
        <v>3171025032</v>
      </c>
      <c r="P143" s="106" t="s">
        <v>2404</v>
      </c>
      <c r="Q143" s="107">
        <v>1.9518552427552429E-4</v>
      </c>
    </row>
    <row r="144" spans="1:17" x14ac:dyDescent="0.25">
      <c r="A144" s="1">
        <v>238129</v>
      </c>
      <c r="B144" s="3" t="s">
        <v>1640</v>
      </c>
      <c r="C144" s="105">
        <v>129.26078333333334</v>
      </c>
      <c r="D144" s="105">
        <v>35.550849999999997</v>
      </c>
      <c r="E144" s="107">
        <v>26020</v>
      </c>
      <c r="F144" s="3" t="s">
        <v>366</v>
      </c>
      <c r="G144" s="107" t="s">
        <v>2080</v>
      </c>
      <c r="H144" s="106">
        <v>129.26069799999999</v>
      </c>
      <c r="I144" s="106">
        <v>35.550949099999997</v>
      </c>
      <c r="J144" s="106">
        <v>26020</v>
      </c>
      <c r="K144" s="106" t="s">
        <v>2080</v>
      </c>
      <c r="L144" s="106">
        <v>3114059500</v>
      </c>
      <c r="M144" s="106">
        <v>2602059</v>
      </c>
      <c r="N144" s="106" t="s">
        <v>406</v>
      </c>
      <c r="O144" s="106">
        <v>3114010100</v>
      </c>
      <c r="P144" s="106" t="s">
        <v>406</v>
      </c>
      <c r="Q144" s="107">
        <v>1.3077686255525146E-4</v>
      </c>
    </row>
    <row r="145" spans="1:17" x14ac:dyDescent="0.25">
      <c r="A145" s="1">
        <v>238130</v>
      </c>
      <c r="B145" s="3" t="s">
        <v>1640</v>
      </c>
      <c r="C145" s="105">
        <v>129.37111666666667</v>
      </c>
      <c r="D145" s="105">
        <v>35.559466666666665</v>
      </c>
      <c r="E145" s="107">
        <v>26040</v>
      </c>
      <c r="F145" s="3" t="s">
        <v>366</v>
      </c>
      <c r="G145" s="107" t="s">
        <v>2082</v>
      </c>
      <c r="H145" s="106">
        <v>129.3712175</v>
      </c>
      <c r="I145" s="106">
        <v>35.559377699999999</v>
      </c>
      <c r="J145" s="106">
        <v>26040</v>
      </c>
      <c r="K145" s="106" t="s">
        <v>2082</v>
      </c>
      <c r="L145" s="106">
        <v>3120056000</v>
      </c>
      <c r="M145" s="106">
        <v>2604056</v>
      </c>
      <c r="N145" s="106" t="s">
        <v>2168</v>
      </c>
      <c r="O145" s="106">
        <v>3120012300</v>
      </c>
      <c r="P145" s="106" t="s">
        <v>2168</v>
      </c>
      <c r="Q145" s="107">
        <v>1.3447092209514458E-4</v>
      </c>
    </row>
    <row r="146" spans="1:17" x14ac:dyDescent="0.25">
      <c r="A146" s="1">
        <v>238131</v>
      </c>
      <c r="B146" s="3" t="s">
        <v>1640</v>
      </c>
      <c r="C146" s="105">
        <v>128.07804999999999</v>
      </c>
      <c r="D146" s="105">
        <v>35.198266666666669</v>
      </c>
      <c r="E146" s="107">
        <v>38030</v>
      </c>
      <c r="F146" s="3" t="s">
        <v>1592</v>
      </c>
      <c r="G146" s="107" t="s">
        <v>2045</v>
      </c>
      <c r="H146" s="106">
        <v>128.07803749999999</v>
      </c>
      <c r="I146" s="106">
        <v>35.198277099999999</v>
      </c>
      <c r="J146" s="106">
        <v>38030</v>
      </c>
      <c r="K146" s="106" t="s">
        <v>2045</v>
      </c>
      <c r="L146" s="106">
        <v>4817059500</v>
      </c>
      <c r="M146" s="106">
        <v>3803075</v>
      </c>
      <c r="N146" s="106" t="s">
        <v>2046</v>
      </c>
      <c r="O146" s="106">
        <v>4817011400</v>
      </c>
      <c r="P146" s="106" t="s">
        <v>2046</v>
      </c>
      <c r="Q146" s="107">
        <v>1.6282028260962805E-5</v>
      </c>
    </row>
    <row r="147" spans="1:17" x14ac:dyDescent="0.25">
      <c r="A147" s="1">
        <v>238132</v>
      </c>
      <c r="B147" s="3" t="s">
        <v>1640</v>
      </c>
      <c r="C147" s="105">
        <v>128.08416666666668</v>
      </c>
      <c r="D147" s="105">
        <v>35.193333333333335</v>
      </c>
      <c r="E147" s="107">
        <v>38030</v>
      </c>
      <c r="F147" s="3" t="s">
        <v>1592</v>
      </c>
      <c r="G147" s="107" t="s">
        <v>2045</v>
      </c>
      <c r="H147" s="106">
        <v>128.08450089999999</v>
      </c>
      <c r="I147" s="106">
        <v>35.193513199999998</v>
      </c>
      <c r="J147" s="106">
        <v>38030</v>
      </c>
      <c r="K147" s="106" t="s">
        <v>2045</v>
      </c>
      <c r="L147" s="106">
        <v>4817056500</v>
      </c>
      <c r="M147" s="106">
        <v>3803074</v>
      </c>
      <c r="N147" s="106" t="s">
        <v>742</v>
      </c>
      <c r="O147" s="106">
        <v>4817010900</v>
      </c>
      <c r="P147" s="106" t="s">
        <v>2047</v>
      </c>
      <c r="Q147" s="107">
        <v>3.795575567397649E-4</v>
      </c>
    </row>
    <row r="148" spans="1:17" x14ac:dyDescent="0.25">
      <c r="A148" s="1">
        <v>238133</v>
      </c>
      <c r="B148" s="3" t="s">
        <v>1640</v>
      </c>
      <c r="C148" s="105">
        <v>128.1225</v>
      </c>
      <c r="D148" s="105">
        <v>35.176111111111112</v>
      </c>
      <c r="E148" s="107">
        <v>38030</v>
      </c>
      <c r="F148" s="3" t="s">
        <v>1592</v>
      </c>
      <c r="G148" s="107" t="s">
        <v>2045</v>
      </c>
      <c r="H148" s="106">
        <v>128.1223603</v>
      </c>
      <c r="I148" s="106">
        <v>35.176335600000002</v>
      </c>
      <c r="J148" s="106">
        <v>38030</v>
      </c>
      <c r="K148" s="106" t="s">
        <v>2045</v>
      </c>
      <c r="L148" s="106">
        <v>4817068000</v>
      </c>
      <c r="M148" s="106">
        <v>3803065</v>
      </c>
      <c r="N148" s="106" t="s">
        <v>2048</v>
      </c>
      <c r="O148" s="106">
        <v>4817012100</v>
      </c>
      <c r="P148" s="106" t="s">
        <v>2048</v>
      </c>
      <c r="Q148" s="107">
        <v>2.6440754761616658E-4</v>
      </c>
    </row>
    <row r="149" spans="1:17" x14ac:dyDescent="0.25">
      <c r="A149" s="1">
        <v>238141</v>
      </c>
      <c r="B149" s="3" t="s">
        <v>1640</v>
      </c>
      <c r="C149" s="105">
        <v>128.64175</v>
      </c>
      <c r="D149" s="105">
        <v>35.243416666666668</v>
      </c>
      <c r="E149" s="107">
        <v>38111</v>
      </c>
      <c r="F149" s="3" t="s">
        <v>1592</v>
      </c>
      <c r="G149" s="107" t="s">
        <v>2053</v>
      </c>
      <c r="H149" s="106">
        <v>128.64174560000001</v>
      </c>
      <c r="I149" s="106">
        <v>35.243376099999999</v>
      </c>
      <c r="J149" s="106">
        <v>38111</v>
      </c>
      <c r="K149" s="106" t="s">
        <v>2405</v>
      </c>
      <c r="L149" s="106">
        <v>4812153000</v>
      </c>
      <c r="M149" s="106">
        <v>3811153</v>
      </c>
      <c r="N149" s="106" t="s">
        <v>2406</v>
      </c>
      <c r="O149" s="106">
        <v>4812112400</v>
      </c>
      <c r="P149" s="106" t="s">
        <v>1015</v>
      </c>
      <c r="Q149" s="107">
        <v>4.0804588524073609E-5</v>
      </c>
    </row>
    <row r="150" spans="1:17" x14ac:dyDescent="0.25">
      <c r="A150" s="1">
        <v>238142</v>
      </c>
      <c r="B150" s="3" t="s">
        <v>1640</v>
      </c>
      <c r="C150" s="105">
        <v>128.65661666666668</v>
      </c>
      <c r="D150" s="105">
        <v>35.217233333333333</v>
      </c>
      <c r="E150" s="107">
        <v>38112</v>
      </c>
      <c r="F150" s="3" t="s">
        <v>1592</v>
      </c>
      <c r="G150" s="107" t="s">
        <v>2051</v>
      </c>
      <c r="H150" s="106">
        <v>128.65790770000001</v>
      </c>
      <c r="I150" s="106">
        <v>35.213335499999999</v>
      </c>
      <c r="J150" s="106">
        <v>38112</v>
      </c>
      <c r="K150" s="106" t="s">
        <v>2407</v>
      </c>
      <c r="L150" s="106">
        <v>4812357000</v>
      </c>
      <c r="M150" s="106">
        <v>3811257</v>
      </c>
      <c r="N150" s="106" t="s">
        <v>2052</v>
      </c>
      <c r="O150" s="106">
        <v>4812312900</v>
      </c>
      <c r="P150" s="106" t="s">
        <v>2052</v>
      </c>
      <c r="Q150" s="107">
        <v>4.1060774179520121E-3</v>
      </c>
    </row>
    <row r="151" spans="1:17" x14ac:dyDescent="0.25">
      <c r="A151" s="1">
        <v>238143</v>
      </c>
      <c r="B151" s="3" t="s">
        <v>1640</v>
      </c>
      <c r="C151" s="105">
        <v>128.68639999999999</v>
      </c>
      <c r="D151" s="105">
        <v>35.206733333333332</v>
      </c>
      <c r="E151" s="107">
        <v>38112</v>
      </c>
      <c r="F151" s="3" t="s">
        <v>1592</v>
      </c>
      <c r="G151" s="107" t="s">
        <v>2051</v>
      </c>
      <c r="H151" s="106">
        <v>128.68422570000001</v>
      </c>
      <c r="I151" s="106">
        <v>35.205635899999997</v>
      </c>
      <c r="J151" s="106">
        <v>38112</v>
      </c>
      <c r="K151" s="106" t="s">
        <v>2407</v>
      </c>
      <c r="L151" s="106">
        <v>4812355000</v>
      </c>
      <c r="M151" s="106">
        <v>3811255</v>
      </c>
      <c r="N151" s="106" t="s">
        <v>1023</v>
      </c>
      <c r="O151" s="106">
        <v>4812310300</v>
      </c>
      <c r="P151" s="106" t="s">
        <v>1023</v>
      </c>
      <c r="Q151" s="107">
        <v>2.4355575154413112E-3</v>
      </c>
    </row>
    <row r="152" spans="1:17" x14ac:dyDescent="0.25">
      <c r="A152" s="1">
        <v>238144</v>
      </c>
      <c r="B152" s="3" t="s">
        <v>1640</v>
      </c>
      <c r="C152" s="105">
        <v>128.6838888888889</v>
      </c>
      <c r="D152" s="105">
        <v>35.236111111111114</v>
      </c>
      <c r="E152" s="107">
        <v>38111</v>
      </c>
      <c r="F152" s="3" t="s">
        <v>1592</v>
      </c>
      <c r="G152" s="107" t="s">
        <v>2053</v>
      </c>
      <c r="H152" s="106">
        <v>128.6841838</v>
      </c>
      <c r="I152" s="106">
        <v>35.235977499999997</v>
      </c>
      <c r="J152" s="106">
        <v>38111</v>
      </c>
      <c r="K152" s="106" t="s">
        <v>2405</v>
      </c>
      <c r="L152" s="109">
        <v>4812351500</v>
      </c>
      <c r="M152" s="106">
        <v>3811258</v>
      </c>
      <c r="N152" s="106" t="s">
        <v>1027</v>
      </c>
      <c r="O152" s="109">
        <v>4812313500</v>
      </c>
      <c r="P152" s="106" t="s">
        <v>2408</v>
      </c>
      <c r="Q152" s="107">
        <v>3.2376610765023287E-4</v>
      </c>
    </row>
    <row r="153" spans="1:17" x14ac:dyDescent="0.25">
      <c r="A153" s="1">
        <v>238145</v>
      </c>
      <c r="B153" s="3" t="s">
        <v>1642</v>
      </c>
      <c r="C153" s="105">
        <v>128.67138888888888</v>
      </c>
      <c r="D153" s="105">
        <v>35.232222222222219</v>
      </c>
      <c r="E153" s="107">
        <v>38111</v>
      </c>
      <c r="F153" s="3" t="s">
        <v>1592</v>
      </c>
      <c r="G153" s="107" t="s">
        <v>2053</v>
      </c>
      <c r="H153" s="106">
        <v>128.665513</v>
      </c>
      <c r="I153" s="106">
        <v>35.232746400000003</v>
      </c>
      <c r="J153" s="106">
        <v>38111</v>
      </c>
      <c r="K153" s="106" t="s">
        <v>2405</v>
      </c>
      <c r="L153" s="106">
        <v>4812152000</v>
      </c>
      <c r="M153" s="106">
        <v>3811152</v>
      </c>
      <c r="N153" s="106" t="s">
        <v>2409</v>
      </c>
      <c r="O153" s="106">
        <v>4812111100</v>
      </c>
      <c r="P153" s="106" t="s">
        <v>2410</v>
      </c>
      <c r="Q153" s="107">
        <v>5.8992230486048071E-3</v>
      </c>
    </row>
    <row r="154" spans="1:17" x14ac:dyDescent="0.25">
      <c r="A154" s="1">
        <v>238146</v>
      </c>
      <c r="B154" s="3" t="s">
        <v>1640</v>
      </c>
      <c r="C154" s="105">
        <v>128.69805555555556</v>
      </c>
      <c r="D154" s="105">
        <v>35.221666666666664</v>
      </c>
      <c r="E154" s="107">
        <v>38112</v>
      </c>
      <c r="F154" s="3" t="s">
        <v>1592</v>
      </c>
      <c r="G154" s="107" t="s">
        <v>2051</v>
      </c>
      <c r="H154" s="106">
        <v>128.6982352</v>
      </c>
      <c r="I154" s="106">
        <v>35.221808299999999</v>
      </c>
      <c r="J154" s="106">
        <v>38112</v>
      </c>
      <c r="K154" s="106" t="s">
        <v>2407</v>
      </c>
      <c r="L154" s="106">
        <v>4812354000</v>
      </c>
      <c r="M154" s="106">
        <v>3811254</v>
      </c>
      <c r="N154" s="106" t="s">
        <v>1031</v>
      </c>
      <c r="O154" s="106">
        <v>4812313000</v>
      </c>
      <c r="P154" s="106" t="s">
        <v>1031</v>
      </c>
      <c r="Q154" s="107">
        <v>2.2876216367913955E-4</v>
      </c>
    </row>
    <row r="155" spans="1:17" x14ac:dyDescent="0.25">
      <c r="A155" s="1">
        <v>238151</v>
      </c>
      <c r="B155" s="3" t="s">
        <v>1640</v>
      </c>
      <c r="C155" s="105">
        <v>128.68222222222221</v>
      </c>
      <c r="D155" s="105">
        <v>35.157222222222224</v>
      </c>
      <c r="E155" s="107">
        <v>38115</v>
      </c>
      <c r="F155" s="3" t="s">
        <v>1592</v>
      </c>
      <c r="G155" s="107" t="s">
        <v>2055</v>
      </c>
      <c r="H155" s="106">
        <v>128.68956349999999</v>
      </c>
      <c r="I155" s="106">
        <v>35.154964100000001</v>
      </c>
      <c r="J155" s="106">
        <v>38115</v>
      </c>
      <c r="K155" s="106" t="s">
        <v>2411</v>
      </c>
      <c r="L155" s="106">
        <v>4812957000</v>
      </c>
      <c r="M155" s="106">
        <v>3811557</v>
      </c>
      <c r="N155" s="106" t="s">
        <v>2412</v>
      </c>
      <c r="O155" s="106">
        <v>4812913900</v>
      </c>
      <c r="P155" s="106" t="s">
        <v>1043</v>
      </c>
      <c r="Q155" s="107">
        <v>7.6807210196094969E-3</v>
      </c>
    </row>
    <row r="156" spans="1:17" x14ac:dyDescent="0.25">
      <c r="A156" s="1">
        <v>238161</v>
      </c>
      <c r="B156" s="3" t="s">
        <v>1640</v>
      </c>
      <c r="C156" s="105">
        <v>127.75138888888888</v>
      </c>
      <c r="D156" s="105">
        <v>35.066944444444445</v>
      </c>
      <c r="E156" s="107">
        <v>38360</v>
      </c>
      <c r="F156" s="3" t="s">
        <v>1592</v>
      </c>
      <c r="G156" s="107" t="s">
        <v>1060</v>
      </c>
      <c r="H156" s="106">
        <v>127.7517474</v>
      </c>
      <c r="I156" s="106">
        <v>35.067393000000003</v>
      </c>
      <c r="J156" s="106">
        <v>38360</v>
      </c>
      <c r="K156" s="106" t="s">
        <v>2413</v>
      </c>
      <c r="L156" s="106">
        <v>4885025000</v>
      </c>
      <c r="M156" s="106">
        <v>3836011</v>
      </c>
      <c r="N156" s="106" t="s">
        <v>2414</v>
      </c>
      <c r="O156" s="106">
        <v>4885025021</v>
      </c>
      <c r="P156" s="106" t="s">
        <v>2415</v>
      </c>
      <c r="Q156" s="107">
        <v>5.7422321723826894E-4</v>
      </c>
    </row>
    <row r="157" spans="1:17" x14ac:dyDescent="0.25">
      <c r="A157" s="1">
        <v>238181</v>
      </c>
      <c r="B157" s="3" t="s">
        <v>1640</v>
      </c>
      <c r="C157" s="105">
        <v>128.88333333333333</v>
      </c>
      <c r="D157" s="105">
        <v>35.236666666666665</v>
      </c>
      <c r="E157" s="107">
        <v>38070</v>
      </c>
      <c r="F157" s="3" t="s">
        <v>1592</v>
      </c>
      <c r="G157" s="107" t="s">
        <v>2041</v>
      </c>
      <c r="H157" s="106">
        <v>128.88354430000001</v>
      </c>
      <c r="I157" s="106">
        <v>35.236822799999999</v>
      </c>
      <c r="J157" s="106">
        <v>38070</v>
      </c>
      <c r="K157" s="106" t="s">
        <v>2041</v>
      </c>
      <c r="L157" s="106">
        <v>4825051000</v>
      </c>
      <c r="M157" s="106">
        <v>3807051</v>
      </c>
      <c r="N157" s="106" t="s">
        <v>1066</v>
      </c>
      <c r="O157" s="106">
        <v>4825010100</v>
      </c>
      <c r="P157" s="106" t="s">
        <v>1066</v>
      </c>
      <c r="Q157" s="107">
        <v>2.6245866766102312E-4</v>
      </c>
    </row>
    <row r="158" spans="1:17" x14ac:dyDescent="0.25">
      <c r="A158" s="1">
        <v>238182</v>
      </c>
      <c r="B158" s="3" t="s">
        <v>1640</v>
      </c>
      <c r="C158" s="105">
        <v>128.91222222222223</v>
      </c>
      <c r="D158" s="105">
        <v>35.24388888888889</v>
      </c>
      <c r="E158" s="107">
        <v>38070</v>
      </c>
      <c r="F158" s="3" t="s">
        <v>1592</v>
      </c>
      <c r="G158" s="107" t="s">
        <v>2041</v>
      </c>
      <c r="H158" s="106">
        <v>128.9118412</v>
      </c>
      <c r="I158" s="106">
        <v>35.2442657</v>
      </c>
      <c r="J158" s="106">
        <v>38070</v>
      </c>
      <c r="K158" s="106" t="s">
        <v>2041</v>
      </c>
      <c r="L158" s="106">
        <v>4825059000</v>
      </c>
      <c r="M158" s="106">
        <v>3807059</v>
      </c>
      <c r="N158" s="106" t="s">
        <v>2416</v>
      </c>
      <c r="O158" s="106">
        <v>4825011900</v>
      </c>
      <c r="P158" s="106" t="s">
        <v>2042</v>
      </c>
      <c r="Q158" s="107">
        <v>5.358773621714785E-4</v>
      </c>
    </row>
    <row r="159" spans="1:17" x14ac:dyDescent="0.25">
      <c r="A159" s="1">
        <v>238191</v>
      </c>
      <c r="B159" s="3" t="s">
        <v>1796</v>
      </c>
      <c r="C159" s="105">
        <v>128.58744999999999</v>
      </c>
      <c r="D159" s="105">
        <v>34.710050000000003</v>
      </c>
      <c r="E159" s="107">
        <v>38090</v>
      </c>
      <c r="F159" s="3" t="s">
        <v>1592</v>
      </c>
      <c r="G159" s="107" t="s">
        <v>2037</v>
      </c>
      <c r="H159" s="106">
        <v>128.5872732</v>
      </c>
      <c r="I159" s="106">
        <v>34.710093299999997</v>
      </c>
      <c r="J159" s="106">
        <v>38090</v>
      </c>
      <c r="K159" s="106" t="s">
        <v>2037</v>
      </c>
      <c r="L159" s="106">
        <v>4831033000</v>
      </c>
      <c r="M159" s="106">
        <v>3809033</v>
      </c>
      <c r="N159" s="106" t="s">
        <v>2038</v>
      </c>
      <c r="O159" s="106">
        <v>4831033022</v>
      </c>
      <c r="P159" s="106" t="s">
        <v>2417</v>
      </c>
      <c r="Q159" s="107">
        <v>1.8202508067968631E-4</v>
      </c>
    </row>
    <row r="160" spans="1:17" x14ac:dyDescent="0.25">
      <c r="A160" s="1">
        <v>238201</v>
      </c>
      <c r="B160" s="3" t="s">
        <v>1640</v>
      </c>
      <c r="C160" s="105">
        <v>128.69210277777779</v>
      </c>
      <c r="D160" s="105">
        <v>34.866</v>
      </c>
      <c r="E160" s="107">
        <v>38090</v>
      </c>
      <c r="F160" s="3" t="s">
        <v>1592</v>
      </c>
      <c r="G160" s="107" t="s">
        <v>2037</v>
      </c>
      <c r="H160" s="106">
        <v>128.6909162</v>
      </c>
      <c r="I160" s="106">
        <v>34.864711100000001</v>
      </c>
      <c r="J160" s="106">
        <v>38090</v>
      </c>
      <c r="K160" s="106" t="s">
        <v>2037</v>
      </c>
      <c r="L160" s="106">
        <v>4831054000</v>
      </c>
      <c r="M160" s="106">
        <v>3809054</v>
      </c>
      <c r="N160" s="106" t="s">
        <v>2039</v>
      </c>
      <c r="O160" s="106">
        <v>4831010500</v>
      </c>
      <c r="P160" s="106" t="s">
        <v>2039</v>
      </c>
      <c r="Q160" s="107">
        <v>1.751921811250372E-3</v>
      </c>
    </row>
    <row r="161" spans="1:17" x14ac:dyDescent="0.25">
      <c r="A161" s="1">
        <v>238241</v>
      </c>
      <c r="B161" s="3" t="s">
        <v>1729</v>
      </c>
      <c r="C161" s="105">
        <v>128.67648333333332</v>
      </c>
      <c r="D161" s="105">
        <v>35.371633333333335</v>
      </c>
      <c r="E161" s="107">
        <v>38111</v>
      </c>
      <c r="F161" s="3" t="s">
        <v>1592</v>
      </c>
      <c r="G161" s="107" t="s">
        <v>2053</v>
      </c>
      <c r="H161" s="106">
        <v>128.6764177</v>
      </c>
      <c r="I161" s="106">
        <v>35.3722402</v>
      </c>
      <c r="J161" s="106">
        <v>38111</v>
      </c>
      <c r="K161" s="106" t="s">
        <v>2405</v>
      </c>
      <c r="L161" s="106">
        <v>4812132000</v>
      </c>
      <c r="M161" s="106">
        <v>3811132</v>
      </c>
      <c r="N161" s="106" t="s">
        <v>2054</v>
      </c>
      <c r="O161" s="106">
        <v>4812132000</v>
      </c>
      <c r="P161" s="106" t="s">
        <v>2054</v>
      </c>
      <c r="Q161" s="107">
        <v>6.1040550911005756E-4</v>
      </c>
    </row>
    <row r="162" spans="1:17" x14ac:dyDescent="0.25">
      <c r="A162" s="1">
        <v>238361</v>
      </c>
      <c r="B162" s="3" t="s">
        <v>1640</v>
      </c>
      <c r="C162" s="105">
        <v>129.04</v>
      </c>
      <c r="D162" s="105">
        <v>35.345555555555556</v>
      </c>
      <c r="E162" s="107">
        <v>38100</v>
      </c>
      <c r="F162" s="3" t="s">
        <v>1592</v>
      </c>
      <c r="G162" s="107" t="s">
        <v>2043</v>
      </c>
      <c r="H162" s="106">
        <v>129.04114720000001</v>
      </c>
      <c r="I162" s="106">
        <v>35.345960400000003</v>
      </c>
      <c r="J162" s="106">
        <v>38100</v>
      </c>
      <c r="K162" s="106" t="s">
        <v>2043</v>
      </c>
      <c r="L162" s="106">
        <v>4833051000</v>
      </c>
      <c r="M162" s="106">
        <v>3810058</v>
      </c>
      <c r="N162" s="106" t="s">
        <v>742</v>
      </c>
      <c r="O162" s="106">
        <v>4833010400</v>
      </c>
      <c r="P162" s="106" t="s">
        <v>2044</v>
      </c>
      <c r="Q162" s="107">
        <v>1.2165388872717006E-3</v>
      </c>
    </row>
    <row r="163" spans="1:17" x14ac:dyDescent="0.25">
      <c r="A163" s="1">
        <v>238362</v>
      </c>
      <c r="B163" s="3" t="s">
        <v>1640</v>
      </c>
      <c r="C163" s="105">
        <v>129.17208333333335</v>
      </c>
      <c r="D163" s="105">
        <v>35.414466666666669</v>
      </c>
      <c r="E163" s="107">
        <v>38100</v>
      </c>
      <c r="F163" s="3" t="s">
        <v>1592</v>
      </c>
      <c r="G163" s="107" t="s">
        <v>2043</v>
      </c>
      <c r="H163" s="106">
        <v>129.17202639999999</v>
      </c>
      <c r="I163" s="106">
        <v>35.414382000000003</v>
      </c>
      <c r="J163" s="106">
        <v>38100</v>
      </c>
      <c r="K163" s="106" t="s">
        <v>2043</v>
      </c>
      <c r="L163" s="106">
        <v>4833054000</v>
      </c>
      <c r="M163" s="106">
        <v>3810054</v>
      </c>
      <c r="N163" s="106" t="s">
        <v>2418</v>
      </c>
      <c r="O163" s="106">
        <v>4833011400</v>
      </c>
      <c r="P163" s="106" t="s">
        <v>2419</v>
      </c>
      <c r="Q163" s="107">
        <v>1.0202866700682818E-4</v>
      </c>
    </row>
    <row r="164" spans="1:17" x14ac:dyDescent="0.25">
      <c r="A164" s="1">
        <v>238371</v>
      </c>
      <c r="B164" s="3" t="s">
        <v>1640</v>
      </c>
      <c r="C164" s="105">
        <v>129.33763333333334</v>
      </c>
      <c r="D164" s="105">
        <v>35.438099999999999</v>
      </c>
      <c r="E164" s="107">
        <v>26310</v>
      </c>
      <c r="F164" s="3" t="s">
        <v>366</v>
      </c>
      <c r="G164" s="107" t="s">
        <v>2166</v>
      </c>
      <c r="H164" s="106">
        <v>129.34071180000001</v>
      </c>
      <c r="I164" s="106">
        <v>35.435520699999998</v>
      </c>
      <c r="J164" s="106">
        <v>26310</v>
      </c>
      <c r="K164" s="106" t="s">
        <v>2166</v>
      </c>
      <c r="L164" s="106">
        <v>3171025000</v>
      </c>
      <c r="M164" s="106">
        <v>2631011</v>
      </c>
      <c r="N164" s="106" t="s">
        <v>2167</v>
      </c>
      <c r="O164" s="106">
        <v>3171025028</v>
      </c>
      <c r="P164" s="106" t="s">
        <v>2420</v>
      </c>
      <c r="Q164" s="107">
        <v>4.0161854424030181E-3</v>
      </c>
    </row>
    <row r="165" spans="1:17" x14ac:dyDescent="0.25">
      <c r="A165" s="1">
        <v>238373</v>
      </c>
      <c r="B165" s="3" t="s">
        <v>1640</v>
      </c>
      <c r="C165" s="105">
        <v>129.30529999999999</v>
      </c>
      <c r="D165" s="105">
        <v>35.492449999999998</v>
      </c>
      <c r="E165" s="107">
        <v>26310</v>
      </c>
      <c r="F165" s="3" t="s">
        <v>366</v>
      </c>
      <c r="G165" s="107" t="s">
        <v>2166</v>
      </c>
      <c r="H165" s="106">
        <v>129.30609329999999</v>
      </c>
      <c r="I165" s="106">
        <v>35.493151699999999</v>
      </c>
      <c r="J165" s="106">
        <v>26310</v>
      </c>
      <c r="K165" s="106" t="s">
        <v>2166</v>
      </c>
      <c r="L165" s="106">
        <v>3171026200</v>
      </c>
      <c r="M165" s="106">
        <v>2631015</v>
      </c>
      <c r="N165" s="106" t="s">
        <v>2421</v>
      </c>
      <c r="O165" s="106">
        <v>3171026223</v>
      </c>
      <c r="P165" s="106" t="s">
        <v>2422</v>
      </c>
      <c r="Q165" s="107">
        <v>1.0591070672965437E-3</v>
      </c>
    </row>
    <row r="166" spans="1:17" x14ac:dyDescent="0.25">
      <c r="A166" s="1">
        <v>238374</v>
      </c>
      <c r="B166" s="3" t="s">
        <v>1640</v>
      </c>
      <c r="C166" s="105">
        <v>129.35485</v>
      </c>
      <c r="D166" s="105">
        <v>35.625266666666668</v>
      </c>
      <c r="E166" s="107">
        <v>26040</v>
      </c>
      <c r="F166" s="3" t="s">
        <v>366</v>
      </c>
      <c r="G166" s="107" t="s">
        <v>2243</v>
      </c>
      <c r="H166" s="106">
        <v>129.35513750000001</v>
      </c>
      <c r="I166" s="106">
        <v>35.625588200000003</v>
      </c>
      <c r="J166" s="106">
        <v>26040</v>
      </c>
      <c r="K166" s="106" t="s">
        <v>2082</v>
      </c>
      <c r="L166" s="106">
        <v>3120051000</v>
      </c>
      <c r="M166" s="106">
        <v>2604051</v>
      </c>
      <c r="N166" s="106" t="s">
        <v>2423</v>
      </c>
      <c r="O166" s="106">
        <v>3120010200</v>
      </c>
      <c r="P166" s="106" t="s">
        <v>453</v>
      </c>
      <c r="Q166" s="107">
        <v>4.3132346846961781E-4</v>
      </c>
    </row>
    <row r="167" spans="1:17" x14ac:dyDescent="0.25">
      <c r="A167" s="1">
        <v>238481</v>
      </c>
      <c r="B167" s="3" t="s">
        <v>1729</v>
      </c>
      <c r="C167" s="105">
        <v>127.91030000000001</v>
      </c>
      <c r="D167" s="105">
        <v>35.64306666666667</v>
      </c>
      <c r="E167" s="107">
        <v>38390</v>
      </c>
      <c r="F167" s="3" t="s">
        <v>1592</v>
      </c>
      <c r="G167" s="107" t="s">
        <v>2040</v>
      </c>
      <c r="H167" s="106">
        <v>127.91028129999999</v>
      </c>
      <c r="I167" s="106">
        <v>35.643010599999997</v>
      </c>
      <c r="J167" s="106">
        <v>38390</v>
      </c>
      <c r="K167" s="106" t="s">
        <v>2040</v>
      </c>
      <c r="L167" s="106">
        <v>4888037000</v>
      </c>
      <c r="M167" s="106">
        <v>3839037</v>
      </c>
      <c r="N167" s="106" t="s">
        <v>1345</v>
      </c>
      <c r="O167" s="106">
        <v>4888037021</v>
      </c>
      <c r="P167" s="106" t="s">
        <v>2424</v>
      </c>
      <c r="Q167" s="107">
        <v>5.9102970418390086E-5</v>
      </c>
    </row>
    <row r="168" spans="1:17" x14ac:dyDescent="0.25">
      <c r="A168" s="1">
        <v>324115</v>
      </c>
      <c r="B168" s="3" t="s">
        <v>1640</v>
      </c>
      <c r="C168" s="105">
        <v>126.91526666666667</v>
      </c>
      <c r="D168" s="105">
        <v>35.144733333333335</v>
      </c>
      <c r="E168" s="107">
        <v>24010</v>
      </c>
      <c r="F168" s="3" t="s">
        <v>301</v>
      </c>
      <c r="G168" s="107" t="s">
        <v>2081</v>
      </c>
      <c r="H168" s="106">
        <v>126.9231745</v>
      </c>
      <c r="I168" s="106">
        <v>35.145876600000001</v>
      </c>
      <c r="J168" s="106">
        <v>24010</v>
      </c>
      <c r="K168" s="106" t="s">
        <v>2081</v>
      </c>
      <c r="L168" s="106">
        <v>2911065500</v>
      </c>
      <c r="M168" s="106">
        <v>2401064</v>
      </c>
      <c r="N168" s="106" t="s">
        <v>2425</v>
      </c>
      <c r="O168" s="106">
        <v>2911011800</v>
      </c>
      <c r="P168" s="106" t="s">
        <v>2426</v>
      </c>
      <c r="Q168" s="107">
        <v>7.990049230067511E-3</v>
      </c>
    </row>
    <row r="169" spans="1:17" x14ac:dyDescent="0.25">
      <c r="A169" s="1">
        <v>324121</v>
      </c>
      <c r="B169" s="3" t="s">
        <v>1640</v>
      </c>
      <c r="C169" s="105">
        <v>126.88968333333334</v>
      </c>
      <c r="D169" s="105">
        <v>35.156649999999999</v>
      </c>
      <c r="E169" s="107">
        <v>24020</v>
      </c>
      <c r="F169" s="3" t="s">
        <v>301</v>
      </c>
      <c r="G169" s="107" t="s">
        <v>2085</v>
      </c>
      <c r="H169" s="106">
        <v>126.8896993</v>
      </c>
      <c r="I169" s="106">
        <v>35.156679599999997</v>
      </c>
      <c r="J169" s="106">
        <v>24020</v>
      </c>
      <c r="K169" s="106" t="s">
        <v>2085</v>
      </c>
      <c r="L169" s="106">
        <v>2914065000</v>
      </c>
      <c r="M169" s="106">
        <v>2402054</v>
      </c>
      <c r="N169" s="106" t="s">
        <v>2427</v>
      </c>
      <c r="O169" s="106">
        <v>2914010600</v>
      </c>
      <c r="P169" s="106" t="s">
        <v>306</v>
      </c>
      <c r="Q169" s="107">
        <v>3.3631747565271531E-5</v>
      </c>
    </row>
    <row r="170" spans="1:17" x14ac:dyDescent="0.25">
      <c r="A170" s="1">
        <v>324123</v>
      </c>
      <c r="B170" s="3" t="s">
        <v>1642</v>
      </c>
      <c r="C170" s="105">
        <v>126.85329166666666</v>
      </c>
      <c r="D170" s="105">
        <v>35.151625000000003</v>
      </c>
      <c r="E170" s="107">
        <v>24020</v>
      </c>
      <c r="F170" s="3" t="s">
        <v>301</v>
      </c>
      <c r="G170" s="107" t="s">
        <v>2085</v>
      </c>
      <c r="H170" s="106">
        <v>126.8528</v>
      </c>
      <c r="I170" s="106">
        <v>35.151400000000002</v>
      </c>
      <c r="J170" s="106">
        <v>24020</v>
      </c>
      <c r="K170" s="106" t="s">
        <v>2085</v>
      </c>
      <c r="L170" s="106">
        <v>2914074500</v>
      </c>
      <c r="M170" s="106">
        <v>2402066</v>
      </c>
      <c r="N170" s="106" t="s">
        <v>2086</v>
      </c>
      <c r="O170" s="106">
        <v>2914012000</v>
      </c>
      <c r="P170" s="106" t="s">
        <v>2086</v>
      </c>
      <c r="Q170" s="107">
        <v>5.4070427324588754E-4</v>
      </c>
    </row>
    <row r="171" spans="1:17" x14ac:dyDescent="0.25">
      <c r="A171" s="1">
        <v>324133</v>
      </c>
      <c r="B171" s="3" t="s">
        <v>1640</v>
      </c>
      <c r="C171" s="105">
        <v>126.93214999999999</v>
      </c>
      <c r="D171" s="105">
        <v>35.173883333333336</v>
      </c>
      <c r="E171" s="107">
        <v>24040</v>
      </c>
      <c r="F171" s="3" t="s">
        <v>301</v>
      </c>
      <c r="G171" s="107" t="s">
        <v>2082</v>
      </c>
      <c r="H171" s="106">
        <v>126.9325911</v>
      </c>
      <c r="I171" s="106">
        <v>35.1743807</v>
      </c>
      <c r="J171" s="106">
        <v>24040</v>
      </c>
      <c r="K171" s="106" t="s">
        <v>2082</v>
      </c>
      <c r="L171" s="106">
        <v>2917066200</v>
      </c>
      <c r="M171" s="106">
        <v>2404068</v>
      </c>
      <c r="N171" s="106" t="s">
        <v>2428</v>
      </c>
      <c r="O171" s="106">
        <v>2917011400</v>
      </c>
      <c r="P171" s="106" t="s">
        <v>310</v>
      </c>
      <c r="Q171" s="107">
        <v>6.6478779404536626E-4</v>
      </c>
    </row>
    <row r="172" spans="1:17" x14ac:dyDescent="0.25">
      <c r="A172" s="1">
        <v>324134</v>
      </c>
      <c r="B172" s="3" t="s">
        <v>1642</v>
      </c>
      <c r="C172" s="105">
        <v>126.85693055555555</v>
      </c>
      <c r="D172" s="105">
        <v>35.176105555555559</v>
      </c>
      <c r="E172" s="107">
        <v>24040</v>
      </c>
      <c r="F172" s="3" t="s">
        <v>301</v>
      </c>
      <c r="G172" s="107" t="s">
        <v>2082</v>
      </c>
      <c r="H172" s="106">
        <v>126.878421629534</v>
      </c>
      <c r="I172" s="106">
        <v>35.177003845681398</v>
      </c>
      <c r="J172" s="106">
        <v>24040</v>
      </c>
      <c r="K172" s="106" t="s">
        <v>2082</v>
      </c>
      <c r="L172" s="106">
        <v>2917060100</v>
      </c>
      <c r="M172" s="106">
        <v>2404058</v>
      </c>
      <c r="N172" s="106" t="s">
        <v>2083</v>
      </c>
      <c r="O172" s="109">
        <v>2917010900</v>
      </c>
      <c r="P172" s="105" t="s">
        <v>1184</v>
      </c>
      <c r="Q172" s="107">
        <v>2.150983928107119E-2</v>
      </c>
    </row>
    <row r="173" spans="1:17" x14ac:dyDescent="0.25">
      <c r="A173" s="1">
        <v>324135</v>
      </c>
      <c r="B173" s="3" t="s">
        <v>1640</v>
      </c>
      <c r="C173" s="105">
        <v>126.86031666666666</v>
      </c>
      <c r="D173" s="105">
        <v>35.596583333333335</v>
      </c>
      <c r="E173" s="107">
        <v>24040</v>
      </c>
      <c r="F173" s="3" t="s">
        <v>301</v>
      </c>
      <c r="G173" s="107" t="s">
        <v>2082</v>
      </c>
      <c r="H173" s="106">
        <v>126.86158589999999</v>
      </c>
      <c r="I173" s="106">
        <v>35.229456999999996</v>
      </c>
      <c r="J173" s="106">
        <v>24040</v>
      </c>
      <c r="K173" s="106" t="s">
        <v>2082</v>
      </c>
      <c r="L173" s="106">
        <v>2917069500</v>
      </c>
      <c r="M173" s="106">
        <v>2404081</v>
      </c>
      <c r="N173" s="106" t="s">
        <v>2429</v>
      </c>
      <c r="O173" s="106">
        <v>2917014000</v>
      </c>
      <c r="P173" s="106" t="s">
        <v>2084</v>
      </c>
      <c r="Q173" s="107">
        <v>0.36712852733073748</v>
      </c>
    </row>
    <row r="174" spans="1:17" x14ac:dyDescent="0.25">
      <c r="A174" s="1">
        <v>324141</v>
      </c>
      <c r="B174" s="3" t="s">
        <v>1640</v>
      </c>
      <c r="C174" s="105">
        <v>126.79883333333333</v>
      </c>
      <c r="D174" s="105">
        <v>35.14073333333333</v>
      </c>
      <c r="E174" s="107">
        <v>24050</v>
      </c>
      <c r="F174" s="3" t="s">
        <v>301</v>
      </c>
      <c r="G174" s="107" t="s">
        <v>2077</v>
      </c>
      <c r="H174" s="106">
        <v>126.7987821</v>
      </c>
      <c r="I174" s="106">
        <v>35.140741300000002</v>
      </c>
      <c r="J174" s="106">
        <v>24050</v>
      </c>
      <c r="K174" s="106" t="s">
        <v>2077</v>
      </c>
      <c r="L174" s="106">
        <v>2920051500</v>
      </c>
      <c r="M174" s="106">
        <v>2405051</v>
      </c>
      <c r="N174" s="106" t="s">
        <v>2078</v>
      </c>
      <c r="O174" s="106">
        <v>2920010100</v>
      </c>
      <c r="P174" s="106" t="s">
        <v>314</v>
      </c>
      <c r="Q174" s="107">
        <v>5.1849032997181083E-5</v>
      </c>
    </row>
    <row r="175" spans="1:17" x14ac:dyDescent="0.25">
      <c r="A175" s="1">
        <v>324142</v>
      </c>
      <c r="B175" s="3" t="s">
        <v>1640</v>
      </c>
      <c r="C175" s="105">
        <v>126.80775833333334</v>
      </c>
      <c r="D175" s="105">
        <v>35.204355555555559</v>
      </c>
      <c r="E175" s="107">
        <v>24050</v>
      </c>
      <c r="F175" s="3" t="s">
        <v>301</v>
      </c>
      <c r="G175" s="107" t="s">
        <v>2077</v>
      </c>
      <c r="H175" s="106">
        <v>126.8074428</v>
      </c>
      <c r="I175" s="106">
        <v>35.2044456</v>
      </c>
      <c r="J175" s="106">
        <v>24050</v>
      </c>
      <c r="K175" s="106" t="s">
        <v>2077</v>
      </c>
      <c r="L175" s="106">
        <v>2920064000</v>
      </c>
      <c r="M175" s="106">
        <v>2405063</v>
      </c>
      <c r="N175" s="106" t="s">
        <v>2430</v>
      </c>
      <c r="O175" s="106">
        <v>2920020200</v>
      </c>
      <c r="P175" s="106" t="s">
        <v>2079</v>
      </c>
      <c r="Q175" s="107">
        <v>3.2812998403137009E-4</v>
      </c>
    </row>
    <row r="176" spans="1:17" x14ac:dyDescent="0.25">
      <c r="A176" s="1">
        <v>324155</v>
      </c>
      <c r="B176" s="3" t="s">
        <v>1640</v>
      </c>
      <c r="C176" s="105">
        <v>126.8933</v>
      </c>
      <c r="D176" s="105">
        <v>35.131916666666669</v>
      </c>
      <c r="E176" s="107">
        <v>24030</v>
      </c>
      <c r="F176" s="3" t="s">
        <v>301</v>
      </c>
      <c r="G176" s="107" t="s">
        <v>2080</v>
      </c>
      <c r="H176" s="106">
        <v>126.893327</v>
      </c>
      <c r="I176" s="106">
        <v>35.131933699999998</v>
      </c>
      <c r="J176" s="106">
        <v>24030</v>
      </c>
      <c r="K176" s="106" t="s">
        <v>2080</v>
      </c>
      <c r="L176" s="106">
        <v>2915569000</v>
      </c>
      <c r="M176" s="106">
        <v>2403064</v>
      </c>
      <c r="N176" s="106" t="s">
        <v>2431</v>
      </c>
      <c r="O176" s="106">
        <v>2915510600</v>
      </c>
      <c r="P176" s="106" t="s">
        <v>326</v>
      </c>
      <c r="Q176" s="107">
        <v>3.1923885171488061E-5</v>
      </c>
    </row>
    <row r="177" spans="1:17" x14ac:dyDescent="0.25">
      <c r="A177" s="1">
        <v>335115</v>
      </c>
      <c r="B177" s="3" t="s">
        <v>1640</v>
      </c>
      <c r="C177" s="105">
        <v>127.11943333333333</v>
      </c>
      <c r="D177" s="105">
        <v>35.806966666666668</v>
      </c>
      <c r="E177" s="107">
        <v>35011</v>
      </c>
      <c r="F177" s="3" t="s">
        <v>1586</v>
      </c>
      <c r="G177" s="107" t="s">
        <v>2201</v>
      </c>
      <c r="H177" s="106">
        <v>127.1406238</v>
      </c>
      <c r="I177" s="106">
        <v>35.823478399999999</v>
      </c>
      <c r="J177" s="106">
        <v>35011</v>
      </c>
      <c r="K177" s="106" t="s">
        <v>2432</v>
      </c>
      <c r="L177" s="106">
        <v>4511151000</v>
      </c>
      <c r="M177" s="106">
        <v>3501174</v>
      </c>
      <c r="N177" s="106" t="s">
        <v>742</v>
      </c>
      <c r="O177" s="106">
        <v>4511111900</v>
      </c>
      <c r="P177" s="106" t="s">
        <v>2433</v>
      </c>
      <c r="Q177" s="107">
        <v>2.6863976161807589E-2</v>
      </c>
    </row>
    <row r="178" spans="1:17" x14ac:dyDescent="0.25">
      <c r="A178" s="1">
        <v>336111</v>
      </c>
      <c r="B178" s="3" t="s">
        <v>1640</v>
      </c>
      <c r="C178" s="105">
        <v>126.39161666666666</v>
      </c>
      <c r="D178" s="105">
        <v>34.80598333333333</v>
      </c>
      <c r="E178" s="107">
        <v>36010</v>
      </c>
      <c r="F178" s="3" t="s">
        <v>2188</v>
      </c>
      <c r="G178" s="107" t="s">
        <v>2189</v>
      </c>
      <c r="H178" s="106">
        <v>126.3917259</v>
      </c>
      <c r="I178" s="106">
        <v>34.805922799999998</v>
      </c>
      <c r="J178" s="106">
        <v>36010</v>
      </c>
      <c r="K178" s="106" t="s">
        <v>2189</v>
      </c>
      <c r="L178" s="106">
        <v>4611051000</v>
      </c>
      <c r="M178" s="106">
        <v>3601051</v>
      </c>
      <c r="N178" s="106" t="s">
        <v>2434</v>
      </c>
      <c r="O178" s="106">
        <v>4611010100</v>
      </c>
      <c r="P178" s="106" t="s">
        <v>945</v>
      </c>
      <c r="Q178" s="107">
        <v>1.2488476910912883E-4</v>
      </c>
    </row>
    <row r="179" spans="1:17" x14ac:dyDescent="0.25">
      <c r="A179" s="1">
        <v>336121</v>
      </c>
      <c r="B179" s="3" t="s">
        <v>1640</v>
      </c>
      <c r="C179" s="105">
        <v>127.72803333333333</v>
      </c>
      <c r="D179" s="105">
        <v>34.746899999999997</v>
      </c>
      <c r="E179" s="107">
        <v>36020</v>
      </c>
      <c r="F179" s="3" t="s">
        <v>2188</v>
      </c>
      <c r="G179" s="107" t="s">
        <v>2245</v>
      </c>
      <c r="H179" s="106">
        <v>127.7279175</v>
      </c>
      <c r="I179" s="106">
        <v>34.7469672</v>
      </c>
      <c r="J179" s="106">
        <v>36020</v>
      </c>
      <c r="K179" s="106" t="s">
        <v>2190</v>
      </c>
      <c r="L179" s="106">
        <v>4613062500</v>
      </c>
      <c r="M179" s="106">
        <v>3602055</v>
      </c>
      <c r="N179" s="106" t="s">
        <v>2435</v>
      </c>
      <c r="O179" s="106">
        <v>4613011200</v>
      </c>
      <c r="P179" s="106" t="s">
        <v>889</v>
      </c>
      <c r="Q179" s="107">
        <v>1.3391490249297137E-4</v>
      </c>
    </row>
    <row r="180" spans="1:17" x14ac:dyDescent="0.25">
      <c r="A180" s="1">
        <v>336122</v>
      </c>
      <c r="B180" s="3" t="s">
        <v>1640</v>
      </c>
      <c r="C180" s="105">
        <v>127.68695</v>
      </c>
      <c r="D180" s="105">
        <v>34.828333333333333</v>
      </c>
      <c r="E180" s="107">
        <v>36020</v>
      </c>
      <c r="F180" s="3" t="s">
        <v>2188</v>
      </c>
      <c r="G180" s="107" t="s">
        <v>2190</v>
      </c>
      <c r="H180" s="106">
        <v>127.73133350000001</v>
      </c>
      <c r="I180" s="106">
        <v>34.825251299999998</v>
      </c>
      <c r="J180" s="106">
        <v>36020</v>
      </c>
      <c r="K180" s="106" t="s">
        <v>2190</v>
      </c>
      <c r="L180" s="106">
        <v>4613082000</v>
      </c>
      <c r="M180" s="106">
        <v>3602069</v>
      </c>
      <c r="N180" s="106" t="s">
        <v>893</v>
      </c>
      <c r="O180" s="106">
        <v>4613015000</v>
      </c>
      <c r="P180" s="106" t="s">
        <v>2436</v>
      </c>
      <c r="Q180" s="107">
        <v>4.4490381002174041E-2</v>
      </c>
    </row>
    <row r="181" spans="1:17" x14ac:dyDescent="0.25">
      <c r="A181" s="1">
        <v>336124</v>
      </c>
      <c r="B181" s="3" t="s">
        <v>1640</v>
      </c>
      <c r="C181" s="105">
        <v>127.73193333333333</v>
      </c>
      <c r="D181" s="105">
        <v>34.85008333333333</v>
      </c>
      <c r="E181" s="107">
        <v>36020</v>
      </c>
      <c r="F181" s="3" t="s">
        <v>2188</v>
      </c>
      <c r="G181" s="107" t="s">
        <v>2190</v>
      </c>
      <c r="H181" s="106">
        <v>127.729030288366</v>
      </c>
      <c r="I181" s="106">
        <v>34.853381914725297</v>
      </c>
      <c r="J181" s="106">
        <v>36020</v>
      </c>
      <c r="K181" s="106" t="s">
        <v>2190</v>
      </c>
      <c r="L181" s="106">
        <v>4613082000</v>
      </c>
      <c r="M181" s="106">
        <v>3602069</v>
      </c>
      <c r="N181" s="106" t="s">
        <v>893</v>
      </c>
      <c r="O181" s="106">
        <v>4613014600</v>
      </c>
      <c r="P181" s="106" t="s">
        <v>2191</v>
      </c>
      <c r="Q181" s="107">
        <v>4.3941221286786713E-3</v>
      </c>
    </row>
    <row r="182" spans="1:17" x14ac:dyDescent="0.25">
      <c r="A182" s="1">
        <v>336125</v>
      </c>
      <c r="B182" s="3" t="s">
        <v>1640</v>
      </c>
      <c r="C182" s="105">
        <v>127.70288333333333</v>
      </c>
      <c r="D182" s="105">
        <v>34.754416666666664</v>
      </c>
      <c r="E182" s="107">
        <v>36020</v>
      </c>
      <c r="F182" s="3" t="s">
        <v>2188</v>
      </c>
      <c r="G182" s="107" t="s">
        <v>2190</v>
      </c>
      <c r="H182" s="106">
        <v>127.7027375</v>
      </c>
      <c r="I182" s="106">
        <v>34.754580099999998</v>
      </c>
      <c r="J182" s="106">
        <v>36020</v>
      </c>
      <c r="K182" s="106" t="s">
        <v>2190</v>
      </c>
      <c r="L182" s="106">
        <v>4613071000</v>
      </c>
      <c r="M182" s="106">
        <v>3602061</v>
      </c>
      <c r="N182" s="106" t="s">
        <v>902</v>
      </c>
      <c r="O182" s="106">
        <v>4613012000</v>
      </c>
      <c r="P182" s="106" t="s">
        <v>902</v>
      </c>
      <c r="Q182" s="107">
        <v>2.1903838831635798E-4</v>
      </c>
    </row>
    <row r="183" spans="1:17" x14ac:dyDescent="0.25">
      <c r="A183" s="1">
        <v>336127</v>
      </c>
      <c r="B183" s="3" t="s">
        <v>1640</v>
      </c>
      <c r="C183" s="105">
        <v>127.6536111111111</v>
      </c>
      <c r="D183" s="105">
        <v>34.787791666666664</v>
      </c>
      <c r="E183" s="107">
        <v>36020</v>
      </c>
      <c r="F183" s="3" t="s">
        <v>2188</v>
      </c>
      <c r="G183" s="107" t="s">
        <v>2190</v>
      </c>
      <c r="H183" s="106">
        <v>127.6537964</v>
      </c>
      <c r="I183" s="106">
        <v>34.787715900000002</v>
      </c>
      <c r="J183" s="106">
        <v>36020</v>
      </c>
      <c r="K183" s="106" t="s">
        <v>2190</v>
      </c>
      <c r="L183" s="106">
        <v>4613081000</v>
      </c>
      <c r="M183" s="106">
        <v>3602068</v>
      </c>
      <c r="N183" s="106" t="s">
        <v>2192</v>
      </c>
      <c r="O183" s="106">
        <v>4613013800</v>
      </c>
      <c r="P183" s="106" t="s">
        <v>2192</v>
      </c>
      <c r="Q183" s="107">
        <v>2.0018131812675973E-4</v>
      </c>
    </row>
    <row r="184" spans="1:17" x14ac:dyDescent="0.25">
      <c r="A184" s="1">
        <v>336131</v>
      </c>
      <c r="B184" s="3" t="s">
        <v>1640</v>
      </c>
      <c r="C184" s="105">
        <v>127.48735000000001</v>
      </c>
      <c r="D184" s="105">
        <v>34.950600000000001</v>
      </c>
      <c r="E184" s="107">
        <v>36030</v>
      </c>
      <c r="F184" s="3" t="s">
        <v>2188</v>
      </c>
      <c r="G184" s="107" t="s">
        <v>2193</v>
      </c>
      <c r="H184" s="106">
        <v>127.48895</v>
      </c>
      <c r="I184" s="106">
        <v>34.951099999999997</v>
      </c>
      <c r="J184" s="106">
        <v>36030</v>
      </c>
      <c r="K184" s="106" t="s">
        <v>2193</v>
      </c>
      <c r="L184" s="106">
        <v>4615061000</v>
      </c>
      <c r="M184" s="106">
        <v>3603061</v>
      </c>
      <c r="N184" s="106" t="s">
        <v>928</v>
      </c>
      <c r="O184" s="106">
        <v>4615011900</v>
      </c>
      <c r="P184" s="106" t="s">
        <v>928</v>
      </c>
      <c r="Q184" s="107">
        <v>1.6763054614190546E-3</v>
      </c>
    </row>
    <row r="185" spans="1:17" x14ac:dyDescent="0.25">
      <c r="A185" s="1">
        <v>336132</v>
      </c>
      <c r="B185" s="3" t="s">
        <v>1640</v>
      </c>
      <c r="C185" s="105">
        <v>127.52079999999999</v>
      </c>
      <c r="D185" s="105">
        <v>34.939483333333335</v>
      </c>
      <c r="E185" s="107">
        <v>36030</v>
      </c>
      <c r="F185" s="3" t="s">
        <v>2188</v>
      </c>
      <c r="G185" s="107" t="s">
        <v>2193</v>
      </c>
      <c r="H185" s="106">
        <v>127.518575</v>
      </c>
      <c r="I185" s="106">
        <v>34.947114200000001</v>
      </c>
      <c r="J185" s="106">
        <v>36030</v>
      </c>
      <c r="K185" s="106" t="s">
        <v>2193</v>
      </c>
      <c r="L185" s="106">
        <v>4615057000</v>
      </c>
      <c r="M185" s="106">
        <v>3603057</v>
      </c>
      <c r="N185" s="106" t="s">
        <v>2437</v>
      </c>
      <c r="O185" s="106">
        <v>4615011400</v>
      </c>
      <c r="P185" s="106" t="s">
        <v>2194</v>
      </c>
      <c r="Q185" s="107">
        <v>7.9486320259789835E-3</v>
      </c>
    </row>
    <row r="186" spans="1:17" x14ac:dyDescent="0.25">
      <c r="A186" s="1">
        <v>336133</v>
      </c>
      <c r="B186" s="3" t="s">
        <v>1640</v>
      </c>
      <c r="C186" s="105">
        <v>127.50943888888889</v>
      </c>
      <c r="D186" s="105">
        <v>34.885666666666665</v>
      </c>
      <c r="E186" s="107">
        <v>36030</v>
      </c>
      <c r="F186" s="3" t="s">
        <v>2188</v>
      </c>
      <c r="G186" s="107" t="s">
        <v>2193</v>
      </c>
      <c r="H186" s="106">
        <v>127.50910880000001</v>
      </c>
      <c r="I186" s="106">
        <v>34.885785800000001</v>
      </c>
      <c r="J186" s="106">
        <v>36030</v>
      </c>
      <c r="K186" s="106" t="s">
        <v>2193</v>
      </c>
      <c r="L186" s="106">
        <v>4615063500</v>
      </c>
      <c r="M186" s="106">
        <v>3603063</v>
      </c>
      <c r="N186" s="106" t="s">
        <v>2438</v>
      </c>
      <c r="O186" s="106">
        <v>4615013100</v>
      </c>
      <c r="P186" s="106" t="s">
        <v>2195</v>
      </c>
      <c r="Q186" s="107">
        <v>3.5092937420287326E-4</v>
      </c>
    </row>
    <row r="187" spans="1:17" x14ac:dyDescent="0.25">
      <c r="A187" s="1">
        <v>336134</v>
      </c>
      <c r="B187" s="3" t="s">
        <v>1640</v>
      </c>
      <c r="C187" s="105">
        <v>127.57305277777778</v>
      </c>
      <c r="D187" s="105">
        <v>34.893380555555552</v>
      </c>
      <c r="E187" s="107">
        <v>36030</v>
      </c>
      <c r="F187" s="3" t="s">
        <v>2188</v>
      </c>
      <c r="G187" s="107" t="s">
        <v>2193</v>
      </c>
      <c r="H187" s="106">
        <v>127.57294659999999</v>
      </c>
      <c r="I187" s="106">
        <v>34.8936803</v>
      </c>
      <c r="J187" s="106">
        <v>36030</v>
      </c>
      <c r="K187" s="106" t="s">
        <v>2193</v>
      </c>
      <c r="L187" s="106">
        <v>4615031000</v>
      </c>
      <c r="M187" s="106">
        <v>3603037</v>
      </c>
      <c r="N187" s="106" t="s">
        <v>2196</v>
      </c>
      <c r="O187" s="106">
        <v>4615031030</v>
      </c>
      <c r="P187" s="106" t="s">
        <v>2439</v>
      </c>
      <c r="Q187" s="107">
        <v>3.1799442207617571E-4</v>
      </c>
    </row>
    <row r="188" spans="1:17" x14ac:dyDescent="0.25">
      <c r="A188" s="1">
        <v>336352</v>
      </c>
      <c r="B188" s="3" t="s">
        <v>1640</v>
      </c>
      <c r="C188" s="105">
        <v>127.6978</v>
      </c>
      <c r="D188" s="105">
        <v>34.940283333333333</v>
      </c>
      <c r="E188" s="107">
        <v>36060</v>
      </c>
      <c r="F188" s="3" t="s">
        <v>2188</v>
      </c>
      <c r="G188" s="107" t="s">
        <v>2197</v>
      </c>
      <c r="H188" s="106">
        <v>127.6976585</v>
      </c>
      <c r="I188" s="106">
        <v>34.9399303</v>
      </c>
      <c r="J188" s="106">
        <v>36060</v>
      </c>
      <c r="K188" s="106" t="s">
        <v>2197</v>
      </c>
      <c r="L188" s="106">
        <v>4623053000</v>
      </c>
      <c r="M188" s="106">
        <v>3606053</v>
      </c>
      <c r="N188" s="106" t="s">
        <v>2440</v>
      </c>
      <c r="O188" s="106">
        <v>4623010600</v>
      </c>
      <c r="P188" s="106" t="s">
        <v>911</v>
      </c>
      <c r="Q188" s="107">
        <v>3.8033509494085572E-4</v>
      </c>
    </row>
    <row r="189" spans="1:17" x14ac:dyDescent="0.25">
      <c r="A189" s="1">
        <v>336353</v>
      </c>
      <c r="B189" s="3" t="s">
        <v>1640</v>
      </c>
      <c r="C189" s="105">
        <v>127.75538333333333</v>
      </c>
      <c r="D189" s="105">
        <v>34.941650000000003</v>
      </c>
      <c r="E189" s="107">
        <v>36060</v>
      </c>
      <c r="F189" s="3" t="s">
        <v>2188</v>
      </c>
      <c r="G189" s="107" t="s">
        <v>2197</v>
      </c>
      <c r="H189" s="106">
        <v>127.756801</v>
      </c>
      <c r="I189" s="106">
        <v>34.941820900000003</v>
      </c>
      <c r="J189" s="106">
        <v>36060</v>
      </c>
      <c r="K189" s="106" t="s">
        <v>2197</v>
      </c>
      <c r="L189" s="106">
        <v>4623057000</v>
      </c>
      <c r="M189" s="106">
        <v>3606055</v>
      </c>
      <c r="N189" s="106" t="s">
        <v>915</v>
      </c>
      <c r="O189" s="106">
        <v>4623010900</v>
      </c>
      <c r="P189" s="106" t="s">
        <v>915</v>
      </c>
      <c r="Q189" s="107">
        <v>1.4279305262453296E-3</v>
      </c>
    </row>
    <row r="190" spans="1:17" x14ac:dyDescent="0.25">
      <c r="A190" s="1">
        <v>336354</v>
      </c>
      <c r="B190" s="3" t="s">
        <v>1640</v>
      </c>
      <c r="C190" s="105">
        <v>127.71971666666667</v>
      </c>
      <c r="D190" s="105">
        <v>35.020049999999998</v>
      </c>
      <c r="E190" s="107">
        <v>36060</v>
      </c>
      <c r="F190" s="3" t="s">
        <v>2188</v>
      </c>
      <c r="G190" s="107" t="s">
        <v>2197</v>
      </c>
      <c r="H190" s="106">
        <v>127.7196306</v>
      </c>
      <c r="I190" s="106">
        <v>35.019987800000003</v>
      </c>
      <c r="J190" s="106">
        <v>36060</v>
      </c>
      <c r="K190" s="106" t="s">
        <v>2197</v>
      </c>
      <c r="L190" s="106">
        <v>4623034000</v>
      </c>
      <c r="M190" s="106">
        <v>3606034</v>
      </c>
      <c r="N190" s="106" t="s">
        <v>2198</v>
      </c>
      <c r="O190" s="106">
        <v>4623034022</v>
      </c>
      <c r="P190" s="106" t="s">
        <v>2441</v>
      </c>
      <c r="Q190" s="107">
        <v>1.0618997650794491E-4</v>
      </c>
    </row>
    <row r="191" spans="1:17" x14ac:dyDescent="0.25">
      <c r="A191" s="1">
        <v>336355</v>
      </c>
      <c r="B191" s="3" t="s">
        <v>1640</v>
      </c>
      <c r="C191" s="105">
        <v>127.58225</v>
      </c>
      <c r="D191" s="105">
        <v>34.980866666666664</v>
      </c>
      <c r="E191" s="107">
        <v>36060</v>
      </c>
      <c r="F191" s="3" t="s">
        <v>2188</v>
      </c>
      <c r="G191" s="107" t="s">
        <v>2197</v>
      </c>
      <c r="H191" s="106">
        <v>127.58229</v>
      </c>
      <c r="I191" s="106">
        <v>34.980800000000002</v>
      </c>
      <c r="J191" s="106">
        <v>36060</v>
      </c>
      <c r="K191" s="106" t="s">
        <v>2197</v>
      </c>
      <c r="L191" s="106">
        <v>4623025000</v>
      </c>
      <c r="M191" s="106">
        <v>3606011</v>
      </c>
      <c r="N191" s="106" t="s">
        <v>2199</v>
      </c>
      <c r="O191" s="106">
        <v>4623025023</v>
      </c>
      <c r="P191" s="106" t="s">
        <v>2442</v>
      </c>
      <c r="Q191" s="107">
        <v>7.7746025259629767E-5</v>
      </c>
    </row>
    <row r="192" spans="1:17" x14ac:dyDescent="0.25">
      <c r="A192" s="1">
        <v>336441</v>
      </c>
      <c r="B192" s="3" t="s">
        <v>1640</v>
      </c>
      <c r="C192" s="105">
        <v>126.43935</v>
      </c>
      <c r="D192" s="105">
        <v>34.766750000000002</v>
      </c>
      <c r="E192" s="107">
        <v>36410</v>
      </c>
      <c r="F192" s="3" t="s">
        <v>2188</v>
      </c>
      <c r="G192" s="107" t="s">
        <v>2246</v>
      </c>
      <c r="H192" s="106">
        <v>126.43906029999999</v>
      </c>
      <c r="I192" s="106">
        <v>34.7668155</v>
      </c>
      <c r="J192" s="106">
        <v>36410</v>
      </c>
      <c r="K192" s="106" t="s">
        <v>2443</v>
      </c>
      <c r="L192" s="106">
        <v>4683025300</v>
      </c>
      <c r="M192" s="106">
        <v>3641012</v>
      </c>
      <c r="N192" s="106" t="s">
        <v>2444</v>
      </c>
      <c r="O192" s="106">
        <v>4683025330</v>
      </c>
      <c r="P192" s="106" t="s">
        <v>2445</v>
      </c>
      <c r="Q192" s="107">
        <v>2.9701235665500808E-4</v>
      </c>
    </row>
    <row r="193" spans="1:17" x14ac:dyDescent="0.25">
      <c r="A193" s="1">
        <v>336451</v>
      </c>
      <c r="B193" s="3" t="s">
        <v>1729</v>
      </c>
      <c r="C193" s="105">
        <v>127.17501666666666</v>
      </c>
      <c r="D193" s="105">
        <v>35.176966666666665</v>
      </c>
      <c r="E193" s="107">
        <v>36370</v>
      </c>
      <c r="F193" s="3" t="s">
        <v>2188</v>
      </c>
      <c r="G193" s="107" t="s">
        <v>2200</v>
      </c>
      <c r="H193" s="106">
        <v>127.1750279</v>
      </c>
      <c r="I193" s="106">
        <v>35.176950499999997</v>
      </c>
      <c r="J193" s="106">
        <v>36370</v>
      </c>
      <c r="K193" s="106" t="s">
        <v>2200</v>
      </c>
      <c r="L193" s="106">
        <v>4679039500</v>
      </c>
      <c r="M193" s="106">
        <v>3637043</v>
      </c>
      <c r="N193" s="106" t="s">
        <v>2446</v>
      </c>
      <c r="O193" s="106">
        <v>4679039527</v>
      </c>
      <c r="P193" s="106" t="s">
        <v>2447</v>
      </c>
      <c r="Q193" s="107">
        <v>1.9686261429653354E-5</v>
      </c>
    </row>
    <row r="194" spans="1:17" x14ac:dyDescent="0.25">
      <c r="A194" s="1">
        <v>339111</v>
      </c>
      <c r="B194" s="3" t="s">
        <v>1640</v>
      </c>
      <c r="C194" s="105">
        <v>126.53222222222222</v>
      </c>
      <c r="D194" s="105">
        <v>33.50033333333333</v>
      </c>
      <c r="E194" s="107">
        <v>39010</v>
      </c>
      <c r="F194" s="3" t="s">
        <v>1088</v>
      </c>
      <c r="G194" s="107" t="s">
        <v>2215</v>
      </c>
      <c r="H194" s="106">
        <v>126.53144399999999</v>
      </c>
      <c r="I194" s="106">
        <v>33.499761100000001</v>
      </c>
      <c r="J194" s="106">
        <v>39010</v>
      </c>
      <c r="K194" s="106" t="s">
        <v>2215</v>
      </c>
      <c r="L194" s="106">
        <v>5011054000</v>
      </c>
      <c r="M194" s="106">
        <v>3901054</v>
      </c>
      <c r="N194" s="106" t="s">
        <v>2216</v>
      </c>
      <c r="O194" s="106">
        <v>5011010400</v>
      </c>
      <c r="P194" s="106" t="s">
        <v>2448</v>
      </c>
      <c r="Q194" s="107">
        <v>9.6596108355126475E-4</v>
      </c>
    </row>
    <row r="195" spans="1:17" x14ac:dyDescent="0.25">
      <c r="A195" s="1">
        <v>339112</v>
      </c>
      <c r="B195" s="3" t="s">
        <v>1640</v>
      </c>
      <c r="C195" s="105">
        <v>126.50019444444445</v>
      </c>
      <c r="D195" s="105">
        <v>33.489277777777779</v>
      </c>
      <c r="E195" s="107">
        <v>39010</v>
      </c>
      <c r="F195" s="3" t="s">
        <v>1088</v>
      </c>
      <c r="G195" s="107" t="s">
        <v>2215</v>
      </c>
      <c r="H195" s="106">
        <v>126.5004687</v>
      </c>
      <c r="I195" s="106">
        <v>33.488796700000002</v>
      </c>
      <c r="J195" s="106">
        <v>39010</v>
      </c>
      <c r="K195" s="106" t="s">
        <v>2215</v>
      </c>
      <c r="L195" s="106">
        <v>5011065000</v>
      </c>
      <c r="M195" s="106">
        <v>3901065</v>
      </c>
      <c r="N195" s="106" t="s">
        <v>2449</v>
      </c>
      <c r="O195" s="106">
        <v>5011013700</v>
      </c>
      <c r="P195" s="106" t="s">
        <v>2449</v>
      </c>
      <c r="Q195" s="107">
        <v>5.5376162563249758E-4</v>
      </c>
    </row>
    <row r="196" spans="1:17" x14ac:dyDescent="0.25">
      <c r="A196" s="1">
        <v>339121</v>
      </c>
      <c r="B196" s="3" t="s">
        <v>1640</v>
      </c>
      <c r="C196" s="105">
        <v>126.56702777777778</v>
      </c>
      <c r="D196" s="105">
        <v>33.251305555555554</v>
      </c>
      <c r="E196" s="107">
        <v>39020</v>
      </c>
      <c r="F196" s="3" t="s">
        <v>1088</v>
      </c>
      <c r="G196" s="107" t="s">
        <v>2217</v>
      </c>
      <c r="H196" s="106">
        <v>126.5670899</v>
      </c>
      <c r="I196" s="106">
        <v>33.251140900000003</v>
      </c>
      <c r="J196" s="106">
        <v>39020</v>
      </c>
      <c r="K196" s="106" t="s">
        <v>2217</v>
      </c>
      <c r="L196" s="106">
        <v>5013057000</v>
      </c>
      <c r="M196" s="106">
        <v>3902057</v>
      </c>
      <c r="N196" s="106" t="s">
        <v>2218</v>
      </c>
      <c r="O196" s="106">
        <v>5013010500</v>
      </c>
      <c r="P196" s="106" t="s">
        <v>2218</v>
      </c>
      <c r="Q196" s="107">
        <v>1.7598472225480871E-4</v>
      </c>
    </row>
    <row r="197" spans="1:17" x14ac:dyDescent="0.25">
      <c r="A197" s="1">
        <v>339312</v>
      </c>
      <c r="B197" s="3" t="s">
        <v>1796</v>
      </c>
      <c r="C197" s="105">
        <v>126.16183333333333</v>
      </c>
      <c r="D197" s="105">
        <v>33.292277777777777</v>
      </c>
      <c r="E197" s="107">
        <v>39010</v>
      </c>
      <c r="F197" s="3" t="s">
        <v>1088</v>
      </c>
      <c r="G197" s="107" t="s">
        <v>2250</v>
      </c>
      <c r="H197" s="106">
        <v>126.1628663</v>
      </c>
      <c r="I197" s="106">
        <v>33.293877600000002</v>
      </c>
      <c r="J197" s="106">
        <v>39010</v>
      </c>
      <c r="K197" s="106" t="s">
        <v>2215</v>
      </c>
      <c r="L197" s="106">
        <v>5011031000</v>
      </c>
      <c r="M197" s="106">
        <v>3901031</v>
      </c>
      <c r="N197" s="106" t="s">
        <v>2214</v>
      </c>
      <c r="O197" s="106">
        <v>5011031023</v>
      </c>
      <c r="P197" s="106" t="s">
        <v>2450</v>
      </c>
      <c r="Q197" s="107">
        <v>1.9043243623862753E-3</v>
      </c>
    </row>
    <row r="198" spans="1:17" x14ac:dyDescent="0.25">
      <c r="A198" s="1">
        <v>422113</v>
      </c>
      <c r="B198" s="3" t="s">
        <v>1642</v>
      </c>
      <c r="C198" s="105">
        <v>128.59158333333335</v>
      </c>
      <c r="D198" s="105">
        <v>35.865727777777778</v>
      </c>
      <c r="E198" s="107">
        <v>22010</v>
      </c>
      <c r="F198" s="3" t="s">
        <v>189</v>
      </c>
      <c r="G198" s="107" t="s">
        <v>2093</v>
      </c>
      <c r="H198" s="106">
        <v>128.59153470000001</v>
      </c>
      <c r="I198" s="106">
        <v>35.865402000000003</v>
      </c>
      <c r="J198" s="106">
        <v>22010</v>
      </c>
      <c r="K198" s="106" t="s">
        <v>2093</v>
      </c>
      <c r="L198" s="106">
        <v>2711065000</v>
      </c>
      <c r="M198" s="106">
        <v>2201065</v>
      </c>
      <c r="N198" s="106" t="s">
        <v>2094</v>
      </c>
      <c r="O198" s="109">
        <v>2711015600</v>
      </c>
      <c r="P198" s="105" t="s">
        <v>1160</v>
      </c>
      <c r="Q198" s="107">
        <v>3.2938785891892404E-4</v>
      </c>
    </row>
    <row r="199" spans="1:17" x14ac:dyDescent="0.25">
      <c r="A199" s="1">
        <v>422114</v>
      </c>
      <c r="B199" s="3" t="s">
        <v>1640</v>
      </c>
      <c r="C199" s="105">
        <v>128.58611111111111</v>
      </c>
      <c r="D199" s="105">
        <v>35.87083333333333</v>
      </c>
      <c r="E199" s="107">
        <v>22010</v>
      </c>
      <c r="F199" s="3" t="s">
        <v>189</v>
      </c>
      <c r="G199" s="107" t="s">
        <v>2093</v>
      </c>
      <c r="H199" s="106">
        <v>128.5840603</v>
      </c>
      <c r="I199" s="106">
        <v>35.874433699999997</v>
      </c>
      <c r="J199" s="106">
        <v>22010</v>
      </c>
      <c r="K199" s="106" t="s">
        <v>2093</v>
      </c>
      <c r="L199" s="106">
        <v>2711058500</v>
      </c>
      <c r="M199" s="106">
        <v>2201061</v>
      </c>
      <c r="N199" s="106" t="s">
        <v>2451</v>
      </c>
      <c r="O199" s="106">
        <v>2711013000</v>
      </c>
      <c r="P199" s="106" t="s">
        <v>190</v>
      </c>
      <c r="Q199" s="107">
        <v>4.143484807245865E-3</v>
      </c>
    </row>
    <row r="200" spans="1:17" x14ac:dyDescent="0.25">
      <c r="A200" s="1">
        <v>422115</v>
      </c>
      <c r="B200" s="3" t="s">
        <v>1640</v>
      </c>
      <c r="C200" s="105">
        <v>128.63165277777779</v>
      </c>
      <c r="D200" s="105">
        <v>35.83036666666667</v>
      </c>
      <c r="E200" s="107">
        <v>22060</v>
      </c>
      <c r="F200" s="3" t="s">
        <v>189</v>
      </c>
      <c r="G200" s="107" t="s">
        <v>2090</v>
      </c>
      <c r="H200" s="106">
        <v>128.631563</v>
      </c>
      <c r="I200" s="106">
        <v>35.830452399999999</v>
      </c>
      <c r="J200" s="106">
        <v>22060</v>
      </c>
      <c r="K200" s="106" t="s">
        <v>2090</v>
      </c>
      <c r="L200" s="106">
        <v>2726065100</v>
      </c>
      <c r="M200" s="106">
        <v>2206067</v>
      </c>
      <c r="N200" s="106" t="s">
        <v>2452</v>
      </c>
      <c r="O200" s="106">
        <v>2726011200</v>
      </c>
      <c r="P200" s="106" t="s">
        <v>2091</v>
      </c>
      <c r="Q200" s="107">
        <v>1.241380434362494E-4</v>
      </c>
    </row>
    <row r="201" spans="1:17" x14ac:dyDescent="0.25">
      <c r="A201" s="1">
        <v>422121</v>
      </c>
      <c r="B201" s="3" t="s">
        <v>1640</v>
      </c>
      <c r="C201" s="105">
        <v>128.69722222222222</v>
      </c>
      <c r="D201" s="105">
        <v>35.868333333333332</v>
      </c>
      <c r="E201" s="107">
        <v>22020</v>
      </c>
      <c r="F201" s="3" t="s">
        <v>189</v>
      </c>
      <c r="G201" s="107" t="s">
        <v>2081</v>
      </c>
      <c r="H201" s="106">
        <v>128.6952857</v>
      </c>
      <c r="I201" s="106">
        <v>35.871498099999997</v>
      </c>
      <c r="J201" s="106">
        <v>22020</v>
      </c>
      <c r="K201" s="106" t="s">
        <v>2081</v>
      </c>
      <c r="L201" s="106">
        <v>2714072000</v>
      </c>
      <c r="M201" s="106">
        <v>2202073</v>
      </c>
      <c r="N201" s="106" t="s">
        <v>2453</v>
      </c>
      <c r="O201" s="106">
        <v>2714011800</v>
      </c>
      <c r="P201" s="106" t="s">
        <v>222</v>
      </c>
      <c r="Q201" s="107">
        <v>3.7102380478339471E-3</v>
      </c>
    </row>
    <row r="202" spans="1:17" x14ac:dyDescent="0.25">
      <c r="A202" s="1">
        <v>422132</v>
      </c>
      <c r="B202" s="3" t="s">
        <v>1640</v>
      </c>
      <c r="C202" s="105">
        <v>128.54694444444445</v>
      </c>
      <c r="D202" s="105">
        <v>35.866388888888892</v>
      </c>
      <c r="E202" s="107">
        <v>22030</v>
      </c>
      <c r="F202" s="3" t="s">
        <v>189</v>
      </c>
      <c r="G202" s="107" t="s">
        <v>2085</v>
      </c>
      <c r="H202" s="106">
        <v>128.54532280000001</v>
      </c>
      <c r="I202" s="106">
        <v>35.869604500000001</v>
      </c>
      <c r="J202" s="106">
        <v>22030</v>
      </c>
      <c r="K202" s="106" t="s">
        <v>2085</v>
      </c>
      <c r="L202" s="106">
        <v>2717067500</v>
      </c>
      <c r="M202" s="106">
        <v>2203066</v>
      </c>
      <c r="N202" s="106" t="s">
        <v>2454</v>
      </c>
      <c r="O202" s="106">
        <v>2717010600</v>
      </c>
      <c r="P202" s="106" t="s">
        <v>194</v>
      </c>
      <c r="Q202" s="107">
        <v>3.6013727274576308E-3</v>
      </c>
    </row>
    <row r="203" spans="1:17" x14ac:dyDescent="0.25">
      <c r="A203" s="1">
        <v>422133</v>
      </c>
      <c r="B203" s="3" t="s">
        <v>1642</v>
      </c>
      <c r="C203" s="105">
        <v>128.56247777777779</v>
      </c>
      <c r="D203" s="105">
        <v>35.879350000000002</v>
      </c>
      <c r="E203" s="107">
        <v>22030</v>
      </c>
      <c r="F203" s="3" t="s">
        <v>189</v>
      </c>
      <c r="G203" s="107" t="s">
        <v>2085</v>
      </c>
      <c r="H203" s="106">
        <v>128.5622515</v>
      </c>
      <c r="I203" s="106">
        <v>35.880180000000003</v>
      </c>
      <c r="J203" s="106">
        <v>22030</v>
      </c>
      <c r="K203" s="106" t="s">
        <v>2085</v>
      </c>
      <c r="L203" s="106">
        <v>2717064000</v>
      </c>
      <c r="M203" s="106">
        <v>2203062</v>
      </c>
      <c r="N203" s="106" t="s">
        <v>2089</v>
      </c>
      <c r="O203" s="106">
        <v>2717010300</v>
      </c>
      <c r="P203" s="106" t="s">
        <v>1164</v>
      </c>
      <c r="Q203" s="107">
        <v>8.60291597494686E-4</v>
      </c>
    </row>
    <row r="204" spans="1:17" x14ac:dyDescent="0.25">
      <c r="A204" s="1">
        <v>422141</v>
      </c>
      <c r="B204" s="3" t="s">
        <v>1640</v>
      </c>
      <c r="C204" s="105">
        <v>128.57333333333332</v>
      </c>
      <c r="D204" s="105">
        <v>35.842500000000001</v>
      </c>
      <c r="E204" s="107">
        <v>22040</v>
      </c>
      <c r="F204" s="3" t="s">
        <v>189</v>
      </c>
      <c r="G204" s="107" t="s">
        <v>2080</v>
      </c>
      <c r="H204" s="106">
        <v>128.57107350000001</v>
      </c>
      <c r="I204" s="106">
        <v>35.845554800000002</v>
      </c>
      <c r="J204" s="106">
        <v>22040</v>
      </c>
      <c r="K204" s="106" t="s">
        <v>2080</v>
      </c>
      <c r="L204" s="106">
        <v>2720059000</v>
      </c>
      <c r="M204" s="106">
        <v>2204059</v>
      </c>
      <c r="N204" s="106" t="s">
        <v>2455</v>
      </c>
      <c r="O204" s="106">
        <v>2720010300</v>
      </c>
      <c r="P204" s="106" t="s">
        <v>198</v>
      </c>
      <c r="Q204" s="107">
        <v>3.7998223293142183E-3</v>
      </c>
    </row>
    <row r="205" spans="1:17" x14ac:dyDescent="0.25">
      <c r="A205" s="1">
        <v>422153</v>
      </c>
      <c r="B205" s="3" t="s">
        <v>1640</v>
      </c>
      <c r="C205" s="105">
        <v>128.565</v>
      </c>
      <c r="D205" s="105">
        <v>35.891111111111108</v>
      </c>
      <c r="E205" s="107">
        <v>22050</v>
      </c>
      <c r="F205" s="3" t="s">
        <v>189</v>
      </c>
      <c r="G205" s="107" t="s">
        <v>2082</v>
      </c>
      <c r="H205" s="106">
        <v>128.562893</v>
      </c>
      <c r="I205" s="106">
        <v>35.8941564</v>
      </c>
      <c r="J205" s="106">
        <v>22050</v>
      </c>
      <c r="K205" s="106" t="s">
        <v>2082</v>
      </c>
      <c r="L205" s="106">
        <v>2723079000</v>
      </c>
      <c r="M205" s="106">
        <v>2205081</v>
      </c>
      <c r="N205" s="106" t="s">
        <v>202</v>
      </c>
      <c r="O205" s="106">
        <v>2723010900</v>
      </c>
      <c r="P205" s="106" t="s">
        <v>2456</v>
      </c>
      <c r="Q205" s="107">
        <v>3.7031383199641315E-3</v>
      </c>
    </row>
    <row r="206" spans="1:17" x14ac:dyDescent="0.25">
      <c r="A206" s="1">
        <v>422154</v>
      </c>
      <c r="B206" s="3" t="s">
        <v>1640</v>
      </c>
      <c r="C206" s="105">
        <v>128.63337777777778</v>
      </c>
      <c r="D206" s="105">
        <v>35.887680555555555</v>
      </c>
      <c r="E206" s="107">
        <v>22020</v>
      </c>
      <c r="F206" s="3" t="s">
        <v>189</v>
      </c>
      <c r="G206" s="107" t="s">
        <v>2081</v>
      </c>
      <c r="H206" s="106">
        <v>128.63305249999999</v>
      </c>
      <c r="I206" s="106">
        <v>35.889751199999999</v>
      </c>
      <c r="J206" s="106">
        <v>22020</v>
      </c>
      <c r="K206" s="106" t="s">
        <v>2081</v>
      </c>
      <c r="L206" s="106">
        <v>2714054100</v>
      </c>
      <c r="M206" s="106">
        <v>2202055</v>
      </c>
      <c r="N206" s="106" t="s">
        <v>2457</v>
      </c>
      <c r="O206" s="106">
        <v>2714010100</v>
      </c>
      <c r="P206" s="106" t="s">
        <v>2458</v>
      </c>
      <c r="Q206" s="107">
        <v>2.0960377019586434E-3</v>
      </c>
    </row>
    <row r="207" spans="1:17" x14ac:dyDescent="0.25">
      <c r="A207" s="1">
        <v>422155</v>
      </c>
      <c r="B207" s="3" t="s">
        <v>1640</v>
      </c>
      <c r="C207" s="105">
        <v>128.55222222222221</v>
      </c>
      <c r="D207" s="105">
        <v>35.920277777777777</v>
      </c>
      <c r="E207" s="107">
        <v>22050</v>
      </c>
      <c r="F207" s="3" t="s">
        <v>189</v>
      </c>
      <c r="G207" s="107" t="s">
        <v>2082</v>
      </c>
      <c r="H207" s="106">
        <v>128.55066479999999</v>
      </c>
      <c r="I207" s="106">
        <v>35.923037100000002</v>
      </c>
      <c r="J207" s="106">
        <v>22050</v>
      </c>
      <c r="K207" s="106" t="s">
        <v>2082</v>
      </c>
      <c r="L207" s="106">
        <v>2723073500</v>
      </c>
      <c r="M207" s="106">
        <v>2205074</v>
      </c>
      <c r="N207" s="106" t="s">
        <v>2459</v>
      </c>
      <c r="O207" s="106">
        <v>2723012600</v>
      </c>
      <c r="P207" s="106" t="s">
        <v>226</v>
      </c>
      <c r="Q207" s="107">
        <v>3.1685048689136454E-3</v>
      </c>
    </row>
    <row r="208" spans="1:17" x14ac:dyDescent="0.25">
      <c r="A208" s="1">
        <v>422161</v>
      </c>
      <c r="B208" s="3" t="s">
        <v>1640</v>
      </c>
      <c r="C208" s="105">
        <v>128.64222222222222</v>
      </c>
      <c r="D208" s="105">
        <v>35.861944444444447</v>
      </c>
      <c r="E208" s="107">
        <v>22060</v>
      </c>
      <c r="F208" s="3" t="s">
        <v>189</v>
      </c>
      <c r="G208" s="107" t="s">
        <v>2090</v>
      </c>
      <c r="H208" s="106">
        <v>128.6399667</v>
      </c>
      <c r="I208" s="106">
        <v>35.865288999999997</v>
      </c>
      <c r="J208" s="106">
        <v>22060</v>
      </c>
      <c r="K208" s="106" t="s">
        <v>2090</v>
      </c>
      <c r="L208" s="106">
        <v>2726056000</v>
      </c>
      <c r="M208" s="106">
        <v>2206056</v>
      </c>
      <c r="N208" s="106" t="s">
        <v>2092</v>
      </c>
      <c r="O208" s="106">
        <v>2726010200</v>
      </c>
      <c r="P208" s="106" t="s">
        <v>210</v>
      </c>
      <c r="Q208" s="107">
        <v>4.0340342535806926E-3</v>
      </c>
    </row>
    <row r="209" spans="1:17" x14ac:dyDescent="0.25">
      <c r="A209" s="1">
        <v>422171</v>
      </c>
      <c r="B209" s="3" t="s">
        <v>1640</v>
      </c>
      <c r="C209" s="105">
        <v>128.50666666666666</v>
      </c>
      <c r="D209" s="105">
        <v>35.834444444444443</v>
      </c>
      <c r="E209" s="107">
        <v>22070</v>
      </c>
      <c r="F209" s="3" t="s">
        <v>189</v>
      </c>
      <c r="G209" s="107" t="s">
        <v>2087</v>
      </c>
      <c r="H209" s="106">
        <v>128.5066908</v>
      </c>
      <c r="I209" s="106">
        <v>35.837109599999998</v>
      </c>
      <c r="J209" s="106">
        <v>22070</v>
      </c>
      <c r="K209" s="106" t="s">
        <v>2087</v>
      </c>
      <c r="L209" s="106">
        <v>2729057700</v>
      </c>
      <c r="M209" s="106">
        <v>2207074</v>
      </c>
      <c r="N209" s="106" t="s">
        <v>2460</v>
      </c>
      <c r="O209" s="106">
        <v>2729010600</v>
      </c>
      <c r="P209" s="106" t="s">
        <v>218</v>
      </c>
      <c r="Q209" s="107">
        <v>2.6652648185652313E-3</v>
      </c>
    </row>
    <row r="210" spans="1:17" x14ac:dyDescent="0.25">
      <c r="A210" s="1">
        <v>422201</v>
      </c>
      <c r="B210" s="3" t="s">
        <v>1640</v>
      </c>
      <c r="C210" s="105">
        <v>128.44583333333333</v>
      </c>
      <c r="D210" s="105">
        <v>35.697499999999998</v>
      </c>
      <c r="E210" s="107">
        <v>22310</v>
      </c>
      <c r="F210" s="3" t="s">
        <v>189</v>
      </c>
      <c r="G210" s="107" t="s">
        <v>2088</v>
      </c>
      <c r="H210" s="106">
        <v>128.44224080000001</v>
      </c>
      <c r="I210" s="106">
        <v>35.700198299999997</v>
      </c>
      <c r="J210" s="106">
        <v>22310</v>
      </c>
      <c r="K210" s="106" t="s">
        <v>2088</v>
      </c>
      <c r="L210" s="106">
        <v>2771026500</v>
      </c>
      <c r="M210" s="106">
        <v>2231016</v>
      </c>
      <c r="N210" s="106" t="s">
        <v>2461</v>
      </c>
      <c r="O210" s="106">
        <v>2771026523</v>
      </c>
      <c r="P210" s="106" t="s">
        <v>2462</v>
      </c>
      <c r="Q210" s="107">
        <v>4.493007749937176E-3</v>
      </c>
    </row>
    <row r="211" spans="1:17" x14ac:dyDescent="0.25">
      <c r="A211" s="1">
        <v>437112</v>
      </c>
      <c r="B211" s="3" t="s">
        <v>1640</v>
      </c>
      <c r="C211" s="105">
        <v>129.36813333333333</v>
      </c>
      <c r="D211" s="105">
        <v>35.991833333333332</v>
      </c>
      <c r="E211" s="107">
        <v>37011</v>
      </c>
      <c r="F211" s="3" t="s">
        <v>2056</v>
      </c>
      <c r="G211" s="107" t="s">
        <v>2074</v>
      </c>
      <c r="H211" s="106">
        <v>129.36672469999999</v>
      </c>
      <c r="I211" s="106">
        <v>35.992125899999998</v>
      </c>
      <c r="J211" s="106">
        <v>37011</v>
      </c>
      <c r="K211" s="106" t="s">
        <v>2463</v>
      </c>
      <c r="L211" s="106">
        <v>4711157000</v>
      </c>
      <c r="M211" s="106">
        <v>3701157</v>
      </c>
      <c r="N211" s="106" t="s">
        <v>2464</v>
      </c>
      <c r="O211" s="106">
        <v>4711111100</v>
      </c>
      <c r="P211" s="106" t="s">
        <v>956</v>
      </c>
      <c r="Q211" s="107">
        <v>1.4386949371715501E-3</v>
      </c>
    </row>
    <row r="212" spans="1:17" x14ac:dyDescent="0.25">
      <c r="A212" s="1">
        <v>437113</v>
      </c>
      <c r="B212" s="3" t="s">
        <v>1640</v>
      </c>
      <c r="C212" s="105">
        <v>129.364</v>
      </c>
      <c r="D212" s="105">
        <v>36.031783333333337</v>
      </c>
      <c r="E212" s="107">
        <v>37012</v>
      </c>
      <c r="F212" s="3" t="s">
        <v>2056</v>
      </c>
      <c r="G212" s="107" t="s">
        <v>2076</v>
      </c>
      <c r="H212" s="106">
        <v>129.36402670000001</v>
      </c>
      <c r="I212" s="106">
        <v>36.031855800000002</v>
      </c>
      <c r="J212" s="106">
        <v>37012</v>
      </c>
      <c r="K212" s="106" t="s">
        <v>2465</v>
      </c>
      <c r="L212" s="106">
        <v>4711365500</v>
      </c>
      <c r="M212" s="106">
        <v>3701268</v>
      </c>
      <c r="N212" s="106" t="s">
        <v>960</v>
      </c>
      <c r="O212" s="106">
        <v>4711311600</v>
      </c>
      <c r="P212" s="106" t="s">
        <v>960</v>
      </c>
      <c r="Q212" s="107">
        <v>7.7228930964828258E-5</v>
      </c>
    </row>
    <row r="213" spans="1:17" x14ac:dyDescent="0.25">
      <c r="A213" s="1">
        <v>437114</v>
      </c>
      <c r="B213" s="3" t="s">
        <v>1640</v>
      </c>
      <c r="C213" s="105">
        <v>129.36574999999999</v>
      </c>
      <c r="D213" s="105">
        <v>36.018833333333333</v>
      </c>
      <c r="E213" s="107">
        <v>37011</v>
      </c>
      <c r="F213" s="3" t="s">
        <v>2056</v>
      </c>
      <c r="G213" s="107" t="s">
        <v>2074</v>
      </c>
      <c r="H213" s="106">
        <v>129.3658543</v>
      </c>
      <c r="I213" s="106">
        <v>36.018821299999999</v>
      </c>
      <c r="J213" s="106">
        <v>37011</v>
      </c>
      <c r="K213" s="106" t="s">
        <v>2463</v>
      </c>
      <c r="L213" s="106">
        <v>4711152500</v>
      </c>
      <c r="M213" s="106">
        <v>3701160</v>
      </c>
      <c r="N213" s="106" t="s">
        <v>2466</v>
      </c>
      <c r="O213" s="106">
        <v>4711110200</v>
      </c>
      <c r="P213" s="106" t="s">
        <v>964</v>
      </c>
      <c r="Q213" s="107">
        <v>1.0499186212241253E-4</v>
      </c>
    </row>
    <row r="214" spans="1:17" x14ac:dyDescent="0.25">
      <c r="A214" s="1">
        <v>437115</v>
      </c>
      <c r="B214" s="3" t="s">
        <v>1640</v>
      </c>
      <c r="C214" s="105">
        <v>129.35991666666666</v>
      </c>
      <c r="D214" s="105">
        <v>35.968583333333335</v>
      </c>
      <c r="E214" s="107">
        <v>37011</v>
      </c>
      <c r="F214" s="3" t="s">
        <v>2056</v>
      </c>
      <c r="G214" s="107" t="s">
        <v>2074</v>
      </c>
      <c r="H214" s="106">
        <v>129.35998509999999</v>
      </c>
      <c r="I214" s="106">
        <v>35.968391799999999</v>
      </c>
      <c r="J214" s="106">
        <v>37011</v>
      </c>
      <c r="K214" s="106" t="s">
        <v>2463</v>
      </c>
      <c r="L214" s="106">
        <v>4711131000</v>
      </c>
      <c r="M214" s="106">
        <v>3701131</v>
      </c>
      <c r="N214" s="106" t="s">
        <v>2075</v>
      </c>
      <c r="O214" s="106">
        <v>4711131026</v>
      </c>
      <c r="P214" s="106" t="s">
        <v>2467</v>
      </c>
      <c r="Q214" s="107">
        <v>2.0339159001477047E-4</v>
      </c>
    </row>
    <row r="215" spans="1:17" x14ac:dyDescent="0.25">
      <c r="A215" s="1">
        <v>437116</v>
      </c>
      <c r="B215" s="3" t="s">
        <v>1640</v>
      </c>
      <c r="C215" s="105">
        <v>129.37678888888888</v>
      </c>
      <c r="D215" s="105">
        <v>35.963069444444443</v>
      </c>
      <c r="E215" s="107">
        <v>37011</v>
      </c>
      <c r="F215" s="3" t="s">
        <v>2056</v>
      </c>
      <c r="G215" s="107" t="s">
        <v>2074</v>
      </c>
      <c r="H215" s="106">
        <v>129.37678840000001</v>
      </c>
      <c r="I215" s="106">
        <v>35.963063099999999</v>
      </c>
      <c r="J215" s="106">
        <v>37011</v>
      </c>
      <c r="K215" s="106" t="s">
        <v>2463</v>
      </c>
      <c r="L215" s="106">
        <v>4711131000</v>
      </c>
      <c r="M215" s="106">
        <v>3701131</v>
      </c>
      <c r="N215" s="106" t="s">
        <v>2075</v>
      </c>
      <c r="O215" s="106">
        <v>4711131028</v>
      </c>
      <c r="P215" s="106" t="s">
        <v>2468</v>
      </c>
      <c r="Q215" s="107">
        <v>6.3632529124168122E-6</v>
      </c>
    </row>
    <row r="216" spans="1:17" x14ac:dyDescent="0.25">
      <c r="A216" s="1">
        <v>437122</v>
      </c>
      <c r="B216" s="3" t="s">
        <v>1640</v>
      </c>
      <c r="C216" s="105">
        <v>129.20756666666668</v>
      </c>
      <c r="D216" s="105">
        <v>35.850666666666669</v>
      </c>
      <c r="E216" s="107">
        <v>37020</v>
      </c>
      <c r="F216" s="3" t="s">
        <v>2056</v>
      </c>
      <c r="G216" s="107" t="s">
        <v>2057</v>
      </c>
      <c r="H216" s="106">
        <v>129.2073528</v>
      </c>
      <c r="I216" s="106">
        <v>35.850805600000001</v>
      </c>
      <c r="J216" s="106">
        <v>37020</v>
      </c>
      <c r="K216" s="106" t="s">
        <v>2057</v>
      </c>
      <c r="L216" s="106">
        <v>4713055000</v>
      </c>
      <c r="M216" s="106">
        <v>3702055</v>
      </c>
      <c r="N216" s="106" t="s">
        <v>999</v>
      </c>
      <c r="O216" s="106">
        <v>4713010800</v>
      </c>
      <c r="P216" s="106" t="s">
        <v>999</v>
      </c>
      <c r="Q216" s="107">
        <v>2.5503219841660913E-4</v>
      </c>
    </row>
    <row r="217" spans="1:17" x14ac:dyDescent="0.25">
      <c r="A217" s="1">
        <v>437131</v>
      </c>
      <c r="B217" s="3" t="s">
        <v>1640</v>
      </c>
      <c r="C217" s="105">
        <v>128.11369999999999</v>
      </c>
      <c r="D217" s="105">
        <v>36.140316666666664</v>
      </c>
      <c r="E217" s="107">
        <v>37030</v>
      </c>
      <c r="F217" s="3" t="s">
        <v>2056</v>
      </c>
      <c r="G217" s="107" t="s">
        <v>2061</v>
      </c>
      <c r="H217" s="106">
        <v>128.11324930000001</v>
      </c>
      <c r="I217" s="106">
        <v>36.139685900000003</v>
      </c>
      <c r="J217" s="106">
        <v>37030</v>
      </c>
      <c r="K217" s="106" t="s">
        <v>2061</v>
      </c>
      <c r="L217" s="106">
        <v>4715057500</v>
      </c>
      <c r="M217" s="106">
        <v>3703056</v>
      </c>
      <c r="N217" s="106" t="s">
        <v>2469</v>
      </c>
      <c r="O217" s="106">
        <v>4715010800</v>
      </c>
      <c r="P217" s="106" t="s">
        <v>2062</v>
      </c>
      <c r="Q217" s="107">
        <v>7.7524001300130593E-4</v>
      </c>
    </row>
    <row r="218" spans="1:17" x14ac:dyDescent="0.25">
      <c r="A218" s="1">
        <v>437141</v>
      </c>
      <c r="B218" s="3" t="s">
        <v>1640</v>
      </c>
      <c r="C218" s="105">
        <v>128.72853333333333</v>
      </c>
      <c r="D218" s="105">
        <v>36.564349999999997</v>
      </c>
      <c r="E218" s="107">
        <v>37040</v>
      </c>
      <c r="F218" s="3" t="s">
        <v>2056</v>
      </c>
      <c r="G218" s="107" t="s">
        <v>2063</v>
      </c>
      <c r="H218" s="106">
        <v>128.72816510000001</v>
      </c>
      <c r="I218" s="106">
        <v>36.564208000000001</v>
      </c>
      <c r="J218" s="106">
        <v>37040</v>
      </c>
      <c r="K218" s="106" t="s">
        <v>2063</v>
      </c>
      <c r="L218" s="106">
        <v>4717051000</v>
      </c>
      <c r="M218" s="106">
        <v>3704051</v>
      </c>
      <c r="N218" s="106" t="s">
        <v>2470</v>
      </c>
      <c r="O218" s="106">
        <v>4717011600</v>
      </c>
      <c r="P218" s="106" t="s">
        <v>1004</v>
      </c>
      <c r="Q218" s="107">
        <v>3.9466414552903378E-4</v>
      </c>
    </row>
    <row r="219" spans="1:17" x14ac:dyDescent="0.25">
      <c r="A219" s="1">
        <v>437151</v>
      </c>
      <c r="B219" s="3" t="s">
        <v>1640</v>
      </c>
      <c r="C219" s="105">
        <v>128.38405</v>
      </c>
      <c r="D219" s="105">
        <v>36.105233333333331</v>
      </c>
      <c r="E219" s="107">
        <v>37050</v>
      </c>
      <c r="F219" s="3" t="s">
        <v>2056</v>
      </c>
      <c r="G219" s="107" t="s">
        <v>2060</v>
      </c>
      <c r="H219" s="106">
        <v>128.3840347</v>
      </c>
      <c r="I219" s="106">
        <v>36.105082099999997</v>
      </c>
      <c r="J219" s="106">
        <v>37050</v>
      </c>
      <c r="K219" s="106" t="s">
        <v>2060</v>
      </c>
      <c r="L219" s="106">
        <v>4719062200</v>
      </c>
      <c r="M219" s="106" t="e">
        <v>#N/A</v>
      </c>
      <c r="N219" s="106" t="s">
        <v>2471</v>
      </c>
      <c r="O219" s="106">
        <v>4719011300</v>
      </c>
      <c r="P219" s="106" t="s">
        <v>977</v>
      </c>
      <c r="Q219" s="107">
        <v>1.5200529961577363E-4</v>
      </c>
    </row>
    <row r="220" spans="1:17" x14ac:dyDescent="0.25">
      <c r="A220" s="1">
        <v>437152</v>
      </c>
      <c r="B220" s="3" t="s">
        <v>1640</v>
      </c>
      <c r="C220" s="105">
        <v>128.32769999999999</v>
      </c>
      <c r="D220" s="105">
        <v>36.13165</v>
      </c>
      <c r="E220" s="107">
        <v>37050</v>
      </c>
      <c r="F220" s="3" t="s">
        <v>2056</v>
      </c>
      <c r="G220" s="107" t="s">
        <v>2060</v>
      </c>
      <c r="H220" s="106">
        <v>128.3257979</v>
      </c>
      <c r="I220" s="106">
        <v>36.130788199999998</v>
      </c>
      <c r="J220" s="106">
        <v>37050</v>
      </c>
      <c r="K220" s="106" t="s">
        <v>2060</v>
      </c>
      <c r="L220" s="106">
        <v>4719053000</v>
      </c>
      <c r="M220" s="106" t="e">
        <v>#N/A</v>
      </c>
      <c r="N220" s="106" t="s">
        <v>2472</v>
      </c>
      <c r="O220" s="106">
        <v>4719010100</v>
      </c>
      <c r="P220" s="106" t="s">
        <v>981</v>
      </c>
      <c r="Q220" s="107">
        <v>2.0882249998471283E-3</v>
      </c>
    </row>
    <row r="221" spans="1:17" x14ac:dyDescent="0.25">
      <c r="A221" s="1">
        <v>437153</v>
      </c>
      <c r="B221" s="3" t="s">
        <v>1640</v>
      </c>
      <c r="C221" s="105">
        <v>128.33613333333332</v>
      </c>
      <c r="D221" s="105">
        <v>36.113416666666666</v>
      </c>
      <c r="E221" s="107">
        <v>37050</v>
      </c>
      <c r="F221" s="3" t="s">
        <v>2056</v>
      </c>
      <c r="G221" s="107" t="s">
        <v>2060</v>
      </c>
      <c r="H221" s="106">
        <v>128.33573680000001</v>
      </c>
      <c r="I221" s="106">
        <v>36.114005800000001</v>
      </c>
      <c r="J221" s="106">
        <v>37050</v>
      </c>
      <c r="K221" s="106" t="s">
        <v>2060</v>
      </c>
      <c r="L221" s="106">
        <v>4719058200</v>
      </c>
      <c r="M221" s="106">
        <v>3705059</v>
      </c>
      <c r="N221" s="106" t="s">
        <v>2473</v>
      </c>
      <c r="O221" s="106">
        <v>4719010900</v>
      </c>
      <c r="P221" s="106" t="s">
        <v>985</v>
      </c>
      <c r="Q221" s="107">
        <v>7.1015263773150804E-4</v>
      </c>
    </row>
    <row r="222" spans="1:17" x14ac:dyDescent="0.25">
      <c r="A222" s="1">
        <v>437154</v>
      </c>
      <c r="B222" s="3" t="s">
        <v>1640</v>
      </c>
      <c r="C222" s="105">
        <v>128.43943055555556</v>
      </c>
      <c r="D222" s="105">
        <v>36.14114166666667</v>
      </c>
      <c r="E222" s="107">
        <v>37050</v>
      </c>
      <c r="F222" s="3" t="s">
        <v>2056</v>
      </c>
      <c r="G222" s="107" t="s">
        <v>2058</v>
      </c>
      <c r="H222" s="106">
        <v>128.4404419</v>
      </c>
      <c r="I222" s="106">
        <v>36.142309500000003</v>
      </c>
      <c r="J222" s="106">
        <v>37050</v>
      </c>
      <c r="K222" s="106" t="s">
        <v>2060</v>
      </c>
      <c r="L222" s="106">
        <v>4719035000</v>
      </c>
      <c r="M222" s="106" t="e">
        <v>#N/A</v>
      </c>
      <c r="N222" s="106" t="s">
        <v>2059</v>
      </c>
      <c r="O222" s="106">
        <v>4719025626</v>
      </c>
      <c r="P222" s="106" t="s">
        <v>2474</v>
      </c>
      <c r="Q222" s="107">
        <v>1.5448793738464083E-3</v>
      </c>
    </row>
    <row r="223" spans="1:17" x14ac:dyDescent="0.25">
      <c r="A223" s="1">
        <v>437161</v>
      </c>
      <c r="B223" s="3" t="s">
        <v>1640</v>
      </c>
      <c r="C223" s="105">
        <v>128.62166666666667</v>
      </c>
      <c r="D223" s="105">
        <v>36.80983333333333</v>
      </c>
      <c r="E223" s="107">
        <v>37060</v>
      </c>
      <c r="F223" s="3" t="s">
        <v>2056</v>
      </c>
      <c r="G223" s="107" t="s">
        <v>2066</v>
      </c>
      <c r="H223" s="106">
        <v>128.62180810000001</v>
      </c>
      <c r="I223" s="106">
        <v>36.810051700000002</v>
      </c>
      <c r="J223" s="106">
        <v>37060</v>
      </c>
      <c r="K223" s="106" t="s">
        <v>2066</v>
      </c>
      <c r="L223" s="106">
        <v>4721060000</v>
      </c>
      <c r="M223" s="106">
        <v>3706060</v>
      </c>
      <c r="N223" s="106" t="s">
        <v>2067</v>
      </c>
      <c r="O223" s="106">
        <v>4721010400</v>
      </c>
      <c r="P223" s="106" t="s">
        <v>1009</v>
      </c>
      <c r="Q223" s="107">
        <v>2.6016800128627617E-4</v>
      </c>
    </row>
    <row r="224" spans="1:17" x14ac:dyDescent="0.25">
      <c r="A224" s="1">
        <v>437371</v>
      </c>
      <c r="B224" s="3" t="s">
        <v>1729</v>
      </c>
      <c r="C224" s="105">
        <v>129.2877</v>
      </c>
      <c r="D224" s="105">
        <v>36.447433333333336</v>
      </c>
      <c r="E224" s="107">
        <v>37350</v>
      </c>
      <c r="F224" s="3" t="s">
        <v>2056</v>
      </c>
      <c r="G224" s="107" t="s">
        <v>2064</v>
      </c>
      <c r="H224" s="106">
        <v>129.28698199999999</v>
      </c>
      <c r="I224" s="106">
        <v>36.447974799999997</v>
      </c>
      <c r="J224" s="106">
        <v>37350</v>
      </c>
      <c r="K224" s="106" t="s">
        <v>2064</v>
      </c>
      <c r="L224" s="106">
        <v>4777034000</v>
      </c>
      <c r="M224" s="106">
        <v>3735034</v>
      </c>
      <c r="N224" s="106" t="s">
        <v>2065</v>
      </c>
      <c r="O224" s="106">
        <v>4777034052</v>
      </c>
      <c r="P224" s="106" t="s">
        <v>2475</v>
      </c>
      <c r="Q224" s="107">
        <v>8.9928313178547475E-4</v>
      </c>
    </row>
    <row r="225" spans="1:17" x14ac:dyDescent="0.25">
      <c r="A225" s="1">
        <v>437401</v>
      </c>
      <c r="B225" s="3" t="s">
        <v>1729</v>
      </c>
      <c r="C225" s="105">
        <v>128.9282</v>
      </c>
      <c r="D225" s="105">
        <v>36.112900000000003</v>
      </c>
      <c r="E225" s="107">
        <v>37070</v>
      </c>
      <c r="F225" s="3" t="s">
        <v>2056</v>
      </c>
      <c r="G225" s="107" t="s">
        <v>2068</v>
      </c>
      <c r="H225" s="106">
        <v>128.9279641</v>
      </c>
      <c r="I225" s="106">
        <v>36.112919400000003</v>
      </c>
      <c r="J225" s="106">
        <v>37070</v>
      </c>
      <c r="K225" s="106" t="s">
        <v>2068</v>
      </c>
      <c r="L225" s="106">
        <v>4723034000</v>
      </c>
      <c r="M225" s="106">
        <v>3707034</v>
      </c>
      <c r="N225" s="106" t="s">
        <v>2069</v>
      </c>
      <c r="O225" s="106">
        <v>4723034021</v>
      </c>
      <c r="P225" s="106" t="s">
        <v>2476</v>
      </c>
      <c r="Q225" s="107">
        <v>2.3669636668790096E-4</v>
      </c>
    </row>
    <row r="226" spans="1:17" x14ac:dyDescent="0.25">
      <c r="A226" s="1">
        <v>437411</v>
      </c>
      <c r="B226" s="3" t="s">
        <v>1729</v>
      </c>
      <c r="C226" s="105">
        <v>128.45653333333334</v>
      </c>
      <c r="D226" s="105">
        <v>36.369199999999999</v>
      </c>
      <c r="E226" s="107">
        <v>37320</v>
      </c>
      <c r="F226" s="3" t="s">
        <v>2056</v>
      </c>
      <c r="G226" s="107" t="s">
        <v>2072</v>
      </c>
      <c r="H226" s="106">
        <v>128.45643620000001</v>
      </c>
      <c r="I226" s="106">
        <v>36.368827699999997</v>
      </c>
      <c r="J226" s="106">
        <v>37320</v>
      </c>
      <c r="K226" s="106" t="s">
        <v>2072</v>
      </c>
      <c r="L226" s="106">
        <v>4773043000</v>
      </c>
      <c r="M226" s="106">
        <v>3732043</v>
      </c>
      <c r="N226" s="106" t="s">
        <v>2073</v>
      </c>
      <c r="O226" s="106">
        <v>4773043032</v>
      </c>
      <c r="P226" s="106" t="s">
        <v>2477</v>
      </c>
      <c r="Q226" s="107">
        <v>3.8476249095361411E-4</v>
      </c>
    </row>
    <row r="227" spans="1:17" x14ac:dyDescent="0.25">
      <c r="A227" s="1">
        <v>437541</v>
      </c>
      <c r="B227" s="3" t="s">
        <v>1796</v>
      </c>
      <c r="C227" s="105">
        <v>130.79791666666668</v>
      </c>
      <c r="D227" s="105">
        <v>37.518266666666669</v>
      </c>
      <c r="E227" s="107">
        <v>37430</v>
      </c>
      <c r="F227" s="3" t="s">
        <v>2056</v>
      </c>
      <c r="G227" s="107" t="s">
        <v>2070</v>
      </c>
      <c r="H227" s="106">
        <v>130.79802480000001</v>
      </c>
      <c r="I227" s="106">
        <v>37.518132899999998</v>
      </c>
      <c r="J227" s="106">
        <v>37430</v>
      </c>
      <c r="K227" s="106" t="s">
        <v>2070</v>
      </c>
      <c r="L227" s="106">
        <v>4794031000</v>
      </c>
      <c r="M227" s="106">
        <v>3743031</v>
      </c>
      <c r="N227" s="106" t="s">
        <v>2071</v>
      </c>
      <c r="O227" s="106">
        <v>4794031026</v>
      </c>
      <c r="P227" s="106" t="s">
        <v>2478</v>
      </c>
      <c r="Q227" s="107">
        <v>1.7200679896125086E-4</v>
      </c>
    </row>
    <row r="228" spans="1:17" x14ac:dyDescent="0.25">
      <c r="A228" s="1">
        <v>525111</v>
      </c>
      <c r="B228" s="3" t="s">
        <v>1640</v>
      </c>
      <c r="C228" s="105">
        <v>127.41722222222222</v>
      </c>
      <c r="D228" s="105">
        <v>36.372777777777777</v>
      </c>
      <c r="E228" s="107">
        <v>25050</v>
      </c>
      <c r="F228" s="3" t="s">
        <v>330</v>
      </c>
      <c r="G228" s="107" t="s">
        <v>2095</v>
      </c>
      <c r="H228" s="106">
        <v>127.41765839999999</v>
      </c>
      <c r="I228" s="106">
        <v>36.372191700000002</v>
      </c>
      <c r="J228" s="106">
        <v>25050</v>
      </c>
      <c r="K228" s="106" t="s">
        <v>2095</v>
      </c>
      <c r="L228" s="106">
        <v>3023052500</v>
      </c>
      <c r="M228" s="106">
        <v>2505053</v>
      </c>
      <c r="N228" s="106" t="s">
        <v>2479</v>
      </c>
      <c r="O228" s="106">
        <v>3023010300</v>
      </c>
      <c r="P228" s="106" t="s">
        <v>332</v>
      </c>
      <c r="Q228" s="107">
        <v>7.3057389456794607E-4</v>
      </c>
    </row>
    <row r="229" spans="1:17" x14ac:dyDescent="0.25">
      <c r="A229" s="1">
        <v>525112</v>
      </c>
      <c r="B229" s="3" t="s">
        <v>1640</v>
      </c>
      <c r="C229" s="105">
        <v>127.40472222222222</v>
      </c>
      <c r="D229" s="105">
        <v>36.446944444444448</v>
      </c>
      <c r="E229" s="107">
        <v>25050</v>
      </c>
      <c r="F229" s="3" t="s">
        <v>330</v>
      </c>
      <c r="G229" s="107" t="s">
        <v>2095</v>
      </c>
      <c r="H229" s="106">
        <v>127.4047293</v>
      </c>
      <c r="I229" s="106">
        <v>36.446948599999999</v>
      </c>
      <c r="J229" s="106">
        <v>25050</v>
      </c>
      <c r="K229" s="106" t="s">
        <v>2095</v>
      </c>
      <c r="L229" s="106">
        <v>3023058000</v>
      </c>
      <c r="M229" s="106">
        <v>2505061</v>
      </c>
      <c r="N229" s="106" t="s">
        <v>2480</v>
      </c>
      <c r="O229" s="106">
        <v>3023011300</v>
      </c>
      <c r="P229" s="106" t="s">
        <v>349</v>
      </c>
      <c r="Q229" s="107">
        <v>8.2075319221419256E-6</v>
      </c>
    </row>
    <row r="230" spans="1:17" x14ac:dyDescent="0.25">
      <c r="A230" s="1">
        <v>525121</v>
      </c>
      <c r="B230" s="3" t="s">
        <v>1640</v>
      </c>
      <c r="C230" s="105">
        <v>127.43777777777778</v>
      </c>
      <c r="D230" s="105">
        <v>36.316111111111113</v>
      </c>
      <c r="E230" s="107">
        <v>25020</v>
      </c>
      <c r="F230" s="3" t="s">
        <v>330</v>
      </c>
      <c r="G230" s="107" t="s">
        <v>2093</v>
      </c>
      <c r="H230" s="106">
        <v>127.4379199</v>
      </c>
      <c r="I230" s="106">
        <v>36.316222199999999</v>
      </c>
      <c r="J230" s="106">
        <v>25020</v>
      </c>
      <c r="K230" s="106" t="s">
        <v>2093</v>
      </c>
      <c r="L230" s="106">
        <v>3014060500</v>
      </c>
      <c r="M230" s="106">
        <v>2502056</v>
      </c>
      <c r="N230" s="106" t="s">
        <v>336</v>
      </c>
      <c r="O230" s="106">
        <v>3014010600</v>
      </c>
      <c r="P230" s="106" t="s">
        <v>336</v>
      </c>
      <c r="Q230" s="107">
        <v>1.8038699310433154E-4</v>
      </c>
    </row>
    <row r="231" spans="1:17" x14ac:dyDescent="0.25">
      <c r="A231" s="1">
        <v>525141</v>
      </c>
      <c r="B231" s="3" t="s">
        <v>1640</v>
      </c>
      <c r="C231" s="105">
        <v>127.37385</v>
      </c>
      <c r="D231" s="105">
        <v>36.372483333333335</v>
      </c>
      <c r="E231" s="107">
        <v>25040</v>
      </c>
      <c r="F231" s="3" t="s">
        <v>330</v>
      </c>
      <c r="G231" s="107" t="s">
        <v>2099</v>
      </c>
      <c r="H231" s="106">
        <v>127.3738479</v>
      </c>
      <c r="I231" s="106">
        <v>36.372456800000002</v>
      </c>
      <c r="J231" s="106">
        <v>25040</v>
      </c>
      <c r="K231" s="106" t="s">
        <v>2099</v>
      </c>
      <c r="L231" s="106">
        <v>3020054000</v>
      </c>
      <c r="M231" s="106">
        <v>2504054</v>
      </c>
      <c r="N231" s="106" t="s">
        <v>2384</v>
      </c>
      <c r="O231" s="106">
        <v>3020012400</v>
      </c>
      <c r="P231" s="106" t="s">
        <v>340</v>
      </c>
      <c r="Q231" s="107">
        <v>2.6616306614193288E-5</v>
      </c>
    </row>
    <row r="232" spans="1:17" x14ac:dyDescent="0.25">
      <c r="A232" s="1">
        <v>525142</v>
      </c>
      <c r="B232" s="3" t="s">
        <v>1640</v>
      </c>
      <c r="C232" s="105">
        <v>127.31849722222222</v>
      </c>
      <c r="D232" s="105">
        <v>36.36824166666667</v>
      </c>
      <c r="E232" s="107">
        <v>25040</v>
      </c>
      <c r="F232" s="3" t="s">
        <v>330</v>
      </c>
      <c r="G232" s="107" t="s">
        <v>2099</v>
      </c>
      <c r="H232" s="106">
        <v>127.31841970000001</v>
      </c>
      <c r="I232" s="106">
        <v>36.368197000000002</v>
      </c>
      <c r="J232" s="106">
        <v>25040</v>
      </c>
      <c r="K232" s="106" t="s">
        <v>2099</v>
      </c>
      <c r="L232" s="106">
        <v>3020054600</v>
      </c>
      <c r="M232" s="106">
        <v>2504059</v>
      </c>
      <c r="N232" s="106" t="s">
        <v>2481</v>
      </c>
      <c r="O232" s="106">
        <v>3020011900</v>
      </c>
      <c r="P232" s="106" t="s">
        <v>2100</v>
      </c>
      <c r="Q232" s="107">
        <v>8.9469581691517999E-5</v>
      </c>
    </row>
    <row r="233" spans="1:17" x14ac:dyDescent="0.25">
      <c r="A233" s="1">
        <v>525151</v>
      </c>
      <c r="B233" s="3" t="s">
        <v>1642</v>
      </c>
      <c r="C233" s="105">
        <v>127.41833333333334</v>
      </c>
      <c r="D233" s="105">
        <v>36.323888888888888</v>
      </c>
      <c r="E233" s="107">
        <v>25020</v>
      </c>
      <c r="F233" s="3" t="s">
        <v>330</v>
      </c>
      <c r="G233" s="107" t="s">
        <v>2093</v>
      </c>
      <c r="H233" s="106">
        <v>127.41840000000001</v>
      </c>
      <c r="I233" s="106">
        <v>36.323700000000002</v>
      </c>
      <c r="J233" s="106">
        <v>25020</v>
      </c>
      <c r="K233" s="106" t="s">
        <v>2093</v>
      </c>
      <c r="L233" s="106">
        <v>3014057500</v>
      </c>
      <c r="M233" s="106">
        <v>2502055</v>
      </c>
      <c r="N233" s="106" t="s">
        <v>1188</v>
      </c>
      <c r="O233" s="106">
        <v>3014010500</v>
      </c>
      <c r="P233" s="106" t="s">
        <v>1188</v>
      </c>
      <c r="Q233" s="107">
        <v>2.0030840419015959E-4</v>
      </c>
    </row>
    <row r="234" spans="1:17" x14ac:dyDescent="0.25">
      <c r="A234" s="1">
        <v>525161</v>
      </c>
      <c r="B234" s="3" t="s">
        <v>1640</v>
      </c>
      <c r="C234" s="105">
        <v>127.43722222222222</v>
      </c>
      <c r="D234" s="105">
        <v>36.344444444444441</v>
      </c>
      <c r="E234" s="107">
        <v>25010</v>
      </c>
      <c r="F234" s="3" t="s">
        <v>330</v>
      </c>
      <c r="G234" s="107" t="s">
        <v>2081</v>
      </c>
      <c r="H234" s="106">
        <v>127.4374936</v>
      </c>
      <c r="I234" s="106">
        <v>36.344546399999999</v>
      </c>
      <c r="J234" s="106">
        <v>25010</v>
      </c>
      <c r="K234" s="106" t="s">
        <v>2081</v>
      </c>
      <c r="L234" s="106">
        <v>3011066500</v>
      </c>
      <c r="M234" s="106">
        <v>2501079</v>
      </c>
      <c r="N234" s="106" t="s">
        <v>353</v>
      </c>
      <c r="O234" s="106">
        <v>3011011600</v>
      </c>
      <c r="P234" s="106" t="s">
        <v>353</v>
      </c>
      <c r="Q234" s="107">
        <v>2.8989797098461889E-4</v>
      </c>
    </row>
    <row r="235" spans="1:17" x14ac:dyDescent="0.25">
      <c r="A235" s="1">
        <v>525171</v>
      </c>
      <c r="B235" s="3" t="s">
        <v>1640</v>
      </c>
      <c r="C235" s="105">
        <v>127.36671666666666</v>
      </c>
      <c r="D235" s="105">
        <v>36.30446666666667</v>
      </c>
      <c r="E235" s="107">
        <v>25030</v>
      </c>
      <c r="F235" s="3" t="s">
        <v>330</v>
      </c>
      <c r="G235" s="107" t="s">
        <v>2085</v>
      </c>
      <c r="H235" s="106">
        <v>127.3667197</v>
      </c>
      <c r="I235" s="106">
        <v>36.304510499999999</v>
      </c>
      <c r="J235" s="106">
        <v>25030</v>
      </c>
      <c r="K235" s="106" t="s">
        <v>2085</v>
      </c>
      <c r="L235" s="106">
        <v>3017053500</v>
      </c>
      <c r="M235" s="106">
        <v>2503054</v>
      </c>
      <c r="N235" s="106" t="s">
        <v>2096</v>
      </c>
      <c r="O235" s="106">
        <v>3017010400</v>
      </c>
      <c r="P235" s="106" t="s">
        <v>2096</v>
      </c>
      <c r="Q235" s="107">
        <v>4.393816361571011E-5</v>
      </c>
    </row>
    <row r="236" spans="1:17" x14ac:dyDescent="0.25">
      <c r="A236" s="1">
        <v>525172</v>
      </c>
      <c r="B236" s="3" t="s">
        <v>1640</v>
      </c>
      <c r="C236" s="105">
        <v>127.38305555555556</v>
      </c>
      <c r="D236" s="105">
        <v>36.354444444444447</v>
      </c>
      <c r="E236" s="107">
        <v>25030</v>
      </c>
      <c r="F236" s="3" t="s">
        <v>330</v>
      </c>
      <c r="G236" s="107" t="s">
        <v>2085</v>
      </c>
      <c r="H236" s="106">
        <v>127.383475</v>
      </c>
      <c r="I236" s="106">
        <v>36.354292800000003</v>
      </c>
      <c r="J236" s="106">
        <v>25030</v>
      </c>
      <c r="K236" s="106" t="s">
        <v>2085</v>
      </c>
      <c r="L236" s="106">
        <v>3017064000</v>
      </c>
      <c r="M236" s="106">
        <v>2503060</v>
      </c>
      <c r="N236" s="106" t="s">
        <v>2482</v>
      </c>
      <c r="O236" s="106">
        <v>3017011200</v>
      </c>
      <c r="P236" s="106" t="s">
        <v>2097</v>
      </c>
      <c r="Q236" s="107">
        <v>4.460153355071948E-4</v>
      </c>
    </row>
    <row r="237" spans="1:17" x14ac:dyDescent="0.25">
      <c r="A237" s="1">
        <v>525173</v>
      </c>
      <c r="B237" s="3" t="s">
        <v>1642</v>
      </c>
      <c r="C237" s="105">
        <v>127.35416666666667</v>
      </c>
      <c r="D237" s="105">
        <v>36.351111111111109</v>
      </c>
      <c r="E237" s="107">
        <v>25030</v>
      </c>
      <c r="F237" s="3" t="s">
        <v>330</v>
      </c>
      <c r="G237" s="107" t="s">
        <v>2085</v>
      </c>
      <c r="H237" s="106">
        <v>127.35477</v>
      </c>
      <c r="I237" s="106">
        <v>36.350999999999999</v>
      </c>
      <c r="J237" s="106">
        <v>25030</v>
      </c>
      <c r="K237" s="106" t="s">
        <v>2085</v>
      </c>
      <c r="L237" s="106">
        <v>3017058600</v>
      </c>
      <c r="M237" s="106">
        <v>2503066</v>
      </c>
      <c r="N237" s="106" t="s">
        <v>2483</v>
      </c>
      <c r="O237" s="106">
        <v>3017011300</v>
      </c>
      <c r="P237" s="106" t="s">
        <v>2098</v>
      </c>
      <c r="Q237" s="107">
        <v>6.1347924995060362E-4</v>
      </c>
    </row>
    <row r="238" spans="1:17" x14ac:dyDescent="0.25">
      <c r="A238" s="1">
        <v>533112</v>
      </c>
      <c r="B238" s="3" t="s">
        <v>1640</v>
      </c>
      <c r="C238" s="105">
        <v>127.43668333333333</v>
      </c>
      <c r="D238" s="105">
        <v>36.644883333333333</v>
      </c>
      <c r="E238" s="107">
        <v>33012</v>
      </c>
      <c r="F238" s="3" t="s">
        <v>2231</v>
      </c>
      <c r="G238" s="107" t="s">
        <v>2255</v>
      </c>
      <c r="H238" s="106">
        <v>127.4368063</v>
      </c>
      <c r="I238" s="106">
        <v>36.644705100000003</v>
      </c>
      <c r="J238" s="106">
        <v>33043</v>
      </c>
      <c r="K238" s="106" t="s">
        <v>2484</v>
      </c>
      <c r="L238" s="106">
        <v>4311375600</v>
      </c>
      <c r="M238" s="106">
        <v>3304356</v>
      </c>
      <c r="N238" s="106" t="s">
        <v>2485</v>
      </c>
      <c r="O238" s="106">
        <v>4311311600</v>
      </c>
      <c r="P238" s="106" t="s">
        <v>314</v>
      </c>
      <c r="Q238" s="107">
        <v>2.1653619148011527E-4</v>
      </c>
    </row>
    <row r="239" spans="1:17" x14ac:dyDescent="0.25">
      <c r="A239" s="1">
        <v>533113</v>
      </c>
      <c r="B239" s="3" t="s">
        <v>1640</v>
      </c>
      <c r="C239" s="105">
        <v>127.48555</v>
      </c>
      <c r="D239" s="105">
        <v>36.659633333333332</v>
      </c>
      <c r="E239" s="107">
        <v>33310</v>
      </c>
      <c r="F239" s="3" t="s">
        <v>2231</v>
      </c>
      <c r="G239" s="107" t="s">
        <v>2258</v>
      </c>
      <c r="H239" s="106">
        <v>127.48555</v>
      </c>
      <c r="I239" s="106">
        <v>36.658499999999997</v>
      </c>
      <c r="J239" s="106">
        <v>33044</v>
      </c>
      <c r="K239" s="106" t="s">
        <v>2486</v>
      </c>
      <c r="L239" s="109">
        <v>4311452000</v>
      </c>
      <c r="M239" s="106">
        <v>3304453</v>
      </c>
      <c r="N239" s="106" t="s">
        <v>2487</v>
      </c>
      <c r="O239" s="106">
        <v>4311111400</v>
      </c>
      <c r="P239" s="106" t="s">
        <v>764</v>
      </c>
      <c r="Q239" s="107">
        <v>1.133333333335429E-3</v>
      </c>
    </row>
    <row r="240" spans="1:17" x14ac:dyDescent="0.25">
      <c r="A240" s="1">
        <v>533114</v>
      </c>
      <c r="B240" s="3" t="s">
        <v>1640</v>
      </c>
      <c r="C240" s="105">
        <v>127.49209999999999</v>
      </c>
      <c r="D240" s="105">
        <v>36.636383333333335</v>
      </c>
      <c r="E240" s="107">
        <v>33011</v>
      </c>
      <c r="F240" s="3" t="s">
        <v>2231</v>
      </c>
      <c r="G240" s="107" t="s">
        <v>2256</v>
      </c>
      <c r="H240" s="106">
        <v>127.49139599999999</v>
      </c>
      <c r="I240" s="106">
        <v>36.635722299999998</v>
      </c>
      <c r="J240" s="106">
        <v>33041</v>
      </c>
      <c r="K240" s="106" t="s">
        <v>2488</v>
      </c>
      <c r="L240" s="106">
        <v>4311154500</v>
      </c>
      <c r="M240" s="106">
        <v>3304152</v>
      </c>
      <c r="N240" s="106" t="s">
        <v>2489</v>
      </c>
      <c r="O240" s="106">
        <v>4311110700</v>
      </c>
      <c r="P240" s="106" t="s">
        <v>768</v>
      </c>
      <c r="Q240" s="107">
        <v>9.6570237018509929E-4</v>
      </c>
    </row>
    <row r="241" spans="1:17" x14ac:dyDescent="0.25">
      <c r="A241" s="1">
        <v>533115</v>
      </c>
      <c r="B241" s="3" t="s">
        <v>1640</v>
      </c>
      <c r="C241" s="105">
        <v>127.50146666666667</v>
      </c>
      <c r="D241" s="105">
        <v>36.608816666666669</v>
      </c>
      <c r="E241" s="107">
        <v>33011</v>
      </c>
      <c r="F241" s="3" t="s">
        <v>2231</v>
      </c>
      <c r="G241" s="107" t="s">
        <v>2257</v>
      </c>
      <c r="H241" s="106">
        <v>127.5012646</v>
      </c>
      <c r="I241" s="106">
        <v>36.608781899999997</v>
      </c>
      <c r="J241" s="106">
        <v>33041</v>
      </c>
      <c r="K241" s="106" t="s">
        <v>2488</v>
      </c>
      <c r="L241" s="106">
        <v>4311172000</v>
      </c>
      <c r="M241" s="106">
        <v>3304157</v>
      </c>
      <c r="N241" s="106" t="s">
        <v>2490</v>
      </c>
      <c r="O241" s="106">
        <v>4311112400</v>
      </c>
      <c r="P241" s="106" t="s">
        <v>2491</v>
      </c>
      <c r="Q241" s="107">
        <v>2.0503575027828387E-4</v>
      </c>
    </row>
    <row r="242" spans="1:17" x14ac:dyDescent="0.25">
      <c r="A242" s="1">
        <v>533116</v>
      </c>
      <c r="B242" s="3" t="s">
        <v>1642</v>
      </c>
      <c r="C242" s="105">
        <v>127.44747777777778</v>
      </c>
      <c r="D242" s="105">
        <v>36.634133333333331</v>
      </c>
      <c r="E242" s="107">
        <v>33012</v>
      </c>
      <c r="F242" s="3" t="s">
        <v>2231</v>
      </c>
      <c r="G242" s="107" t="s">
        <v>2232</v>
      </c>
      <c r="H242" s="106">
        <v>127.4472</v>
      </c>
      <c r="I242" s="106">
        <v>36.634700000000002</v>
      </c>
      <c r="J242" s="106">
        <v>33043</v>
      </c>
      <c r="K242" s="106" t="s">
        <v>2484</v>
      </c>
      <c r="L242" s="106">
        <v>4311374100</v>
      </c>
      <c r="M242" s="106">
        <v>3304352</v>
      </c>
      <c r="N242" s="106" t="s">
        <v>2492</v>
      </c>
      <c r="O242" s="106">
        <v>4311311400</v>
      </c>
      <c r="P242" s="106" t="s">
        <v>2493</v>
      </c>
      <c r="Q242" s="107">
        <v>6.3108763650223483E-4</v>
      </c>
    </row>
    <row r="243" spans="1:17" x14ac:dyDescent="0.25">
      <c r="A243" s="1">
        <v>534111</v>
      </c>
      <c r="B243" s="3" t="s">
        <v>1640</v>
      </c>
      <c r="C243" s="105">
        <v>127.15205555555555</v>
      </c>
      <c r="D243" s="105">
        <v>36.814250000000001</v>
      </c>
      <c r="E243" s="107">
        <v>34011</v>
      </c>
      <c r="F243" s="3" t="s">
        <v>2219</v>
      </c>
      <c r="G243" s="107" t="s">
        <v>2253</v>
      </c>
      <c r="H243" s="106">
        <v>127.1521278</v>
      </c>
      <c r="I243" s="106">
        <v>36.814224099999997</v>
      </c>
      <c r="J243" s="106">
        <v>34011</v>
      </c>
      <c r="K243" s="106" t="s">
        <v>2494</v>
      </c>
      <c r="L243" s="106">
        <v>4413152000</v>
      </c>
      <c r="M243" s="106">
        <v>3401152</v>
      </c>
      <c r="N243" s="106" t="s">
        <v>2495</v>
      </c>
      <c r="O243" s="106">
        <v>4413110200</v>
      </c>
      <c r="P243" s="106" t="s">
        <v>1437</v>
      </c>
      <c r="Q243" s="107">
        <v>7.6746789865131661E-5</v>
      </c>
    </row>
    <row r="244" spans="1:17" x14ac:dyDescent="0.25">
      <c r="A244" s="1">
        <v>534112</v>
      </c>
      <c r="B244" s="3" t="s">
        <v>1640</v>
      </c>
      <c r="C244" s="105">
        <v>127.11063888888889</v>
      </c>
      <c r="D244" s="105">
        <v>36.825138888888887</v>
      </c>
      <c r="E244" s="107">
        <v>34012</v>
      </c>
      <c r="F244" s="3" t="s">
        <v>2219</v>
      </c>
      <c r="G244" s="107" t="s">
        <v>2251</v>
      </c>
      <c r="H244" s="106">
        <v>127.1106802</v>
      </c>
      <c r="I244" s="106">
        <v>36.824951499999997</v>
      </c>
      <c r="J244" s="106">
        <v>34012</v>
      </c>
      <c r="K244" s="106" t="s">
        <v>2496</v>
      </c>
      <c r="L244" s="106">
        <v>4413356000</v>
      </c>
      <c r="M244" s="106">
        <v>3401258</v>
      </c>
      <c r="N244" s="106" t="s">
        <v>805</v>
      </c>
      <c r="O244" s="106">
        <v>4413310300</v>
      </c>
      <c r="P244" s="106" t="s">
        <v>805</v>
      </c>
      <c r="Q244" s="107">
        <v>1.9188851862757353E-4</v>
      </c>
    </row>
    <row r="245" spans="1:17" x14ac:dyDescent="0.25">
      <c r="A245" s="1">
        <v>534114</v>
      </c>
      <c r="B245" s="3" t="s">
        <v>1642</v>
      </c>
      <c r="C245" s="105">
        <v>127.13227777777777</v>
      </c>
      <c r="D245" s="105">
        <v>36.839333333333336</v>
      </c>
      <c r="E245" s="107">
        <v>34012</v>
      </c>
      <c r="F245" s="3" t="s">
        <v>2219</v>
      </c>
      <c r="G245" s="107" t="s">
        <v>2254</v>
      </c>
      <c r="H245" s="106">
        <v>127.1331</v>
      </c>
      <c r="I245" s="106">
        <v>36.839350000000003</v>
      </c>
      <c r="J245" s="106">
        <v>34012</v>
      </c>
      <c r="K245" s="106" t="s">
        <v>2496</v>
      </c>
      <c r="L245" s="106">
        <v>4413359000</v>
      </c>
      <c r="M245" s="106">
        <v>3401261</v>
      </c>
      <c r="N245" s="106" t="s">
        <v>2497</v>
      </c>
      <c r="O245" s="106">
        <v>4413310500</v>
      </c>
      <c r="P245" s="106" t="s">
        <v>2220</v>
      </c>
      <c r="Q245" s="107">
        <v>8.2239112379681146E-4</v>
      </c>
    </row>
    <row r="246" spans="1:17" x14ac:dyDescent="0.25">
      <c r="A246" s="1">
        <v>534341</v>
      </c>
      <c r="B246" s="3" t="s">
        <v>1729</v>
      </c>
      <c r="C246" s="105">
        <v>127.03118333333333</v>
      </c>
      <c r="D246" s="105">
        <v>36.526049999999998</v>
      </c>
      <c r="E246" s="107">
        <v>34020</v>
      </c>
      <c r="F246" s="3" t="s">
        <v>2219</v>
      </c>
      <c r="G246" s="107" t="s">
        <v>2221</v>
      </c>
      <c r="H246" s="106">
        <v>127.030911</v>
      </c>
      <c r="I246" s="106">
        <v>36.526373399999997</v>
      </c>
      <c r="J246" s="106">
        <v>34020</v>
      </c>
      <c r="K246" s="106" t="s">
        <v>2221</v>
      </c>
      <c r="L246" s="106">
        <v>4415039000</v>
      </c>
      <c r="M246" s="106">
        <v>3402039</v>
      </c>
      <c r="N246" s="106" t="s">
        <v>2222</v>
      </c>
      <c r="O246" s="106">
        <v>4415039026</v>
      </c>
      <c r="P246" s="106" t="s">
        <v>2498</v>
      </c>
      <c r="Q246" s="107">
        <v>4.2279191624362199E-4</v>
      </c>
    </row>
    <row r="247" spans="1:17" x14ac:dyDescent="0.25">
      <c r="A247" s="1">
        <v>534421</v>
      </c>
      <c r="B247" s="3" t="s">
        <v>1640</v>
      </c>
      <c r="C247" s="105">
        <v>126.36827777777778</v>
      </c>
      <c r="D247" s="105">
        <v>36.991722222222222</v>
      </c>
      <c r="E247" s="107">
        <v>34050</v>
      </c>
      <c r="F247" s="3" t="s">
        <v>2219</v>
      </c>
      <c r="G247" s="107" t="s">
        <v>2223</v>
      </c>
      <c r="H247" s="106">
        <v>126.3682354</v>
      </c>
      <c r="I247" s="106">
        <v>36.991599899999997</v>
      </c>
      <c r="J247" s="106">
        <v>34050</v>
      </c>
      <c r="K247" s="106" t="s">
        <v>2223</v>
      </c>
      <c r="L247" s="106">
        <v>4421025000</v>
      </c>
      <c r="M247" s="106">
        <v>3405011</v>
      </c>
      <c r="N247" s="106" t="s">
        <v>2224</v>
      </c>
      <c r="O247" s="106">
        <v>4421025031</v>
      </c>
      <c r="P247" s="106" t="s">
        <v>2499</v>
      </c>
      <c r="Q247" s="107">
        <v>1.2945501959811572E-4</v>
      </c>
    </row>
    <row r="248" spans="1:17" x14ac:dyDescent="0.25">
      <c r="A248" s="1">
        <v>534422</v>
      </c>
      <c r="B248" s="3" t="s">
        <v>1640</v>
      </c>
      <c r="C248" s="105">
        <v>126.45608333333334</v>
      </c>
      <c r="D248" s="105">
        <v>36.779888888888891</v>
      </c>
      <c r="E248" s="107">
        <v>34050</v>
      </c>
      <c r="F248" s="3" t="s">
        <v>2219</v>
      </c>
      <c r="G248" s="107" t="s">
        <v>2223</v>
      </c>
      <c r="H248" s="106">
        <v>126.4551551</v>
      </c>
      <c r="I248" s="106">
        <v>36.780124999999998</v>
      </c>
      <c r="J248" s="106">
        <v>34050</v>
      </c>
      <c r="K248" s="106" t="s">
        <v>2223</v>
      </c>
      <c r="L248" s="106">
        <v>4421053500</v>
      </c>
      <c r="M248" s="106">
        <v>3405053</v>
      </c>
      <c r="N248" s="106" t="s">
        <v>2500</v>
      </c>
      <c r="O248" s="106">
        <v>4421010200</v>
      </c>
      <c r="P248" s="106" t="s">
        <v>823</v>
      </c>
      <c r="Q248" s="107">
        <v>9.5779203270447732E-4</v>
      </c>
    </row>
    <row r="249" spans="1:17" x14ac:dyDescent="0.25">
      <c r="A249" s="1">
        <v>534431</v>
      </c>
      <c r="B249" s="3" t="s">
        <v>1640</v>
      </c>
      <c r="C249" s="105">
        <v>126.4623888888889</v>
      </c>
      <c r="D249" s="105">
        <v>37.021305555555557</v>
      </c>
      <c r="E249" s="107">
        <v>34390</v>
      </c>
      <c r="F249" s="3" t="s">
        <v>2219</v>
      </c>
      <c r="G249" s="107" t="s">
        <v>2225</v>
      </c>
      <c r="H249" s="106">
        <v>126.4623788</v>
      </c>
      <c r="I249" s="106">
        <v>37.0211866</v>
      </c>
      <c r="J249" s="106">
        <v>34080</v>
      </c>
      <c r="K249" s="106" t="s">
        <v>2501</v>
      </c>
      <c r="L249" s="106">
        <v>4427032000</v>
      </c>
      <c r="M249" s="106">
        <v>3408032</v>
      </c>
      <c r="N249" s="106" t="s">
        <v>2226</v>
      </c>
      <c r="O249" s="106">
        <v>4427032026</v>
      </c>
      <c r="P249" s="106" t="s">
        <v>2502</v>
      </c>
      <c r="Q249" s="107">
        <v>1.1938261966086642E-4</v>
      </c>
    </row>
    <row r="250" spans="1:17" x14ac:dyDescent="0.25">
      <c r="A250" s="1">
        <v>534432</v>
      </c>
      <c r="B250" s="3" t="s">
        <v>1640</v>
      </c>
      <c r="C250" s="105">
        <v>126.72341666666667</v>
      </c>
      <c r="D250" s="105">
        <v>36.941944444444445</v>
      </c>
      <c r="E250" s="107">
        <v>34390</v>
      </c>
      <c r="F250" s="3" t="s">
        <v>2219</v>
      </c>
      <c r="G250" s="107" t="s">
        <v>2252</v>
      </c>
      <c r="H250" s="106">
        <v>126.723473</v>
      </c>
      <c r="I250" s="106">
        <v>36.941913100000001</v>
      </c>
      <c r="J250" s="106">
        <v>34080</v>
      </c>
      <c r="K250" s="106" t="s">
        <v>2501</v>
      </c>
      <c r="L250" s="106">
        <v>4427025300</v>
      </c>
      <c r="M250" s="106">
        <v>3408012</v>
      </c>
      <c r="N250" s="106" t="s">
        <v>2503</v>
      </c>
      <c r="O250" s="106">
        <v>4427025340</v>
      </c>
      <c r="P250" s="106" t="s">
        <v>2504</v>
      </c>
      <c r="Q250" s="107">
        <v>6.4466414837184558E-5</v>
      </c>
    </row>
    <row r="251" spans="1:17" x14ac:dyDescent="0.25">
      <c r="A251" s="1">
        <v>534441</v>
      </c>
      <c r="B251" s="3" t="s">
        <v>1640</v>
      </c>
      <c r="C251" s="105">
        <v>127.0145</v>
      </c>
      <c r="D251" s="105">
        <v>36.782916666666665</v>
      </c>
      <c r="E251" s="107">
        <v>34040</v>
      </c>
      <c r="F251" s="3" t="s">
        <v>2219</v>
      </c>
      <c r="G251" s="107" t="s">
        <v>2227</v>
      </c>
      <c r="H251" s="106">
        <v>127.0144179</v>
      </c>
      <c r="I251" s="106">
        <v>36.782676500000001</v>
      </c>
      <c r="J251" s="106">
        <v>34040</v>
      </c>
      <c r="K251" s="106" t="s">
        <v>2227</v>
      </c>
      <c r="L251" s="106">
        <v>4420059000</v>
      </c>
      <c r="M251" s="106">
        <v>3404053</v>
      </c>
      <c r="N251" s="106" t="s">
        <v>2505</v>
      </c>
      <c r="O251" s="106">
        <v>4420011300</v>
      </c>
      <c r="P251" s="106" t="s">
        <v>2228</v>
      </c>
      <c r="Q251" s="107">
        <v>2.5381181567582029E-4</v>
      </c>
    </row>
    <row r="252" spans="1:17" x14ac:dyDescent="0.25">
      <c r="A252" s="1">
        <v>534461</v>
      </c>
      <c r="B252" s="3" t="s">
        <v>1796</v>
      </c>
      <c r="C252" s="105">
        <v>126.13218333333333</v>
      </c>
      <c r="D252" s="105">
        <v>36.736416666666663</v>
      </c>
      <c r="E252" s="107">
        <v>34380</v>
      </c>
      <c r="F252" s="3" t="s">
        <v>2219</v>
      </c>
      <c r="G252" s="107" t="s">
        <v>2229</v>
      </c>
      <c r="H252" s="106">
        <v>126.13220250000001</v>
      </c>
      <c r="I252" s="106">
        <v>36.7363857</v>
      </c>
      <c r="J252" s="106">
        <v>34380</v>
      </c>
      <c r="K252" s="106" t="s">
        <v>2229</v>
      </c>
      <c r="L252" s="106">
        <v>4482534000</v>
      </c>
      <c r="M252" s="106">
        <v>3438034</v>
      </c>
      <c r="N252" s="106" t="s">
        <v>2230</v>
      </c>
      <c r="O252" s="106">
        <v>4482534028</v>
      </c>
      <c r="P252" s="106" t="s">
        <v>2506</v>
      </c>
      <c r="Q252" s="107">
        <v>3.6418340924622994E-5</v>
      </c>
    </row>
    <row r="253" spans="1:17" x14ac:dyDescent="0.25">
      <c r="A253" s="1">
        <v>632121</v>
      </c>
      <c r="B253" s="3" t="s">
        <v>1640</v>
      </c>
      <c r="C253" s="105">
        <v>127.94758333333333</v>
      </c>
      <c r="D253" s="105">
        <v>37.352816666666669</v>
      </c>
      <c r="E253" s="107">
        <v>32020</v>
      </c>
      <c r="F253" s="3" t="s">
        <v>726</v>
      </c>
      <c r="G253" s="107" t="s">
        <v>1959</v>
      </c>
      <c r="H253" s="106">
        <v>127.947467</v>
      </c>
      <c r="I253" s="106">
        <v>37.352804900000002</v>
      </c>
      <c r="J253" s="106">
        <v>32020</v>
      </c>
      <c r="K253" s="106" t="s">
        <v>1959</v>
      </c>
      <c r="L253" s="106">
        <v>4213051500</v>
      </c>
      <c r="M253" s="106">
        <v>3202051</v>
      </c>
      <c r="N253" s="106" t="s">
        <v>742</v>
      </c>
      <c r="O253" s="106">
        <v>4213010900</v>
      </c>
      <c r="P253" s="106" t="s">
        <v>1960</v>
      </c>
      <c r="Q253" s="107">
        <v>1.1692689548039228E-4</v>
      </c>
    </row>
    <row r="254" spans="1:17" x14ac:dyDescent="0.25">
      <c r="A254" s="1">
        <v>632122</v>
      </c>
      <c r="B254" s="3" t="s">
        <v>1640</v>
      </c>
      <c r="C254" s="105">
        <v>127.94795000000001</v>
      </c>
      <c r="D254" s="105">
        <v>37.336883333333333</v>
      </c>
      <c r="E254" s="107">
        <v>32020</v>
      </c>
      <c r="F254" s="3" t="s">
        <v>726</v>
      </c>
      <c r="G254" s="107" t="s">
        <v>1959</v>
      </c>
      <c r="H254" s="106">
        <v>127.9477941</v>
      </c>
      <c r="I254" s="106">
        <v>37.336945499999999</v>
      </c>
      <c r="J254" s="106">
        <v>32020</v>
      </c>
      <c r="K254" s="106" t="s">
        <v>1959</v>
      </c>
      <c r="L254" s="106">
        <v>4213054100</v>
      </c>
      <c r="M254" s="106">
        <v>3202054</v>
      </c>
      <c r="N254" s="106" t="s">
        <v>2507</v>
      </c>
      <c r="O254" s="106">
        <v>4213010600</v>
      </c>
      <c r="P254" s="106" t="s">
        <v>746</v>
      </c>
      <c r="Q254" s="107">
        <v>1.6783773249027365E-4</v>
      </c>
    </row>
    <row r="255" spans="1:17" x14ac:dyDescent="0.25">
      <c r="A255" s="1">
        <v>632132</v>
      </c>
      <c r="B255" s="3" t="s">
        <v>1640</v>
      </c>
      <c r="C255" s="105">
        <v>128.90305555555557</v>
      </c>
      <c r="D255" s="105">
        <v>37.76</v>
      </c>
      <c r="E255" s="107">
        <v>32030</v>
      </c>
      <c r="F255" s="3" t="s">
        <v>726</v>
      </c>
      <c r="G255" s="107" t="s">
        <v>1950</v>
      </c>
      <c r="H255" s="106">
        <v>128.90299640000001</v>
      </c>
      <c r="I255" s="106">
        <v>37.760103200000003</v>
      </c>
      <c r="J255" s="106">
        <v>32030</v>
      </c>
      <c r="K255" s="106" t="s">
        <v>1950</v>
      </c>
      <c r="L255" s="106">
        <v>4215054000</v>
      </c>
      <c r="M255" s="106">
        <v>3203054</v>
      </c>
      <c r="N255" s="106" t="s">
        <v>737</v>
      </c>
      <c r="O255" s="106">
        <v>4215010900</v>
      </c>
      <c r="P255" s="106" t="s">
        <v>737</v>
      </c>
      <c r="Q255" s="107">
        <v>1.1895217423346786E-4</v>
      </c>
    </row>
    <row r="256" spans="1:17" x14ac:dyDescent="0.25">
      <c r="A256" s="1">
        <v>632151</v>
      </c>
      <c r="B256" s="3" t="s">
        <v>1640</v>
      </c>
      <c r="C256" s="105">
        <v>129.11423333333335</v>
      </c>
      <c r="D256" s="105">
        <v>37.524816666666666</v>
      </c>
      <c r="E256" s="107">
        <v>32040</v>
      </c>
      <c r="F256" s="3" t="s">
        <v>726</v>
      </c>
      <c r="G256" s="107" t="s">
        <v>1953</v>
      </c>
      <c r="H256" s="106">
        <v>129.1140747</v>
      </c>
      <c r="I256" s="106">
        <v>37.524824899999999</v>
      </c>
      <c r="J256" s="106">
        <v>32040</v>
      </c>
      <c r="K256" s="106" t="s">
        <v>1953</v>
      </c>
      <c r="L256" s="106">
        <v>4217051000</v>
      </c>
      <c r="M256" s="106">
        <v>3204051</v>
      </c>
      <c r="N256" s="106" t="s">
        <v>1954</v>
      </c>
      <c r="O256" s="106">
        <v>4217010100</v>
      </c>
      <c r="P256" s="106" t="s">
        <v>1954</v>
      </c>
      <c r="Q256" s="107">
        <v>1.5884685147961669E-4</v>
      </c>
    </row>
    <row r="257" spans="1:17" x14ac:dyDescent="0.25">
      <c r="A257" s="1">
        <v>632161</v>
      </c>
      <c r="B257" s="3" t="s">
        <v>1640</v>
      </c>
      <c r="C257" s="105">
        <v>129.16839999999999</v>
      </c>
      <c r="D257" s="105">
        <v>37.44251666666667</v>
      </c>
      <c r="E257" s="107">
        <v>32070</v>
      </c>
      <c r="F257" s="3" t="s">
        <v>726</v>
      </c>
      <c r="G257" s="107" t="s">
        <v>1955</v>
      </c>
      <c r="H257" s="106">
        <v>129.16845409999999</v>
      </c>
      <c r="I257" s="106">
        <v>37.442620400000003</v>
      </c>
      <c r="J257" s="106">
        <v>32070</v>
      </c>
      <c r="K257" s="106" t="s">
        <v>1955</v>
      </c>
      <c r="L257" s="106">
        <v>4223057000</v>
      </c>
      <c r="M257" s="106">
        <v>3207052</v>
      </c>
      <c r="N257" s="106" t="s">
        <v>2508</v>
      </c>
      <c r="O257" s="106">
        <v>4223012000</v>
      </c>
      <c r="P257" s="106" t="s">
        <v>1956</v>
      </c>
      <c r="Q257" s="107">
        <v>1.1699322392488837E-4</v>
      </c>
    </row>
    <row r="258" spans="1:17" x14ac:dyDescent="0.25">
      <c r="A258" s="1">
        <v>632371</v>
      </c>
      <c r="B258" s="3" t="s">
        <v>1729</v>
      </c>
      <c r="C258" s="105">
        <v>128.66471666666666</v>
      </c>
      <c r="D258" s="105">
        <v>37.430050000000001</v>
      </c>
      <c r="E258" s="107">
        <v>32350</v>
      </c>
      <c r="F258" s="3" t="s">
        <v>726</v>
      </c>
      <c r="G258" s="107" t="s">
        <v>1961</v>
      </c>
      <c r="H258" s="106">
        <v>128.66528779999999</v>
      </c>
      <c r="I258" s="106">
        <v>37.430592699999998</v>
      </c>
      <c r="J258" s="106">
        <v>32350</v>
      </c>
      <c r="K258" s="106" t="s">
        <v>1961</v>
      </c>
      <c r="L258" s="106">
        <v>4277034000</v>
      </c>
      <c r="M258" s="106">
        <v>3235034</v>
      </c>
      <c r="N258" s="106" t="s">
        <v>2509</v>
      </c>
      <c r="O258" s="106">
        <v>4277034023</v>
      </c>
      <c r="P258" s="106" t="s">
        <v>2510</v>
      </c>
      <c r="Q258" s="107">
        <v>7.8785568121973E-4</v>
      </c>
    </row>
    <row r="259" spans="1:17" x14ac:dyDescent="0.25">
      <c r="A259" s="1">
        <v>632421</v>
      </c>
      <c r="B259" s="3" t="s">
        <v>1729</v>
      </c>
      <c r="C259" s="105">
        <v>128.38565</v>
      </c>
      <c r="D259" s="105">
        <v>38.288049999999998</v>
      </c>
      <c r="E259" s="107">
        <v>32400</v>
      </c>
      <c r="F259" s="3" t="s">
        <v>726</v>
      </c>
      <c r="G259" s="107" t="s">
        <v>1951</v>
      </c>
      <c r="H259" s="106">
        <v>128.3841583</v>
      </c>
      <c r="I259" s="106">
        <v>38.286515399999999</v>
      </c>
      <c r="J259" s="106">
        <v>32400</v>
      </c>
      <c r="K259" s="106" t="s">
        <v>1951</v>
      </c>
      <c r="L259" s="106">
        <v>4282025000</v>
      </c>
      <c r="M259" s="106">
        <v>3240011</v>
      </c>
      <c r="N259" s="106" t="s">
        <v>1952</v>
      </c>
      <c r="O259" s="106">
        <v>4282025037</v>
      </c>
      <c r="P259" s="106" t="s">
        <v>2511</v>
      </c>
      <c r="Q259" s="107">
        <v>2.1401322505877267E-3</v>
      </c>
    </row>
    <row r="260" spans="1:17" x14ac:dyDescent="0.25">
      <c r="A260" s="1">
        <v>632431</v>
      </c>
      <c r="B260" s="3" t="s">
        <v>1729</v>
      </c>
      <c r="C260" s="105">
        <v>128.12555</v>
      </c>
      <c r="D260" s="105">
        <v>37.360494444444441</v>
      </c>
      <c r="E260" s="107">
        <v>32320</v>
      </c>
      <c r="F260" s="3" t="s">
        <v>726</v>
      </c>
      <c r="G260" s="107" t="s">
        <v>1963</v>
      </c>
      <c r="H260" s="106">
        <v>128.12512699999999</v>
      </c>
      <c r="I260" s="106">
        <v>37.360211499999998</v>
      </c>
      <c r="J260" s="106">
        <v>32320</v>
      </c>
      <c r="K260" s="106" t="s">
        <v>1963</v>
      </c>
      <c r="L260" s="106">
        <v>4273038000</v>
      </c>
      <c r="M260" s="106">
        <v>3232038</v>
      </c>
      <c r="N260" s="106" t="s">
        <v>2512</v>
      </c>
      <c r="O260" s="106">
        <v>4273038021</v>
      </c>
      <c r="P260" s="106" t="s">
        <v>2513</v>
      </c>
      <c r="Q260" s="107">
        <v>5.0890722008176364E-4</v>
      </c>
    </row>
    <row r="261" spans="1:17" x14ac:dyDescent="0.25">
      <c r="A261" s="1">
        <v>633122</v>
      </c>
      <c r="B261" s="3" t="s">
        <v>1640</v>
      </c>
      <c r="C261" s="105">
        <v>127.92776666666667</v>
      </c>
      <c r="D261" s="105">
        <v>36.9711</v>
      </c>
      <c r="E261" s="107">
        <v>33020</v>
      </c>
      <c r="F261" s="3" t="s">
        <v>2231</v>
      </c>
      <c r="G261" s="107" t="s">
        <v>2233</v>
      </c>
      <c r="H261" s="106">
        <v>127.928121</v>
      </c>
      <c r="I261" s="106">
        <v>36.970920499999998</v>
      </c>
      <c r="J261" s="106">
        <v>33020</v>
      </c>
      <c r="K261" s="106" t="s">
        <v>2233</v>
      </c>
      <c r="L261" s="106">
        <v>4313057100</v>
      </c>
      <c r="M261" s="106">
        <v>3302057</v>
      </c>
      <c r="N261" s="106" t="s">
        <v>768</v>
      </c>
      <c r="O261" s="106">
        <v>4313012700</v>
      </c>
      <c r="P261" s="106" t="s">
        <v>768</v>
      </c>
      <c r="Q261" s="107">
        <v>3.9720569118801581E-4</v>
      </c>
    </row>
    <row r="262" spans="1:17" x14ac:dyDescent="0.25">
      <c r="A262" s="1">
        <v>633123</v>
      </c>
      <c r="B262" s="3" t="s">
        <v>1640</v>
      </c>
      <c r="C262" s="105">
        <v>127.9341</v>
      </c>
      <c r="D262" s="105">
        <v>36.986283333333333</v>
      </c>
      <c r="E262" s="107">
        <v>33020</v>
      </c>
      <c r="F262" s="3" t="s">
        <v>2231</v>
      </c>
      <c r="G262" s="107" t="s">
        <v>2233</v>
      </c>
      <c r="H262" s="106">
        <v>127.9191691</v>
      </c>
      <c r="I262" s="106">
        <v>36.982107200000002</v>
      </c>
      <c r="J262" s="106">
        <v>33020</v>
      </c>
      <c r="K262" s="106" t="s">
        <v>2233</v>
      </c>
      <c r="L262" s="106">
        <v>4313062500</v>
      </c>
      <c r="M262" s="106">
        <v>3302062</v>
      </c>
      <c r="N262" s="106" t="s">
        <v>2514</v>
      </c>
      <c r="O262" s="106">
        <v>4313011600</v>
      </c>
      <c r="P262" s="106" t="s">
        <v>2515</v>
      </c>
      <c r="Q262" s="107">
        <v>1.5503930612191215E-2</v>
      </c>
    </row>
    <row r="263" spans="1:17" x14ac:dyDescent="0.25">
      <c r="A263" s="1">
        <v>633131</v>
      </c>
      <c r="B263" s="3" t="s">
        <v>1640</v>
      </c>
      <c r="C263" s="105">
        <v>128.20511666666667</v>
      </c>
      <c r="D263" s="105">
        <v>37.139000000000003</v>
      </c>
      <c r="E263" s="107">
        <v>33030</v>
      </c>
      <c r="F263" s="3" t="s">
        <v>2231</v>
      </c>
      <c r="G263" s="107" t="s">
        <v>2234</v>
      </c>
      <c r="H263" s="106">
        <v>128.20406109999999</v>
      </c>
      <c r="I263" s="106">
        <v>37.139390200000001</v>
      </c>
      <c r="J263" s="106">
        <v>33030</v>
      </c>
      <c r="K263" s="106" t="s">
        <v>2234</v>
      </c>
      <c r="L263" s="106">
        <v>4315054700</v>
      </c>
      <c r="M263" s="106">
        <v>3303071</v>
      </c>
      <c r="N263" s="106" t="s">
        <v>2516</v>
      </c>
      <c r="O263" s="106">
        <v>4315010200</v>
      </c>
      <c r="P263" s="106" t="s">
        <v>785</v>
      </c>
      <c r="Q263" s="107">
        <v>1.1253786153123365E-3</v>
      </c>
    </row>
    <row r="264" spans="1:17" x14ac:dyDescent="0.25">
      <c r="A264" s="1">
        <v>633211</v>
      </c>
      <c r="B264" s="3" t="s">
        <v>1640</v>
      </c>
      <c r="C264" s="105">
        <v>127.42221111111111</v>
      </c>
      <c r="D264" s="105">
        <v>36.709063888888892</v>
      </c>
      <c r="E264" s="107">
        <v>33310</v>
      </c>
      <c r="F264" s="3" t="s">
        <v>2231</v>
      </c>
      <c r="G264" s="107" t="s">
        <v>2235</v>
      </c>
      <c r="H264" s="106">
        <v>127.4220215</v>
      </c>
      <c r="I264" s="106">
        <v>36.709051799999997</v>
      </c>
      <c r="J264" s="106">
        <v>33044</v>
      </c>
      <c r="K264" s="106" t="s">
        <v>2486</v>
      </c>
      <c r="L264" s="106">
        <v>4311425300</v>
      </c>
      <c r="M264" s="106">
        <v>3304412</v>
      </c>
      <c r="N264" s="106" t="s">
        <v>2517</v>
      </c>
      <c r="O264" s="106">
        <v>4311425344</v>
      </c>
      <c r="P264" s="106" t="s">
        <v>2518</v>
      </c>
      <c r="Q264" s="107">
        <v>1.8999609125290066E-4</v>
      </c>
    </row>
    <row r="265" spans="1:17" x14ac:dyDescent="0.25">
      <c r="A265" s="1">
        <v>633311</v>
      </c>
      <c r="B265" s="3" t="s">
        <v>1640</v>
      </c>
      <c r="C265" s="105">
        <v>128.29572222222222</v>
      </c>
      <c r="D265" s="105">
        <v>37.033372222222219</v>
      </c>
      <c r="E265" s="107">
        <v>33380</v>
      </c>
      <c r="F265" s="3" t="s">
        <v>2231</v>
      </c>
      <c r="G265" s="107" t="s">
        <v>2236</v>
      </c>
      <c r="H265" s="106">
        <v>128.29581239999999</v>
      </c>
      <c r="I265" s="106">
        <v>37.033222199999997</v>
      </c>
      <c r="J265" s="106">
        <v>33380</v>
      </c>
      <c r="K265" s="106" t="s">
        <v>2236</v>
      </c>
      <c r="L265" s="106">
        <v>4380025300</v>
      </c>
      <c r="M265" s="106">
        <v>3338012</v>
      </c>
      <c r="N265" s="106" t="s">
        <v>2237</v>
      </c>
      <c r="O265" s="106">
        <v>4380025327</v>
      </c>
      <c r="P265" s="106" t="s">
        <v>2519</v>
      </c>
      <c r="Q265" s="107">
        <v>1.7503913494672859E-4</v>
      </c>
    </row>
    <row r="266" spans="1:17" x14ac:dyDescent="0.25">
      <c r="A266" s="1">
        <v>633361</v>
      </c>
      <c r="B266" s="3" t="s">
        <v>1729</v>
      </c>
      <c r="C266" s="105">
        <v>127.80463333333333</v>
      </c>
      <c r="D266" s="105">
        <v>36.731066666666663</v>
      </c>
      <c r="E266" s="107">
        <v>33360</v>
      </c>
      <c r="F266" s="3" t="s">
        <v>2231</v>
      </c>
      <c r="G266" s="107" t="s">
        <v>2238</v>
      </c>
      <c r="H266" s="106">
        <v>127.8047066</v>
      </c>
      <c r="I266" s="106">
        <v>36.730905100000001</v>
      </c>
      <c r="J266" s="106">
        <v>33360</v>
      </c>
      <c r="K266" s="106" t="s">
        <v>2238</v>
      </c>
      <c r="L266" s="106">
        <v>4376036000</v>
      </c>
      <c r="M266" s="106">
        <v>3336036</v>
      </c>
      <c r="N266" s="106" t="s">
        <v>2239</v>
      </c>
      <c r="O266" s="106">
        <v>4376036040</v>
      </c>
      <c r="P266" s="106" t="s">
        <v>2520</v>
      </c>
      <c r="Q266" s="107">
        <v>1.7740290928290302E-4</v>
      </c>
    </row>
    <row r="267" spans="1:17" x14ac:dyDescent="0.25">
      <c r="A267" s="1">
        <v>735111</v>
      </c>
      <c r="B267" s="3" t="s">
        <v>1640</v>
      </c>
      <c r="C267" s="105">
        <v>127.14060000000001</v>
      </c>
      <c r="D267" s="105">
        <v>35.823500000000003</v>
      </c>
      <c r="E267" s="107">
        <v>35011</v>
      </c>
      <c r="F267" s="3" t="s">
        <v>1586</v>
      </c>
      <c r="G267" s="107" t="s">
        <v>2248</v>
      </c>
      <c r="H267" s="106">
        <v>127.1216931</v>
      </c>
      <c r="I267" s="106">
        <v>35.798925099999998</v>
      </c>
      <c r="J267" s="106">
        <v>35011</v>
      </c>
      <c r="K267" s="106" t="s">
        <v>2432</v>
      </c>
      <c r="L267" s="106">
        <v>4511170100</v>
      </c>
      <c r="M267" s="106">
        <v>3501167</v>
      </c>
      <c r="N267" s="106" t="s">
        <v>2521</v>
      </c>
      <c r="O267" s="106">
        <v>4511113700</v>
      </c>
      <c r="P267" s="106" t="s">
        <v>2522</v>
      </c>
      <c r="Q267" s="107">
        <v>3.1006395753463534E-2</v>
      </c>
    </row>
    <row r="268" spans="1:17" x14ac:dyDescent="0.25">
      <c r="A268" s="1">
        <v>735114</v>
      </c>
      <c r="B268" s="3" t="s">
        <v>1640</v>
      </c>
      <c r="C268" s="105">
        <v>127.087</v>
      </c>
      <c r="D268" s="105">
        <v>35.851533333333336</v>
      </c>
      <c r="E268" s="107">
        <v>35012</v>
      </c>
      <c r="F268" s="3" t="s">
        <v>1586</v>
      </c>
      <c r="G268" s="107" t="s">
        <v>2202</v>
      </c>
      <c r="H268" s="106">
        <v>127.0875162</v>
      </c>
      <c r="I268" s="106">
        <v>35.851306700000002</v>
      </c>
      <c r="J268" s="106">
        <v>35012</v>
      </c>
      <c r="K268" s="106" t="s">
        <v>2523</v>
      </c>
      <c r="L268" s="106">
        <v>4511360000</v>
      </c>
      <c r="M268" s="106">
        <v>3501260</v>
      </c>
      <c r="N268" s="106" t="s">
        <v>838</v>
      </c>
      <c r="O268" s="106">
        <v>4511311000</v>
      </c>
      <c r="P268" s="106" t="s">
        <v>2524</v>
      </c>
      <c r="Q268" s="107">
        <v>5.6375979616368635E-4</v>
      </c>
    </row>
    <row r="269" spans="1:17" x14ac:dyDescent="0.25">
      <c r="A269" s="1">
        <v>735116</v>
      </c>
      <c r="B269" s="3" t="s">
        <v>1642</v>
      </c>
      <c r="C269" s="105">
        <v>127.13236944444445</v>
      </c>
      <c r="D269" s="105">
        <v>35.837516666666666</v>
      </c>
      <c r="E269" s="107">
        <v>35012</v>
      </c>
      <c r="F269" s="3" t="s">
        <v>1586</v>
      </c>
      <c r="G269" s="107" t="s">
        <v>2249</v>
      </c>
      <c r="H269" s="106">
        <v>127.1353</v>
      </c>
      <c r="I269" s="106">
        <v>35.834800000000001</v>
      </c>
      <c r="J269" s="106">
        <v>35012</v>
      </c>
      <c r="K269" s="106" t="s">
        <v>2523</v>
      </c>
      <c r="L269" s="106">
        <v>4511358000</v>
      </c>
      <c r="M269" s="106">
        <v>3501258</v>
      </c>
      <c r="N269" s="106" t="s">
        <v>2525</v>
      </c>
      <c r="O269" s="106">
        <v>4511310700</v>
      </c>
      <c r="P269" s="106" t="s">
        <v>2203</v>
      </c>
      <c r="Q269" s="107">
        <v>3.9960522571578939E-3</v>
      </c>
    </row>
    <row r="270" spans="1:17" x14ac:dyDescent="0.25">
      <c r="A270" s="1">
        <v>735121</v>
      </c>
      <c r="B270" s="3" t="s">
        <v>1640</v>
      </c>
      <c r="C270" s="105">
        <v>126.70073333333333</v>
      </c>
      <c r="D270" s="105">
        <v>35.972850000000001</v>
      </c>
      <c r="E270" s="107">
        <v>35020</v>
      </c>
      <c r="F270" s="3" t="s">
        <v>1586</v>
      </c>
      <c r="G270" s="107" t="s">
        <v>2204</v>
      </c>
      <c r="H270" s="106">
        <v>126.7007973</v>
      </c>
      <c r="I270" s="106">
        <v>35.972832500000003</v>
      </c>
      <c r="J270" s="106">
        <v>35020</v>
      </c>
      <c r="K270" s="106" t="s">
        <v>2204</v>
      </c>
      <c r="L270" s="106">
        <v>4513055000</v>
      </c>
      <c r="M270" s="106">
        <v>3502055</v>
      </c>
      <c r="N270" s="106" t="s">
        <v>424</v>
      </c>
      <c r="O270" s="106">
        <v>4513011000</v>
      </c>
      <c r="P270" s="106" t="s">
        <v>768</v>
      </c>
      <c r="Q270" s="107">
        <v>6.6317301250742961E-5</v>
      </c>
    </row>
    <row r="271" spans="1:17" x14ac:dyDescent="0.25">
      <c r="A271" s="1">
        <v>735122</v>
      </c>
      <c r="B271" s="3" t="s">
        <v>1640</v>
      </c>
      <c r="C271" s="105">
        <v>126.65141666666666</v>
      </c>
      <c r="D271" s="105">
        <v>35.973333333333336</v>
      </c>
      <c r="E271" s="107">
        <v>35020</v>
      </c>
      <c r="F271" s="3" t="s">
        <v>1586</v>
      </c>
      <c r="G271" s="107" t="s">
        <v>2204</v>
      </c>
      <c r="H271" s="106">
        <v>126.65118080000001</v>
      </c>
      <c r="I271" s="106">
        <v>35.976169400000003</v>
      </c>
      <c r="J271" s="106">
        <v>35020</v>
      </c>
      <c r="K271" s="106" t="s">
        <v>2204</v>
      </c>
      <c r="L271" s="106">
        <v>4513071000</v>
      </c>
      <c r="M271" s="106">
        <v>3502072</v>
      </c>
      <c r="N271" s="106" t="s">
        <v>851</v>
      </c>
      <c r="O271" s="106">
        <v>4513014600</v>
      </c>
      <c r="P271" s="106" t="s">
        <v>851</v>
      </c>
      <c r="Q271" s="107">
        <v>2.8458579061893022E-3</v>
      </c>
    </row>
    <row r="272" spans="1:17" x14ac:dyDescent="0.25">
      <c r="A272" s="1">
        <v>735123</v>
      </c>
      <c r="B272" s="3" t="s">
        <v>1640</v>
      </c>
      <c r="C272" s="105">
        <v>126.75453333333333</v>
      </c>
      <c r="D272" s="105">
        <v>35.964433333333332</v>
      </c>
      <c r="E272" s="107">
        <v>35020</v>
      </c>
      <c r="F272" s="3" t="s">
        <v>1586</v>
      </c>
      <c r="G272" s="107" t="s">
        <v>2204</v>
      </c>
      <c r="H272" s="106">
        <v>126.7543927</v>
      </c>
      <c r="I272" s="106">
        <v>35.964388399999997</v>
      </c>
      <c r="J272" s="106">
        <v>35020</v>
      </c>
      <c r="K272" s="106" t="s">
        <v>2204</v>
      </c>
      <c r="L272" s="106">
        <v>4513068000</v>
      </c>
      <c r="M272" s="106">
        <v>3502068</v>
      </c>
      <c r="N272" s="106" t="s">
        <v>855</v>
      </c>
      <c r="O272" s="106">
        <v>4513013900</v>
      </c>
      <c r="P272" s="106" t="s">
        <v>855</v>
      </c>
      <c r="Q272" s="107">
        <v>1.4763718667157297E-4</v>
      </c>
    </row>
    <row r="273" spans="1:17" x14ac:dyDescent="0.25">
      <c r="A273" s="1">
        <v>735132</v>
      </c>
      <c r="B273" s="3" t="s">
        <v>1640</v>
      </c>
      <c r="C273" s="105">
        <v>126.9602</v>
      </c>
      <c r="D273" s="105">
        <v>35.945316666666663</v>
      </c>
      <c r="E273" s="107">
        <v>35030</v>
      </c>
      <c r="F273" s="3" t="s">
        <v>1586</v>
      </c>
      <c r="G273" s="107" t="s">
        <v>2205</v>
      </c>
      <c r="H273" s="106">
        <v>126.9579267</v>
      </c>
      <c r="I273" s="106">
        <v>35.948212900000001</v>
      </c>
      <c r="J273" s="106">
        <v>35030</v>
      </c>
      <c r="K273" s="106" t="s">
        <v>2205</v>
      </c>
      <c r="L273" s="106">
        <v>4514059500</v>
      </c>
      <c r="M273" s="106">
        <v>3503059</v>
      </c>
      <c r="N273" s="106" t="s">
        <v>860</v>
      </c>
      <c r="O273" s="106">
        <v>4514011300</v>
      </c>
      <c r="P273" s="106" t="s">
        <v>860</v>
      </c>
      <c r="Q273" s="107">
        <v>3.6818555663053914E-3</v>
      </c>
    </row>
    <row r="274" spans="1:17" x14ac:dyDescent="0.25">
      <c r="A274" s="1">
        <v>735133</v>
      </c>
      <c r="B274" s="3" t="s">
        <v>1640</v>
      </c>
      <c r="C274" s="105">
        <v>127.00423333333333</v>
      </c>
      <c r="D274" s="105">
        <v>35.961633333333332</v>
      </c>
      <c r="E274" s="107">
        <v>35030</v>
      </c>
      <c r="F274" s="3" t="s">
        <v>1586</v>
      </c>
      <c r="G274" s="107" t="s">
        <v>2205</v>
      </c>
      <c r="H274" s="106">
        <v>127.0046105</v>
      </c>
      <c r="I274" s="106">
        <v>35.961668699999997</v>
      </c>
      <c r="J274" s="106">
        <v>35030</v>
      </c>
      <c r="K274" s="106" t="s">
        <v>2205</v>
      </c>
      <c r="L274" s="106">
        <v>4514067000</v>
      </c>
      <c r="M274" s="106">
        <v>3503069</v>
      </c>
      <c r="N274" s="106" t="s">
        <v>864</v>
      </c>
      <c r="O274" s="106">
        <v>4514012700</v>
      </c>
      <c r="P274" s="106" t="s">
        <v>864</v>
      </c>
      <c r="Q274" s="107">
        <v>3.7882119206213361E-4</v>
      </c>
    </row>
    <row r="275" spans="1:17" x14ac:dyDescent="0.25">
      <c r="A275" s="1">
        <v>735134</v>
      </c>
      <c r="B275" s="3" t="s">
        <v>1640</v>
      </c>
      <c r="C275" s="105">
        <v>126.9414</v>
      </c>
      <c r="D275" s="105">
        <v>35.954569444444445</v>
      </c>
      <c r="E275" s="107">
        <v>35030</v>
      </c>
      <c r="F275" s="3" t="s">
        <v>1586</v>
      </c>
      <c r="G275" s="107" t="s">
        <v>2205</v>
      </c>
      <c r="H275" s="106">
        <v>126.9411365</v>
      </c>
      <c r="I275" s="106">
        <v>35.954690300000003</v>
      </c>
      <c r="J275" s="106">
        <v>35030</v>
      </c>
      <c r="K275" s="106" t="s">
        <v>2205</v>
      </c>
      <c r="L275" s="106">
        <v>4514061000</v>
      </c>
      <c r="M275" s="106">
        <v>3503061</v>
      </c>
      <c r="N275" s="106" t="s">
        <v>2206</v>
      </c>
      <c r="O275" s="106">
        <v>4514011500</v>
      </c>
      <c r="P275" s="106" t="s">
        <v>2526</v>
      </c>
      <c r="Q275" s="107">
        <v>2.8989362757843908E-4</v>
      </c>
    </row>
    <row r="276" spans="1:17" x14ac:dyDescent="0.25">
      <c r="A276" s="1">
        <v>735141</v>
      </c>
      <c r="B276" s="3" t="s">
        <v>1640</v>
      </c>
      <c r="C276" s="105">
        <v>126.84906666666667</v>
      </c>
      <c r="D276" s="105">
        <v>35.570266666666669</v>
      </c>
      <c r="E276" s="107">
        <v>35040</v>
      </c>
      <c r="F276" s="3" t="s">
        <v>1586</v>
      </c>
      <c r="G276" s="107" t="s">
        <v>2207</v>
      </c>
      <c r="H276" s="106">
        <v>126.8491896</v>
      </c>
      <c r="I276" s="106">
        <v>35.570633200000003</v>
      </c>
      <c r="J276" s="106">
        <v>35040</v>
      </c>
      <c r="K276" s="106" t="s">
        <v>2207</v>
      </c>
      <c r="L276" s="106">
        <v>4518057000</v>
      </c>
      <c r="M276" s="106">
        <v>3504057</v>
      </c>
      <c r="N276" s="106" t="s">
        <v>2208</v>
      </c>
      <c r="O276" s="106">
        <v>4518010500</v>
      </c>
      <c r="P276" s="106" t="s">
        <v>2208</v>
      </c>
      <c r="Q276" s="107">
        <v>3.8659964936466659E-4</v>
      </c>
    </row>
    <row r="277" spans="1:17" x14ac:dyDescent="0.25">
      <c r="A277" s="1">
        <v>735151</v>
      </c>
      <c r="B277" s="3" t="s">
        <v>1640</v>
      </c>
      <c r="C277" s="105">
        <v>127.38460000000001</v>
      </c>
      <c r="D277" s="105">
        <v>35.407649999999997</v>
      </c>
      <c r="E277" s="107">
        <v>35050</v>
      </c>
      <c r="F277" s="3" t="s">
        <v>1586</v>
      </c>
      <c r="G277" s="107" t="s">
        <v>2209</v>
      </c>
      <c r="H277" s="106">
        <v>127.38452599999999</v>
      </c>
      <c r="I277" s="106">
        <v>35.407512699999998</v>
      </c>
      <c r="J277" s="106">
        <v>35050</v>
      </c>
      <c r="K277" s="106" t="s">
        <v>2209</v>
      </c>
      <c r="L277" s="106">
        <v>4519052000</v>
      </c>
      <c r="M277" s="106">
        <v>3505052</v>
      </c>
      <c r="N277" s="106" t="s">
        <v>2210</v>
      </c>
      <c r="O277" s="106">
        <v>4519010300</v>
      </c>
      <c r="P277" s="106" t="s">
        <v>2210</v>
      </c>
      <c r="Q277" s="107">
        <v>1.5597208083958423E-4</v>
      </c>
    </row>
    <row r="278" spans="1:17" x14ac:dyDescent="0.25">
      <c r="A278" s="1">
        <v>735161</v>
      </c>
      <c r="B278" s="3" t="s">
        <v>1640</v>
      </c>
      <c r="C278" s="105">
        <v>126.71303888888889</v>
      </c>
      <c r="D278" s="105">
        <v>35.437252777777779</v>
      </c>
      <c r="E278" s="107">
        <v>35370</v>
      </c>
      <c r="F278" s="3" t="s">
        <v>1586</v>
      </c>
      <c r="G278" s="107" t="s">
        <v>2247</v>
      </c>
      <c r="H278" s="106">
        <v>126.7127605</v>
      </c>
      <c r="I278" s="106">
        <v>35.438094499999998</v>
      </c>
      <c r="J278" s="106">
        <v>35370</v>
      </c>
      <c r="K278" s="106" t="s">
        <v>2527</v>
      </c>
      <c r="L278" s="106">
        <v>4579025000</v>
      </c>
      <c r="M278" s="106">
        <v>3537011</v>
      </c>
      <c r="N278" s="106" t="s">
        <v>2211</v>
      </c>
      <c r="O278" s="106">
        <v>4579025023</v>
      </c>
      <c r="P278" s="106" t="s">
        <v>2528</v>
      </c>
      <c r="Q278" s="107">
        <v>8.8656453393617832E-4</v>
      </c>
    </row>
    <row r="279" spans="1:17" x14ac:dyDescent="0.25">
      <c r="A279" s="1">
        <v>735351</v>
      </c>
      <c r="B279" s="3" t="s">
        <v>1729</v>
      </c>
      <c r="C279" s="105">
        <v>127.18621666666667</v>
      </c>
      <c r="D279" s="105">
        <v>35.610533333333336</v>
      </c>
      <c r="E279" s="107">
        <v>35350</v>
      </c>
      <c r="F279" s="3" t="s">
        <v>1586</v>
      </c>
      <c r="G279" s="107" t="s">
        <v>2212</v>
      </c>
      <c r="H279" s="106">
        <v>127.1862409</v>
      </c>
      <c r="I279" s="106">
        <v>35.610487999999997</v>
      </c>
      <c r="J279" s="106">
        <v>35350</v>
      </c>
      <c r="K279" s="106" t="s">
        <v>2212</v>
      </c>
      <c r="L279" s="106">
        <v>4575032000</v>
      </c>
      <c r="M279" s="106">
        <v>3535032</v>
      </c>
      <c r="N279" s="106" t="s">
        <v>2213</v>
      </c>
      <c r="O279" s="106">
        <v>4575032022</v>
      </c>
      <c r="P279" s="106" t="s">
        <v>2529</v>
      </c>
      <c r="Q279" s="107">
        <v>5.1403944947788165E-5</v>
      </c>
    </row>
    <row r="280" spans="1:17" x14ac:dyDescent="0.25">
      <c r="A280" s="1">
        <v>823611</v>
      </c>
      <c r="B280" s="3" t="s">
        <v>1640</v>
      </c>
      <c r="C280" s="105">
        <v>126.63500000000001</v>
      </c>
      <c r="D280" s="105">
        <v>37.468333333333334</v>
      </c>
      <c r="E280" s="107">
        <v>23010</v>
      </c>
      <c r="F280" s="3" t="s">
        <v>235</v>
      </c>
      <c r="G280" s="107" t="s">
        <v>2093</v>
      </c>
      <c r="H280" s="106">
        <v>126.6350288</v>
      </c>
      <c r="I280" s="106">
        <v>37.4681845</v>
      </c>
      <c r="J280" s="106">
        <v>23010</v>
      </c>
      <c r="K280" s="106" t="s">
        <v>2093</v>
      </c>
      <c r="L280" s="106">
        <v>2811054000</v>
      </c>
      <c r="M280" s="106">
        <v>2301054</v>
      </c>
      <c r="N280" s="106" t="s">
        <v>236</v>
      </c>
      <c r="O280" s="106">
        <v>2811012700</v>
      </c>
      <c r="P280" s="106" t="s">
        <v>2530</v>
      </c>
      <c r="Q280" s="107">
        <v>1.5159419880422808E-4</v>
      </c>
    </row>
    <row r="281" spans="1:17" x14ac:dyDescent="0.25">
      <c r="A281" s="1">
        <v>823621</v>
      </c>
      <c r="B281" s="3" t="s">
        <v>1640</v>
      </c>
      <c r="C281" s="105">
        <v>126.64361111111111</v>
      </c>
      <c r="D281" s="105">
        <v>37.473888888888887</v>
      </c>
      <c r="E281" s="107">
        <v>23020</v>
      </c>
      <c r="F281" s="3" t="s">
        <v>235</v>
      </c>
      <c r="G281" s="107" t="s">
        <v>2081</v>
      </c>
      <c r="H281" s="106">
        <v>126.64311669999999</v>
      </c>
      <c r="I281" s="106">
        <v>37.473521699999999</v>
      </c>
      <c r="J281" s="106">
        <v>23020</v>
      </c>
      <c r="K281" s="106" t="s">
        <v>2081</v>
      </c>
      <c r="L281" s="106">
        <v>2814059000</v>
      </c>
      <c r="M281" s="106">
        <v>2302059</v>
      </c>
      <c r="N281" s="106" t="s">
        <v>2531</v>
      </c>
      <c r="O281" s="106">
        <v>2814010700</v>
      </c>
      <c r="P281" s="106" t="s">
        <v>2169</v>
      </c>
      <c r="Q281" s="107">
        <v>6.1584902932563385E-4</v>
      </c>
    </row>
    <row r="282" spans="1:17" x14ac:dyDescent="0.25">
      <c r="A282" s="1">
        <v>823631</v>
      </c>
      <c r="B282" s="3" t="s">
        <v>1640</v>
      </c>
      <c r="C282" s="105">
        <v>126.72416666666666</v>
      </c>
      <c r="D282" s="105">
        <v>37.449722222222221</v>
      </c>
      <c r="E282" s="107">
        <v>23050</v>
      </c>
      <c r="F282" s="3" t="s">
        <v>235</v>
      </c>
      <c r="G282" s="107" t="s">
        <v>2170</v>
      </c>
      <c r="H282" s="106">
        <v>126.7240269</v>
      </c>
      <c r="I282" s="106">
        <v>37.449626799999997</v>
      </c>
      <c r="J282" s="106">
        <v>23050</v>
      </c>
      <c r="K282" s="106" t="s">
        <v>2170</v>
      </c>
      <c r="L282" s="106">
        <v>2820052200</v>
      </c>
      <c r="M282" s="106">
        <v>2305054</v>
      </c>
      <c r="N282" s="106" t="s">
        <v>2171</v>
      </c>
      <c r="O282" s="106">
        <v>2820010100</v>
      </c>
      <c r="P282" s="106" t="s">
        <v>244</v>
      </c>
      <c r="Q282" s="107">
        <v>1.6923392568937308E-4</v>
      </c>
    </row>
    <row r="283" spans="1:17" x14ac:dyDescent="0.25">
      <c r="A283" s="1">
        <v>823632</v>
      </c>
      <c r="B283" s="3" t="s">
        <v>1640</v>
      </c>
      <c r="C283" s="105">
        <v>126.65</v>
      </c>
      <c r="D283" s="105">
        <v>37.463888888888889</v>
      </c>
      <c r="E283" s="107">
        <v>23030</v>
      </c>
      <c r="F283" s="3" t="s">
        <v>235</v>
      </c>
      <c r="G283" s="107" t="s">
        <v>2080</v>
      </c>
      <c r="H283" s="106">
        <v>126.65032840000001</v>
      </c>
      <c r="I283" s="106">
        <v>37.463512799999997</v>
      </c>
      <c r="J283" s="106">
        <v>23090</v>
      </c>
      <c r="K283" s="106" t="s">
        <v>2532</v>
      </c>
      <c r="L283" s="106">
        <v>2817751000</v>
      </c>
      <c r="M283" s="106">
        <v>2309052</v>
      </c>
      <c r="N283" s="106" t="s">
        <v>2533</v>
      </c>
      <c r="O283" s="106">
        <v>2817710100</v>
      </c>
      <c r="P283" s="106" t="s">
        <v>2534</v>
      </c>
      <c r="Q283" s="107">
        <v>4.9928890669481251E-4</v>
      </c>
    </row>
    <row r="284" spans="1:17" x14ac:dyDescent="0.25">
      <c r="A284" s="1">
        <v>823633</v>
      </c>
      <c r="B284" s="3" t="s">
        <v>1642</v>
      </c>
      <c r="C284" s="105">
        <v>126.69083333333333</v>
      </c>
      <c r="D284" s="105">
        <v>37.457777777777778</v>
      </c>
      <c r="E284" s="107">
        <v>23030</v>
      </c>
      <c r="F284" s="3" t="s">
        <v>235</v>
      </c>
      <c r="G284" s="107" t="s">
        <v>2080</v>
      </c>
      <c r="H284" s="106">
        <v>126.6911064</v>
      </c>
      <c r="I284" s="106">
        <v>37.4579977</v>
      </c>
      <c r="J284" s="106">
        <v>23090</v>
      </c>
      <c r="K284" s="106" t="s">
        <v>2532</v>
      </c>
      <c r="L284" s="106">
        <v>2817767000</v>
      </c>
      <c r="M284" s="106">
        <v>2309070</v>
      </c>
      <c r="N284" s="106" t="s">
        <v>2535</v>
      </c>
      <c r="O284" s="106">
        <v>2817710500</v>
      </c>
      <c r="P284" s="106" t="s">
        <v>2536</v>
      </c>
      <c r="Q284" s="107">
        <v>3.5061544214491744E-4</v>
      </c>
    </row>
    <row r="285" spans="1:17" x14ac:dyDescent="0.25">
      <c r="A285" s="1">
        <v>823634</v>
      </c>
      <c r="B285" s="3" t="s">
        <v>1642</v>
      </c>
      <c r="C285" s="105">
        <v>126.72388888888889</v>
      </c>
      <c r="D285" s="105">
        <v>37.49111111111111</v>
      </c>
      <c r="E285" s="107">
        <v>23060</v>
      </c>
      <c r="F285" s="3" t="s">
        <v>235</v>
      </c>
      <c r="G285" s="107" t="s">
        <v>2172</v>
      </c>
      <c r="H285" s="106">
        <v>126.7236575</v>
      </c>
      <c r="I285" s="106">
        <v>37.499936300000002</v>
      </c>
      <c r="J285" s="106">
        <v>23060</v>
      </c>
      <c r="K285" s="106" t="s">
        <v>2172</v>
      </c>
      <c r="L285" s="106">
        <v>2823754000</v>
      </c>
      <c r="M285" s="106">
        <v>2306054</v>
      </c>
      <c r="N285" s="106" t="s">
        <v>2173</v>
      </c>
      <c r="O285" s="106">
        <v>2823710100</v>
      </c>
      <c r="P285" s="106" t="s">
        <v>252</v>
      </c>
      <c r="Q285" s="107">
        <v>8.828221776922265E-3</v>
      </c>
    </row>
    <row r="286" spans="1:17" x14ac:dyDescent="0.25">
      <c r="A286" s="1">
        <v>823641</v>
      </c>
      <c r="B286" s="3" t="s">
        <v>1640</v>
      </c>
      <c r="C286" s="105">
        <v>126.72416666666666</v>
      </c>
      <c r="D286" s="105">
        <v>37.5</v>
      </c>
      <c r="E286" s="107">
        <v>23060</v>
      </c>
      <c r="F286" s="3" t="s">
        <v>235</v>
      </c>
      <c r="G286" s="107" t="s">
        <v>2244</v>
      </c>
      <c r="H286" s="106">
        <v>126.7236575</v>
      </c>
      <c r="I286" s="106">
        <v>37.499936300000002</v>
      </c>
      <c r="J286" s="106">
        <v>23060</v>
      </c>
      <c r="K286" s="106" t="s">
        <v>2172</v>
      </c>
      <c r="L286" s="106">
        <v>2823754000</v>
      </c>
      <c r="M286" s="106">
        <v>2306054</v>
      </c>
      <c r="N286" s="106" t="s">
        <v>2173</v>
      </c>
      <c r="O286" s="106">
        <v>2823710100</v>
      </c>
      <c r="P286" s="106" t="s">
        <v>252</v>
      </c>
      <c r="Q286" s="107">
        <v>5.1313583429494266E-4</v>
      </c>
    </row>
    <row r="287" spans="1:17" x14ac:dyDescent="0.25">
      <c r="A287" s="1">
        <v>823651</v>
      </c>
      <c r="B287" s="3" t="s">
        <v>1640</v>
      </c>
      <c r="C287" s="105">
        <v>126.67583333333333</v>
      </c>
      <c r="D287" s="105">
        <v>37.545555555555552</v>
      </c>
      <c r="E287" s="107">
        <v>23080</v>
      </c>
      <c r="F287" s="3" t="s">
        <v>235</v>
      </c>
      <c r="G287" s="107" t="s">
        <v>2085</v>
      </c>
      <c r="H287" s="106">
        <v>126.6758713</v>
      </c>
      <c r="I287" s="106">
        <v>37.545019799999999</v>
      </c>
      <c r="J287" s="106">
        <v>23080</v>
      </c>
      <c r="K287" s="106" t="s">
        <v>2085</v>
      </c>
      <c r="L287" s="106">
        <v>2826053000</v>
      </c>
      <c r="M287" s="106">
        <v>2308053</v>
      </c>
      <c r="N287" s="106" t="s">
        <v>255</v>
      </c>
      <c r="O287" s="106">
        <v>2826010700</v>
      </c>
      <c r="P287" s="106" t="s">
        <v>604</v>
      </c>
      <c r="Q287" s="107">
        <v>5.3709913710987963E-4</v>
      </c>
    </row>
    <row r="288" spans="1:17" x14ac:dyDescent="0.25">
      <c r="A288" s="1">
        <v>823652</v>
      </c>
      <c r="B288" s="3" t="s">
        <v>1640</v>
      </c>
      <c r="C288" s="105">
        <v>126.66138888888889</v>
      </c>
      <c r="D288" s="105">
        <v>37.602222222222224</v>
      </c>
      <c r="E288" s="107">
        <v>23080</v>
      </c>
      <c r="F288" s="3" t="s">
        <v>235</v>
      </c>
      <c r="G288" s="107" t="s">
        <v>2085</v>
      </c>
      <c r="H288" s="106">
        <v>126.66144</v>
      </c>
      <c r="I288" s="106">
        <v>37.602040000000002</v>
      </c>
      <c r="J288" s="106">
        <v>23080</v>
      </c>
      <c r="K288" s="106" t="s">
        <v>2085</v>
      </c>
      <c r="L288" s="106">
        <v>2826068000</v>
      </c>
      <c r="M288" s="106">
        <v>2308080</v>
      </c>
      <c r="N288" s="106" t="s">
        <v>2537</v>
      </c>
      <c r="O288" s="106">
        <v>2826011300</v>
      </c>
      <c r="P288" s="106" t="s">
        <v>2174</v>
      </c>
      <c r="Q288" s="107">
        <v>1.8925454802937668E-4</v>
      </c>
    </row>
    <row r="289" spans="1:17" x14ac:dyDescent="0.25">
      <c r="A289" s="1">
        <v>823661</v>
      </c>
      <c r="B289" s="3" t="s">
        <v>1640</v>
      </c>
      <c r="C289" s="105">
        <v>126.73444444444445</v>
      </c>
      <c r="D289" s="105">
        <v>37.576944444444443</v>
      </c>
      <c r="E289" s="107">
        <v>23070</v>
      </c>
      <c r="F289" s="3" t="s">
        <v>235</v>
      </c>
      <c r="G289" s="107" t="s">
        <v>2175</v>
      </c>
      <c r="H289" s="106">
        <v>126.73425469999999</v>
      </c>
      <c r="I289" s="106">
        <v>37.576880299999999</v>
      </c>
      <c r="J289" s="106">
        <v>23070</v>
      </c>
      <c r="K289" s="106" t="s">
        <v>2175</v>
      </c>
      <c r="L289" s="106">
        <v>2824571000</v>
      </c>
      <c r="M289" s="106">
        <v>2307063</v>
      </c>
      <c r="N289" s="106" t="s">
        <v>2538</v>
      </c>
      <c r="O289" s="106">
        <v>2824512300</v>
      </c>
      <c r="P289" s="106" t="s">
        <v>2176</v>
      </c>
      <c r="Q289" s="107">
        <v>2.0029344461224894E-4</v>
      </c>
    </row>
    <row r="290" spans="1:17" x14ac:dyDescent="0.25">
      <c r="A290" s="1">
        <v>823662</v>
      </c>
      <c r="B290" s="3" t="s">
        <v>1640</v>
      </c>
      <c r="C290" s="105">
        <v>126.73027777777777</v>
      </c>
      <c r="D290" s="105">
        <v>37.546111111111109</v>
      </c>
      <c r="E290" s="107">
        <v>23070</v>
      </c>
      <c r="F290" s="3" t="s">
        <v>235</v>
      </c>
      <c r="G290" s="107" t="s">
        <v>2175</v>
      </c>
      <c r="H290" s="106">
        <v>126.7301253</v>
      </c>
      <c r="I290" s="106">
        <v>37.546048200000001</v>
      </c>
      <c r="J290" s="106">
        <v>23070</v>
      </c>
      <c r="K290" s="106" t="s">
        <v>2175</v>
      </c>
      <c r="L290" s="106">
        <v>2824561200</v>
      </c>
      <c r="M290" s="106">
        <v>2307054</v>
      </c>
      <c r="N290" s="106" t="s">
        <v>2539</v>
      </c>
      <c r="O290" s="106">
        <v>2824510200</v>
      </c>
      <c r="P290" s="106" t="s">
        <v>2177</v>
      </c>
      <c r="Q290" s="107">
        <v>1.6494629615708487E-4</v>
      </c>
    </row>
    <row r="291" spans="1:17" x14ac:dyDescent="0.25">
      <c r="A291" s="1">
        <v>823671</v>
      </c>
      <c r="B291" s="3" t="s">
        <v>1640</v>
      </c>
      <c r="C291" s="105">
        <v>126.69694444444444</v>
      </c>
      <c r="D291" s="105">
        <v>37.404722222222219</v>
      </c>
      <c r="E291" s="107">
        <v>23050</v>
      </c>
      <c r="F291" s="3" t="s">
        <v>235</v>
      </c>
      <c r="G291" s="107" t="s">
        <v>2170</v>
      </c>
      <c r="H291" s="106">
        <v>126.6971484</v>
      </c>
      <c r="I291" s="106">
        <v>37.4048315</v>
      </c>
      <c r="J291" s="106">
        <v>23050</v>
      </c>
      <c r="K291" s="106" t="s">
        <v>2170</v>
      </c>
      <c r="L291" s="106">
        <v>2820071000</v>
      </c>
      <c r="M291" s="106">
        <v>2305074</v>
      </c>
      <c r="N291" s="106" t="s">
        <v>2540</v>
      </c>
      <c r="O291" s="106">
        <v>2820011100</v>
      </c>
      <c r="P291" s="106" t="s">
        <v>505</v>
      </c>
      <c r="Q291" s="107">
        <v>2.313860440080444E-4</v>
      </c>
    </row>
    <row r="292" spans="1:17" x14ac:dyDescent="0.25">
      <c r="A292" s="1">
        <v>823681</v>
      </c>
      <c r="B292" s="3" t="s">
        <v>1640</v>
      </c>
      <c r="C292" s="105">
        <v>126.67472222222223</v>
      </c>
      <c r="D292" s="105">
        <v>37.50277777777778</v>
      </c>
      <c r="E292" s="107">
        <v>23080</v>
      </c>
      <c r="F292" s="3" t="s">
        <v>235</v>
      </c>
      <c r="G292" s="107" t="s">
        <v>2085</v>
      </c>
      <c r="H292" s="106">
        <v>126.6745875</v>
      </c>
      <c r="I292" s="106">
        <v>37.502468299999997</v>
      </c>
      <c r="J292" s="106">
        <v>23080</v>
      </c>
      <c r="K292" s="106" t="s">
        <v>2085</v>
      </c>
      <c r="L292" s="106">
        <v>2826056000</v>
      </c>
      <c r="M292" s="106">
        <v>2308059</v>
      </c>
      <c r="N292" s="106" t="s">
        <v>2178</v>
      </c>
      <c r="O292" s="106">
        <v>2826011000</v>
      </c>
      <c r="P292" s="106" t="s">
        <v>259</v>
      </c>
      <c r="Q292" s="107">
        <v>3.3753010547751691E-4</v>
      </c>
    </row>
    <row r="293" spans="1:17" x14ac:dyDescent="0.25">
      <c r="A293" s="1">
        <v>823691</v>
      </c>
      <c r="B293" s="3" t="s">
        <v>1640</v>
      </c>
      <c r="C293" s="105">
        <v>126.46333333333334</v>
      </c>
      <c r="D293" s="105">
        <v>37.764444444444443</v>
      </c>
      <c r="E293" s="107">
        <v>23310</v>
      </c>
      <c r="F293" s="3" t="s">
        <v>235</v>
      </c>
      <c r="G293" s="107" t="s">
        <v>2179</v>
      </c>
      <c r="H293" s="106">
        <v>126.4632634</v>
      </c>
      <c r="I293" s="106">
        <v>37.764688</v>
      </c>
      <c r="J293" s="106">
        <v>23310</v>
      </c>
      <c r="K293" s="106" t="s">
        <v>2179</v>
      </c>
      <c r="L293" s="106">
        <v>2871039000</v>
      </c>
      <c r="M293" s="106">
        <v>2331039</v>
      </c>
      <c r="N293" s="106" t="s">
        <v>276</v>
      </c>
      <c r="O293" s="106">
        <v>2871039021</v>
      </c>
      <c r="P293" s="106" t="s">
        <v>2541</v>
      </c>
      <c r="Q293" s="107">
        <v>2.5339688189452152E-4</v>
      </c>
    </row>
    <row r="294" spans="1:17" x14ac:dyDescent="0.25">
      <c r="A294" s="1">
        <v>823701</v>
      </c>
      <c r="B294" s="3" t="s">
        <v>1640</v>
      </c>
      <c r="C294" s="105">
        <v>126.67861111111111</v>
      </c>
      <c r="D294" s="105">
        <v>37.409444444444446</v>
      </c>
      <c r="E294" s="107">
        <v>23040</v>
      </c>
      <c r="F294" s="3" t="s">
        <v>235</v>
      </c>
      <c r="G294" s="107" t="s">
        <v>2180</v>
      </c>
      <c r="H294" s="106">
        <v>126.6782956</v>
      </c>
      <c r="I294" s="106">
        <v>37.410073500000003</v>
      </c>
      <c r="J294" s="106">
        <v>23040</v>
      </c>
      <c r="K294" s="106" t="s">
        <v>2180</v>
      </c>
      <c r="L294" s="106">
        <v>2818579500</v>
      </c>
      <c r="M294" s="106">
        <v>2304059</v>
      </c>
      <c r="N294" s="106" t="s">
        <v>2542</v>
      </c>
      <c r="O294" s="106">
        <v>2818510500</v>
      </c>
      <c r="P294" s="106" t="s">
        <v>2181</v>
      </c>
      <c r="Q294" s="107">
        <v>7.0374580155854792E-4</v>
      </c>
    </row>
    <row r="295" spans="1:17" x14ac:dyDescent="0.25">
      <c r="A295" s="1">
        <v>823702</v>
      </c>
      <c r="B295" s="3" t="s">
        <v>1640</v>
      </c>
      <c r="C295" s="105">
        <v>126.48861111111111</v>
      </c>
      <c r="D295" s="105">
        <v>37.495555555555555</v>
      </c>
      <c r="E295" s="107">
        <v>23010</v>
      </c>
      <c r="F295" s="3" t="s">
        <v>235</v>
      </c>
      <c r="G295" s="107" t="s">
        <v>2093</v>
      </c>
      <c r="H295" s="106">
        <v>126.48866339999999</v>
      </c>
      <c r="I295" s="106">
        <v>37.495613499999997</v>
      </c>
      <c r="J295" s="106">
        <v>23010</v>
      </c>
      <c r="K295" s="106" t="s">
        <v>2093</v>
      </c>
      <c r="L295" s="106">
        <v>2811062800</v>
      </c>
      <c r="M295" s="106">
        <v>2301064</v>
      </c>
      <c r="N295" s="106" t="s">
        <v>2182</v>
      </c>
      <c r="O295" s="106">
        <v>2811014700</v>
      </c>
      <c r="P295" s="106" t="s">
        <v>2182</v>
      </c>
      <c r="Q295" s="107">
        <v>7.8049257153236582E-5</v>
      </c>
    </row>
    <row r="296" spans="1:17" x14ac:dyDescent="0.25">
      <c r="A296" s="1">
        <v>823703</v>
      </c>
      <c r="B296" s="3" t="s">
        <v>1642</v>
      </c>
      <c r="C296" s="105">
        <v>126.63722222222222</v>
      </c>
      <c r="D296" s="105">
        <v>37.481944444444444</v>
      </c>
      <c r="E296" s="107">
        <v>23020</v>
      </c>
      <c r="F296" s="3" t="s">
        <v>235</v>
      </c>
      <c r="G296" s="107" t="s">
        <v>2081</v>
      </c>
      <c r="H296" s="106">
        <v>126.6358415</v>
      </c>
      <c r="I296" s="106">
        <v>37.480691100000001</v>
      </c>
      <c r="J296" s="106">
        <v>23020</v>
      </c>
      <c r="K296" s="106" t="s">
        <v>2081</v>
      </c>
      <c r="L296" s="106">
        <v>2814055500</v>
      </c>
      <c r="M296" s="106">
        <v>2302055</v>
      </c>
      <c r="N296" s="106" t="s">
        <v>2543</v>
      </c>
      <c r="O296" s="106">
        <v>2814010300</v>
      </c>
      <c r="P296" s="106" t="s">
        <v>2183</v>
      </c>
      <c r="Q296" s="107">
        <v>1.8647429183014266E-3</v>
      </c>
    </row>
    <row r="297" spans="1:17" x14ac:dyDescent="0.25">
      <c r="A297" s="1">
        <v>823704</v>
      </c>
      <c r="B297" s="3" t="s">
        <v>1640</v>
      </c>
      <c r="C297" s="105">
        <v>126.72611111111111</v>
      </c>
      <c r="D297" s="105">
        <v>37.404166666666669</v>
      </c>
      <c r="E297" s="107">
        <v>23050</v>
      </c>
      <c r="F297" s="3" t="s">
        <v>235</v>
      </c>
      <c r="G297" s="107" t="s">
        <v>2170</v>
      </c>
      <c r="H297" s="106">
        <v>126.72646520000001</v>
      </c>
      <c r="I297" s="106">
        <v>37.402438799999999</v>
      </c>
      <c r="J297" s="106">
        <v>23050</v>
      </c>
      <c r="K297" s="106" t="s">
        <v>2170</v>
      </c>
      <c r="L297" s="106">
        <v>2820069000</v>
      </c>
      <c r="M297" s="106">
        <v>2305072</v>
      </c>
      <c r="N297" s="106" t="s">
        <v>2296</v>
      </c>
      <c r="O297" s="106">
        <v>2820011000</v>
      </c>
      <c r="P297" s="106" t="s">
        <v>292</v>
      </c>
      <c r="Q297" s="107">
        <v>1.7637749740342301E-3</v>
      </c>
    </row>
    <row r="298" spans="1:17" x14ac:dyDescent="0.25">
      <c r="A298" s="1">
        <v>823801</v>
      </c>
      <c r="B298" s="3" t="s">
        <v>1640</v>
      </c>
      <c r="C298" s="105">
        <v>126.69860555555556</v>
      </c>
      <c r="D298" s="105">
        <v>37.594127777777778</v>
      </c>
      <c r="E298" s="107">
        <v>23080</v>
      </c>
      <c r="F298" s="3" t="s">
        <v>235</v>
      </c>
      <c r="G298" s="107" t="s">
        <v>2085</v>
      </c>
      <c r="H298" s="106">
        <v>126.6987073</v>
      </c>
      <c r="I298" s="106">
        <v>37.5944419</v>
      </c>
      <c r="J298" s="106">
        <v>23080</v>
      </c>
      <c r="K298" s="106" t="s">
        <v>2085</v>
      </c>
      <c r="L298" s="106">
        <v>2826070000</v>
      </c>
      <c r="M298" s="106">
        <v>2308087</v>
      </c>
      <c r="N298" s="106" t="s">
        <v>2184</v>
      </c>
      <c r="O298" s="106">
        <v>2826011500</v>
      </c>
      <c r="P298" s="106" t="s">
        <v>2184</v>
      </c>
      <c r="Q298" s="107">
        <v>3.3018888907215566E-4</v>
      </c>
    </row>
    <row r="299" spans="1:17" x14ac:dyDescent="0.25">
      <c r="A299" s="1">
        <v>831151</v>
      </c>
      <c r="B299" s="3" t="s">
        <v>1640</v>
      </c>
      <c r="C299" s="105">
        <v>126.78576666666666</v>
      </c>
      <c r="D299" s="105">
        <v>37.490116666666665</v>
      </c>
      <c r="E299" s="107">
        <v>31051</v>
      </c>
      <c r="F299" s="3" t="s">
        <v>418</v>
      </c>
      <c r="G299" s="107" t="s">
        <v>1988</v>
      </c>
      <c r="H299" s="106">
        <v>126.7999512</v>
      </c>
      <c r="I299" s="106">
        <v>37.4800483</v>
      </c>
      <c r="J299" s="106">
        <v>31050</v>
      </c>
      <c r="K299" s="106" t="s">
        <v>2544</v>
      </c>
      <c r="L299" s="106">
        <v>4119075000</v>
      </c>
      <c r="M299" s="106">
        <v>3105093</v>
      </c>
      <c r="N299" s="106" t="s">
        <v>2545</v>
      </c>
      <c r="O299" s="106">
        <v>4119011000</v>
      </c>
      <c r="P299" s="106" t="s">
        <v>2545</v>
      </c>
      <c r="Q299" s="107">
        <v>1.7394625411859613E-2</v>
      </c>
    </row>
    <row r="300" spans="1:17" x14ac:dyDescent="0.25">
      <c r="A300" s="1">
        <v>831152</v>
      </c>
      <c r="B300" s="3" t="s">
        <v>1640</v>
      </c>
      <c r="C300" s="105">
        <v>126.77371666666667</v>
      </c>
      <c r="D300" s="105">
        <v>37.519866666666665</v>
      </c>
      <c r="E300" s="107">
        <v>31053</v>
      </c>
      <c r="F300" s="3" t="s">
        <v>418</v>
      </c>
      <c r="G300" s="107" t="s">
        <v>1985</v>
      </c>
      <c r="H300" s="106">
        <v>126.773679</v>
      </c>
      <c r="I300" s="106">
        <v>37.519937400000003</v>
      </c>
      <c r="J300" s="106">
        <v>31050</v>
      </c>
      <c r="K300" s="106" t="s">
        <v>2544</v>
      </c>
      <c r="L300" s="106">
        <v>4119083000</v>
      </c>
      <c r="M300" s="106">
        <v>3105096</v>
      </c>
      <c r="N300" s="106" t="s">
        <v>2546</v>
      </c>
      <c r="O300" s="106">
        <v>4119012400</v>
      </c>
      <c r="P300" s="106" t="s">
        <v>1986</v>
      </c>
      <c r="Q300" s="107">
        <v>8.0137271124127132E-5</v>
      </c>
    </row>
    <row r="301" spans="1:17" x14ac:dyDescent="0.25">
      <c r="A301" s="1">
        <v>831153</v>
      </c>
      <c r="B301" s="3" t="s">
        <v>1640</v>
      </c>
      <c r="C301" s="105">
        <v>126.7533</v>
      </c>
      <c r="D301" s="105">
        <v>37.491950000000003</v>
      </c>
      <c r="E301" s="107">
        <v>31051</v>
      </c>
      <c r="F301" s="3" t="s">
        <v>418</v>
      </c>
      <c r="G301" s="107" t="s">
        <v>1988</v>
      </c>
      <c r="H301" s="106">
        <v>126.77010060000001</v>
      </c>
      <c r="I301" s="106">
        <v>37.493968600000002</v>
      </c>
      <c r="J301" s="106">
        <v>31050</v>
      </c>
      <c r="K301" s="106" t="s">
        <v>2544</v>
      </c>
      <c r="L301" s="106">
        <v>4119074200</v>
      </c>
      <c r="M301" s="106">
        <v>3105090</v>
      </c>
      <c r="N301" s="106" t="s">
        <v>2547</v>
      </c>
      <c r="O301" s="106">
        <v>4119010800</v>
      </c>
      <c r="P301" s="106" t="s">
        <v>911</v>
      </c>
      <c r="Q301" s="107">
        <v>1.6921433341190416E-2</v>
      </c>
    </row>
    <row r="302" spans="1:17" x14ac:dyDescent="0.25">
      <c r="A302" s="1">
        <v>831154</v>
      </c>
      <c r="B302" s="3" t="s">
        <v>1640</v>
      </c>
      <c r="C302" s="105">
        <v>126.8064</v>
      </c>
      <c r="D302" s="105">
        <v>37.526616666666669</v>
      </c>
      <c r="E302" s="107">
        <v>31053</v>
      </c>
      <c r="F302" s="3" t="s">
        <v>418</v>
      </c>
      <c r="G302" s="107" t="s">
        <v>1985</v>
      </c>
      <c r="H302" s="106">
        <v>126.80919638888889</v>
      </c>
      <c r="I302" s="106">
        <v>37.523719722222225</v>
      </c>
      <c r="J302" s="106">
        <v>31050</v>
      </c>
      <c r="K302" s="106" t="s">
        <v>2544</v>
      </c>
      <c r="L302" s="106">
        <v>4119083000</v>
      </c>
      <c r="M302" s="106">
        <v>3105096</v>
      </c>
      <c r="N302" s="106" t="s">
        <v>2546</v>
      </c>
      <c r="O302" s="106">
        <v>4119012000</v>
      </c>
      <c r="P302" s="106" t="s">
        <v>1987</v>
      </c>
      <c r="Q302" s="107">
        <v>4.0264224731315053E-3</v>
      </c>
    </row>
    <row r="303" spans="1:17" x14ac:dyDescent="0.25">
      <c r="A303" s="1">
        <v>831155</v>
      </c>
      <c r="B303" s="3" t="s">
        <v>1642</v>
      </c>
      <c r="C303" s="105">
        <v>126.75836111111111</v>
      </c>
      <c r="D303" s="105">
        <v>37.505297222222225</v>
      </c>
      <c r="E303" s="107">
        <v>31051</v>
      </c>
      <c r="F303" s="3" t="s">
        <v>418</v>
      </c>
      <c r="G303" s="107" t="s">
        <v>1988</v>
      </c>
      <c r="H303" s="106">
        <v>126.759</v>
      </c>
      <c r="I303" s="106">
        <v>37.505699999999997</v>
      </c>
      <c r="J303" s="106">
        <v>31050</v>
      </c>
      <c r="K303" s="106" t="s">
        <v>2544</v>
      </c>
      <c r="L303" s="106">
        <v>4119074200</v>
      </c>
      <c r="M303" s="106">
        <v>3105090</v>
      </c>
      <c r="N303" s="106" t="s">
        <v>2547</v>
      </c>
      <c r="O303" s="106">
        <v>4119010800</v>
      </c>
      <c r="P303" s="106" t="s">
        <v>911</v>
      </c>
      <c r="Q303" s="107">
        <v>7.5525422912396049E-4</v>
      </c>
    </row>
    <row r="304" spans="1:17" x14ac:dyDescent="0.25">
      <c r="A304" s="1">
        <v>831481</v>
      </c>
      <c r="B304" s="3" t="s">
        <v>1729</v>
      </c>
      <c r="C304" s="105">
        <v>126.28135</v>
      </c>
      <c r="D304" s="105">
        <v>37.70805</v>
      </c>
      <c r="E304" s="107">
        <v>23310</v>
      </c>
      <c r="F304" s="3" t="s">
        <v>235</v>
      </c>
      <c r="G304" s="107" t="s">
        <v>2179</v>
      </c>
      <c r="H304" s="106">
        <v>126.2717268</v>
      </c>
      <c r="I304" s="106">
        <v>37.710058799999999</v>
      </c>
      <c r="J304" s="106">
        <v>23310</v>
      </c>
      <c r="K304" s="106" t="s">
        <v>2179</v>
      </c>
      <c r="L304" s="106">
        <v>2871041000</v>
      </c>
      <c r="M304" s="106">
        <v>2331041</v>
      </c>
      <c r="N304" s="106" t="s">
        <v>2185</v>
      </c>
      <c r="O304" s="106">
        <v>2871041021</v>
      </c>
      <c r="P304" s="106" t="s">
        <v>2548</v>
      </c>
      <c r="Q304" s="107">
        <v>9.8306284478731354E-3</v>
      </c>
    </row>
    <row r="305" spans="1:17" x14ac:dyDescent="0.25">
      <c r="A305" s="1">
        <v>831491</v>
      </c>
      <c r="B305" s="3" t="s">
        <v>1796</v>
      </c>
      <c r="C305" s="105">
        <v>126.31593333333333</v>
      </c>
      <c r="D305" s="105">
        <v>37.233316666666667</v>
      </c>
      <c r="E305" s="107">
        <v>23320</v>
      </c>
      <c r="F305" s="3" t="s">
        <v>235</v>
      </c>
      <c r="G305" s="107" t="s">
        <v>2186</v>
      </c>
      <c r="H305" s="106">
        <v>126.14927</v>
      </c>
      <c r="I305" s="106">
        <v>37.233040000000003</v>
      </c>
      <c r="J305" s="106">
        <v>23320</v>
      </c>
      <c r="K305" s="106" t="s">
        <v>2186</v>
      </c>
      <c r="L305" s="106">
        <v>2872035000</v>
      </c>
      <c r="M305" s="106">
        <v>2332035</v>
      </c>
      <c r="N305" s="106" t="s">
        <v>2187</v>
      </c>
      <c r="O305" s="106">
        <v>2872035022</v>
      </c>
      <c r="P305" s="106" t="s">
        <v>2549</v>
      </c>
      <c r="Q305" s="107">
        <v>0.16666356297110016</v>
      </c>
    </row>
    <row r="308" spans="1:17" x14ac:dyDescent="0.25">
      <c r="E308" s="107" t="s">
        <v>28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ORIGINAL</vt:lpstr>
      <vt:lpstr>PREP1</vt:lpstr>
      <vt:lpstr>PREP2</vt:lpstr>
      <vt:lpstr>FINAL</vt:lpstr>
      <vt:lpstr>PREP1!Print_Area</vt:lpstr>
    </vt:vector>
  </TitlesOfParts>
  <Manager/>
  <Company>대기화학과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박진수</dc:creator>
  <cp:keywords/>
  <dc:description/>
  <cp:lastModifiedBy>KCTCRE-2</cp:lastModifiedBy>
  <cp:revision/>
  <dcterms:created xsi:type="dcterms:W3CDTF">2000-09-29T00:15:40Z</dcterms:created>
  <dcterms:modified xsi:type="dcterms:W3CDTF">2021-09-30T07:01:14Z</dcterms:modified>
  <cp:category/>
  <cp:contentStatus/>
</cp:coreProperties>
</file>