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CH532\CAD\"/>
    </mc:Choice>
  </mc:AlternateContent>
  <xr:revisionPtr revIDLastSave="0" documentId="13_ncr:1_{C5C4268C-784D-4E9B-8282-5E4F60947AD1}" xr6:coauthVersionLast="36" xr6:coauthVersionMax="36" xr10:uidLastSave="{00000000-0000-0000-0000-000000000000}"/>
  <bookViews>
    <workbookView xWindow="0" yWindow="0" windowWidth="18870" windowHeight="7590" activeTab="1" xr2:uid="{EB129E29-9C87-4BDF-8167-8C5C29152DE1}"/>
  </bookViews>
  <sheets>
    <sheet name="Wing and Tailplan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3" l="1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9" i="3"/>
  <c r="X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9" i="3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G2" i="1"/>
  <c r="F2" i="1"/>
  <c r="E2" i="1"/>
</calcChain>
</file>

<file path=xl/sharedStrings.xml><?xml version="1.0" encoding="utf-8"?>
<sst xmlns="http://schemas.openxmlformats.org/spreadsheetml/2006/main" count="20" uniqueCount="17">
  <si>
    <t>m</t>
  </si>
  <si>
    <t>MH32</t>
  </si>
  <si>
    <t>Specific</t>
  </si>
  <si>
    <t>Generic</t>
  </si>
  <si>
    <t>wing length</t>
  </si>
  <si>
    <t>tailplane length</t>
  </si>
  <si>
    <t>chord_wing</t>
  </si>
  <si>
    <t>chord_tailplane</t>
  </si>
  <si>
    <t>NACA</t>
  </si>
  <si>
    <t>chord length at top</t>
  </si>
  <si>
    <t>chord length at bottom</t>
  </si>
  <si>
    <t>Top part of the fin</t>
  </si>
  <si>
    <t>Bottom part of the fin</t>
  </si>
  <si>
    <t>Height</t>
  </si>
  <si>
    <t>For cutting plane</t>
  </si>
  <si>
    <t>Cutting plane height in body</t>
  </si>
  <si>
    <t>Offset of cutting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</si>
</sst>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8378-1CFF-4BFD-AD04-128A9345765E}">
  <dimension ref="A1:O71"/>
  <sheetViews>
    <sheetView workbookViewId="0">
      <selection activeCell="E2" sqref="E2"/>
    </sheetView>
  </sheetViews>
  <sheetFormatPr defaultRowHeight="15" x14ac:dyDescent="0.25"/>
  <cols>
    <col min="3" max="3" width="18.42578125" bestFit="1" customWidth="1"/>
    <col min="10" max="10" width="24.42578125" customWidth="1"/>
    <col min="15" max="15" width="22.5703125" bestFit="1" customWidth="1"/>
  </cols>
  <sheetData>
    <row r="1" spans="1:15" x14ac:dyDescent="0.25">
      <c r="A1" t="s">
        <v>1</v>
      </c>
      <c r="B1" t="s">
        <v>3</v>
      </c>
      <c r="C1" s="2"/>
      <c r="E1" t="s">
        <v>2</v>
      </c>
      <c r="J1" t="s">
        <v>6</v>
      </c>
      <c r="K1">
        <v>0.1</v>
      </c>
      <c r="L1" t="s">
        <v>0</v>
      </c>
    </row>
    <row r="2" spans="1:15" x14ac:dyDescent="0.25">
      <c r="A2">
        <v>1</v>
      </c>
      <c r="B2">
        <v>0</v>
      </c>
      <c r="C2">
        <v>0</v>
      </c>
      <c r="E2">
        <f>A2*$K$2</f>
        <v>0.05</v>
      </c>
      <c r="F2">
        <f>B2*$K$2</f>
        <v>0</v>
      </c>
      <c r="G2">
        <f>C2*$K$2</f>
        <v>0</v>
      </c>
      <c r="J2" t="s">
        <v>7</v>
      </c>
      <c r="K2">
        <v>0.05</v>
      </c>
      <c r="L2" t="s">
        <v>0</v>
      </c>
      <c r="O2" s="1"/>
    </row>
    <row r="3" spans="1:15" x14ac:dyDescent="0.25">
      <c r="A3">
        <v>0.99671799999999999</v>
      </c>
      <c r="B3">
        <v>3.48E-4</v>
      </c>
      <c r="C3">
        <v>0</v>
      </c>
      <c r="E3">
        <f t="shared" ref="E3:E66" si="0">A3*$K$2</f>
        <v>4.9835900000000002E-2</v>
      </c>
      <c r="F3">
        <f t="shared" ref="F3:F66" si="1">B3*$K$2</f>
        <v>1.7399999999999999E-5</v>
      </c>
      <c r="G3">
        <f t="shared" ref="G3:G66" si="2">C3*$K$2</f>
        <v>0</v>
      </c>
      <c r="O3" s="1"/>
    </row>
    <row r="4" spans="1:15" x14ac:dyDescent="0.25">
      <c r="A4">
        <v>0.98706499999999997</v>
      </c>
      <c r="B4">
        <v>1.5E-3</v>
      </c>
      <c r="C4">
        <v>0</v>
      </c>
      <c r="E4">
        <f t="shared" si="0"/>
        <v>4.9353250000000001E-2</v>
      </c>
      <c r="F4">
        <f t="shared" si="1"/>
        <v>7.5000000000000007E-5</v>
      </c>
      <c r="G4">
        <f t="shared" si="2"/>
        <v>0</v>
      </c>
      <c r="J4" t="s">
        <v>4</v>
      </c>
      <c r="K4">
        <v>1.8</v>
      </c>
      <c r="L4" t="s">
        <v>0</v>
      </c>
      <c r="O4" s="1"/>
    </row>
    <row r="5" spans="1:15" x14ac:dyDescent="0.25">
      <c r="A5">
        <v>0.97145599999999999</v>
      </c>
      <c r="B5">
        <v>3.6329999999999999E-3</v>
      </c>
      <c r="C5">
        <v>0</v>
      </c>
      <c r="E5">
        <f t="shared" si="0"/>
        <v>4.8572799999999999E-2</v>
      </c>
      <c r="F5">
        <f t="shared" si="1"/>
        <v>1.8165E-4</v>
      </c>
      <c r="G5">
        <f t="shared" si="2"/>
        <v>0</v>
      </c>
      <c r="J5" t="s">
        <v>5</v>
      </c>
      <c r="K5">
        <v>0.55000000000000004</v>
      </c>
      <c r="L5" t="s">
        <v>0</v>
      </c>
      <c r="O5" s="1"/>
    </row>
    <row r="6" spans="1:15" x14ac:dyDescent="0.25">
      <c r="A6">
        <v>0.95035099999999995</v>
      </c>
      <c r="B6">
        <v>6.7780000000000002E-3</v>
      </c>
      <c r="C6">
        <v>0</v>
      </c>
      <c r="E6">
        <f t="shared" si="0"/>
        <v>4.7517549999999999E-2</v>
      </c>
      <c r="F6">
        <f t="shared" si="1"/>
        <v>3.3890000000000005E-4</v>
      </c>
      <c r="G6">
        <f t="shared" si="2"/>
        <v>0</v>
      </c>
      <c r="O6" s="1"/>
    </row>
    <row r="7" spans="1:15" x14ac:dyDescent="0.25">
      <c r="A7">
        <v>0.92423999999999995</v>
      </c>
      <c r="B7">
        <v>1.0869E-2</v>
      </c>
      <c r="C7">
        <v>0</v>
      </c>
      <c r="E7">
        <f t="shared" si="0"/>
        <v>4.6212000000000003E-2</v>
      </c>
      <c r="F7">
        <f t="shared" si="1"/>
        <v>5.4345000000000001E-4</v>
      </c>
      <c r="G7">
        <f t="shared" si="2"/>
        <v>0</v>
      </c>
      <c r="O7" s="1"/>
    </row>
    <row r="8" spans="1:15" x14ac:dyDescent="0.25">
      <c r="A8">
        <v>0.89362399999999997</v>
      </c>
      <c r="B8">
        <v>1.5769999999999999E-2</v>
      </c>
      <c r="C8">
        <v>0</v>
      </c>
      <c r="E8">
        <f t="shared" si="0"/>
        <v>4.4681200000000004E-2</v>
      </c>
      <c r="F8">
        <f t="shared" si="1"/>
        <v>7.8850000000000003E-4</v>
      </c>
      <c r="G8">
        <f t="shared" si="2"/>
        <v>0</v>
      </c>
      <c r="O8" s="1"/>
    </row>
    <row r="9" spans="1:15" x14ac:dyDescent="0.25">
      <c r="A9">
        <v>0.85900600000000005</v>
      </c>
      <c r="B9">
        <v>2.1294E-2</v>
      </c>
      <c r="C9">
        <v>0</v>
      </c>
      <c r="E9">
        <f t="shared" si="0"/>
        <v>4.2950300000000004E-2</v>
      </c>
      <c r="F9">
        <f t="shared" si="1"/>
        <v>1.0647E-3</v>
      </c>
      <c r="G9">
        <f t="shared" si="2"/>
        <v>0</v>
      </c>
      <c r="O9" s="1"/>
    </row>
    <row r="10" spans="1:15" x14ac:dyDescent="0.25">
      <c r="A10">
        <v>0.82089100000000004</v>
      </c>
      <c r="B10">
        <v>2.7220000000000001E-2</v>
      </c>
      <c r="C10">
        <v>0</v>
      </c>
      <c r="E10">
        <f t="shared" si="0"/>
        <v>4.1044550000000006E-2</v>
      </c>
      <c r="F10">
        <f t="shared" si="1"/>
        <v>1.3610000000000002E-3</v>
      </c>
      <c r="G10">
        <f t="shared" si="2"/>
        <v>0</v>
      </c>
      <c r="O10" s="1"/>
    </row>
    <row r="11" spans="1:15" x14ac:dyDescent="0.25">
      <c r="A11">
        <v>0.77977399999999997</v>
      </c>
      <c r="B11">
        <v>3.3291000000000001E-2</v>
      </c>
      <c r="C11">
        <v>0</v>
      </c>
      <c r="E11">
        <f t="shared" si="0"/>
        <v>3.8988700000000001E-2</v>
      </c>
      <c r="F11">
        <f t="shared" si="1"/>
        <v>1.6645500000000001E-3</v>
      </c>
      <c r="G11">
        <f t="shared" si="2"/>
        <v>0</v>
      </c>
      <c r="O11" s="1"/>
    </row>
    <row r="12" spans="1:15" x14ac:dyDescent="0.25">
      <c r="A12">
        <v>0.73609400000000003</v>
      </c>
      <c r="B12">
        <v>3.9226999999999998E-2</v>
      </c>
      <c r="C12">
        <v>0</v>
      </c>
      <c r="E12">
        <f t="shared" si="0"/>
        <v>3.6804700000000003E-2</v>
      </c>
      <c r="F12">
        <f t="shared" si="1"/>
        <v>1.9613500000000002E-3</v>
      </c>
      <c r="G12">
        <f t="shared" si="2"/>
        <v>0</v>
      </c>
      <c r="O12" s="1"/>
    </row>
    <row r="13" spans="1:15" x14ac:dyDescent="0.25">
      <c r="A13">
        <v>0.69023100000000004</v>
      </c>
      <c r="B13">
        <v>4.4818999999999998E-2</v>
      </c>
      <c r="C13">
        <v>0</v>
      </c>
      <c r="E13">
        <f t="shared" si="0"/>
        <v>3.4511550000000002E-2</v>
      </c>
      <c r="F13">
        <f t="shared" si="1"/>
        <v>2.2409499999999998E-3</v>
      </c>
      <c r="G13">
        <f t="shared" si="2"/>
        <v>0</v>
      </c>
      <c r="O13" s="1"/>
    </row>
    <row r="14" spans="1:15" x14ac:dyDescent="0.25">
      <c r="A14">
        <v>0.64259100000000002</v>
      </c>
      <c r="B14">
        <v>4.9940999999999999E-2</v>
      </c>
      <c r="C14">
        <v>0</v>
      </c>
      <c r="E14">
        <f t="shared" si="0"/>
        <v>3.212955E-2</v>
      </c>
      <c r="F14">
        <f t="shared" si="1"/>
        <v>2.4970500000000002E-3</v>
      </c>
      <c r="G14">
        <f t="shared" si="2"/>
        <v>0</v>
      </c>
      <c r="O14" s="1"/>
    </row>
    <row r="15" spans="1:15" x14ac:dyDescent="0.25">
      <c r="A15">
        <v>0.59361600000000003</v>
      </c>
      <c r="B15">
        <v>5.4518999999999998E-2</v>
      </c>
      <c r="C15">
        <v>0</v>
      </c>
      <c r="E15">
        <f t="shared" si="0"/>
        <v>2.9680800000000004E-2</v>
      </c>
      <c r="F15">
        <f t="shared" si="1"/>
        <v>2.72595E-3</v>
      </c>
      <c r="G15">
        <f t="shared" si="2"/>
        <v>0</v>
      </c>
      <c r="O15" s="1"/>
    </row>
    <row r="16" spans="1:15" x14ac:dyDescent="0.25">
      <c r="A16">
        <v>0.54382699999999995</v>
      </c>
      <c r="B16">
        <v>5.8522999999999999E-2</v>
      </c>
      <c r="C16">
        <v>0</v>
      </c>
      <c r="E16">
        <f t="shared" si="0"/>
        <v>2.719135E-2</v>
      </c>
      <c r="F16">
        <f t="shared" si="1"/>
        <v>2.9261500000000002E-3</v>
      </c>
      <c r="G16">
        <f t="shared" si="2"/>
        <v>0</v>
      </c>
      <c r="O16" s="1"/>
    </row>
    <row r="17" spans="1:15" x14ac:dyDescent="0.25">
      <c r="A17">
        <v>0.49381799999999998</v>
      </c>
      <c r="B17">
        <v>6.1860999999999999E-2</v>
      </c>
      <c r="C17">
        <v>0</v>
      </c>
      <c r="E17">
        <f t="shared" si="0"/>
        <v>2.4690900000000002E-2</v>
      </c>
      <c r="F17">
        <f t="shared" si="1"/>
        <v>3.09305E-3</v>
      </c>
      <c r="G17">
        <f t="shared" si="2"/>
        <v>0</v>
      </c>
      <c r="O17" s="1"/>
    </row>
    <row r="18" spans="1:15" x14ac:dyDescent="0.25">
      <c r="A18">
        <v>0.44411099999999998</v>
      </c>
      <c r="B18">
        <v>6.4366000000000007E-2</v>
      </c>
      <c r="C18">
        <v>0</v>
      </c>
      <c r="E18">
        <f t="shared" si="0"/>
        <v>2.2205550000000001E-2</v>
      </c>
      <c r="F18">
        <f t="shared" si="1"/>
        <v>3.2183000000000003E-3</v>
      </c>
      <c r="G18">
        <f t="shared" si="2"/>
        <v>0</v>
      </c>
      <c r="O18" s="1"/>
    </row>
    <row r="19" spans="1:15" x14ac:dyDescent="0.25">
      <c r="A19">
        <v>0.39514500000000002</v>
      </c>
      <c r="B19">
        <v>6.5958000000000003E-2</v>
      </c>
      <c r="C19">
        <v>0</v>
      </c>
      <c r="E19">
        <f t="shared" si="0"/>
        <v>1.9757250000000004E-2</v>
      </c>
      <c r="F19">
        <f t="shared" si="1"/>
        <v>3.2979000000000003E-3</v>
      </c>
      <c r="G19">
        <f t="shared" si="2"/>
        <v>0</v>
      </c>
      <c r="O19" s="1"/>
    </row>
    <row r="20" spans="1:15" x14ac:dyDescent="0.25">
      <c r="A20">
        <v>0.34741899999999998</v>
      </c>
      <c r="B20">
        <v>6.6604999999999998E-2</v>
      </c>
      <c r="C20">
        <v>0</v>
      </c>
      <c r="E20">
        <f t="shared" si="0"/>
        <v>1.737095E-2</v>
      </c>
      <c r="F20">
        <f t="shared" si="1"/>
        <v>3.3302499999999999E-3</v>
      </c>
      <c r="G20">
        <f t="shared" si="2"/>
        <v>0</v>
      </c>
      <c r="O20" s="1"/>
    </row>
    <row r="21" spans="1:15" x14ac:dyDescent="0.25">
      <c r="A21">
        <v>0.30140499999999998</v>
      </c>
      <c r="B21">
        <v>6.6217999999999999E-2</v>
      </c>
      <c r="C21">
        <v>0</v>
      </c>
      <c r="E21">
        <f t="shared" si="0"/>
        <v>1.507025E-2</v>
      </c>
      <c r="F21">
        <f t="shared" si="1"/>
        <v>3.3109000000000003E-3</v>
      </c>
      <c r="G21">
        <f t="shared" si="2"/>
        <v>0</v>
      </c>
      <c r="O21" s="1"/>
    </row>
    <row r="22" spans="1:15" x14ac:dyDescent="0.25">
      <c r="A22">
        <v>0.257469</v>
      </c>
      <c r="B22">
        <v>6.4768999999999993E-2</v>
      </c>
      <c r="C22">
        <v>0</v>
      </c>
      <c r="E22">
        <f t="shared" si="0"/>
        <v>1.2873450000000002E-2</v>
      </c>
      <c r="F22">
        <f t="shared" si="1"/>
        <v>3.2384499999999999E-3</v>
      </c>
      <c r="G22">
        <f t="shared" si="2"/>
        <v>0</v>
      </c>
      <c r="O22" s="1"/>
    </row>
    <row r="23" spans="1:15" x14ac:dyDescent="0.25">
      <c r="A23">
        <v>0.216027</v>
      </c>
      <c r="B23">
        <v>6.2321000000000001E-2</v>
      </c>
      <c r="C23">
        <v>0</v>
      </c>
      <c r="E23">
        <f t="shared" si="0"/>
        <v>1.0801350000000001E-2</v>
      </c>
      <c r="F23">
        <f t="shared" si="1"/>
        <v>3.1160500000000004E-3</v>
      </c>
      <c r="G23">
        <f t="shared" si="2"/>
        <v>0</v>
      </c>
      <c r="O23" s="1"/>
    </row>
    <row r="24" spans="1:15" x14ac:dyDescent="0.25">
      <c r="A24">
        <v>0.17749000000000001</v>
      </c>
      <c r="B24">
        <v>5.8864E-2</v>
      </c>
      <c r="C24">
        <v>0</v>
      </c>
      <c r="E24">
        <f t="shared" si="0"/>
        <v>8.8745000000000004E-3</v>
      </c>
      <c r="F24">
        <f t="shared" si="1"/>
        <v>2.9432E-3</v>
      </c>
      <c r="G24">
        <f t="shared" si="2"/>
        <v>0</v>
      </c>
      <c r="O24" s="1"/>
    </row>
    <row r="25" spans="1:15" x14ac:dyDescent="0.25">
      <c r="A25">
        <v>0.14216300000000001</v>
      </c>
      <c r="B25">
        <v>5.4420999999999997E-2</v>
      </c>
      <c r="C25">
        <v>0</v>
      </c>
      <c r="E25">
        <f t="shared" si="0"/>
        <v>7.1081500000000006E-3</v>
      </c>
      <c r="F25">
        <f t="shared" si="1"/>
        <v>2.72105E-3</v>
      </c>
      <c r="G25">
        <f t="shared" si="2"/>
        <v>0</v>
      </c>
      <c r="O25" s="1"/>
    </row>
    <row r="26" spans="1:15" x14ac:dyDescent="0.25">
      <c r="A26">
        <v>0.11032400000000001</v>
      </c>
      <c r="B26">
        <v>4.9074E-2</v>
      </c>
      <c r="C26">
        <v>0</v>
      </c>
      <c r="E26">
        <f t="shared" si="0"/>
        <v>5.5162000000000006E-3</v>
      </c>
      <c r="F26">
        <f t="shared" si="1"/>
        <v>2.4537000000000001E-3</v>
      </c>
      <c r="G26">
        <f t="shared" si="2"/>
        <v>0</v>
      </c>
      <c r="O26" s="1"/>
    </row>
    <row r="27" spans="1:15" x14ac:dyDescent="0.25">
      <c r="A27">
        <v>8.2220000000000001E-2</v>
      </c>
      <c r="B27">
        <v>4.2928000000000001E-2</v>
      </c>
      <c r="C27">
        <v>0</v>
      </c>
      <c r="E27">
        <f t="shared" si="0"/>
        <v>4.1110000000000001E-3</v>
      </c>
      <c r="F27">
        <f t="shared" si="1"/>
        <v>2.1464000000000001E-3</v>
      </c>
      <c r="G27">
        <f t="shared" si="2"/>
        <v>0</v>
      </c>
      <c r="O27" s="1"/>
    </row>
    <row r="28" spans="1:15" x14ac:dyDescent="0.25">
      <c r="A28">
        <v>5.8053E-2</v>
      </c>
      <c r="B28">
        <v>3.6107E-2</v>
      </c>
      <c r="C28">
        <v>0</v>
      </c>
      <c r="E28">
        <f t="shared" si="0"/>
        <v>2.9026500000000001E-3</v>
      </c>
      <c r="F28">
        <f t="shared" si="1"/>
        <v>1.8053500000000001E-3</v>
      </c>
      <c r="G28">
        <f t="shared" si="2"/>
        <v>0</v>
      </c>
      <c r="O28" s="1"/>
    </row>
    <row r="29" spans="1:15" x14ac:dyDescent="0.25">
      <c r="A29">
        <v>3.7962999999999997E-2</v>
      </c>
      <c r="B29">
        <v>2.8784000000000001E-2</v>
      </c>
      <c r="C29">
        <v>0</v>
      </c>
      <c r="E29">
        <f t="shared" si="0"/>
        <v>1.8981499999999999E-3</v>
      </c>
      <c r="F29">
        <f t="shared" si="1"/>
        <v>1.4392000000000001E-3</v>
      </c>
      <c r="G29">
        <f t="shared" si="2"/>
        <v>0</v>
      </c>
      <c r="O29" s="1"/>
    </row>
    <row r="30" spans="1:15" x14ac:dyDescent="0.25">
      <c r="A30">
        <v>2.2057E-2</v>
      </c>
      <c r="B30">
        <v>2.1177000000000001E-2</v>
      </c>
      <c r="C30">
        <v>0</v>
      </c>
      <c r="E30">
        <f t="shared" si="0"/>
        <v>1.1028500000000001E-3</v>
      </c>
      <c r="F30">
        <f t="shared" si="1"/>
        <v>1.0588500000000001E-3</v>
      </c>
      <c r="G30">
        <f t="shared" si="2"/>
        <v>0</v>
      </c>
      <c r="O30" s="1"/>
    </row>
    <row r="31" spans="1:15" x14ac:dyDescent="0.25">
      <c r="A31">
        <v>1.0377000000000001E-2</v>
      </c>
      <c r="B31">
        <v>1.3592E-2</v>
      </c>
      <c r="C31">
        <v>0</v>
      </c>
      <c r="E31">
        <f t="shared" si="0"/>
        <v>5.1885000000000006E-4</v>
      </c>
      <c r="F31">
        <f t="shared" si="1"/>
        <v>6.7960000000000004E-4</v>
      </c>
      <c r="G31">
        <f t="shared" si="2"/>
        <v>0</v>
      </c>
      <c r="O31" s="1"/>
    </row>
    <row r="32" spans="1:15" x14ac:dyDescent="0.25">
      <c r="A32">
        <v>3.0070000000000001E-3</v>
      </c>
      <c r="B32">
        <v>6.4669999999999997E-3</v>
      </c>
      <c r="C32">
        <v>0</v>
      </c>
      <c r="E32">
        <f t="shared" si="0"/>
        <v>1.5035000000000002E-4</v>
      </c>
      <c r="F32">
        <f t="shared" si="1"/>
        <v>3.2335000000000003E-4</v>
      </c>
      <c r="G32">
        <f t="shared" si="2"/>
        <v>0</v>
      </c>
      <c r="O32" s="1"/>
    </row>
    <row r="33" spans="1:15" x14ac:dyDescent="0.25">
      <c r="A33">
        <v>1.8489999999999999E-3</v>
      </c>
      <c r="B33">
        <v>4.803E-3</v>
      </c>
      <c r="C33">
        <v>0</v>
      </c>
      <c r="E33">
        <f t="shared" si="0"/>
        <v>9.2449999999999997E-5</v>
      </c>
      <c r="F33">
        <f t="shared" si="1"/>
        <v>2.4015000000000001E-4</v>
      </c>
      <c r="G33">
        <f t="shared" si="2"/>
        <v>0</v>
      </c>
      <c r="O33" s="1"/>
    </row>
    <row r="34" spans="1:15" x14ac:dyDescent="0.25">
      <c r="A34">
        <v>8.1400000000000005E-4</v>
      </c>
      <c r="B34">
        <v>2.9269999999999999E-3</v>
      </c>
      <c r="C34">
        <v>0</v>
      </c>
      <c r="E34">
        <f t="shared" si="0"/>
        <v>4.0700000000000007E-5</v>
      </c>
      <c r="F34">
        <f t="shared" si="1"/>
        <v>1.4635000000000001E-4</v>
      </c>
      <c r="G34">
        <f t="shared" si="2"/>
        <v>0</v>
      </c>
      <c r="O34" s="1"/>
    </row>
    <row r="35" spans="1:15" x14ac:dyDescent="0.25">
      <c r="A35">
        <v>1.8100000000000001E-4</v>
      </c>
      <c r="B35">
        <v>1.214E-3</v>
      </c>
      <c r="C35">
        <v>0</v>
      </c>
      <c r="E35">
        <f t="shared" si="0"/>
        <v>9.0500000000000014E-6</v>
      </c>
      <c r="F35">
        <f t="shared" si="1"/>
        <v>6.0700000000000005E-5</v>
      </c>
      <c r="G35">
        <f t="shared" si="2"/>
        <v>0</v>
      </c>
      <c r="O35" s="1"/>
    </row>
    <row r="36" spans="1:15" x14ac:dyDescent="0.25">
      <c r="A36">
        <v>5.0000000000000004E-6</v>
      </c>
      <c r="B36">
        <v>1.85E-4</v>
      </c>
      <c r="C36">
        <v>0</v>
      </c>
      <c r="E36">
        <f t="shared" si="0"/>
        <v>2.5000000000000004E-7</v>
      </c>
      <c r="F36">
        <f t="shared" si="1"/>
        <v>9.2500000000000012E-6</v>
      </c>
      <c r="G36">
        <f t="shared" si="2"/>
        <v>0</v>
      </c>
      <c r="O36" s="1"/>
    </row>
    <row r="37" spans="1:15" x14ac:dyDescent="0.25">
      <c r="A37">
        <v>8.2000000000000001E-5</v>
      </c>
      <c r="B37">
        <v>-7.0799999999999997E-4</v>
      </c>
      <c r="C37">
        <v>0</v>
      </c>
      <c r="E37">
        <f t="shared" si="0"/>
        <v>4.1000000000000006E-6</v>
      </c>
      <c r="F37">
        <f t="shared" si="1"/>
        <v>-3.54E-5</v>
      </c>
      <c r="G37">
        <f t="shared" si="2"/>
        <v>0</v>
      </c>
      <c r="O37" s="1"/>
    </row>
    <row r="38" spans="1:15" x14ac:dyDescent="0.25">
      <c r="A38">
        <v>4.8799999999999999E-4</v>
      </c>
      <c r="B38">
        <v>-1.5299999999999999E-3</v>
      </c>
      <c r="C38">
        <v>0</v>
      </c>
      <c r="E38">
        <f t="shared" si="0"/>
        <v>2.44E-5</v>
      </c>
      <c r="F38">
        <f t="shared" si="1"/>
        <v>-7.6500000000000003E-5</v>
      </c>
      <c r="G38">
        <f t="shared" si="2"/>
        <v>0</v>
      </c>
      <c r="O38" s="1"/>
    </row>
    <row r="39" spans="1:15" x14ac:dyDescent="0.25">
      <c r="A39">
        <v>1.2049999999999999E-3</v>
      </c>
      <c r="B39">
        <v>-2.372E-3</v>
      </c>
      <c r="C39">
        <v>0</v>
      </c>
      <c r="E39">
        <f t="shared" si="0"/>
        <v>6.0250000000000001E-5</v>
      </c>
      <c r="F39">
        <f t="shared" si="1"/>
        <v>-1.1860000000000001E-4</v>
      </c>
      <c r="G39">
        <f t="shared" si="2"/>
        <v>0</v>
      </c>
      <c r="O39" s="1"/>
    </row>
    <row r="40" spans="1:15" x14ac:dyDescent="0.25">
      <c r="A40">
        <v>2.7369999999999998E-3</v>
      </c>
      <c r="B40">
        <v>-3.6540000000000001E-3</v>
      </c>
      <c r="C40">
        <v>0</v>
      </c>
      <c r="E40">
        <f t="shared" si="0"/>
        <v>1.3684999999999999E-4</v>
      </c>
      <c r="F40">
        <f t="shared" si="1"/>
        <v>-1.8270000000000002E-4</v>
      </c>
      <c r="G40">
        <f t="shared" si="2"/>
        <v>0</v>
      </c>
      <c r="O40" s="1"/>
    </row>
    <row r="41" spans="1:15" x14ac:dyDescent="0.25">
      <c r="A41">
        <v>4.7650000000000001E-3</v>
      </c>
      <c r="B41">
        <v>-4.9410000000000001E-3</v>
      </c>
      <c r="C41">
        <v>0</v>
      </c>
      <c r="E41">
        <f t="shared" si="0"/>
        <v>2.3825000000000002E-4</v>
      </c>
      <c r="F41">
        <f t="shared" si="1"/>
        <v>-2.4705000000000001E-4</v>
      </c>
      <c r="G41">
        <f t="shared" si="2"/>
        <v>0</v>
      </c>
      <c r="O41" s="1"/>
    </row>
    <row r="42" spans="1:15" x14ac:dyDescent="0.25">
      <c r="A42">
        <v>1.193E-2</v>
      </c>
      <c r="B42">
        <v>-8.0920000000000002E-3</v>
      </c>
      <c r="C42">
        <v>0</v>
      </c>
      <c r="E42">
        <f t="shared" si="0"/>
        <v>5.9650000000000002E-4</v>
      </c>
      <c r="F42">
        <f t="shared" si="1"/>
        <v>-4.0460000000000002E-4</v>
      </c>
      <c r="G42">
        <f t="shared" si="2"/>
        <v>0</v>
      </c>
      <c r="O42" s="1"/>
    </row>
    <row r="43" spans="1:15" x14ac:dyDescent="0.25">
      <c r="A43">
        <v>2.6041999999999999E-2</v>
      </c>
      <c r="B43">
        <v>-1.1983000000000001E-2</v>
      </c>
      <c r="C43">
        <v>0</v>
      </c>
      <c r="E43">
        <f t="shared" si="0"/>
        <v>1.3021E-3</v>
      </c>
      <c r="F43">
        <f t="shared" si="1"/>
        <v>-5.9915000000000012E-4</v>
      </c>
      <c r="G43">
        <f t="shared" si="2"/>
        <v>0</v>
      </c>
      <c r="O43" s="1"/>
    </row>
    <row r="44" spans="1:15" x14ac:dyDescent="0.25">
      <c r="A44">
        <v>4.5205000000000002E-2</v>
      </c>
      <c r="B44">
        <v>-1.5332E-2</v>
      </c>
      <c r="C44">
        <v>0</v>
      </c>
      <c r="E44">
        <f t="shared" si="0"/>
        <v>2.2602500000000001E-3</v>
      </c>
      <c r="F44">
        <f t="shared" si="1"/>
        <v>-7.6660000000000009E-4</v>
      </c>
      <c r="G44">
        <f t="shared" si="2"/>
        <v>0</v>
      </c>
      <c r="O44" s="1"/>
    </row>
    <row r="45" spans="1:15" x14ac:dyDescent="0.25">
      <c r="A45">
        <v>6.9260000000000002E-2</v>
      </c>
      <c r="B45">
        <v>-1.8048999999999999E-2</v>
      </c>
      <c r="C45">
        <v>0</v>
      </c>
      <c r="E45">
        <f t="shared" si="0"/>
        <v>3.4630000000000004E-3</v>
      </c>
      <c r="F45">
        <f t="shared" si="1"/>
        <v>-9.0244999999999995E-4</v>
      </c>
      <c r="G45">
        <f t="shared" si="2"/>
        <v>0</v>
      </c>
      <c r="O45" s="1"/>
    </row>
    <row r="46" spans="1:15" x14ac:dyDescent="0.25">
      <c r="A46">
        <v>9.8017999999999994E-2</v>
      </c>
      <c r="B46">
        <v>-2.0079E-2</v>
      </c>
      <c r="C46">
        <v>0</v>
      </c>
      <c r="E46">
        <f t="shared" si="0"/>
        <v>4.9008999999999997E-3</v>
      </c>
      <c r="F46">
        <f t="shared" si="1"/>
        <v>-1.00395E-3</v>
      </c>
      <c r="G46">
        <f t="shared" si="2"/>
        <v>0</v>
      </c>
      <c r="O46" s="1"/>
    </row>
    <row r="47" spans="1:15" x14ac:dyDescent="0.25">
      <c r="A47">
        <v>0.131245</v>
      </c>
      <c r="B47">
        <v>-2.1420000000000002E-2</v>
      </c>
      <c r="C47">
        <v>0</v>
      </c>
      <c r="E47">
        <f t="shared" si="0"/>
        <v>6.5622500000000004E-3</v>
      </c>
      <c r="F47">
        <f t="shared" si="1"/>
        <v>-1.0710000000000001E-3</v>
      </c>
      <c r="G47">
        <f t="shared" si="2"/>
        <v>0</v>
      </c>
      <c r="O47" s="1"/>
    </row>
    <row r="48" spans="1:15" x14ac:dyDescent="0.25">
      <c r="A48">
        <v>0.16864199999999999</v>
      </c>
      <c r="B48">
        <v>-2.2096000000000001E-2</v>
      </c>
      <c r="C48">
        <v>0</v>
      </c>
      <c r="E48">
        <f t="shared" si="0"/>
        <v>8.4320999999999997E-3</v>
      </c>
      <c r="F48">
        <f t="shared" si="1"/>
        <v>-1.1048000000000002E-3</v>
      </c>
      <c r="G48">
        <f t="shared" si="2"/>
        <v>0</v>
      </c>
      <c r="O48" s="1"/>
    </row>
    <row r="49" spans="1:15" x14ac:dyDescent="0.25">
      <c r="A49">
        <v>0.20985799999999999</v>
      </c>
      <c r="B49">
        <v>-2.2159999999999999E-2</v>
      </c>
      <c r="C49">
        <v>0</v>
      </c>
      <c r="E49">
        <f t="shared" si="0"/>
        <v>1.0492899999999999E-2</v>
      </c>
      <c r="F49">
        <f t="shared" si="1"/>
        <v>-1.108E-3</v>
      </c>
      <c r="G49">
        <f t="shared" si="2"/>
        <v>0</v>
      </c>
      <c r="O49" s="1"/>
    </row>
    <row r="50" spans="1:15" x14ac:dyDescent="0.25">
      <c r="A50">
        <v>0.25447599999999998</v>
      </c>
      <c r="B50">
        <v>-2.1683000000000001E-2</v>
      </c>
      <c r="C50">
        <v>0</v>
      </c>
      <c r="E50">
        <f t="shared" si="0"/>
        <v>1.27238E-2</v>
      </c>
      <c r="F50">
        <f t="shared" si="1"/>
        <v>-1.0841500000000001E-3</v>
      </c>
      <c r="G50">
        <f t="shared" si="2"/>
        <v>0</v>
      </c>
      <c r="O50" s="1"/>
    </row>
    <row r="51" spans="1:15" x14ac:dyDescent="0.25">
      <c r="A51">
        <v>0.30202200000000001</v>
      </c>
      <c r="B51">
        <v>-2.0743999999999999E-2</v>
      </c>
      <c r="C51">
        <v>0</v>
      </c>
      <c r="E51">
        <f t="shared" si="0"/>
        <v>1.5101100000000001E-2</v>
      </c>
      <c r="F51">
        <f t="shared" si="1"/>
        <v>-1.0372000000000001E-3</v>
      </c>
      <c r="G51">
        <f t="shared" si="2"/>
        <v>0</v>
      </c>
      <c r="O51" s="1"/>
    </row>
    <row r="52" spans="1:15" x14ac:dyDescent="0.25">
      <c r="A52">
        <v>0.35197699999999998</v>
      </c>
      <c r="B52">
        <v>-1.9421999999999998E-2</v>
      </c>
      <c r="C52">
        <v>0</v>
      </c>
      <c r="E52">
        <f t="shared" si="0"/>
        <v>1.7598849999999999E-2</v>
      </c>
      <c r="F52">
        <f t="shared" si="1"/>
        <v>-9.7109999999999991E-4</v>
      </c>
      <c r="G52">
        <f t="shared" si="2"/>
        <v>0</v>
      </c>
      <c r="O52" s="1"/>
    </row>
    <row r="53" spans="1:15" x14ac:dyDescent="0.25">
      <c r="A53">
        <v>0.403781</v>
      </c>
      <c r="B53">
        <v>-1.7794999999999998E-2</v>
      </c>
      <c r="C53">
        <v>0</v>
      </c>
      <c r="E53">
        <f t="shared" si="0"/>
        <v>2.018905E-2</v>
      </c>
      <c r="F53">
        <f t="shared" si="1"/>
        <v>-8.8974999999999992E-4</v>
      </c>
      <c r="G53">
        <f t="shared" si="2"/>
        <v>0</v>
      </c>
      <c r="O53" s="1"/>
    </row>
    <row r="54" spans="1:15" x14ac:dyDescent="0.25">
      <c r="A54">
        <v>0.45685300000000001</v>
      </c>
      <c r="B54">
        <v>-1.5938999999999998E-2</v>
      </c>
      <c r="C54">
        <v>0</v>
      </c>
      <c r="E54">
        <f t="shared" si="0"/>
        <v>2.2842650000000003E-2</v>
      </c>
      <c r="F54">
        <f t="shared" si="1"/>
        <v>-7.9694999999999994E-4</v>
      </c>
      <c r="G54">
        <f t="shared" si="2"/>
        <v>0</v>
      </c>
      <c r="O54" s="1"/>
    </row>
    <row r="55" spans="1:15" x14ac:dyDescent="0.25">
      <c r="A55">
        <v>0.51058800000000004</v>
      </c>
      <c r="B55">
        <v>-1.3927E-2</v>
      </c>
      <c r="C55">
        <v>0</v>
      </c>
      <c r="E55">
        <f t="shared" si="0"/>
        <v>2.5529400000000004E-2</v>
      </c>
      <c r="F55">
        <f t="shared" si="1"/>
        <v>-6.9635000000000009E-4</v>
      </c>
      <c r="G55">
        <f t="shared" si="2"/>
        <v>0</v>
      </c>
      <c r="O55" s="1"/>
    </row>
    <row r="56" spans="1:15" x14ac:dyDescent="0.25">
      <c r="A56">
        <v>0.56437199999999998</v>
      </c>
      <c r="B56">
        <v>-1.1837E-2</v>
      </c>
      <c r="C56">
        <v>0</v>
      </c>
      <c r="E56">
        <f t="shared" si="0"/>
        <v>2.82186E-2</v>
      </c>
      <c r="F56">
        <f t="shared" si="1"/>
        <v>-5.918500000000001E-4</v>
      </c>
      <c r="G56">
        <f t="shared" si="2"/>
        <v>0</v>
      </c>
      <c r="O56" s="1"/>
    </row>
    <row r="57" spans="1:15" x14ac:dyDescent="0.25">
      <c r="A57">
        <v>0.61758199999999996</v>
      </c>
      <c r="B57">
        <v>-9.7420000000000007E-3</v>
      </c>
      <c r="C57">
        <v>0</v>
      </c>
      <c r="E57">
        <f t="shared" si="0"/>
        <v>3.08791E-2</v>
      </c>
      <c r="F57">
        <f t="shared" si="1"/>
        <v>-4.8710000000000008E-4</v>
      </c>
      <c r="G57">
        <f t="shared" si="2"/>
        <v>0</v>
      </c>
      <c r="O57" s="1"/>
    </row>
    <row r="58" spans="1:15" x14ac:dyDescent="0.25">
      <c r="A58">
        <v>0.66959000000000002</v>
      </c>
      <c r="B58">
        <v>-7.7200000000000003E-3</v>
      </c>
      <c r="C58">
        <v>0</v>
      </c>
      <c r="E58">
        <f t="shared" si="0"/>
        <v>3.3479500000000002E-2</v>
      </c>
      <c r="F58">
        <f t="shared" si="1"/>
        <v>-3.8600000000000006E-4</v>
      </c>
      <c r="G58">
        <f t="shared" si="2"/>
        <v>0</v>
      </c>
      <c r="O58" s="1"/>
    </row>
    <row r="59" spans="1:15" x14ac:dyDescent="0.25">
      <c r="A59">
        <v>0.71977199999999997</v>
      </c>
      <c r="B59">
        <v>-5.836E-3</v>
      </c>
      <c r="C59">
        <v>0</v>
      </c>
      <c r="E59">
        <f t="shared" si="0"/>
        <v>3.5988600000000003E-2</v>
      </c>
      <c r="F59">
        <f t="shared" si="1"/>
        <v>-2.9179999999999999E-4</v>
      </c>
      <c r="G59">
        <f t="shared" si="2"/>
        <v>0</v>
      </c>
      <c r="O59" s="1"/>
    </row>
    <row r="60" spans="1:15" x14ac:dyDescent="0.25">
      <c r="A60">
        <v>0.76751400000000003</v>
      </c>
      <c r="B60">
        <v>-4.15E-3</v>
      </c>
      <c r="C60">
        <v>0</v>
      </c>
      <c r="E60">
        <f t="shared" si="0"/>
        <v>3.8375700000000006E-2</v>
      </c>
      <c r="F60">
        <f t="shared" si="1"/>
        <v>-2.075E-4</v>
      </c>
      <c r="G60">
        <f t="shared" si="2"/>
        <v>0</v>
      </c>
      <c r="O60" s="1"/>
    </row>
    <row r="61" spans="1:15" x14ac:dyDescent="0.25">
      <c r="A61">
        <v>0.81222399999999995</v>
      </c>
      <c r="B61">
        <v>-2.712E-3</v>
      </c>
      <c r="C61">
        <v>0</v>
      </c>
      <c r="E61">
        <f t="shared" si="0"/>
        <v>4.06112E-2</v>
      </c>
      <c r="F61">
        <f t="shared" si="1"/>
        <v>-1.3560000000000002E-4</v>
      </c>
      <c r="G61">
        <f t="shared" si="2"/>
        <v>0</v>
      </c>
      <c r="O61" s="1"/>
    </row>
    <row r="62" spans="1:15" x14ac:dyDescent="0.25">
      <c r="A62">
        <v>0.853325</v>
      </c>
      <c r="B62">
        <v>-1.5679999999999999E-3</v>
      </c>
      <c r="C62">
        <v>0</v>
      </c>
      <c r="E62">
        <f t="shared" si="0"/>
        <v>4.2666250000000003E-2</v>
      </c>
      <c r="F62">
        <f t="shared" si="1"/>
        <v>-7.8400000000000008E-5</v>
      </c>
      <c r="G62">
        <f t="shared" si="2"/>
        <v>0</v>
      </c>
      <c r="O62" s="1"/>
    </row>
    <row r="63" spans="1:15" x14ac:dyDescent="0.25">
      <c r="A63">
        <v>0.89026099999999997</v>
      </c>
      <c r="B63">
        <v>-7.3200000000000001E-4</v>
      </c>
      <c r="C63">
        <v>0</v>
      </c>
      <c r="E63">
        <f t="shared" si="0"/>
        <v>4.4513049999999998E-2</v>
      </c>
      <c r="F63">
        <f t="shared" si="1"/>
        <v>-3.6600000000000002E-5</v>
      </c>
      <c r="G63">
        <f t="shared" si="2"/>
        <v>0</v>
      </c>
      <c r="O63" s="1"/>
    </row>
    <row r="64" spans="1:15" x14ac:dyDescent="0.25">
      <c r="A64">
        <v>0.92252500000000004</v>
      </c>
      <c r="B64">
        <v>-1.95E-4</v>
      </c>
      <c r="C64">
        <v>0</v>
      </c>
      <c r="E64">
        <f t="shared" si="0"/>
        <v>4.6126250000000008E-2</v>
      </c>
      <c r="F64">
        <f t="shared" si="1"/>
        <v>-9.7499999999999998E-6</v>
      </c>
      <c r="G64">
        <f t="shared" si="2"/>
        <v>0</v>
      </c>
      <c r="O64" s="1"/>
    </row>
    <row r="65" spans="1:15" x14ac:dyDescent="0.25">
      <c r="A65">
        <v>0.94965900000000003</v>
      </c>
      <c r="B65">
        <v>7.8999999999999996E-5</v>
      </c>
      <c r="C65">
        <v>0</v>
      </c>
      <c r="E65">
        <f t="shared" si="0"/>
        <v>4.7482950000000003E-2</v>
      </c>
      <c r="F65">
        <f t="shared" si="1"/>
        <v>3.9500000000000003E-6</v>
      </c>
      <c r="G65">
        <f t="shared" si="2"/>
        <v>0</v>
      </c>
      <c r="O65" s="1"/>
    </row>
    <row r="66" spans="1:15" x14ac:dyDescent="0.25">
      <c r="A66">
        <v>0.97125899999999998</v>
      </c>
      <c r="B66">
        <v>1.5200000000000001E-4</v>
      </c>
      <c r="C66">
        <v>0</v>
      </c>
      <c r="E66">
        <f t="shared" si="0"/>
        <v>4.8562950000000001E-2</v>
      </c>
      <c r="F66">
        <f t="shared" si="1"/>
        <v>7.6000000000000009E-6</v>
      </c>
      <c r="G66">
        <f t="shared" si="2"/>
        <v>0</v>
      </c>
      <c r="O66" s="1"/>
    </row>
    <row r="67" spans="1:15" x14ac:dyDescent="0.25">
      <c r="A67">
        <v>0.987012</v>
      </c>
      <c r="B67">
        <v>1.25E-4</v>
      </c>
      <c r="C67">
        <v>0</v>
      </c>
      <c r="E67">
        <f t="shared" ref="E67:E69" si="3">A67*$K$2</f>
        <v>4.9350600000000001E-2</v>
      </c>
      <c r="F67">
        <f t="shared" ref="F67:F69" si="4">B67*$K$2</f>
        <v>6.2500000000000003E-6</v>
      </c>
      <c r="G67">
        <f t="shared" ref="G67:G69" si="5">C67*$K$2</f>
        <v>0</v>
      </c>
      <c r="O67" s="1"/>
    </row>
    <row r="68" spans="1:15" x14ac:dyDescent="0.25">
      <c r="A68">
        <v>0.99669700000000006</v>
      </c>
      <c r="B68">
        <v>5.0000000000000002E-5</v>
      </c>
      <c r="C68">
        <v>0</v>
      </c>
      <c r="E68">
        <f t="shared" si="3"/>
        <v>4.9834850000000007E-2</v>
      </c>
      <c r="F68">
        <f t="shared" si="4"/>
        <v>2.5000000000000002E-6</v>
      </c>
      <c r="G68">
        <f t="shared" si="5"/>
        <v>0</v>
      </c>
      <c r="O68" s="1"/>
    </row>
    <row r="69" spans="1:15" x14ac:dyDescent="0.25">
      <c r="A69">
        <v>1</v>
      </c>
      <c r="B69">
        <v>0</v>
      </c>
      <c r="C69">
        <v>0</v>
      </c>
      <c r="E69">
        <f t="shared" si="3"/>
        <v>0.05</v>
      </c>
      <c r="F69">
        <f t="shared" si="4"/>
        <v>0</v>
      </c>
      <c r="G69">
        <f t="shared" si="5"/>
        <v>0</v>
      </c>
      <c r="O69" s="1"/>
    </row>
    <row r="70" spans="1:15" x14ac:dyDescent="0.25">
      <c r="C70" s="1"/>
      <c r="O70" s="1"/>
    </row>
    <row r="71" spans="1:15" x14ac:dyDescent="0.25">
      <c r="O71" s="1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3A9D-DA5B-4F82-946E-8F4FD58210EA}">
  <dimension ref="A1:X43"/>
  <sheetViews>
    <sheetView tabSelected="1" topLeftCell="A8" workbookViewId="0">
      <selection activeCell="H23" sqref="H23"/>
    </sheetView>
  </sheetViews>
  <sheetFormatPr defaultRowHeight="15" x14ac:dyDescent="0.25"/>
  <sheetData>
    <row r="1" spans="1:24" x14ac:dyDescent="0.25">
      <c r="K1" t="s">
        <v>9</v>
      </c>
      <c r="N1">
        <v>0.05</v>
      </c>
    </row>
    <row r="2" spans="1:24" x14ac:dyDescent="0.25">
      <c r="K2" t="s">
        <v>10</v>
      </c>
      <c r="N2">
        <v>7.0000000000000007E-2</v>
      </c>
    </row>
    <row r="3" spans="1:24" x14ac:dyDescent="0.25">
      <c r="K3" t="s">
        <v>13</v>
      </c>
      <c r="N3">
        <v>0.15</v>
      </c>
      <c r="P3" s="3"/>
    </row>
    <row r="4" spans="1:24" x14ac:dyDescent="0.25">
      <c r="K4" t="s">
        <v>15</v>
      </c>
      <c r="N4">
        <v>8.7999999999999995E-2</v>
      </c>
    </row>
    <row r="5" spans="1:24" x14ac:dyDescent="0.25">
      <c r="K5" t="s">
        <v>16</v>
      </c>
      <c r="N5">
        <v>1.325</v>
      </c>
    </row>
    <row r="6" spans="1:24" x14ac:dyDescent="0.25">
      <c r="K6" t="s">
        <v>11</v>
      </c>
      <c r="P6" t="s">
        <v>12</v>
      </c>
      <c r="T6" t="s">
        <v>14</v>
      </c>
    </row>
    <row r="8" spans="1:24" x14ac:dyDescent="0.25">
      <c r="A8" t="s">
        <v>8</v>
      </c>
      <c r="B8">
        <v>15</v>
      </c>
    </row>
    <row r="9" spans="1:24" x14ac:dyDescent="0.25">
      <c r="A9">
        <v>1</v>
      </c>
      <c r="B9">
        <v>1.58E-3</v>
      </c>
      <c r="C9">
        <v>0</v>
      </c>
      <c r="K9">
        <f>$N$1*A9</f>
        <v>0.05</v>
      </c>
      <c r="L9">
        <f>B9*$N$1</f>
        <v>7.9000000000000009E-5</v>
      </c>
      <c r="M9">
        <v>0</v>
      </c>
      <c r="O9">
        <f>$N$2*A9</f>
        <v>7.0000000000000007E-2</v>
      </c>
      <c r="P9">
        <f>B9*$N$2</f>
        <v>1.1060000000000002E-4</v>
      </c>
      <c r="Q9">
        <f>$N$3</f>
        <v>0.15</v>
      </c>
      <c r="T9">
        <f>O9+$N$5</f>
        <v>1.395</v>
      </c>
      <c r="U9">
        <v>1.1060000000000002E-4</v>
      </c>
      <c r="V9">
        <f>$N$4</f>
        <v>8.7999999999999995E-2</v>
      </c>
      <c r="X9">
        <f>1.33</f>
        <v>1.33</v>
      </c>
    </row>
    <row r="10" spans="1:24" x14ac:dyDescent="0.25">
      <c r="A10">
        <v>0.95</v>
      </c>
      <c r="B10">
        <v>1.008E-2</v>
      </c>
      <c r="C10">
        <v>0</v>
      </c>
      <c r="K10">
        <f>$N$1*A10</f>
        <v>4.7500000000000001E-2</v>
      </c>
      <c r="L10">
        <f>B10*$N$1</f>
        <v>5.04E-4</v>
      </c>
      <c r="M10">
        <v>0</v>
      </c>
      <c r="O10">
        <f>$N$2*A10</f>
        <v>6.6500000000000004E-2</v>
      </c>
      <c r="P10">
        <f>B10*$N$2</f>
        <v>7.0560000000000013E-4</v>
      </c>
      <c r="Q10">
        <f>$N$3</f>
        <v>0.15</v>
      </c>
      <c r="T10">
        <f t="shared" ref="T10:T43" si="0">O10+$N$5</f>
        <v>1.3915</v>
      </c>
      <c r="U10">
        <v>7.0560000000000013E-4</v>
      </c>
      <c r="V10">
        <f t="shared" ref="V10:V43" si="1">$N$4</f>
        <v>8.7999999999999995E-2</v>
      </c>
    </row>
    <row r="11" spans="1:24" x14ac:dyDescent="0.25">
      <c r="A11">
        <v>0.9</v>
      </c>
      <c r="B11">
        <v>1.8100000000000002E-2</v>
      </c>
      <c r="C11">
        <v>0</v>
      </c>
      <c r="K11">
        <f>$N$1*A11</f>
        <v>4.5000000000000005E-2</v>
      </c>
      <c r="L11">
        <f>B11*$N$1</f>
        <v>9.050000000000001E-4</v>
      </c>
      <c r="M11">
        <v>0</v>
      </c>
      <c r="O11">
        <f>$N$2*A11</f>
        <v>6.3000000000000014E-2</v>
      </c>
      <c r="P11">
        <f>B11*$N$2</f>
        <v>1.2670000000000003E-3</v>
      </c>
      <c r="Q11">
        <f>$N$3</f>
        <v>0.15</v>
      </c>
      <c r="T11">
        <f t="shared" si="0"/>
        <v>1.3879999999999999</v>
      </c>
      <c r="U11">
        <v>1.2670000000000003E-3</v>
      </c>
      <c r="V11">
        <f t="shared" si="1"/>
        <v>8.7999999999999995E-2</v>
      </c>
    </row>
    <row r="12" spans="1:24" x14ac:dyDescent="0.25">
      <c r="A12">
        <v>0.8</v>
      </c>
      <c r="B12">
        <v>3.279E-2</v>
      </c>
      <c r="C12">
        <v>0</v>
      </c>
      <c r="K12">
        <f>$N$1*A12</f>
        <v>4.0000000000000008E-2</v>
      </c>
      <c r="L12">
        <f>B12*$N$1</f>
        <v>1.6395000000000001E-3</v>
      </c>
      <c r="M12">
        <v>0</v>
      </c>
      <c r="O12">
        <f>$N$2*A12</f>
        <v>5.6000000000000008E-2</v>
      </c>
      <c r="P12">
        <f>B12*$N$2</f>
        <v>2.2953000000000001E-3</v>
      </c>
      <c r="Q12">
        <f>$N$3</f>
        <v>0.15</v>
      </c>
      <c r="T12">
        <f t="shared" si="0"/>
        <v>1.381</v>
      </c>
      <c r="U12">
        <v>2.2953000000000001E-3</v>
      </c>
      <c r="V12">
        <f t="shared" si="1"/>
        <v>8.7999999999999995E-2</v>
      </c>
    </row>
    <row r="13" spans="1:24" x14ac:dyDescent="0.25">
      <c r="A13">
        <v>0.7</v>
      </c>
      <c r="B13">
        <v>4.58E-2</v>
      </c>
      <c r="C13">
        <v>0</v>
      </c>
      <c r="K13">
        <f>$N$1*A13</f>
        <v>3.4999999999999996E-2</v>
      </c>
      <c r="L13">
        <f>B13*$N$1</f>
        <v>2.2899999999999999E-3</v>
      </c>
      <c r="M13">
        <v>0</v>
      </c>
      <c r="O13">
        <f>$N$2*A13</f>
        <v>4.9000000000000002E-2</v>
      </c>
      <c r="P13">
        <f>B13*$N$2</f>
        <v>3.2060000000000005E-3</v>
      </c>
      <c r="Q13">
        <f>$N$3</f>
        <v>0.15</v>
      </c>
      <c r="T13">
        <f t="shared" si="0"/>
        <v>1.3739999999999999</v>
      </c>
      <c r="U13">
        <v>3.2060000000000005E-3</v>
      </c>
      <c r="V13">
        <f t="shared" si="1"/>
        <v>8.7999999999999995E-2</v>
      </c>
    </row>
    <row r="14" spans="1:24" x14ac:dyDescent="0.25">
      <c r="A14">
        <v>0.6</v>
      </c>
      <c r="B14">
        <v>5.704E-2</v>
      </c>
      <c r="C14">
        <v>0</v>
      </c>
      <c r="K14">
        <f>$N$1*A14</f>
        <v>0.03</v>
      </c>
      <c r="L14">
        <f>B14*$N$1</f>
        <v>2.8520000000000004E-3</v>
      </c>
      <c r="M14">
        <v>0</v>
      </c>
      <c r="O14">
        <f>$N$2*A14</f>
        <v>4.2000000000000003E-2</v>
      </c>
      <c r="P14">
        <f>B14*$N$2</f>
        <v>3.9928000000000003E-3</v>
      </c>
      <c r="Q14">
        <f>$N$3</f>
        <v>0.15</v>
      </c>
      <c r="T14">
        <f t="shared" si="0"/>
        <v>1.367</v>
      </c>
      <c r="U14">
        <v>3.9928000000000003E-3</v>
      </c>
      <c r="V14">
        <f t="shared" si="1"/>
        <v>8.7999999999999995E-2</v>
      </c>
    </row>
    <row r="15" spans="1:24" x14ac:dyDescent="0.25">
      <c r="A15">
        <v>0.5</v>
      </c>
      <c r="B15">
        <v>6.6170000000000007E-2</v>
      </c>
      <c r="C15">
        <v>0</v>
      </c>
      <c r="K15">
        <f>$N$1*A15</f>
        <v>2.5000000000000001E-2</v>
      </c>
      <c r="L15">
        <f>B15*$N$1</f>
        <v>3.3085000000000007E-3</v>
      </c>
      <c r="M15">
        <v>0</v>
      </c>
      <c r="O15">
        <f>$N$2*A15</f>
        <v>3.5000000000000003E-2</v>
      </c>
      <c r="P15">
        <f>B15*$N$2</f>
        <v>4.6319000000000013E-3</v>
      </c>
      <c r="Q15">
        <f>$N$3</f>
        <v>0.15</v>
      </c>
      <c r="T15">
        <f t="shared" si="0"/>
        <v>1.3599999999999999</v>
      </c>
      <c r="U15">
        <v>4.6319000000000013E-3</v>
      </c>
      <c r="V15">
        <f t="shared" si="1"/>
        <v>8.7999999999999995E-2</v>
      </c>
    </row>
    <row r="16" spans="1:24" x14ac:dyDescent="0.25">
      <c r="A16">
        <v>0.4</v>
      </c>
      <c r="B16">
        <v>7.2539999999999993E-2</v>
      </c>
      <c r="C16">
        <v>0</v>
      </c>
      <c r="K16">
        <f>$N$1*A16</f>
        <v>2.0000000000000004E-2</v>
      </c>
      <c r="L16">
        <f>B16*$N$1</f>
        <v>3.627E-3</v>
      </c>
      <c r="M16">
        <v>0</v>
      </c>
      <c r="O16">
        <f>$N$2*A16</f>
        <v>2.8000000000000004E-2</v>
      </c>
      <c r="P16">
        <f>B16*$N$2</f>
        <v>5.0778000000000004E-3</v>
      </c>
      <c r="Q16">
        <f>$N$3</f>
        <v>0.15</v>
      </c>
      <c r="T16">
        <f t="shared" si="0"/>
        <v>1.353</v>
      </c>
      <c r="U16">
        <v>5.0778000000000004E-3</v>
      </c>
      <c r="V16">
        <f t="shared" si="1"/>
        <v>8.7999999999999995E-2</v>
      </c>
    </row>
    <row r="17" spans="1:22" x14ac:dyDescent="0.25">
      <c r="A17">
        <v>0.3</v>
      </c>
      <c r="B17">
        <v>7.5020000000000003E-2</v>
      </c>
      <c r="C17">
        <v>0</v>
      </c>
      <c r="K17">
        <f>$N$1*A17</f>
        <v>1.4999999999999999E-2</v>
      </c>
      <c r="L17">
        <f>B17*$N$1</f>
        <v>3.7510000000000004E-3</v>
      </c>
      <c r="M17">
        <v>0</v>
      </c>
      <c r="O17">
        <f>$N$2*A17</f>
        <v>2.1000000000000001E-2</v>
      </c>
      <c r="P17">
        <f>B17*$N$2</f>
        <v>5.2514000000000007E-3</v>
      </c>
      <c r="Q17">
        <f>$N$3</f>
        <v>0.15</v>
      </c>
      <c r="T17">
        <f t="shared" si="0"/>
        <v>1.3459999999999999</v>
      </c>
      <c r="U17">
        <v>5.2514000000000007E-3</v>
      </c>
      <c r="V17">
        <f t="shared" si="1"/>
        <v>8.7999999999999995E-2</v>
      </c>
    </row>
    <row r="18" spans="1:22" x14ac:dyDescent="0.25">
      <c r="A18">
        <v>0.25</v>
      </c>
      <c r="B18">
        <v>7.4270000000000003E-2</v>
      </c>
      <c r="C18">
        <v>0</v>
      </c>
      <c r="K18">
        <f>$N$1*A18</f>
        <v>1.2500000000000001E-2</v>
      </c>
      <c r="L18">
        <f>B18*$N$1</f>
        <v>3.7135000000000002E-3</v>
      </c>
      <c r="M18">
        <v>0</v>
      </c>
      <c r="O18">
        <f>$N$2*A18</f>
        <v>1.7500000000000002E-2</v>
      </c>
      <c r="P18">
        <f>B18*$N$2</f>
        <v>5.1989000000000011E-3</v>
      </c>
      <c r="Q18">
        <f>$N$3</f>
        <v>0.15</v>
      </c>
      <c r="T18">
        <f t="shared" si="0"/>
        <v>1.3425</v>
      </c>
      <c r="U18">
        <v>5.1989000000000011E-3</v>
      </c>
      <c r="V18">
        <f t="shared" si="1"/>
        <v>8.7999999999999995E-2</v>
      </c>
    </row>
    <row r="19" spans="1:22" x14ac:dyDescent="0.25">
      <c r="A19">
        <v>0.2</v>
      </c>
      <c r="B19">
        <v>7.1720000000000006E-2</v>
      </c>
      <c r="C19">
        <v>0</v>
      </c>
      <c r="K19">
        <f>$N$1*A19</f>
        <v>1.0000000000000002E-2</v>
      </c>
      <c r="L19">
        <f>B19*$N$1</f>
        <v>3.5860000000000006E-3</v>
      </c>
      <c r="M19">
        <v>0</v>
      </c>
      <c r="O19">
        <f>$N$2*A19</f>
        <v>1.4000000000000002E-2</v>
      </c>
      <c r="P19">
        <f>B19*$N$2</f>
        <v>5.0204000000000013E-3</v>
      </c>
      <c r="Q19">
        <f>$N$3</f>
        <v>0.15</v>
      </c>
      <c r="T19">
        <f t="shared" si="0"/>
        <v>1.339</v>
      </c>
      <c r="U19">
        <v>5.0204000000000013E-3</v>
      </c>
      <c r="V19">
        <f t="shared" si="1"/>
        <v>8.7999999999999995E-2</v>
      </c>
    </row>
    <row r="20" spans="1:22" x14ac:dyDescent="0.25">
      <c r="A20">
        <v>0.15</v>
      </c>
      <c r="B20">
        <v>6.6820000000000004E-2</v>
      </c>
      <c r="C20">
        <v>0</v>
      </c>
      <c r="K20">
        <f>$N$1*A20</f>
        <v>7.4999999999999997E-3</v>
      </c>
      <c r="L20">
        <f>B20*$N$1</f>
        <v>3.3410000000000002E-3</v>
      </c>
      <c r="M20">
        <v>0</v>
      </c>
      <c r="O20">
        <f>$N$2*A20</f>
        <v>1.0500000000000001E-2</v>
      </c>
      <c r="P20">
        <f>B20*$N$2</f>
        <v>4.6774000000000008E-3</v>
      </c>
      <c r="Q20">
        <f>$N$3</f>
        <v>0.15</v>
      </c>
      <c r="T20">
        <f t="shared" si="0"/>
        <v>1.3354999999999999</v>
      </c>
      <c r="U20">
        <v>4.6774000000000008E-3</v>
      </c>
      <c r="V20">
        <f t="shared" si="1"/>
        <v>8.7999999999999995E-2</v>
      </c>
    </row>
    <row r="21" spans="1:22" x14ac:dyDescent="0.25">
      <c r="A21">
        <v>0.1</v>
      </c>
      <c r="B21">
        <v>5.8529999999999999E-2</v>
      </c>
      <c r="C21">
        <v>0</v>
      </c>
      <c r="K21">
        <f>$N$1*A21</f>
        <v>5.000000000000001E-3</v>
      </c>
      <c r="L21">
        <f>B21*$N$1</f>
        <v>2.9265000000000003E-3</v>
      </c>
      <c r="M21">
        <v>0</v>
      </c>
      <c r="O21">
        <f>$N$2*A21</f>
        <v>7.000000000000001E-3</v>
      </c>
      <c r="P21">
        <f>B21*$N$2</f>
        <v>4.0971000000000002E-3</v>
      </c>
      <c r="Q21">
        <f>$N$3</f>
        <v>0.15</v>
      </c>
      <c r="T21">
        <f t="shared" si="0"/>
        <v>1.3319999999999999</v>
      </c>
      <c r="U21">
        <v>4.0971000000000002E-3</v>
      </c>
      <c r="V21">
        <f t="shared" si="1"/>
        <v>8.7999999999999995E-2</v>
      </c>
    </row>
    <row r="22" spans="1:22" x14ac:dyDescent="0.25">
      <c r="A22">
        <v>7.4999999999999997E-2</v>
      </c>
      <c r="B22">
        <v>5.2499999999999998E-2</v>
      </c>
      <c r="C22">
        <v>0</v>
      </c>
      <c r="K22">
        <f>$N$1*A22</f>
        <v>3.7499999999999999E-3</v>
      </c>
      <c r="L22">
        <f>B22*$N$1</f>
        <v>2.6250000000000002E-3</v>
      </c>
      <c r="M22">
        <v>0</v>
      </c>
      <c r="O22">
        <f>$N$2*A22</f>
        <v>5.2500000000000003E-3</v>
      </c>
      <c r="P22">
        <f>B22*$N$2</f>
        <v>3.6750000000000003E-3</v>
      </c>
      <c r="Q22">
        <f>$N$3</f>
        <v>0.15</v>
      </c>
      <c r="T22">
        <f t="shared" si="0"/>
        <v>1.3302499999999999</v>
      </c>
      <c r="U22">
        <v>3.6750000000000003E-3</v>
      </c>
      <c r="V22">
        <f t="shared" si="1"/>
        <v>8.7999999999999995E-2</v>
      </c>
    </row>
    <row r="23" spans="1:22" x14ac:dyDescent="0.25">
      <c r="A23">
        <v>0.05</v>
      </c>
      <c r="B23">
        <v>4.4429999999999997E-2</v>
      </c>
      <c r="C23">
        <v>0</v>
      </c>
      <c r="K23">
        <f>$N$1*A23</f>
        <v>2.5000000000000005E-3</v>
      </c>
      <c r="L23">
        <f>B23*$N$1</f>
        <v>2.2215E-3</v>
      </c>
      <c r="M23">
        <v>0</v>
      </c>
      <c r="O23">
        <f>$N$2*A23</f>
        <v>3.5000000000000005E-3</v>
      </c>
      <c r="P23">
        <f>B23*$N$2</f>
        <v>3.1101000000000002E-3</v>
      </c>
      <c r="Q23">
        <f>$N$3</f>
        <v>0.15</v>
      </c>
      <c r="T23">
        <f t="shared" si="0"/>
        <v>1.3285</v>
      </c>
      <c r="U23">
        <v>3.1101000000000002E-3</v>
      </c>
      <c r="V23">
        <f t="shared" si="1"/>
        <v>8.7999999999999995E-2</v>
      </c>
    </row>
    <row r="24" spans="1:22" x14ac:dyDescent="0.25">
      <c r="A24">
        <v>2.5000000000000001E-2</v>
      </c>
      <c r="B24">
        <v>3.2680000000000001E-2</v>
      </c>
      <c r="C24">
        <v>0</v>
      </c>
      <c r="K24">
        <f>$N$1*A24</f>
        <v>1.2500000000000002E-3</v>
      </c>
      <c r="L24">
        <f>B24*$N$1</f>
        <v>1.634E-3</v>
      </c>
      <c r="M24">
        <v>0</v>
      </c>
      <c r="O24">
        <f>$N$2*A24</f>
        <v>1.7500000000000003E-3</v>
      </c>
      <c r="P24">
        <f>B24*$N$2</f>
        <v>2.2876000000000003E-3</v>
      </c>
      <c r="Q24">
        <f>$N$3</f>
        <v>0.15</v>
      </c>
      <c r="T24">
        <f t="shared" si="0"/>
        <v>1.3267499999999999</v>
      </c>
      <c r="U24">
        <v>2.2876000000000003E-3</v>
      </c>
      <c r="V24">
        <f t="shared" si="1"/>
        <v>8.7999999999999995E-2</v>
      </c>
    </row>
    <row r="25" spans="1:22" x14ac:dyDescent="0.25">
      <c r="A25">
        <v>1.2500000000000001E-2</v>
      </c>
      <c r="B25">
        <v>2.367E-2</v>
      </c>
      <c r="C25">
        <v>0</v>
      </c>
      <c r="K25">
        <f>$N$1*A25</f>
        <v>6.2500000000000012E-4</v>
      </c>
      <c r="L25">
        <f>B25*$N$1</f>
        <v>1.1835000000000001E-3</v>
      </c>
      <c r="M25">
        <v>0</v>
      </c>
      <c r="O25">
        <f>$N$2*A25</f>
        <v>8.7500000000000013E-4</v>
      </c>
      <c r="P25">
        <f>B25*$N$2</f>
        <v>1.6569000000000002E-3</v>
      </c>
      <c r="Q25">
        <f>$N$3</f>
        <v>0.15</v>
      </c>
      <c r="T25">
        <f t="shared" si="0"/>
        <v>1.3258749999999999</v>
      </c>
      <c r="U25">
        <v>1.6569000000000002E-3</v>
      </c>
      <c r="V25">
        <f t="shared" si="1"/>
        <v>8.7999999999999995E-2</v>
      </c>
    </row>
    <row r="26" spans="1:22" x14ac:dyDescent="0.25">
      <c r="A26">
        <v>0</v>
      </c>
      <c r="B26">
        <v>0</v>
      </c>
      <c r="C26">
        <v>0</v>
      </c>
      <c r="K26">
        <f>$N$1*A26</f>
        <v>0</v>
      </c>
      <c r="L26">
        <f>B26*$N$1</f>
        <v>0</v>
      </c>
      <c r="M26">
        <v>0</v>
      </c>
      <c r="O26">
        <f>$N$2*A26</f>
        <v>0</v>
      </c>
      <c r="P26">
        <f>B26*$N$2</f>
        <v>0</v>
      </c>
      <c r="Q26">
        <f>$N$3</f>
        <v>0.15</v>
      </c>
      <c r="T26">
        <f t="shared" si="0"/>
        <v>1.325</v>
      </c>
      <c r="U26">
        <v>0</v>
      </c>
      <c r="V26">
        <f t="shared" si="1"/>
        <v>8.7999999999999995E-2</v>
      </c>
    </row>
    <row r="27" spans="1:22" x14ac:dyDescent="0.25">
      <c r="A27">
        <v>1.2500000000000001E-2</v>
      </c>
      <c r="B27">
        <v>-2.367E-2</v>
      </c>
      <c r="C27">
        <v>0</v>
      </c>
      <c r="K27">
        <f>$N$1*A27</f>
        <v>6.2500000000000012E-4</v>
      </c>
      <c r="L27">
        <f>B27*$N$1</f>
        <v>-1.1835000000000001E-3</v>
      </c>
      <c r="M27">
        <v>0</v>
      </c>
      <c r="O27">
        <f>$N$2*A27</f>
        <v>8.7500000000000013E-4</v>
      </c>
      <c r="P27">
        <f>B27*$N$2</f>
        <v>-1.6569000000000002E-3</v>
      </c>
      <c r="Q27">
        <f>$N$3</f>
        <v>0.15</v>
      </c>
      <c r="T27">
        <f t="shared" si="0"/>
        <v>1.3258749999999999</v>
      </c>
      <c r="U27">
        <v>-1.6569000000000002E-3</v>
      </c>
      <c r="V27">
        <f t="shared" si="1"/>
        <v>8.7999999999999995E-2</v>
      </c>
    </row>
    <row r="28" spans="1:22" x14ac:dyDescent="0.25">
      <c r="A28">
        <v>2.5000000000000001E-2</v>
      </c>
      <c r="B28">
        <v>-3.2680000000000001E-2</v>
      </c>
      <c r="C28">
        <v>0</v>
      </c>
      <c r="K28">
        <f>$N$1*A28</f>
        <v>1.2500000000000002E-3</v>
      </c>
      <c r="L28">
        <f>B28*$N$1</f>
        <v>-1.634E-3</v>
      </c>
      <c r="M28">
        <v>0</v>
      </c>
      <c r="O28">
        <f>$N$2*A28</f>
        <v>1.7500000000000003E-3</v>
      </c>
      <c r="P28">
        <f>B28*$N$2</f>
        <v>-2.2876000000000003E-3</v>
      </c>
      <c r="Q28">
        <f>$N$3</f>
        <v>0.15</v>
      </c>
      <c r="T28">
        <f t="shared" si="0"/>
        <v>1.3267499999999999</v>
      </c>
      <c r="U28">
        <v>-2.2876000000000003E-3</v>
      </c>
      <c r="V28">
        <f t="shared" si="1"/>
        <v>8.7999999999999995E-2</v>
      </c>
    </row>
    <row r="29" spans="1:22" x14ac:dyDescent="0.25">
      <c r="A29">
        <v>0.05</v>
      </c>
      <c r="B29">
        <v>-4.4429999999999997E-2</v>
      </c>
      <c r="C29">
        <v>0</v>
      </c>
      <c r="K29">
        <f>$N$1*A29</f>
        <v>2.5000000000000005E-3</v>
      </c>
      <c r="L29">
        <f>B29*$N$1</f>
        <v>-2.2215E-3</v>
      </c>
      <c r="M29">
        <v>0</v>
      </c>
      <c r="O29">
        <f>$N$2*A29</f>
        <v>3.5000000000000005E-3</v>
      </c>
      <c r="P29">
        <f>B29*$N$2</f>
        <v>-3.1101000000000002E-3</v>
      </c>
      <c r="Q29">
        <f>$N$3</f>
        <v>0.15</v>
      </c>
      <c r="T29">
        <f t="shared" si="0"/>
        <v>1.3285</v>
      </c>
      <c r="U29">
        <v>-3.1101000000000002E-3</v>
      </c>
      <c r="V29">
        <f t="shared" si="1"/>
        <v>8.7999999999999995E-2</v>
      </c>
    </row>
    <row r="30" spans="1:22" x14ac:dyDescent="0.25">
      <c r="A30">
        <v>7.4999999999999997E-2</v>
      </c>
      <c r="B30">
        <v>-5.2499999999999998E-2</v>
      </c>
      <c r="C30">
        <v>0</v>
      </c>
      <c r="K30">
        <f>$N$1*A30</f>
        <v>3.7499999999999999E-3</v>
      </c>
      <c r="L30">
        <f>B30*$N$1</f>
        <v>-2.6250000000000002E-3</v>
      </c>
      <c r="M30">
        <v>0</v>
      </c>
      <c r="O30">
        <f>$N$2*A30</f>
        <v>5.2500000000000003E-3</v>
      </c>
      <c r="P30">
        <f>B30*$N$2</f>
        <v>-3.6750000000000003E-3</v>
      </c>
      <c r="Q30">
        <f>$N$3</f>
        <v>0.15</v>
      </c>
      <c r="T30">
        <f t="shared" si="0"/>
        <v>1.3302499999999999</v>
      </c>
      <c r="U30">
        <v>-3.6750000000000003E-3</v>
      </c>
      <c r="V30">
        <f t="shared" si="1"/>
        <v>8.7999999999999995E-2</v>
      </c>
    </row>
    <row r="31" spans="1:22" x14ac:dyDescent="0.25">
      <c r="A31">
        <v>0.1</v>
      </c>
      <c r="B31">
        <v>-5.8529999999999999E-2</v>
      </c>
      <c r="C31">
        <v>0</v>
      </c>
      <c r="K31">
        <f>$N$1*A31</f>
        <v>5.000000000000001E-3</v>
      </c>
      <c r="L31">
        <f>B31*$N$1</f>
        <v>-2.9265000000000003E-3</v>
      </c>
      <c r="M31">
        <v>0</v>
      </c>
      <c r="O31">
        <f>$N$2*A31</f>
        <v>7.000000000000001E-3</v>
      </c>
      <c r="P31">
        <f>B31*$N$2</f>
        <v>-4.0971000000000002E-3</v>
      </c>
      <c r="Q31">
        <f>$N$3</f>
        <v>0.15</v>
      </c>
      <c r="T31">
        <f t="shared" si="0"/>
        <v>1.3319999999999999</v>
      </c>
      <c r="U31">
        <v>-4.0971000000000002E-3</v>
      </c>
      <c r="V31">
        <f t="shared" si="1"/>
        <v>8.7999999999999995E-2</v>
      </c>
    </row>
    <row r="32" spans="1:22" x14ac:dyDescent="0.25">
      <c r="A32">
        <v>0.15</v>
      </c>
      <c r="B32">
        <v>-6.6820000000000004E-2</v>
      </c>
      <c r="C32">
        <v>0</v>
      </c>
      <c r="K32">
        <f>$N$1*A32</f>
        <v>7.4999999999999997E-3</v>
      </c>
      <c r="L32">
        <f>B32*$N$1</f>
        <v>-3.3410000000000002E-3</v>
      </c>
      <c r="M32">
        <v>0</v>
      </c>
      <c r="O32">
        <f>$N$2*A32</f>
        <v>1.0500000000000001E-2</v>
      </c>
      <c r="P32">
        <f>B32*$N$2</f>
        <v>-4.6774000000000008E-3</v>
      </c>
      <c r="Q32">
        <f>$N$3</f>
        <v>0.15</v>
      </c>
      <c r="T32">
        <f t="shared" si="0"/>
        <v>1.3354999999999999</v>
      </c>
      <c r="U32">
        <v>-4.6774000000000008E-3</v>
      </c>
      <c r="V32">
        <f t="shared" si="1"/>
        <v>8.7999999999999995E-2</v>
      </c>
    </row>
    <row r="33" spans="1:22" x14ac:dyDescent="0.25">
      <c r="A33">
        <v>0.2</v>
      </c>
      <c r="B33">
        <v>-7.1720000000000006E-2</v>
      </c>
      <c r="C33">
        <v>0</v>
      </c>
      <c r="K33">
        <f>$N$1*A33</f>
        <v>1.0000000000000002E-2</v>
      </c>
      <c r="L33">
        <f>B33*$N$1</f>
        <v>-3.5860000000000006E-3</v>
      </c>
      <c r="M33">
        <v>0</v>
      </c>
      <c r="O33">
        <f>$N$2*A33</f>
        <v>1.4000000000000002E-2</v>
      </c>
      <c r="P33">
        <f>B33*$N$2</f>
        <v>-5.0204000000000013E-3</v>
      </c>
      <c r="Q33">
        <f>$N$3</f>
        <v>0.15</v>
      </c>
      <c r="T33">
        <f t="shared" si="0"/>
        <v>1.339</v>
      </c>
      <c r="U33">
        <v>-5.0204000000000013E-3</v>
      </c>
      <c r="V33">
        <f t="shared" si="1"/>
        <v>8.7999999999999995E-2</v>
      </c>
    </row>
    <row r="34" spans="1:22" x14ac:dyDescent="0.25">
      <c r="A34">
        <v>0.25</v>
      </c>
      <c r="B34">
        <v>-7.4270000000000003E-2</v>
      </c>
      <c r="C34">
        <v>0</v>
      </c>
      <c r="K34">
        <f>$N$1*A34</f>
        <v>1.2500000000000001E-2</v>
      </c>
      <c r="L34">
        <f>B34*$N$1</f>
        <v>-3.7135000000000002E-3</v>
      </c>
      <c r="M34">
        <v>0</v>
      </c>
      <c r="O34">
        <f>$N$2*A34</f>
        <v>1.7500000000000002E-2</v>
      </c>
      <c r="P34">
        <f>B34*$N$2</f>
        <v>-5.1989000000000011E-3</v>
      </c>
      <c r="Q34">
        <f>$N$3</f>
        <v>0.15</v>
      </c>
      <c r="T34">
        <f t="shared" si="0"/>
        <v>1.3425</v>
      </c>
      <c r="U34">
        <v>-5.1989000000000011E-3</v>
      </c>
      <c r="V34">
        <f t="shared" si="1"/>
        <v>8.7999999999999995E-2</v>
      </c>
    </row>
    <row r="35" spans="1:22" x14ac:dyDescent="0.25">
      <c r="A35">
        <v>0.3</v>
      </c>
      <c r="B35">
        <v>-7.5020000000000003E-2</v>
      </c>
      <c r="C35">
        <v>0</v>
      </c>
      <c r="K35">
        <f>$N$1*A35</f>
        <v>1.4999999999999999E-2</v>
      </c>
      <c r="L35">
        <f>B35*$N$1</f>
        <v>-3.7510000000000004E-3</v>
      </c>
      <c r="M35">
        <v>0</v>
      </c>
      <c r="O35">
        <f>$N$2*A35</f>
        <v>2.1000000000000001E-2</v>
      </c>
      <c r="P35">
        <f>B35*$N$2</f>
        <v>-5.2514000000000007E-3</v>
      </c>
      <c r="Q35">
        <f>$N$3</f>
        <v>0.15</v>
      </c>
      <c r="T35">
        <f t="shared" si="0"/>
        <v>1.3459999999999999</v>
      </c>
      <c r="U35">
        <v>-5.2514000000000007E-3</v>
      </c>
      <c r="V35">
        <f t="shared" si="1"/>
        <v>8.7999999999999995E-2</v>
      </c>
    </row>
    <row r="36" spans="1:22" x14ac:dyDescent="0.25">
      <c r="A36">
        <v>0.4</v>
      </c>
      <c r="B36">
        <v>-7.2539999999999993E-2</v>
      </c>
      <c r="C36">
        <v>0</v>
      </c>
      <c r="K36">
        <f>$N$1*A36</f>
        <v>2.0000000000000004E-2</v>
      </c>
      <c r="L36">
        <f>B36*$N$1</f>
        <v>-3.627E-3</v>
      </c>
      <c r="M36">
        <v>0</v>
      </c>
      <c r="O36">
        <f>$N$2*A36</f>
        <v>2.8000000000000004E-2</v>
      </c>
      <c r="P36">
        <f>B36*$N$2</f>
        <v>-5.0778000000000004E-3</v>
      </c>
      <c r="Q36">
        <f>$N$3</f>
        <v>0.15</v>
      </c>
      <c r="T36">
        <f t="shared" si="0"/>
        <v>1.353</v>
      </c>
      <c r="U36">
        <v>-5.0778000000000004E-3</v>
      </c>
      <c r="V36">
        <f t="shared" si="1"/>
        <v>8.7999999999999995E-2</v>
      </c>
    </row>
    <row r="37" spans="1:22" x14ac:dyDescent="0.25">
      <c r="A37">
        <v>0.5</v>
      </c>
      <c r="B37">
        <v>-6.6170000000000007E-2</v>
      </c>
      <c r="C37">
        <v>0</v>
      </c>
      <c r="K37">
        <f>$N$1*A37</f>
        <v>2.5000000000000001E-2</v>
      </c>
      <c r="L37">
        <f>B37*$N$1</f>
        <v>-3.3085000000000007E-3</v>
      </c>
      <c r="M37">
        <v>0</v>
      </c>
      <c r="O37">
        <f>$N$2*A37</f>
        <v>3.5000000000000003E-2</v>
      </c>
      <c r="P37">
        <f>B37*$N$2</f>
        <v>-4.6319000000000013E-3</v>
      </c>
      <c r="Q37">
        <f>$N$3</f>
        <v>0.15</v>
      </c>
      <c r="T37">
        <f t="shared" si="0"/>
        <v>1.3599999999999999</v>
      </c>
      <c r="U37">
        <v>-4.6319000000000013E-3</v>
      </c>
      <c r="V37">
        <f t="shared" si="1"/>
        <v>8.7999999999999995E-2</v>
      </c>
    </row>
    <row r="38" spans="1:22" x14ac:dyDescent="0.25">
      <c r="A38">
        <v>0.6</v>
      </c>
      <c r="B38">
        <v>-5.704E-2</v>
      </c>
      <c r="C38">
        <v>0</v>
      </c>
      <c r="K38">
        <f>$N$1*A38</f>
        <v>0.03</v>
      </c>
      <c r="L38">
        <f>B38*$N$1</f>
        <v>-2.8520000000000004E-3</v>
      </c>
      <c r="M38">
        <v>0</v>
      </c>
      <c r="O38">
        <f>$N$2*A38</f>
        <v>4.2000000000000003E-2</v>
      </c>
      <c r="P38">
        <f>B38*$N$2</f>
        <v>-3.9928000000000003E-3</v>
      </c>
      <c r="Q38">
        <f>$N$3</f>
        <v>0.15</v>
      </c>
      <c r="T38">
        <f t="shared" si="0"/>
        <v>1.367</v>
      </c>
      <c r="U38">
        <v>-3.9928000000000003E-3</v>
      </c>
      <c r="V38">
        <f t="shared" si="1"/>
        <v>8.7999999999999995E-2</v>
      </c>
    </row>
    <row r="39" spans="1:22" x14ac:dyDescent="0.25">
      <c r="A39">
        <v>0.7</v>
      </c>
      <c r="B39">
        <v>-4.58E-2</v>
      </c>
      <c r="C39">
        <v>0</v>
      </c>
      <c r="K39">
        <f>$N$1*A39</f>
        <v>3.4999999999999996E-2</v>
      </c>
      <c r="L39">
        <f>B39*$N$1</f>
        <v>-2.2899999999999999E-3</v>
      </c>
      <c r="M39">
        <v>0</v>
      </c>
      <c r="O39">
        <f>$N$2*A39</f>
        <v>4.9000000000000002E-2</v>
      </c>
      <c r="P39">
        <f>B39*$N$2</f>
        <v>-3.2060000000000005E-3</v>
      </c>
      <c r="Q39">
        <f>$N$3</f>
        <v>0.15</v>
      </c>
      <c r="T39">
        <f t="shared" si="0"/>
        <v>1.3739999999999999</v>
      </c>
      <c r="U39">
        <v>-3.2060000000000005E-3</v>
      </c>
      <c r="V39">
        <f t="shared" si="1"/>
        <v>8.7999999999999995E-2</v>
      </c>
    </row>
    <row r="40" spans="1:22" x14ac:dyDescent="0.25">
      <c r="A40">
        <v>0.8</v>
      </c>
      <c r="B40">
        <v>-3.279E-2</v>
      </c>
      <c r="C40">
        <v>0</v>
      </c>
      <c r="K40">
        <f>$N$1*A40</f>
        <v>4.0000000000000008E-2</v>
      </c>
      <c r="L40">
        <f>B40*$N$1</f>
        <v>-1.6395000000000001E-3</v>
      </c>
      <c r="M40">
        <v>0</v>
      </c>
      <c r="O40">
        <f>$N$2*A40</f>
        <v>5.6000000000000008E-2</v>
      </c>
      <c r="P40">
        <f>B40*$N$2</f>
        <v>-2.2953000000000001E-3</v>
      </c>
      <c r="Q40">
        <f>$N$3</f>
        <v>0.15</v>
      </c>
      <c r="T40">
        <f t="shared" si="0"/>
        <v>1.381</v>
      </c>
      <c r="U40">
        <v>-2.2953000000000001E-3</v>
      </c>
      <c r="V40">
        <f t="shared" si="1"/>
        <v>8.7999999999999995E-2</v>
      </c>
    </row>
    <row r="41" spans="1:22" x14ac:dyDescent="0.25">
      <c r="A41">
        <v>0.9</v>
      </c>
      <c r="B41">
        <v>-1.8100000000000002E-2</v>
      </c>
      <c r="C41">
        <v>0</v>
      </c>
      <c r="K41">
        <f>$N$1*A41</f>
        <v>4.5000000000000005E-2</v>
      </c>
      <c r="L41">
        <f>B41*$N$1</f>
        <v>-9.050000000000001E-4</v>
      </c>
      <c r="M41">
        <v>0</v>
      </c>
      <c r="O41">
        <f>$N$2*A41</f>
        <v>6.3000000000000014E-2</v>
      </c>
      <c r="P41">
        <f>B41*$N$2</f>
        <v>-1.2670000000000003E-3</v>
      </c>
      <c r="Q41">
        <f>$N$3</f>
        <v>0.15</v>
      </c>
      <c r="T41">
        <f t="shared" si="0"/>
        <v>1.3879999999999999</v>
      </c>
      <c r="U41">
        <v>-1.2670000000000003E-3</v>
      </c>
      <c r="V41">
        <f t="shared" si="1"/>
        <v>8.7999999999999995E-2</v>
      </c>
    </row>
    <row r="42" spans="1:22" x14ac:dyDescent="0.25">
      <c r="A42">
        <v>0.95</v>
      </c>
      <c r="B42">
        <v>-1.008E-2</v>
      </c>
      <c r="C42">
        <v>0</v>
      </c>
      <c r="K42">
        <f>$N$1*A42</f>
        <v>4.7500000000000001E-2</v>
      </c>
      <c r="L42">
        <f>B42*$N$1</f>
        <v>-5.04E-4</v>
      </c>
      <c r="M42">
        <v>0</v>
      </c>
      <c r="O42">
        <f>$N$2*A42</f>
        <v>6.6500000000000004E-2</v>
      </c>
      <c r="P42">
        <f>B42*$N$2</f>
        <v>-7.0560000000000013E-4</v>
      </c>
      <c r="Q42">
        <f>$N$3</f>
        <v>0.15</v>
      </c>
      <c r="T42">
        <f t="shared" si="0"/>
        <v>1.3915</v>
      </c>
      <c r="U42">
        <v>-7.0560000000000013E-4</v>
      </c>
      <c r="V42">
        <f t="shared" si="1"/>
        <v>8.7999999999999995E-2</v>
      </c>
    </row>
    <row r="43" spans="1:22" x14ac:dyDescent="0.25">
      <c r="A43">
        <v>1</v>
      </c>
      <c r="B43">
        <v>-1.58E-3</v>
      </c>
      <c r="C43">
        <v>0</v>
      </c>
      <c r="K43">
        <f>$N$1*A43</f>
        <v>0.05</v>
      </c>
      <c r="L43">
        <f>B43*$N$1</f>
        <v>-7.9000000000000009E-5</v>
      </c>
      <c r="M43">
        <v>0</v>
      </c>
      <c r="O43">
        <f>$N$2*A43</f>
        <v>7.0000000000000007E-2</v>
      </c>
      <c r="P43">
        <f>B43*$N$2</f>
        <v>-1.1060000000000002E-4</v>
      </c>
      <c r="Q43">
        <f>$N$3</f>
        <v>0.15</v>
      </c>
      <c r="T43">
        <f t="shared" si="0"/>
        <v>1.395</v>
      </c>
      <c r="U43">
        <v>-1.1060000000000002E-4</v>
      </c>
      <c r="V43">
        <f t="shared" si="1"/>
        <v>8.7999999999999995E-2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Wing and Tailplane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Blais</dc:creator>
  <cp:lastModifiedBy>Anthony Maalouly</cp:lastModifiedBy>
  <dcterms:created xsi:type="dcterms:W3CDTF">2020-03-03T18:01:43Z</dcterms:created>
  <dcterms:modified xsi:type="dcterms:W3CDTF">2020-03-13T17:08:16Z</dcterms:modified>
</cp:coreProperties>
</file>