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싸이월드작업\구성도\"/>
    </mc:Choice>
  </mc:AlternateContent>
  <bookViews>
    <workbookView xWindow="0" yWindow="0" windowWidth="26970" windowHeight="10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E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16" i="1"/>
  <c r="P25" i="1"/>
  <c r="Q25" i="1"/>
  <c r="R25" i="1"/>
  <c r="S25" i="1"/>
  <c r="F25" i="1"/>
  <c r="G25" i="1"/>
  <c r="H25" i="1"/>
  <c r="I25" i="1"/>
  <c r="J25" i="1"/>
  <c r="K25" i="1"/>
  <c r="L25" i="1"/>
  <c r="M25" i="1"/>
  <c r="N25" i="1"/>
  <c r="O25" i="1"/>
  <c r="E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D26" i="1"/>
  <c r="K21" i="1"/>
  <c r="L21" i="1"/>
  <c r="M21" i="1"/>
  <c r="N21" i="1"/>
  <c r="O21" i="1"/>
  <c r="P21" i="1"/>
  <c r="Q21" i="1"/>
  <c r="R21" i="1"/>
  <c r="S21" i="1"/>
  <c r="K19" i="1"/>
  <c r="L19" i="1"/>
  <c r="M19" i="1"/>
  <c r="N19" i="1" s="1"/>
  <c r="O19" i="1" s="1"/>
  <c r="P19" i="1" s="1"/>
  <c r="Q19" i="1" s="1"/>
  <c r="R19" i="1" s="1"/>
  <c r="S19" i="1" s="1"/>
  <c r="J19" i="1"/>
  <c r="K20" i="1"/>
  <c r="L20" i="1"/>
  <c r="M20" i="1"/>
  <c r="N20" i="1"/>
  <c r="O20" i="1"/>
  <c r="P20" i="1"/>
  <c r="Q20" i="1"/>
  <c r="R20" i="1"/>
  <c r="S20" i="1"/>
  <c r="J20" i="1"/>
  <c r="K11" i="1"/>
  <c r="L11" i="1"/>
  <c r="M11" i="1"/>
  <c r="N11" i="1"/>
  <c r="O11" i="1"/>
  <c r="P11" i="1"/>
  <c r="Q11" i="1"/>
  <c r="R11" i="1"/>
  <c r="S11" i="1"/>
  <c r="J11" i="1"/>
  <c r="K9" i="1" l="1"/>
  <c r="L9" i="1"/>
  <c r="M9" i="1"/>
  <c r="N9" i="1"/>
  <c r="O9" i="1"/>
  <c r="P9" i="1"/>
  <c r="Q9" i="1"/>
  <c r="R9" i="1"/>
  <c r="S9" i="1"/>
  <c r="J9" i="1"/>
  <c r="C5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</calcChain>
</file>

<file path=xl/sharedStrings.xml><?xml version="1.0" encoding="utf-8"?>
<sst xmlns="http://schemas.openxmlformats.org/spreadsheetml/2006/main" count="66" uniqueCount="35">
  <si>
    <t>월증가량</t>
    <phoneticPr fontId="3" type="noConversion"/>
  </si>
  <si>
    <t>예상 MAU</t>
    <phoneticPr fontId="3" type="noConversion"/>
  </si>
  <si>
    <t>회선</t>
    <phoneticPr fontId="3" type="noConversion"/>
  </si>
  <si>
    <t>11월</t>
    <phoneticPr fontId="3" type="noConversion"/>
  </si>
  <si>
    <t>10월</t>
    <phoneticPr fontId="3" type="noConversion"/>
  </si>
  <si>
    <t>7월</t>
    <phoneticPr fontId="3" type="noConversion"/>
  </si>
  <si>
    <t>MAU</t>
    <phoneticPr fontId="3" type="noConversion"/>
  </si>
  <si>
    <t>12월</t>
    <phoneticPr fontId="3" type="noConversion"/>
  </si>
  <si>
    <t>월증가량</t>
    <phoneticPr fontId="3" type="noConversion"/>
  </si>
  <si>
    <t>server,network</t>
    <phoneticPr fontId="3" type="noConversion"/>
  </si>
  <si>
    <t>storage</t>
    <phoneticPr fontId="3" type="noConversion"/>
  </si>
  <si>
    <t>대수</t>
    <phoneticPr fontId="3" type="noConversion"/>
  </si>
  <si>
    <t xml:space="preserve"> IDC</t>
    <phoneticPr fontId="3" type="noConversion"/>
  </si>
  <si>
    <t>GHz</t>
    <phoneticPr fontId="3" type="noConversion"/>
  </si>
  <si>
    <t>*서비스기획팀에서 제공받은 MAU로 산정</t>
    <phoneticPr fontId="3" type="noConversion"/>
  </si>
  <si>
    <t>현재</t>
    <phoneticPr fontId="3" type="noConversion"/>
  </si>
  <si>
    <t>2021년 12월</t>
    <phoneticPr fontId="3" type="noConversion"/>
  </si>
  <si>
    <t>2025년 12월</t>
    <phoneticPr fontId="3" type="noConversion"/>
  </si>
  <si>
    <t>2029년 12월</t>
    <phoneticPr fontId="3" type="noConversion"/>
  </si>
  <si>
    <t>증가량</t>
    <phoneticPr fontId="3" type="noConversion"/>
  </si>
  <si>
    <t>-</t>
    <phoneticPr fontId="3" type="noConversion"/>
  </si>
  <si>
    <t>-</t>
    <phoneticPr fontId="3" type="noConversion"/>
  </si>
  <si>
    <t>증가량</t>
    <phoneticPr fontId="3" type="noConversion"/>
  </si>
  <si>
    <t>기준(1G)</t>
    <phoneticPr fontId="3" type="noConversion"/>
  </si>
  <si>
    <t>기준(1rack)</t>
    <phoneticPr fontId="3" type="noConversion"/>
  </si>
  <si>
    <t>기준(1TB)</t>
    <phoneticPr fontId="3" type="noConversion"/>
  </si>
  <si>
    <t>기준(대당)</t>
    <phoneticPr fontId="3" type="noConversion"/>
  </si>
  <si>
    <t>- 한rack당 서버15대 기준</t>
    <phoneticPr fontId="3" type="noConversion"/>
  </si>
  <si>
    <t>비용(원)</t>
    <phoneticPr fontId="3" type="noConversion"/>
  </si>
  <si>
    <t>증가량(TB)</t>
    <phoneticPr fontId="3" type="noConversion"/>
  </si>
  <si>
    <t>용량(TB)</t>
    <phoneticPr fontId="3" type="noConversion"/>
  </si>
  <si>
    <t>증가량(개)</t>
    <phoneticPr fontId="3" type="noConversion"/>
  </si>
  <si>
    <t>RACK(개)</t>
    <phoneticPr fontId="3" type="noConversion"/>
  </si>
  <si>
    <t>비용(원)/월</t>
    <phoneticPr fontId="3" type="noConversion"/>
  </si>
  <si>
    <t>비용(원)/월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</si>
</sst>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41" fontId="5" fillId="2" borderId="1" xfId="1" applyFont="1" applyFill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41" fontId="4" fillId="0" borderId="1" xfId="1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abSelected="1" zoomScale="80" zoomScaleNormal="80" workbookViewId="0">
      <selection activeCell="D26" sqref="D26"/>
    </sheetView>
  </sheetViews>
  <sheetFormatPr defaultRowHeight="16.5" x14ac:dyDescent="0.3"/>
  <cols>
    <col min="1" max="1" width="9" style="1"/>
    <col min="2" max="2" width="15.875" style="1" bestFit="1" customWidth="1"/>
    <col min="3" max="3" width="12.375" style="1" bestFit="1" customWidth="1"/>
    <col min="4" max="9" width="13.375" style="1" bestFit="1" customWidth="1"/>
    <col min="10" max="12" width="14.5" style="1" bestFit="1" customWidth="1"/>
    <col min="13" max="14" width="16.375" style="1" bestFit="1" customWidth="1"/>
    <col min="15" max="19" width="17.625" style="1" bestFit="1" customWidth="1"/>
    <col min="20" max="16384" width="9" style="1"/>
  </cols>
  <sheetData>
    <row r="2" spans="1:20" x14ac:dyDescent="0.3">
      <c r="C2" s="6">
        <v>2017</v>
      </c>
      <c r="D2" s="6"/>
      <c r="E2" s="6"/>
      <c r="F2" s="6"/>
      <c r="G2" s="3">
        <v>2018</v>
      </c>
      <c r="H2" s="3">
        <v>2019</v>
      </c>
      <c r="I2" s="3">
        <v>2020</v>
      </c>
      <c r="J2" s="3">
        <v>2021</v>
      </c>
      <c r="K2" s="3">
        <v>2022</v>
      </c>
      <c r="L2" s="3">
        <v>2023</v>
      </c>
      <c r="M2" s="3">
        <v>2024</v>
      </c>
      <c r="N2" s="3">
        <v>2025</v>
      </c>
      <c r="O2" s="3">
        <v>2026</v>
      </c>
      <c r="P2" s="3">
        <v>2027</v>
      </c>
      <c r="Q2" s="3">
        <v>2028</v>
      </c>
      <c r="R2" s="3">
        <v>2029</v>
      </c>
      <c r="S2" s="3">
        <v>2030</v>
      </c>
    </row>
    <row r="3" spans="1:20" x14ac:dyDescent="0.3">
      <c r="B3" s="3" t="s">
        <v>8</v>
      </c>
      <c r="C3" s="3" t="s">
        <v>5</v>
      </c>
      <c r="D3" s="3" t="s">
        <v>4</v>
      </c>
      <c r="E3" s="3" t="s">
        <v>3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</row>
    <row r="4" spans="1:20" x14ac:dyDescent="0.3">
      <c r="B4" s="2" t="s">
        <v>6</v>
      </c>
      <c r="C4" s="9">
        <v>522015</v>
      </c>
      <c r="D4" s="9">
        <v>552519</v>
      </c>
      <c r="E4" s="10">
        <f>D4+C5</f>
        <v>562687</v>
      </c>
      <c r="F4" s="10">
        <f>E4+C5</f>
        <v>572855</v>
      </c>
      <c r="G4" s="10">
        <f>F4+C5*12</f>
        <v>694871</v>
      </c>
      <c r="H4" s="10">
        <f>G4+C5*12</f>
        <v>816887</v>
      </c>
      <c r="I4" s="10">
        <f>H4+C5*12</f>
        <v>938903</v>
      </c>
      <c r="J4" s="10">
        <f>I4+C5*12</f>
        <v>1060919</v>
      </c>
      <c r="K4" s="10">
        <f>J4+C5*12</f>
        <v>1182935</v>
      </c>
      <c r="L4" s="10">
        <f>K4+$C5*12</f>
        <v>1304951</v>
      </c>
      <c r="M4" s="10">
        <f>L4+$C5*12</f>
        <v>1426967</v>
      </c>
      <c r="N4" s="10">
        <f t="shared" ref="N4" si="0">M4+$C5*12</f>
        <v>1548983</v>
      </c>
      <c r="O4" s="10">
        <f t="shared" ref="O4" si="1">N4+$C5*12</f>
        <v>1670999</v>
      </c>
      <c r="P4" s="10">
        <f t="shared" ref="P4" si="2">O4+$C5*12</f>
        <v>1793015</v>
      </c>
      <c r="Q4" s="10">
        <f t="shared" ref="Q4" si="3">P4+$C5*12</f>
        <v>1915031</v>
      </c>
      <c r="R4" s="10">
        <f t="shared" ref="R4" si="4">Q4+$C5*12</f>
        <v>2037047</v>
      </c>
      <c r="S4" s="10">
        <f t="shared" ref="S4" si="5">R4+$C5*12</f>
        <v>2159063</v>
      </c>
    </row>
    <row r="5" spans="1:20" x14ac:dyDescent="0.3">
      <c r="B5" s="7" t="s">
        <v>0</v>
      </c>
      <c r="C5" s="8">
        <f>(D4-C4)/3</f>
        <v>10168</v>
      </c>
      <c r="D5" s="5" t="s">
        <v>14</v>
      </c>
      <c r="E5" s="5"/>
      <c r="F5" s="5"/>
      <c r="G5" s="5"/>
    </row>
    <row r="7" spans="1:20" x14ac:dyDescent="0.3">
      <c r="D7" s="17" t="s">
        <v>15</v>
      </c>
      <c r="E7" s="17" t="s">
        <v>16</v>
      </c>
      <c r="F7" s="17" t="s">
        <v>17</v>
      </c>
      <c r="G7" s="17" t="s">
        <v>18</v>
      </c>
    </row>
    <row r="8" spans="1:20" x14ac:dyDescent="0.3">
      <c r="B8" s="6" t="s">
        <v>1</v>
      </c>
      <c r="C8" s="6"/>
      <c r="D8" s="11">
        <v>500000</v>
      </c>
      <c r="E8" s="11">
        <v>1000000</v>
      </c>
      <c r="F8" s="11">
        <v>1500000</v>
      </c>
      <c r="G8" s="11">
        <v>2000000</v>
      </c>
      <c r="H8" s="11">
        <v>2500000</v>
      </c>
      <c r="I8" s="11">
        <v>3000000</v>
      </c>
      <c r="J8" s="11">
        <v>3500000</v>
      </c>
      <c r="K8" s="11">
        <v>4000000</v>
      </c>
      <c r="L8" s="11">
        <v>4500000</v>
      </c>
      <c r="M8" s="11">
        <v>5000000</v>
      </c>
      <c r="N8" s="11">
        <v>10000000</v>
      </c>
      <c r="O8" s="11">
        <v>20000000</v>
      </c>
      <c r="P8" s="11">
        <v>30000000</v>
      </c>
      <c r="Q8" s="11">
        <v>40000000</v>
      </c>
      <c r="R8" s="11">
        <v>50000000</v>
      </c>
      <c r="S8" s="11">
        <v>100000000</v>
      </c>
    </row>
    <row r="9" spans="1:20" x14ac:dyDescent="0.3">
      <c r="B9" s="25" t="s">
        <v>9</v>
      </c>
      <c r="C9" s="17" t="s">
        <v>11</v>
      </c>
      <c r="D9" s="3">
        <v>1600</v>
      </c>
      <c r="E9" s="3">
        <v>1600</v>
      </c>
      <c r="F9" s="3">
        <v>1600</v>
      </c>
      <c r="G9" s="3">
        <v>1600</v>
      </c>
      <c r="H9" s="3">
        <v>1600</v>
      </c>
      <c r="I9" s="3">
        <v>1600</v>
      </c>
      <c r="J9" s="3">
        <f>$I9+J10</f>
        <v>1700</v>
      </c>
      <c r="K9" s="3">
        <f t="shared" ref="K9:S9" si="6">$I9+K10</f>
        <v>1800</v>
      </c>
      <c r="L9" s="3">
        <f t="shared" si="6"/>
        <v>1900</v>
      </c>
      <c r="M9" s="3">
        <f t="shared" si="6"/>
        <v>2000</v>
      </c>
      <c r="N9" s="3">
        <f t="shared" si="6"/>
        <v>3000</v>
      </c>
      <c r="O9" s="3">
        <f t="shared" si="6"/>
        <v>5000</v>
      </c>
      <c r="P9" s="3">
        <f t="shared" si="6"/>
        <v>7000</v>
      </c>
      <c r="Q9" s="3">
        <f t="shared" si="6"/>
        <v>9000</v>
      </c>
      <c r="R9" s="3">
        <f t="shared" si="6"/>
        <v>11000</v>
      </c>
      <c r="S9" s="3">
        <f t="shared" si="6"/>
        <v>21000</v>
      </c>
    </row>
    <row r="10" spans="1:20" x14ac:dyDescent="0.3">
      <c r="B10" s="26"/>
      <c r="C10" s="17" t="s">
        <v>19</v>
      </c>
      <c r="D10" s="12" t="s">
        <v>20</v>
      </c>
      <c r="E10" s="12" t="s">
        <v>21</v>
      </c>
      <c r="F10" s="12" t="s">
        <v>21</v>
      </c>
      <c r="G10" s="12" t="s">
        <v>21</v>
      </c>
      <c r="H10" s="12" t="s">
        <v>21</v>
      </c>
      <c r="I10" s="12" t="s">
        <v>21</v>
      </c>
      <c r="J10" s="3">
        <v>100</v>
      </c>
      <c r="K10" s="3">
        <v>200</v>
      </c>
      <c r="L10" s="3">
        <v>300</v>
      </c>
      <c r="M10" s="3">
        <v>400</v>
      </c>
      <c r="N10" s="3">
        <v>1400</v>
      </c>
      <c r="O10" s="3">
        <v>3400</v>
      </c>
      <c r="P10" s="3">
        <v>5400</v>
      </c>
      <c r="Q10" s="3">
        <v>7400</v>
      </c>
      <c r="R10" s="3">
        <v>9400</v>
      </c>
      <c r="S10" s="3">
        <v>19400</v>
      </c>
    </row>
    <row r="11" spans="1:20" x14ac:dyDescent="0.3">
      <c r="B11" s="27"/>
      <c r="C11" s="17" t="s">
        <v>28</v>
      </c>
      <c r="D11" s="12" t="s">
        <v>20</v>
      </c>
      <c r="E11" s="12" t="s">
        <v>20</v>
      </c>
      <c r="F11" s="12" t="s">
        <v>20</v>
      </c>
      <c r="G11" s="12" t="s">
        <v>20</v>
      </c>
      <c r="H11" s="12" t="s">
        <v>20</v>
      </c>
      <c r="I11" s="12" t="s">
        <v>20</v>
      </c>
      <c r="J11" s="11">
        <f>J10*3000000</f>
        <v>300000000</v>
      </c>
      <c r="K11" s="11">
        <f t="shared" ref="K11:S11" si="7">K10*3000000</f>
        <v>600000000</v>
      </c>
      <c r="L11" s="11">
        <f t="shared" si="7"/>
        <v>900000000</v>
      </c>
      <c r="M11" s="11">
        <f t="shared" si="7"/>
        <v>1200000000</v>
      </c>
      <c r="N11" s="11">
        <f t="shared" si="7"/>
        <v>4200000000</v>
      </c>
      <c r="O11" s="11">
        <f t="shared" si="7"/>
        <v>10200000000</v>
      </c>
      <c r="P11" s="11">
        <f t="shared" si="7"/>
        <v>16200000000</v>
      </c>
      <c r="Q11" s="11">
        <f t="shared" si="7"/>
        <v>22200000000</v>
      </c>
      <c r="R11" s="11">
        <f t="shared" si="7"/>
        <v>28200000000</v>
      </c>
      <c r="S11" s="11">
        <f t="shared" si="7"/>
        <v>58200000000</v>
      </c>
    </row>
    <row r="12" spans="1:20" x14ac:dyDescent="0.3">
      <c r="A12" s="14"/>
      <c r="B12" s="14"/>
      <c r="C12" s="21" t="s">
        <v>26</v>
      </c>
      <c r="D12" s="23">
        <v>3000000</v>
      </c>
      <c r="E12" s="15"/>
      <c r="F12" s="15"/>
      <c r="G12" s="15"/>
      <c r="H12" s="15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4"/>
    </row>
    <row r="13" spans="1:20" x14ac:dyDescent="0.3">
      <c r="A13" s="14"/>
      <c r="B13" s="14"/>
      <c r="C13" s="14"/>
      <c r="D13" s="15"/>
      <c r="E13" s="15"/>
      <c r="F13" s="15"/>
      <c r="G13" s="15"/>
      <c r="H13" s="15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4"/>
    </row>
    <row r="14" spans="1:20" x14ac:dyDescent="0.3">
      <c r="B14" s="25" t="s">
        <v>10</v>
      </c>
      <c r="C14" s="17" t="s">
        <v>30</v>
      </c>
      <c r="D14" s="3">
        <v>10</v>
      </c>
      <c r="E14" s="3">
        <v>20</v>
      </c>
      <c r="F14" s="3">
        <v>30</v>
      </c>
      <c r="G14" s="3">
        <v>40</v>
      </c>
      <c r="H14" s="3">
        <v>50</v>
      </c>
      <c r="I14" s="3">
        <v>60</v>
      </c>
      <c r="J14" s="3">
        <v>70</v>
      </c>
      <c r="K14" s="3">
        <v>80</v>
      </c>
      <c r="L14" s="3">
        <v>90</v>
      </c>
      <c r="M14" s="3">
        <v>100</v>
      </c>
      <c r="N14" s="3">
        <v>200</v>
      </c>
      <c r="O14" s="3">
        <v>400</v>
      </c>
      <c r="P14" s="3">
        <v>600</v>
      </c>
      <c r="Q14" s="3">
        <v>800</v>
      </c>
      <c r="R14" s="3">
        <v>1000</v>
      </c>
      <c r="S14" s="3">
        <v>2000</v>
      </c>
    </row>
    <row r="15" spans="1:20" x14ac:dyDescent="0.3">
      <c r="B15" s="26"/>
      <c r="C15" s="17" t="s">
        <v>29</v>
      </c>
      <c r="D15" s="12" t="s">
        <v>20</v>
      </c>
      <c r="E15" s="12">
        <f>E14-$D14</f>
        <v>10</v>
      </c>
      <c r="F15" s="12">
        <f t="shared" ref="F15:S15" si="8">F14-$D14</f>
        <v>20</v>
      </c>
      <c r="G15" s="12">
        <f t="shared" si="8"/>
        <v>30</v>
      </c>
      <c r="H15" s="12">
        <f t="shared" si="8"/>
        <v>40</v>
      </c>
      <c r="I15" s="12">
        <f t="shared" si="8"/>
        <v>50</v>
      </c>
      <c r="J15" s="12">
        <f t="shared" si="8"/>
        <v>60</v>
      </c>
      <c r="K15" s="12">
        <f t="shared" si="8"/>
        <v>70</v>
      </c>
      <c r="L15" s="12">
        <f t="shared" si="8"/>
        <v>80</v>
      </c>
      <c r="M15" s="12">
        <f t="shared" si="8"/>
        <v>90</v>
      </c>
      <c r="N15" s="12">
        <f t="shared" si="8"/>
        <v>190</v>
      </c>
      <c r="O15" s="12">
        <f t="shared" si="8"/>
        <v>390</v>
      </c>
      <c r="P15" s="12">
        <f t="shared" si="8"/>
        <v>590</v>
      </c>
      <c r="Q15" s="12">
        <f t="shared" si="8"/>
        <v>790</v>
      </c>
      <c r="R15" s="12">
        <f t="shared" si="8"/>
        <v>990</v>
      </c>
      <c r="S15" s="12">
        <f t="shared" si="8"/>
        <v>1990</v>
      </c>
    </row>
    <row r="16" spans="1:20" x14ac:dyDescent="0.3">
      <c r="B16" s="27"/>
      <c r="C16" s="17" t="s">
        <v>33</v>
      </c>
      <c r="D16" s="11">
        <f>$D17*D14</f>
        <v>1000000</v>
      </c>
      <c r="E16" s="11">
        <f t="shared" ref="E16:S16" si="9">$D17*E14</f>
        <v>2000000</v>
      </c>
      <c r="F16" s="11">
        <f t="shared" si="9"/>
        <v>3000000</v>
      </c>
      <c r="G16" s="11">
        <f t="shared" si="9"/>
        <v>4000000</v>
      </c>
      <c r="H16" s="11">
        <f t="shared" si="9"/>
        <v>5000000</v>
      </c>
      <c r="I16" s="11">
        <f t="shared" si="9"/>
        <v>6000000</v>
      </c>
      <c r="J16" s="11">
        <f t="shared" si="9"/>
        <v>7000000</v>
      </c>
      <c r="K16" s="11">
        <f t="shared" si="9"/>
        <v>8000000</v>
      </c>
      <c r="L16" s="11">
        <f t="shared" si="9"/>
        <v>9000000</v>
      </c>
      <c r="M16" s="11">
        <f t="shared" si="9"/>
        <v>10000000</v>
      </c>
      <c r="N16" s="11">
        <f t="shared" si="9"/>
        <v>20000000</v>
      </c>
      <c r="O16" s="11">
        <f t="shared" si="9"/>
        <v>40000000</v>
      </c>
      <c r="P16" s="11">
        <f t="shared" si="9"/>
        <v>60000000</v>
      </c>
      <c r="Q16" s="11">
        <f t="shared" si="9"/>
        <v>80000000</v>
      </c>
      <c r="R16" s="11">
        <f t="shared" si="9"/>
        <v>100000000</v>
      </c>
      <c r="S16" s="11">
        <f t="shared" si="9"/>
        <v>200000000</v>
      </c>
    </row>
    <row r="17" spans="2:19" x14ac:dyDescent="0.3">
      <c r="B17" s="14"/>
      <c r="C17" s="21" t="s">
        <v>25</v>
      </c>
      <c r="D17" s="21">
        <v>100000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2:19" x14ac:dyDescent="0.3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2:19" x14ac:dyDescent="0.3">
      <c r="B19" s="25" t="s">
        <v>12</v>
      </c>
      <c r="C19" s="17" t="s">
        <v>32</v>
      </c>
      <c r="D19" s="3">
        <v>180</v>
      </c>
      <c r="E19" s="3">
        <v>180</v>
      </c>
      <c r="F19" s="3">
        <v>180</v>
      </c>
      <c r="G19" s="3">
        <v>180</v>
      </c>
      <c r="H19" s="3">
        <v>180</v>
      </c>
      <c r="I19" s="3">
        <v>180</v>
      </c>
      <c r="J19" s="19">
        <f>I19+J20</f>
        <v>186.66666666666666</v>
      </c>
      <c r="K19" s="19">
        <f t="shared" ref="K19:S19" si="10">J19+K20</f>
        <v>200</v>
      </c>
      <c r="L19" s="19">
        <f t="shared" si="10"/>
        <v>220</v>
      </c>
      <c r="M19" s="19">
        <f t="shared" si="10"/>
        <v>246.66666666666666</v>
      </c>
      <c r="N19" s="19">
        <f t="shared" si="10"/>
        <v>340</v>
      </c>
      <c r="O19" s="19">
        <f t="shared" si="10"/>
        <v>566.66666666666663</v>
      </c>
      <c r="P19" s="19">
        <f t="shared" si="10"/>
        <v>926.66666666666663</v>
      </c>
      <c r="Q19" s="19">
        <f t="shared" si="10"/>
        <v>1420</v>
      </c>
      <c r="R19" s="19">
        <f t="shared" si="10"/>
        <v>2046.6666666666665</v>
      </c>
      <c r="S19" s="19">
        <f t="shared" si="10"/>
        <v>3340</v>
      </c>
    </row>
    <row r="20" spans="2:19" x14ac:dyDescent="0.3">
      <c r="B20" s="26"/>
      <c r="C20" s="17" t="s">
        <v>31</v>
      </c>
      <c r="D20" s="12" t="s">
        <v>20</v>
      </c>
      <c r="E20" s="12" t="s">
        <v>20</v>
      </c>
      <c r="F20" s="12" t="s">
        <v>20</v>
      </c>
      <c r="G20" s="12" t="s">
        <v>20</v>
      </c>
      <c r="H20" s="12" t="s">
        <v>20</v>
      </c>
      <c r="I20" s="12" t="s">
        <v>20</v>
      </c>
      <c r="J20" s="19">
        <f>J10/15</f>
        <v>6.666666666666667</v>
      </c>
      <c r="K20" s="19">
        <f t="shared" ref="K20:S20" si="11">K10/15</f>
        <v>13.333333333333334</v>
      </c>
      <c r="L20" s="19">
        <f t="shared" si="11"/>
        <v>20</v>
      </c>
      <c r="M20" s="19">
        <f t="shared" si="11"/>
        <v>26.666666666666668</v>
      </c>
      <c r="N20" s="19">
        <f t="shared" si="11"/>
        <v>93.333333333333329</v>
      </c>
      <c r="O20" s="19">
        <f t="shared" si="11"/>
        <v>226.66666666666666</v>
      </c>
      <c r="P20" s="19">
        <f t="shared" si="11"/>
        <v>360</v>
      </c>
      <c r="Q20" s="19">
        <f t="shared" si="11"/>
        <v>493.33333333333331</v>
      </c>
      <c r="R20" s="19">
        <f t="shared" si="11"/>
        <v>626.66666666666663</v>
      </c>
      <c r="S20" s="19">
        <f t="shared" si="11"/>
        <v>1293.3333333333333</v>
      </c>
    </row>
    <row r="21" spans="2:19" x14ac:dyDescent="0.3">
      <c r="B21" s="27"/>
      <c r="C21" s="17" t="s">
        <v>33</v>
      </c>
      <c r="D21" s="11">
        <v>72000000</v>
      </c>
      <c r="E21" s="11">
        <v>72000000</v>
      </c>
      <c r="F21" s="11">
        <v>72000000</v>
      </c>
      <c r="G21" s="11">
        <v>72000000</v>
      </c>
      <c r="H21" s="11">
        <v>72000000</v>
      </c>
      <c r="I21" s="11">
        <v>72000000</v>
      </c>
      <c r="J21" s="4">
        <f>D21+D22*J20</f>
        <v>76000000</v>
      </c>
      <c r="K21" s="4">
        <f t="shared" ref="K21:S21" si="12">$I21+($D22*K20)</f>
        <v>80000000</v>
      </c>
      <c r="L21" s="4">
        <f t="shared" si="12"/>
        <v>84000000</v>
      </c>
      <c r="M21" s="4">
        <f t="shared" si="12"/>
        <v>88000000</v>
      </c>
      <c r="N21" s="4">
        <f t="shared" si="12"/>
        <v>128000000</v>
      </c>
      <c r="O21" s="4">
        <f t="shared" si="12"/>
        <v>208000000</v>
      </c>
      <c r="P21" s="4">
        <f t="shared" si="12"/>
        <v>288000000</v>
      </c>
      <c r="Q21" s="4">
        <f t="shared" si="12"/>
        <v>368000000</v>
      </c>
      <c r="R21" s="4">
        <f t="shared" si="12"/>
        <v>448000000</v>
      </c>
      <c r="S21" s="4">
        <f t="shared" si="12"/>
        <v>848000000</v>
      </c>
    </row>
    <row r="22" spans="2:19" x14ac:dyDescent="0.3">
      <c r="B22" s="14"/>
      <c r="C22" s="20" t="s">
        <v>24</v>
      </c>
      <c r="D22" s="22">
        <v>600000</v>
      </c>
      <c r="E22" s="24" t="s">
        <v>27</v>
      </c>
      <c r="F22" s="2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2:19" x14ac:dyDescent="0.3">
      <c r="B23" s="14"/>
      <c r="C23" s="14"/>
      <c r="D23" s="1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2:19" x14ac:dyDescent="0.3">
      <c r="B24" s="28" t="s">
        <v>2</v>
      </c>
      <c r="C24" s="17" t="s">
        <v>13</v>
      </c>
      <c r="D24" s="3">
        <v>1.5</v>
      </c>
      <c r="E24" s="3">
        <v>1.5</v>
      </c>
      <c r="F24" s="3">
        <v>2</v>
      </c>
      <c r="G24" s="3">
        <v>2.5</v>
      </c>
      <c r="H24" s="3">
        <v>3</v>
      </c>
      <c r="I24" s="3">
        <v>3.5</v>
      </c>
      <c r="J24" s="3">
        <v>4</v>
      </c>
      <c r="K24" s="3">
        <v>4.5</v>
      </c>
      <c r="L24" s="3">
        <v>5</v>
      </c>
      <c r="M24" s="3">
        <v>5.5</v>
      </c>
      <c r="N24" s="3">
        <v>10.5</v>
      </c>
      <c r="O24" s="3">
        <v>20.5</v>
      </c>
      <c r="P24" s="3">
        <v>30.5</v>
      </c>
      <c r="Q24" s="3">
        <v>40.5</v>
      </c>
      <c r="R24" s="3">
        <v>50.5</v>
      </c>
      <c r="S24" s="3">
        <v>100.5</v>
      </c>
    </row>
    <row r="25" spans="2:19" x14ac:dyDescent="0.3">
      <c r="B25" s="28"/>
      <c r="C25" s="17" t="s">
        <v>22</v>
      </c>
      <c r="D25" s="3"/>
      <c r="E25" s="3">
        <f>E24-$D24</f>
        <v>0</v>
      </c>
      <c r="F25" s="3">
        <f t="shared" ref="F25:O25" si="13">F24-$D24</f>
        <v>0.5</v>
      </c>
      <c r="G25" s="3">
        <f t="shared" si="13"/>
        <v>1</v>
      </c>
      <c r="H25" s="3">
        <f t="shared" si="13"/>
        <v>1.5</v>
      </c>
      <c r="I25" s="3">
        <f t="shared" si="13"/>
        <v>2</v>
      </c>
      <c r="J25" s="3">
        <f t="shared" si="13"/>
        <v>2.5</v>
      </c>
      <c r="K25" s="3">
        <f t="shared" si="13"/>
        <v>3</v>
      </c>
      <c r="L25" s="3">
        <f t="shared" si="13"/>
        <v>3.5</v>
      </c>
      <c r="M25" s="3">
        <f t="shared" si="13"/>
        <v>4</v>
      </c>
      <c r="N25" s="3">
        <f t="shared" si="13"/>
        <v>9</v>
      </c>
      <c r="O25" s="3">
        <f t="shared" si="13"/>
        <v>19</v>
      </c>
      <c r="P25" s="3">
        <f t="shared" ref="P25" si="14">P24-$D24</f>
        <v>29</v>
      </c>
      <c r="Q25" s="3">
        <f t="shared" ref="Q25" si="15">Q24-$D24</f>
        <v>39</v>
      </c>
      <c r="R25" s="3">
        <f t="shared" ref="R25" si="16">R24-$D24</f>
        <v>49</v>
      </c>
      <c r="S25" s="3">
        <f t="shared" ref="S25" si="17">S24-$D24</f>
        <v>99</v>
      </c>
    </row>
    <row r="26" spans="2:19" x14ac:dyDescent="0.3">
      <c r="B26" s="28"/>
      <c r="C26" s="17" t="s">
        <v>34</v>
      </c>
      <c r="D26" s="13">
        <f>$D27*D24</f>
        <v>9000000</v>
      </c>
      <c r="E26" s="13">
        <f t="shared" ref="E26:S26" si="18">$D27*E24</f>
        <v>9000000</v>
      </c>
      <c r="F26" s="13">
        <f t="shared" si="18"/>
        <v>12000000</v>
      </c>
      <c r="G26" s="13">
        <f t="shared" si="18"/>
        <v>15000000</v>
      </c>
      <c r="H26" s="13">
        <f t="shared" si="18"/>
        <v>18000000</v>
      </c>
      <c r="I26" s="13">
        <f t="shared" si="18"/>
        <v>21000000</v>
      </c>
      <c r="J26" s="13">
        <f t="shared" si="18"/>
        <v>24000000</v>
      </c>
      <c r="K26" s="13">
        <f t="shared" si="18"/>
        <v>27000000</v>
      </c>
      <c r="L26" s="13">
        <f t="shared" si="18"/>
        <v>30000000</v>
      </c>
      <c r="M26" s="13">
        <f t="shared" si="18"/>
        <v>33000000</v>
      </c>
      <c r="N26" s="13">
        <f t="shared" si="18"/>
        <v>63000000</v>
      </c>
      <c r="O26" s="13">
        <f t="shared" si="18"/>
        <v>123000000</v>
      </c>
      <c r="P26" s="13">
        <f t="shared" si="18"/>
        <v>183000000</v>
      </c>
      <c r="Q26" s="13">
        <f t="shared" si="18"/>
        <v>243000000</v>
      </c>
      <c r="R26" s="13">
        <f t="shared" si="18"/>
        <v>303000000</v>
      </c>
      <c r="S26" s="13">
        <f t="shared" si="18"/>
        <v>603000000</v>
      </c>
    </row>
    <row r="27" spans="2:19" x14ac:dyDescent="0.3">
      <c r="C27" s="20" t="s">
        <v>23</v>
      </c>
      <c r="D27" s="21">
        <v>6000000</v>
      </c>
    </row>
  </sheetData>
  <mergeCells count="8">
    <mergeCell ref="C2:F2"/>
    <mergeCell ref="B8:C8"/>
    <mergeCell ref="D5:G5"/>
    <mergeCell ref="B9:B11"/>
    <mergeCell ref="B24:B26"/>
    <mergeCell ref="B19:B21"/>
    <mergeCell ref="B14:B16"/>
    <mergeCell ref="E22:F2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cyworld</dc:creator>
  <cp:lastModifiedBy>cyworld</cp:lastModifiedBy>
  <dcterms:created xsi:type="dcterms:W3CDTF">2017-11-22T03:32:12Z</dcterms:created>
  <dcterms:modified xsi:type="dcterms:W3CDTF">2017-11-22T08:49:24Z</dcterms:modified>
</cp:coreProperties>
</file>