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운영\분당IDC\"/>
    </mc:Choice>
  </mc:AlternateContent>
  <bookViews>
    <workbookView xWindow="0" yWindow="0" windowWidth="28800" windowHeight="11835" tabRatio="500" activeTab="4"/>
  </bookViews>
  <sheets>
    <sheet name="실제대수" sheetId="1" r:id="rId1"/>
    <sheet name="문서대수" sheetId="2" r:id="rId2"/>
    <sheet name="1열" sheetId="3" r:id="rId3"/>
    <sheet name="1열서버" sheetId="6" r:id="rId4"/>
    <sheet name="2열" sheetId="5" r:id="rId5"/>
    <sheet name="2열서버" sheetId="7" r:id="rId6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7" i="5" l="1"/>
  <c r="O48" i="5"/>
  <c r="O49" i="5"/>
  <c r="O48" i="3"/>
  <c r="O49" i="3"/>
  <c r="O47" i="3"/>
  <c r="B11" i="1"/>
  <c r="C11" i="1"/>
  <c r="D11" i="1"/>
  <c r="E11" i="1"/>
  <c r="F11" i="1"/>
  <c r="G11" i="1"/>
  <c r="H11" i="1"/>
  <c r="I11" i="1"/>
  <c r="I26" i="1" s="1"/>
  <c r="B23" i="1"/>
  <c r="C23" i="1"/>
  <c r="D23" i="1"/>
  <c r="E23" i="1"/>
  <c r="F23" i="1"/>
  <c r="G23" i="1"/>
  <c r="H23" i="1"/>
  <c r="I23" i="1"/>
  <c r="B11" i="2"/>
  <c r="C11" i="2"/>
  <c r="D11" i="2"/>
  <c r="E11" i="2"/>
  <c r="F11" i="2"/>
  <c r="G11" i="2"/>
  <c r="H11" i="2"/>
  <c r="I11" i="2"/>
  <c r="I26" i="2" s="1"/>
  <c r="B23" i="2"/>
  <c r="C23" i="2"/>
  <c r="D23" i="2"/>
  <c r="E23" i="2"/>
  <c r="F23" i="2"/>
  <c r="G23" i="2"/>
  <c r="H23" i="2"/>
  <c r="I23" i="2"/>
  <c r="I20" i="2"/>
  <c r="I21" i="2"/>
  <c r="I22" i="2"/>
  <c r="I19" i="2"/>
  <c r="I8" i="2"/>
  <c r="I9" i="2"/>
  <c r="I10" i="2"/>
  <c r="I7" i="2"/>
  <c r="I20" i="1"/>
  <c r="I21" i="1"/>
  <c r="I22" i="1"/>
  <c r="I19" i="1"/>
  <c r="I8" i="1"/>
  <c r="I9" i="1"/>
  <c r="I10" i="1"/>
  <c r="I7" i="1"/>
  <c r="B6" i="1"/>
  <c r="C6" i="1"/>
  <c r="D6" i="1"/>
  <c r="E6" i="1"/>
  <c r="F6" i="1"/>
  <c r="G6" i="1"/>
  <c r="H6" i="1"/>
  <c r="I6" i="1"/>
  <c r="I25" i="1" s="1"/>
  <c r="B18" i="1"/>
  <c r="C18" i="1"/>
  <c r="D18" i="1"/>
  <c r="E18" i="1"/>
  <c r="F18" i="1"/>
  <c r="G18" i="1"/>
  <c r="H18" i="1"/>
  <c r="I18" i="1"/>
  <c r="B6" i="2"/>
  <c r="C6" i="2"/>
  <c r="D6" i="2"/>
  <c r="E6" i="2"/>
  <c r="F6" i="2"/>
  <c r="G6" i="2"/>
  <c r="H6" i="2"/>
  <c r="I6" i="2"/>
  <c r="I25" i="2" s="1"/>
  <c r="E18" i="2"/>
  <c r="B18" i="2"/>
  <c r="C18" i="2"/>
  <c r="D18" i="2"/>
  <c r="F18" i="2"/>
  <c r="G18" i="2"/>
  <c r="H18" i="2"/>
  <c r="I18" i="2"/>
  <c r="I17" i="2"/>
  <c r="I16" i="2"/>
  <c r="I15" i="2"/>
  <c r="I5" i="2"/>
  <c r="I4" i="2"/>
  <c r="I3" i="2"/>
  <c r="I17" i="1"/>
  <c r="I16" i="1"/>
  <c r="I15" i="1"/>
  <c r="I4" i="1"/>
  <c r="I5" i="1"/>
  <c r="I3" i="1"/>
  <c r="O50" i="5" l="1"/>
  <c r="O50" i="3"/>
</calcChain>
</file>

<file path=xl/sharedStrings.xml><?xml version="1.0" encoding="utf-8"?>
<sst xmlns="http://schemas.openxmlformats.org/spreadsheetml/2006/main" count="662" uniqueCount="458">
  <si>
    <t>1열</t>
    <phoneticPr fontId="1" type="noConversion"/>
  </si>
  <si>
    <t>1u</t>
    <phoneticPr fontId="1" type="noConversion"/>
  </si>
  <si>
    <t>2u</t>
    <phoneticPr fontId="1" type="noConversion"/>
  </si>
  <si>
    <t>4u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</si>
  <si>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</si>
  <si>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</si>
  <si>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</si>
  <si>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</si>
  <si>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</si>
  <si>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</si>
  <si>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</si>
  <si>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</si>
  <si>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</si>
  <si>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</si>
  <si>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</si>
  <si>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</si>
  <si>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</si>
  <si>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</si>
  <si>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2열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</si>
  <si>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</si>
  <si>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</si>
  <si>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</si>
  <si>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Server Total</t>
    <phoneticPr fontId="1" type="noConversion"/>
  </si>
  <si>
    <t>Network Total</t>
    <phoneticPr fontId="1" type="noConversion"/>
  </si>
  <si>
    <t>f/w</t>
    <phoneticPr fontId="1" type="noConversion"/>
  </si>
  <si>
    <t>server</t>
    <phoneticPr fontId="1" type="noConversion"/>
  </si>
  <si>
    <t>network</t>
    <phoneticPr fontId="1" type="noConversion"/>
  </si>
  <si>
    <t>Total</t>
    <phoneticPr fontId="1" type="noConversion"/>
  </si>
  <si>
    <t>Total</t>
    <phoneticPr fontId="1" type="noConversion"/>
  </si>
  <si>
    <t>1열 RACK 실장도</t>
    <phoneticPr fontId="1" type="noConversion"/>
  </si>
  <si>
    <t>L3 Switch</t>
    <phoneticPr fontId="1" type="noConversion"/>
  </si>
  <si>
    <t>Netscreen 5200</t>
    <phoneticPr fontId="1" type="noConversion"/>
  </si>
  <si>
    <t>Alteon L4_3</t>
    <phoneticPr fontId="1" type="noConversion"/>
  </si>
  <si>
    <t>PUB_L3_BB</t>
    <phoneticPr fontId="1" type="noConversion"/>
  </si>
  <si>
    <t>PRI_L3_BB</t>
    <phoneticPr fontId="1" type="noConversion"/>
  </si>
  <si>
    <t>Alteon L4_01</t>
    <phoneticPr fontId="1" type="noConversion"/>
  </si>
  <si>
    <t>Alteon L4_02</t>
    <phoneticPr fontId="1" type="noConversion"/>
  </si>
  <si>
    <t>ORIGIN02</t>
    <phoneticPr fontId="1" type="noConversion"/>
  </si>
  <si>
    <t>ORIGIN03</t>
    <phoneticPr fontId="1" type="noConversion"/>
  </si>
  <si>
    <t>FILER04</t>
    <phoneticPr fontId="1" type="noConversion"/>
  </si>
  <si>
    <t>FILER03</t>
    <phoneticPr fontId="1" type="noConversion"/>
  </si>
  <si>
    <t>PUB_L2_1-6</t>
    <phoneticPr fontId="1" type="noConversion"/>
  </si>
  <si>
    <t>search03</t>
    <phoneticPr fontId="1" type="noConversion"/>
  </si>
  <si>
    <t>test_rts</t>
    <phoneticPr fontId="1" type="noConversion"/>
  </si>
  <si>
    <t>uaweb04</t>
    <phoneticPr fontId="1" type="noConversion"/>
  </si>
  <si>
    <t>WEB14</t>
    <phoneticPr fontId="1" type="noConversion"/>
  </si>
  <si>
    <t>WEB15</t>
    <phoneticPr fontId="1" type="noConversion"/>
  </si>
  <si>
    <t>admin</t>
    <phoneticPr fontId="1" type="noConversion"/>
  </si>
  <si>
    <t>his_test</t>
    <phoneticPr fontId="1" type="noConversion"/>
  </si>
  <si>
    <t>e-search03</t>
    <phoneticPr fontId="1" type="noConversion"/>
  </si>
  <si>
    <t>POWERMAIL</t>
    <phoneticPr fontId="1" type="noConversion"/>
  </si>
  <si>
    <t>jira</t>
    <phoneticPr fontId="1" type="noConversion"/>
  </si>
  <si>
    <t>PUB_L2_1-7</t>
    <phoneticPr fontId="1" type="noConversion"/>
  </si>
  <si>
    <t>PRI_L2_1-7</t>
    <phoneticPr fontId="1" type="noConversion"/>
  </si>
  <si>
    <t>Aire-XH05</t>
    <phoneticPr fontId="1" type="noConversion"/>
  </si>
  <si>
    <t>Aire-XH01</t>
    <phoneticPr fontId="1" type="noConversion"/>
  </si>
  <si>
    <t>ENCODER03(WIN)</t>
    <phoneticPr fontId="1" type="noConversion"/>
  </si>
  <si>
    <t>ENCODER04(WIN)</t>
    <phoneticPr fontId="1" type="noConversion"/>
  </si>
  <si>
    <t>Aire-XH02</t>
    <phoneticPr fontId="1" type="noConversion"/>
  </si>
  <si>
    <t>Aire-XH03</t>
    <phoneticPr fontId="1" type="noConversion"/>
  </si>
  <si>
    <t>qc_encoder05(WIN)</t>
    <phoneticPr fontId="1" type="noConversion"/>
  </si>
  <si>
    <t>ENCODER01(WIN)</t>
    <phoneticPr fontId="1" type="noConversion"/>
  </si>
  <si>
    <t>qc_web01</t>
    <phoneticPr fontId="1" type="noConversion"/>
  </si>
  <si>
    <t>test_admin</t>
    <phoneticPr fontId="1" type="noConversion"/>
  </si>
  <si>
    <t>ORA06</t>
    <phoneticPr fontId="1" type="noConversion"/>
  </si>
  <si>
    <t>search01</t>
    <phoneticPr fontId="1" type="noConversion"/>
  </si>
  <si>
    <t>sitescope</t>
    <phoneticPr fontId="1" type="noConversion"/>
  </si>
  <si>
    <t>e-search01</t>
    <phoneticPr fontId="1" type="noConversion"/>
  </si>
  <si>
    <t>search02</t>
    <phoneticPr fontId="1" type="noConversion"/>
  </si>
  <si>
    <t>WEB ZONE</t>
    <phoneticPr fontId="1" type="noConversion"/>
  </si>
  <si>
    <t>WEB ZONE</t>
    <phoneticPr fontId="1" type="noConversion"/>
  </si>
  <si>
    <t>SYSTEM ZONE</t>
    <phoneticPr fontId="1" type="noConversion"/>
  </si>
  <si>
    <t>SYSTEM ZONE</t>
    <phoneticPr fontId="1" type="noConversion"/>
  </si>
  <si>
    <t>rts_qc</t>
    <phoneticPr fontId="1" type="noConversion"/>
  </si>
  <si>
    <t>origin06</t>
    <phoneticPr fontId="1" type="noConversion"/>
  </si>
  <si>
    <t>PRI_L2_1-6</t>
    <phoneticPr fontId="1" type="noConversion"/>
  </si>
  <si>
    <t>shard4_1</t>
    <phoneticPr fontId="1" type="noConversion"/>
  </si>
  <si>
    <t>shard3_3</t>
    <phoneticPr fontId="1" type="noConversion"/>
  </si>
  <si>
    <t>shard3_2</t>
    <phoneticPr fontId="1" type="noConversion"/>
  </si>
  <si>
    <t>shared3_1</t>
    <phoneticPr fontId="1" type="noConversion"/>
  </si>
  <si>
    <t>shard4_2</t>
    <phoneticPr fontId="1" type="noConversion"/>
  </si>
  <si>
    <t>shard4_3</t>
    <phoneticPr fontId="1" type="noConversion"/>
  </si>
  <si>
    <t>amy05</t>
    <phoneticPr fontId="1" type="noConversion"/>
  </si>
  <si>
    <t>amy04</t>
    <phoneticPr fontId="1" type="noConversion"/>
  </si>
  <si>
    <t>Alteon L4_04</t>
    <phoneticPr fontId="1" type="noConversion"/>
  </si>
  <si>
    <t>PUB_L2_1-4</t>
    <phoneticPr fontId="1" type="noConversion"/>
  </si>
  <si>
    <t>PRI_L2_1-4</t>
    <phoneticPr fontId="1" type="noConversion"/>
  </si>
  <si>
    <t>mongos01</t>
    <phoneticPr fontId="1" type="noConversion"/>
  </si>
  <si>
    <t>mongos02</t>
    <phoneticPr fontId="1" type="noConversion"/>
  </si>
  <si>
    <t>mongos03</t>
    <phoneticPr fontId="1" type="noConversion"/>
  </si>
  <si>
    <t>shard1_1</t>
    <phoneticPr fontId="1" type="noConversion"/>
  </si>
  <si>
    <t>shard2_1</t>
    <phoneticPr fontId="1" type="noConversion"/>
  </si>
  <si>
    <t>shard2_2</t>
    <phoneticPr fontId="1" type="noConversion"/>
  </si>
  <si>
    <t>shard2_3</t>
    <phoneticPr fontId="1" type="noConversion"/>
  </si>
  <si>
    <t>ENCODER02</t>
    <phoneticPr fontId="1" type="noConversion"/>
  </si>
  <si>
    <t>ENCODER03</t>
    <phoneticPr fontId="1" type="noConversion"/>
  </si>
  <si>
    <t>mongotest03</t>
    <phoneticPr fontId="1" type="noConversion"/>
  </si>
  <si>
    <t>mongotest02</t>
    <phoneticPr fontId="1" type="noConversion"/>
  </si>
  <si>
    <t>mongotest01</t>
    <phoneticPr fontId="1" type="noConversion"/>
  </si>
  <si>
    <t>mongotest05</t>
    <phoneticPr fontId="1" type="noConversion"/>
  </si>
  <si>
    <t>qc_jpush</t>
    <phoneticPr fontId="1" type="noConversion"/>
  </si>
  <si>
    <t>amy02</t>
    <phoneticPr fontId="1" type="noConversion"/>
  </si>
  <si>
    <t>amy03</t>
    <phoneticPr fontId="1" type="noConversion"/>
  </si>
  <si>
    <t>shard1_2</t>
    <phoneticPr fontId="1" type="noConversion"/>
  </si>
  <si>
    <t>shard1_3</t>
    <phoneticPr fontId="1" type="noConversion"/>
  </si>
  <si>
    <t>PUB_L2_1-3</t>
    <phoneticPr fontId="1" type="noConversion"/>
  </si>
  <si>
    <t>PRI_L2_1-3</t>
    <phoneticPr fontId="1" type="noConversion"/>
  </si>
  <si>
    <t>qc_encoder02</t>
    <phoneticPr fontId="1" type="noConversion"/>
  </si>
  <si>
    <t>test_encoder02</t>
    <phoneticPr fontId="1" type="noConversion"/>
  </si>
  <si>
    <t>qc_web02</t>
    <phoneticPr fontId="1" type="noConversion"/>
  </si>
  <si>
    <t>batch02</t>
    <phoneticPr fontId="1" type="noConversion"/>
  </si>
  <si>
    <t>ENCODER04</t>
    <phoneticPr fontId="1" type="noConversion"/>
  </si>
  <si>
    <t>qc_encoder01</t>
    <phoneticPr fontId="1" type="noConversion"/>
  </si>
  <si>
    <t>test_encoder01</t>
    <phoneticPr fontId="1" type="noConversion"/>
  </si>
  <si>
    <t>dev</t>
    <phoneticPr fontId="1" type="noConversion"/>
  </si>
  <si>
    <t>test_web02</t>
    <phoneticPr fontId="1" type="noConversion"/>
  </si>
  <si>
    <t>FILER08</t>
    <phoneticPr fontId="1" type="noConversion"/>
  </si>
  <si>
    <t>FILER07</t>
    <phoneticPr fontId="1" type="noConversion"/>
  </si>
  <si>
    <t>FILER09</t>
    <phoneticPr fontId="1" type="noConversion"/>
  </si>
  <si>
    <t>FILER02</t>
    <phoneticPr fontId="1" type="noConversion"/>
  </si>
  <si>
    <t>FILER01</t>
    <phoneticPr fontId="1" type="noConversion"/>
  </si>
  <si>
    <t>FILER06</t>
    <phoneticPr fontId="1" type="noConversion"/>
  </si>
  <si>
    <t>NETGEAR_L2</t>
    <phoneticPr fontId="1" type="noConversion"/>
  </si>
  <si>
    <t>PRI_L2_1-2</t>
    <phoneticPr fontId="1" type="noConversion"/>
  </si>
  <si>
    <t>PUB_L2_1-2</t>
    <phoneticPr fontId="1" type="noConversion"/>
  </si>
  <si>
    <t>121.156.73.0/24</t>
    <phoneticPr fontId="1" type="noConversion"/>
  </si>
  <si>
    <t>121.156.74.128/25</t>
    <phoneticPr fontId="1" type="noConversion"/>
  </si>
  <si>
    <t>121.156.74.128/25</t>
    <phoneticPr fontId="1" type="noConversion"/>
  </si>
  <si>
    <t>121.156.74.128/25</t>
    <phoneticPr fontId="1" type="noConversion"/>
  </si>
  <si>
    <t>1U</t>
    <phoneticPr fontId="1" type="noConversion"/>
  </si>
  <si>
    <t>2U</t>
    <phoneticPr fontId="1" type="noConversion"/>
  </si>
  <si>
    <t>4U</t>
    <phoneticPr fontId="1" type="noConversion"/>
  </si>
  <si>
    <t>2열 RACK 실장도</t>
    <phoneticPr fontId="1" type="noConversion"/>
  </si>
  <si>
    <t>hostname</t>
    <phoneticPr fontId="1" type="noConversion"/>
  </si>
  <si>
    <t>origin02</t>
    <phoneticPr fontId="1" type="noConversion"/>
  </si>
  <si>
    <t>10.6.0.182</t>
    <phoneticPr fontId="1" type="noConversion"/>
  </si>
  <si>
    <t>origin03</t>
    <phoneticPr fontId="1" type="noConversion"/>
  </si>
  <si>
    <t>10.6.0.183</t>
    <phoneticPr fontId="1" type="noConversion"/>
  </si>
  <si>
    <t>dns01</t>
    <phoneticPr fontId="1" type="noConversion"/>
  </si>
  <si>
    <t>10.6.0.201</t>
    <phoneticPr fontId="1" type="noConversion"/>
  </si>
  <si>
    <t>test_web01</t>
    <phoneticPr fontId="1" type="noConversion"/>
  </si>
  <si>
    <t>10.6.0.204</t>
    <phoneticPr fontId="1" type="noConversion"/>
  </si>
  <si>
    <t>nms01</t>
    <phoneticPr fontId="1" type="noConversion"/>
  </si>
  <si>
    <t>10.6.0.200</t>
    <phoneticPr fontId="1" type="noConversion"/>
  </si>
  <si>
    <t>dns02</t>
    <phoneticPr fontId="1" type="noConversion"/>
  </si>
  <si>
    <t>10.6.0.202</t>
    <phoneticPr fontId="1" type="noConversion"/>
  </si>
  <si>
    <t>webstage</t>
    <phoneticPr fontId="1" type="noConversion"/>
  </si>
  <si>
    <t>10.6.0.205</t>
    <phoneticPr fontId="1" type="noConversion"/>
  </si>
  <si>
    <t>batch01</t>
    <phoneticPr fontId="1" type="noConversion"/>
  </si>
  <si>
    <t>10.6.0.146</t>
    <phoneticPr fontId="1" type="noConversion"/>
  </si>
  <si>
    <t>10.6.0.203</t>
    <phoneticPr fontId="1" type="noConversion"/>
  </si>
  <si>
    <t>filer04</t>
    <phoneticPr fontId="1" type="noConversion"/>
  </si>
  <si>
    <t>10.6.0.33</t>
    <phoneticPr fontId="1" type="noConversion"/>
  </si>
  <si>
    <t>10.6.0.34</t>
    <phoneticPr fontId="1" type="noConversion"/>
  </si>
  <si>
    <t>filer03</t>
    <phoneticPr fontId="1" type="noConversion"/>
  </si>
  <si>
    <t>ora00</t>
    <phoneticPr fontId="1" type="noConversion"/>
  </si>
  <si>
    <t>10.6.0.50</t>
    <phoneticPr fontId="1" type="noConversion"/>
  </si>
  <si>
    <t>ora01.uajjang.com</t>
    <phoneticPr fontId="1" type="noConversion"/>
  </si>
  <si>
    <t>10.6.0.51</t>
    <phoneticPr fontId="1" type="noConversion"/>
  </si>
  <si>
    <t>192.168.122.1</t>
    <phoneticPr fontId="1" type="noConversion"/>
  </si>
  <si>
    <t>ora02</t>
    <phoneticPr fontId="1" type="noConversion"/>
  </si>
  <si>
    <t>10.6.0.52</t>
    <phoneticPr fontId="1" type="noConversion"/>
  </si>
  <si>
    <t>10.6.0. 본딩</t>
    <phoneticPr fontId="1" type="noConversion"/>
  </si>
  <si>
    <t>ora03</t>
    <phoneticPr fontId="1" type="noConversion"/>
  </si>
  <si>
    <t>10.6.0.53</t>
    <phoneticPr fontId="1" type="noConversion"/>
  </si>
  <si>
    <t>ora04</t>
    <phoneticPr fontId="1" type="noConversion"/>
  </si>
  <si>
    <t>10.6.0.54</t>
    <phoneticPr fontId="1" type="noConversion"/>
  </si>
  <si>
    <t>orastage</t>
    <phoneticPr fontId="1" type="noConversion"/>
  </si>
  <si>
    <t>10.6.0.55</t>
    <phoneticPr fontId="1" type="noConversion"/>
  </si>
  <si>
    <t>filer05</t>
    <phoneticPr fontId="1" type="noConversion"/>
  </si>
  <si>
    <t>10.6.0.35</t>
    <phoneticPr fontId="1" type="noConversion"/>
  </si>
  <si>
    <t>filer06</t>
    <phoneticPr fontId="1" type="noConversion"/>
  </si>
  <si>
    <t>10.6.0.36</t>
    <phoneticPr fontId="1" type="noConversion"/>
  </si>
  <si>
    <t>filer01</t>
    <phoneticPr fontId="1" type="noConversion"/>
  </si>
  <si>
    <t>10.6.0.31</t>
    <phoneticPr fontId="1" type="noConversion"/>
  </si>
  <si>
    <t>filer02</t>
    <phoneticPr fontId="1" type="noConversion"/>
  </si>
  <si>
    <t>10.6.0.32</t>
    <phoneticPr fontId="1" type="noConversion"/>
  </si>
  <si>
    <t>qc_encoder02</t>
    <phoneticPr fontId="1" type="noConversion"/>
  </si>
  <si>
    <t>10.6.0.178</t>
    <phoneticPr fontId="1" type="noConversion"/>
  </si>
  <si>
    <t>10.6.0.211</t>
    <phoneticPr fontId="1" type="noConversion"/>
  </si>
  <si>
    <t>origin07</t>
    <phoneticPr fontId="1" type="noConversion"/>
  </si>
  <si>
    <t>10.6.0.187</t>
    <phoneticPr fontId="1" type="noConversion"/>
  </si>
  <si>
    <t>10.6.0.199</t>
    <phoneticPr fontId="1" type="noConversion"/>
  </si>
  <si>
    <t>10.6.0.208</t>
    <phoneticPr fontId="1" type="noConversion"/>
  </si>
  <si>
    <t>encoder04</t>
    <phoneticPr fontId="1" type="noConversion"/>
  </si>
  <si>
    <t>10.6.0.174</t>
    <phoneticPr fontId="1" type="noConversion"/>
  </si>
  <si>
    <t>10.6.0.177</t>
    <phoneticPr fontId="1" type="noConversion"/>
  </si>
  <si>
    <t>10.6.0.210</t>
    <phoneticPr fontId="1" type="noConversion"/>
  </si>
  <si>
    <t>10.6.0.206</t>
    <phoneticPr fontId="1" type="noConversion"/>
  </si>
  <si>
    <t>dev_ora</t>
    <phoneticPr fontId="1" type="noConversion"/>
  </si>
  <si>
    <t>10.6.0.207</t>
    <phoneticPr fontId="1" type="noConversion"/>
  </si>
  <si>
    <t>test_web02</t>
    <phoneticPr fontId="1" type="noConversion"/>
  </si>
  <si>
    <t>10.6.0.209</t>
    <phoneticPr fontId="1" type="noConversion"/>
  </si>
  <si>
    <t>filer08</t>
    <phoneticPr fontId="1" type="noConversion"/>
  </si>
  <si>
    <t>10.6.0.38</t>
    <phoneticPr fontId="1" type="noConversion"/>
  </si>
  <si>
    <t>filer07</t>
    <phoneticPr fontId="1" type="noConversion"/>
  </si>
  <si>
    <t>10.6.0.37</t>
    <phoneticPr fontId="1" type="noConversion"/>
  </si>
  <si>
    <t>filer09</t>
    <phoneticPr fontId="1" type="noConversion"/>
  </si>
  <si>
    <t>10.6.0.39</t>
    <phoneticPr fontId="1" type="noConversion"/>
  </si>
  <si>
    <t>amy09</t>
    <phoneticPr fontId="1" type="noConversion"/>
  </si>
  <si>
    <t>10.4.0.109</t>
    <phoneticPr fontId="1" type="noConversion"/>
  </si>
  <si>
    <t>amy08</t>
    <phoneticPr fontId="1" type="noConversion"/>
  </si>
  <si>
    <t>10.4.0.108</t>
    <phoneticPr fontId="1" type="noConversion"/>
  </si>
  <si>
    <t>amy07</t>
    <phoneticPr fontId="1" type="noConversion"/>
  </si>
  <si>
    <t>10.4.0.107</t>
    <phoneticPr fontId="1" type="noConversion"/>
  </si>
  <si>
    <t>amy06</t>
    <phoneticPr fontId="1" type="noConversion"/>
  </si>
  <si>
    <t>10.4.0.106</t>
    <phoneticPr fontId="1" type="noConversion"/>
  </si>
  <si>
    <t>10.5.0.31</t>
    <phoneticPr fontId="1" type="noConversion"/>
  </si>
  <si>
    <t>10.4.0.31</t>
    <phoneticPr fontId="1" type="noConversion"/>
  </si>
  <si>
    <t>10.5.0.32</t>
    <phoneticPr fontId="1" type="noConversion"/>
  </si>
  <si>
    <t>10.4.0.32</t>
    <phoneticPr fontId="1" type="noConversion"/>
  </si>
  <si>
    <t>mongos02</t>
    <phoneticPr fontId="1" type="noConversion"/>
  </si>
  <si>
    <t>10.5.0.33</t>
    <phoneticPr fontId="1" type="noConversion"/>
  </si>
  <si>
    <t>10.4.0.33</t>
    <phoneticPr fontId="1" type="noConversion"/>
  </si>
  <si>
    <t>10.5.0.51</t>
    <phoneticPr fontId="1" type="noConversion"/>
  </si>
  <si>
    <t>10.6.0.214</t>
    <phoneticPr fontId="1" type="noConversion"/>
  </si>
  <si>
    <t>10.5.0.52</t>
    <phoneticPr fontId="1" type="noConversion"/>
  </si>
  <si>
    <t>10.6.0.215</t>
    <phoneticPr fontId="1" type="noConversion"/>
  </si>
  <si>
    <t>shard1_3</t>
    <phoneticPr fontId="1" type="noConversion"/>
  </si>
  <si>
    <t>10.5.0.53</t>
    <phoneticPr fontId="1" type="noConversion"/>
  </si>
  <si>
    <t>10.6.0.216</t>
    <phoneticPr fontId="1" type="noConversion"/>
  </si>
  <si>
    <t>shard2_1</t>
    <phoneticPr fontId="1" type="noConversion"/>
  </si>
  <si>
    <t>shard2_3</t>
    <phoneticPr fontId="1" type="noConversion"/>
  </si>
  <si>
    <t>10.5.0.54</t>
    <phoneticPr fontId="1" type="noConversion"/>
  </si>
  <si>
    <t>10.6.0.217</t>
  </si>
  <si>
    <t>10.5.0.55</t>
  </si>
  <si>
    <t>10.5.0.56</t>
  </si>
  <si>
    <t>10.6.0.218</t>
  </si>
  <si>
    <t>10.6.0.219</t>
  </si>
  <si>
    <t>encoder02</t>
    <phoneticPr fontId="1" type="noConversion"/>
  </si>
  <si>
    <t>encoder03</t>
    <phoneticPr fontId="1" type="noConversion"/>
  </si>
  <si>
    <t>mongotest03</t>
    <phoneticPr fontId="1" type="noConversion"/>
  </si>
  <si>
    <t>mongotest02</t>
    <phoneticPr fontId="1" type="noConversion"/>
  </si>
  <si>
    <t>10.6.0.172</t>
    <phoneticPr fontId="1" type="noConversion"/>
  </si>
  <si>
    <t>10.6.0.173</t>
    <phoneticPr fontId="1" type="noConversion"/>
  </si>
  <si>
    <t>10.5.0.245</t>
    <phoneticPr fontId="1" type="noConversion"/>
  </si>
  <si>
    <t>10.5.0.244</t>
  </si>
  <si>
    <t>10.5.0.244</t>
    <phoneticPr fontId="1" type="noConversion"/>
  </si>
  <si>
    <t>10.5.0.243</t>
    <phoneticPr fontId="1" type="noConversion"/>
  </si>
  <si>
    <t>서버 뻣어있음</t>
    <phoneticPr fontId="1" type="noConversion"/>
  </si>
  <si>
    <t>10.4.0.102</t>
    <phoneticPr fontId="1" type="noConversion"/>
  </si>
  <si>
    <t>10.4.0.103</t>
    <phoneticPr fontId="1" type="noConversion"/>
  </si>
  <si>
    <t>shard3_1</t>
    <phoneticPr fontId="1" type="noConversion"/>
  </si>
  <si>
    <t>10.5.0.57</t>
    <phoneticPr fontId="1" type="noConversion"/>
  </si>
  <si>
    <t>10.6.0.220</t>
    <phoneticPr fontId="1" type="noConversion"/>
  </si>
  <si>
    <t>shard3_2</t>
  </si>
  <si>
    <t>shard3_3</t>
  </si>
  <si>
    <t>shard4_1</t>
    <phoneticPr fontId="1" type="noConversion"/>
  </si>
  <si>
    <t>shard4_2</t>
  </si>
  <si>
    <t>shard4_3</t>
  </si>
  <si>
    <t>10.5.0.58</t>
  </si>
  <si>
    <t>10.5.0.59</t>
  </si>
  <si>
    <t>10.6.0.221</t>
  </si>
  <si>
    <t>10.6.0.222</t>
  </si>
  <si>
    <t>10.5.0.60</t>
  </si>
  <si>
    <t>10.5.0.61</t>
  </si>
  <si>
    <t>10.6.0.223</t>
  </si>
  <si>
    <t>10.6.0.224</t>
  </si>
  <si>
    <t>10.6.0.225</t>
  </si>
  <si>
    <t>10.5.0.62</t>
  </si>
  <si>
    <t>filer19</t>
    <phoneticPr fontId="1" type="noConversion"/>
  </si>
  <si>
    <t>10.6.0.58</t>
    <phoneticPr fontId="1" type="noConversion"/>
  </si>
  <si>
    <t>filer15</t>
    <phoneticPr fontId="1" type="noConversion"/>
  </si>
  <si>
    <t>10.6.0.45</t>
    <phoneticPr fontId="1" type="noConversion"/>
  </si>
  <si>
    <t>filer16</t>
    <phoneticPr fontId="1" type="noConversion"/>
  </si>
  <si>
    <t>10.6.0.46</t>
    <phoneticPr fontId="1" type="noConversion"/>
  </si>
  <si>
    <t>filer13</t>
    <phoneticPr fontId="1" type="noConversion"/>
  </si>
  <si>
    <t>10.6.0.43</t>
    <phoneticPr fontId="1" type="noConversion"/>
  </si>
  <si>
    <t>10.4.0.105</t>
    <phoneticPr fontId="1" type="noConversion"/>
  </si>
  <si>
    <t>10.4.0.104</t>
    <phoneticPr fontId="1" type="noConversion"/>
  </si>
  <si>
    <t>10.4.0.xx</t>
    <phoneticPr fontId="1" type="noConversion"/>
  </si>
  <si>
    <t>10.6.0.xxx</t>
    <phoneticPr fontId="1" type="noConversion"/>
  </si>
  <si>
    <t>10.5.0.xxx</t>
    <phoneticPr fontId="1" type="noConversion"/>
  </si>
  <si>
    <t>search03</t>
    <phoneticPr fontId="1" type="noConversion"/>
  </si>
  <si>
    <t>10.6.0.235</t>
    <phoneticPr fontId="1" type="noConversion"/>
  </si>
  <si>
    <t>test_rts</t>
    <phoneticPr fontId="1" type="noConversion"/>
  </si>
  <si>
    <t>10.6.0.248</t>
    <phoneticPr fontId="1" type="noConversion"/>
  </si>
  <si>
    <t>uaweb04</t>
    <phoneticPr fontId="1" type="noConversion"/>
  </si>
  <si>
    <t>10.6.0.237</t>
    <phoneticPr fontId="1" type="noConversion"/>
  </si>
  <si>
    <t>e-search03</t>
    <phoneticPr fontId="1" type="noConversion"/>
  </si>
  <si>
    <t>10.6.0.243</t>
    <phoneticPr fontId="1" type="noConversion"/>
  </si>
  <si>
    <t>121.156.73.xxx</t>
    <phoneticPr fontId="1" type="noConversion"/>
  </si>
  <si>
    <t>121.156.74.xxx</t>
    <phoneticPr fontId="1" type="noConversion"/>
  </si>
  <si>
    <t>비고</t>
    <phoneticPr fontId="1" type="noConversion"/>
  </si>
  <si>
    <t>web14</t>
    <phoneticPr fontId="1" type="noConversion"/>
  </si>
  <si>
    <t>10.6.0.114</t>
    <phoneticPr fontId="1" type="noConversion"/>
  </si>
  <si>
    <t>web15</t>
    <phoneticPr fontId="1" type="noConversion"/>
  </si>
  <si>
    <t>10.6.0.115</t>
  </si>
  <si>
    <t>pass</t>
    <phoneticPr fontId="1" type="noConversion"/>
  </si>
  <si>
    <t>confluence</t>
    <phoneticPr fontId="1" type="noConversion"/>
  </si>
  <si>
    <t>10.6.0.253</t>
    <phoneticPr fontId="1" type="noConversion"/>
  </si>
  <si>
    <t>74.146 74.203</t>
    <phoneticPr fontId="1" type="noConversion"/>
  </si>
  <si>
    <t>web19</t>
    <phoneticPr fontId="1" type="noConversion"/>
  </si>
  <si>
    <t>powermail</t>
    <phoneticPr fontId="1" type="noConversion"/>
  </si>
  <si>
    <t>filer20</t>
    <phoneticPr fontId="1" type="noConversion"/>
  </si>
  <si>
    <t>10.6.0.59</t>
    <phoneticPr fontId="1" type="noConversion"/>
  </si>
  <si>
    <t>패스워드 모름</t>
    <phoneticPr fontId="1" type="noConversion"/>
  </si>
  <si>
    <t>hls_test</t>
    <phoneticPr fontId="1" type="noConversion"/>
  </si>
  <si>
    <t>origin06</t>
    <phoneticPr fontId="1" type="noConversion"/>
  </si>
  <si>
    <t>10.6.0.186</t>
    <phoneticPr fontId="1" type="noConversion"/>
  </si>
  <si>
    <t>qc_rts</t>
    <phoneticPr fontId="1" type="noConversion"/>
  </si>
  <si>
    <t>10.6.0.127</t>
    <phoneticPr fontId="1" type="noConversion"/>
  </si>
  <si>
    <t>Aire-XH05</t>
    <phoneticPr fontId="1" type="noConversion"/>
  </si>
  <si>
    <t>10.6.0.123</t>
    <phoneticPr fontId="1" type="noConversion"/>
  </si>
  <si>
    <t>Aire-XH01</t>
    <phoneticPr fontId="1" type="noConversion"/>
  </si>
  <si>
    <t>10.6.0.119</t>
    <phoneticPr fontId="1" type="noConversion"/>
  </si>
  <si>
    <t>mail</t>
    <phoneticPr fontId="1" type="noConversion"/>
  </si>
  <si>
    <t>화면 안뜸</t>
    <phoneticPr fontId="1" type="noConversion"/>
  </si>
  <si>
    <t>ENCODER03</t>
    <phoneticPr fontId="1" type="noConversion"/>
  </si>
  <si>
    <t>Aire-XH02</t>
    <phoneticPr fontId="1" type="noConversion"/>
  </si>
  <si>
    <t>10.6.0.120</t>
    <phoneticPr fontId="1" type="noConversion"/>
  </si>
  <si>
    <t>10.6.0.121</t>
  </si>
  <si>
    <t>qcencoder05</t>
    <phoneticPr fontId="1" type="noConversion"/>
  </si>
  <si>
    <t>Aire-XH03</t>
    <phoneticPr fontId="1" type="noConversion"/>
  </si>
  <si>
    <t>ENCODER01</t>
    <phoneticPr fontId="1" type="noConversion"/>
  </si>
  <si>
    <t>모니터화면 안뜸</t>
    <phoneticPr fontId="1" type="noConversion"/>
  </si>
  <si>
    <t>Aire-XH04</t>
    <phoneticPr fontId="1" type="noConversion"/>
  </si>
  <si>
    <t>10.6.0.122</t>
    <phoneticPr fontId="1" type="noConversion"/>
  </si>
  <si>
    <t>qc_web01</t>
    <phoneticPr fontId="1" type="noConversion"/>
  </si>
  <si>
    <t>10.6.0.128</t>
    <phoneticPr fontId="1" type="noConversion"/>
  </si>
  <si>
    <t>test_admin</t>
    <phoneticPr fontId="1" type="noConversion"/>
  </si>
  <si>
    <t>10.6.0.110</t>
    <phoneticPr fontId="1" type="noConversion"/>
  </si>
  <si>
    <t>ora06</t>
    <phoneticPr fontId="1" type="noConversion"/>
  </si>
  <si>
    <t xml:space="preserve">10.6.0.54 </t>
    <phoneticPr fontId="1" type="noConversion"/>
  </si>
  <si>
    <t>10.6.0.180</t>
    <phoneticPr fontId="1" type="noConversion"/>
  </si>
  <si>
    <t>search01</t>
    <phoneticPr fontId="1" type="noConversion"/>
  </si>
  <si>
    <t>로그인안됨</t>
    <phoneticPr fontId="1" type="noConversion"/>
  </si>
  <si>
    <t>sitescope</t>
    <phoneticPr fontId="1" type="noConversion"/>
  </si>
  <si>
    <t>windowsxp</t>
    <phoneticPr fontId="1" type="noConversion"/>
  </si>
  <si>
    <t>e-search01</t>
    <phoneticPr fontId="1" type="noConversion"/>
  </si>
  <si>
    <t>10.6.0.241</t>
    <phoneticPr fontId="1" type="noConversion"/>
  </si>
  <si>
    <t>jira</t>
    <phoneticPr fontId="1" type="noConversion"/>
  </si>
  <si>
    <t>search02</t>
    <phoneticPr fontId="1" type="noConversion"/>
  </si>
  <si>
    <t>10.6.0.252</t>
    <phoneticPr fontId="1" type="noConversion"/>
  </si>
  <si>
    <t>AireUP-XH05</t>
    <phoneticPr fontId="1" type="noConversion"/>
  </si>
  <si>
    <t>AireUP-XH04</t>
    <phoneticPr fontId="1" type="noConversion"/>
  </si>
  <si>
    <t>e-search02</t>
    <phoneticPr fontId="1" type="noConversion"/>
  </si>
  <si>
    <t>rts03</t>
    <phoneticPr fontId="1" type="noConversion"/>
  </si>
  <si>
    <t>upns02</t>
    <phoneticPr fontId="1" type="noConversion"/>
  </si>
  <si>
    <t>upload01</t>
    <phoneticPr fontId="1" type="noConversion"/>
  </si>
  <si>
    <t>web16</t>
    <phoneticPr fontId="1" type="noConversion"/>
  </si>
  <si>
    <t>AireUP-XH03</t>
    <phoneticPr fontId="1" type="noConversion"/>
  </si>
  <si>
    <t>rts02</t>
    <phoneticPr fontId="1" type="noConversion"/>
  </si>
  <si>
    <t>web17</t>
    <phoneticPr fontId="1" type="noConversion"/>
  </si>
  <si>
    <t>AireUP-XH02</t>
    <phoneticPr fontId="1" type="noConversion"/>
  </si>
  <si>
    <t>AireUP-XH01</t>
    <phoneticPr fontId="1" type="noConversion"/>
  </si>
  <si>
    <t>rts01</t>
    <phoneticPr fontId="1" type="noConversion"/>
  </si>
  <si>
    <t>AireUP-XH06</t>
    <phoneticPr fontId="1" type="noConversion"/>
  </si>
  <si>
    <t>origin01</t>
    <phoneticPr fontId="1" type="noConversion"/>
  </si>
  <si>
    <t>mongotest04</t>
    <phoneticPr fontId="1" type="noConversion"/>
  </si>
  <si>
    <t>upload02</t>
    <phoneticPr fontId="1" type="noConversion"/>
  </si>
  <si>
    <t>부팅안됨</t>
    <phoneticPr fontId="1" type="noConversion"/>
  </si>
  <si>
    <t>PCIE error</t>
    <phoneticPr fontId="1" type="noConversion"/>
  </si>
  <si>
    <t>batchweb01</t>
    <phoneticPr fontId="1" type="noConversion"/>
  </si>
  <si>
    <t>batchweb02</t>
    <phoneticPr fontId="1" type="noConversion"/>
  </si>
  <si>
    <t>upload03</t>
    <phoneticPr fontId="1" type="noConversion"/>
  </si>
  <si>
    <t>파일시스템체크</t>
    <phoneticPr fontId="1" type="noConversion"/>
  </si>
  <si>
    <t>upload04</t>
    <phoneticPr fontId="1" type="noConversion"/>
  </si>
  <si>
    <t>qc_vcs</t>
    <phoneticPr fontId="1" type="noConversion"/>
  </si>
  <si>
    <t>mobile_build</t>
    <phoneticPr fontId="1" type="noConversion"/>
  </si>
  <si>
    <t>api01</t>
    <phoneticPr fontId="1" type="noConversion"/>
  </si>
  <si>
    <t>api02</t>
    <phoneticPr fontId="1" type="noConversion"/>
  </si>
  <si>
    <t>api03</t>
    <phoneticPr fontId="1" type="noConversion"/>
  </si>
  <si>
    <t>api04</t>
    <phoneticPr fontId="1" type="noConversion"/>
  </si>
  <si>
    <t>api05</t>
    <phoneticPr fontId="1" type="noConversion"/>
  </si>
  <si>
    <t>elastic01</t>
    <phoneticPr fontId="1" type="noConversion"/>
  </si>
  <si>
    <t>Aire-XH08</t>
    <phoneticPr fontId="1" type="noConversion"/>
  </si>
  <si>
    <t>elastic02</t>
    <phoneticPr fontId="1" type="noConversion"/>
  </si>
  <si>
    <t>elastic03</t>
    <phoneticPr fontId="1" type="noConversion"/>
  </si>
  <si>
    <t>elastic04</t>
    <phoneticPr fontId="1" type="noConversion"/>
  </si>
  <si>
    <t>elastic05</t>
    <phoneticPr fontId="1" type="noConversion"/>
  </si>
  <si>
    <t>elastic06</t>
    <phoneticPr fontId="1" type="noConversion"/>
  </si>
  <si>
    <t>asvr01</t>
    <phoneticPr fontId="1" type="noConversion"/>
  </si>
  <si>
    <t>originlive</t>
    <phoneticPr fontId="1" type="noConversion"/>
  </si>
  <si>
    <t>encoder05</t>
    <phoneticPr fontId="1" type="noConversion"/>
  </si>
  <si>
    <t>Aire-XH07</t>
    <phoneticPr fontId="1" type="noConversion"/>
  </si>
  <si>
    <t>Aire-XH06</t>
    <phoneticPr fontId="1" type="noConversion"/>
  </si>
  <si>
    <t>192.168.12.1</t>
    <phoneticPr fontId="1" type="noConversion"/>
  </si>
  <si>
    <t>originlive114</t>
    <phoneticPr fontId="1" type="noConversion"/>
  </si>
  <si>
    <t>qc_msgr</t>
    <phoneticPr fontId="1" type="noConversion"/>
  </si>
  <si>
    <t>121.156.75.xxx</t>
    <phoneticPr fontId="1" type="noConversion"/>
  </si>
  <si>
    <t>lucy04</t>
    <phoneticPr fontId="1" type="noConversion"/>
  </si>
  <si>
    <t>lucy05</t>
  </si>
  <si>
    <t>lucy06</t>
    <phoneticPr fontId="1" type="noConversion"/>
  </si>
  <si>
    <t>tapi</t>
    <phoneticPr fontId="1" type="noConversion"/>
  </si>
  <si>
    <t>lucy08</t>
    <phoneticPr fontId="1" type="noConversion"/>
  </si>
  <si>
    <t>lucy09</t>
  </si>
  <si>
    <t>redis01</t>
    <phoneticPr fontId="1" type="noConversion"/>
  </si>
  <si>
    <t>redis02</t>
    <phoneticPr fontId="1" type="noConversion"/>
  </si>
  <si>
    <t>redis03</t>
    <phoneticPr fontId="1" type="noConversion"/>
  </si>
  <si>
    <t>redis04</t>
    <phoneticPr fontId="1" type="noConversion"/>
  </si>
  <si>
    <t>test_redis</t>
    <phoneticPr fontId="1" type="noConversion"/>
  </si>
  <si>
    <t>rts04</t>
    <phoneticPr fontId="1" type="noConversion"/>
  </si>
  <si>
    <t>qc_search01</t>
    <phoneticPr fontId="1" type="noConversion"/>
  </si>
  <si>
    <t>qapi</t>
    <phoneticPr fontId="1" type="noConversion"/>
  </si>
  <si>
    <t>LUCY-XH06</t>
    <phoneticPr fontId="1" type="noConversion"/>
  </si>
  <si>
    <t>LUCY-XH05</t>
    <phoneticPr fontId="1" type="noConversion"/>
  </si>
  <si>
    <t>LUCY-XH04</t>
    <phoneticPr fontId="1" type="noConversion"/>
  </si>
  <si>
    <t>LUCY-XH03</t>
  </si>
  <si>
    <t>LUCY-XH02</t>
  </si>
  <si>
    <t>LUCY-XH01</t>
  </si>
  <si>
    <t>Aire-XH10</t>
    <phoneticPr fontId="1" type="noConversion"/>
  </si>
  <si>
    <r>
      <rPr>
        <sz val="12"/>
        <color theme="1"/>
        <rFont val="맑은 고딕"/>
        <family val="3"/>
        <charset val="129"/>
        <scheme val="minor"/>
      </rPr>
      <t>Aire</t>
    </r>
    <r>
      <rPr>
        <sz val="12"/>
        <color theme="1"/>
        <rFont val="맑은 고딕"/>
        <family val="2"/>
        <charset val="129"/>
        <scheme val="minor"/>
      </rPr>
      <t>-XH09</t>
    </r>
    <phoneticPr fontId="1" type="noConversion"/>
  </si>
  <si>
    <t>mongos04</t>
    <phoneticPr fontId="1" type="noConversion"/>
  </si>
  <si>
    <t>mongos05</t>
    <phoneticPr fontId="1" type="noConversion"/>
  </si>
  <si>
    <t>mongos06</t>
    <phoneticPr fontId="1" type="noConversion"/>
  </si>
  <si>
    <t>notice_shard1_1</t>
    <phoneticPr fontId="1" type="noConversion"/>
  </si>
  <si>
    <t>notice_shard1_2</t>
    <phoneticPr fontId="1" type="noConversion"/>
  </si>
  <si>
    <t>notice_shard1_3</t>
    <phoneticPr fontId="1" type="noConversion"/>
  </si>
  <si>
    <t>LUCY-XH10</t>
    <phoneticPr fontId="1" type="noConversion"/>
  </si>
  <si>
    <t>LUCY-XH09</t>
    <phoneticPr fontId="1" type="noConversion"/>
  </si>
  <si>
    <t>LUCY-XH08</t>
    <phoneticPr fontId="1" type="noConversion"/>
  </si>
  <si>
    <t>LUCY-XH07</t>
    <phoneticPr fontId="1" type="noConversion"/>
  </si>
  <si>
    <t>ora07</t>
    <phoneticPr fontId="1" type="noConversion"/>
  </si>
  <si>
    <t>filer17</t>
    <phoneticPr fontId="1" type="noConversion"/>
  </si>
  <si>
    <t>filer18</t>
    <phoneticPr fontId="1" type="noConversion"/>
  </si>
  <si>
    <t>모니터화면안나옴</t>
    <phoneticPr fontId="1" type="noConversion"/>
  </si>
  <si>
    <t>ubuntu01</t>
    <phoneticPr fontId="1" type="noConversion"/>
  </si>
  <si>
    <t>파일시스템에러</t>
    <phoneticPr fontId="1" type="noConversion"/>
  </si>
  <si>
    <t>윈도우</t>
    <phoneticPr fontId="1" type="noConversion"/>
  </si>
  <si>
    <t>webrtc-xh01</t>
    <phoneticPr fontId="1" type="noConversion"/>
  </si>
  <si>
    <t>webrtc-xh02</t>
    <phoneticPr fontId="1" type="noConversion"/>
  </si>
  <si>
    <t>webrtc-xh03</t>
    <phoneticPr fontId="1" type="noConversion"/>
  </si>
  <si>
    <t>webrtc-xh04</t>
    <phoneticPr fontId="1" type="noConversion"/>
  </si>
  <si>
    <t>filer14</t>
    <phoneticPr fontId="1" type="noConversion"/>
  </si>
  <si>
    <t>filer10</t>
    <phoneticPr fontId="1" type="noConversion"/>
  </si>
  <si>
    <t>vcs01</t>
    <phoneticPr fontId="1" type="noConversion"/>
  </si>
  <si>
    <t>vcs02</t>
  </si>
  <si>
    <t>vcs03</t>
  </si>
  <si>
    <t>vcs04</t>
    <phoneticPr fontId="1" type="noConversion"/>
  </si>
  <si>
    <t>vcs05</t>
    <phoneticPr fontId="1" type="noConversion"/>
  </si>
  <si>
    <t>vcs-win01</t>
    <phoneticPr fontId="1" type="noConversion"/>
  </si>
  <si>
    <t>디스크</t>
    <phoneticPr fontId="1" type="noConversion"/>
  </si>
  <si>
    <t>test_web01</t>
    <phoneticPr fontId="1" type="noConversion"/>
  </si>
  <si>
    <t>nms01</t>
    <phoneticPr fontId="1" type="noConversion"/>
  </si>
  <si>
    <t>dns02</t>
    <phoneticPr fontId="1" type="noConversion"/>
  </si>
  <si>
    <t>dns01</t>
    <phoneticPr fontId="1" type="noConversion"/>
  </si>
  <si>
    <t>webstage</t>
    <phoneticPr fontId="1" type="noConversion"/>
  </si>
  <si>
    <t>batch01</t>
    <phoneticPr fontId="1" type="noConversion"/>
  </si>
  <si>
    <t>ora00</t>
    <phoneticPr fontId="1" type="noConversion"/>
  </si>
  <si>
    <t>ora02</t>
    <phoneticPr fontId="1" type="noConversion"/>
  </si>
  <si>
    <t>ora04</t>
    <phoneticPr fontId="1" type="noConversion"/>
  </si>
  <si>
    <t>orastage</t>
    <phoneticPr fontId="1" type="noConversion"/>
  </si>
  <si>
    <t>filer05</t>
    <phoneticPr fontId="1" type="noConversion"/>
  </si>
  <si>
    <t>dev_ora</t>
    <phoneticPr fontId="1" type="noConversion"/>
  </si>
  <si>
    <t>amy09</t>
    <phoneticPr fontId="1" type="noConversion"/>
  </si>
  <si>
    <t>amy08</t>
    <phoneticPr fontId="1" type="noConversion"/>
  </si>
  <si>
    <t>amy07</t>
    <phoneticPr fontId="1" type="noConversion"/>
  </si>
  <si>
    <t>amy06</t>
    <phoneticPr fontId="1" type="noConversion"/>
  </si>
  <si>
    <t>qc_jpush</t>
    <phoneticPr fontId="1" type="noConversion"/>
  </si>
  <si>
    <t>filer19</t>
    <phoneticPr fontId="1" type="noConversion"/>
  </si>
  <si>
    <t>filer15</t>
    <phoneticPr fontId="1" type="noConversion"/>
  </si>
  <si>
    <t>web19</t>
    <phoneticPr fontId="1" type="noConversion"/>
  </si>
  <si>
    <t>filer20</t>
    <phoneticPr fontId="1" type="noConversion"/>
  </si>
  <si>
    <t>mail</t>
    <phoneticPr fontId="1" type="noConversion"/>
  </si>
  <si>
    <t>AIRE-XH04</t>
    <phoneticPr fontId="1" type="noConversion"/>
  </si>
  <si>
    <t>?</t>
    <phoneticPr fontId="1" type="noConversion"/>
  </si>
  <si>
    <t>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</si>
</sst>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7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76" fontId="3" fillId="0" borderId="1" xfId="0" quotePrefix="1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NumberFormat="1"/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/>
    <xf numFmtId="0" fontId="0" fillId="2" borderId="1" xfId="0" applyNumberFormat="1" applyFill="1" applyBorder="1"/>
    <xf numFmtId="0" fontId="0" fillId="2" borderId="0" xfId="0" applyNumberFormat="1" applyFill="1"/>
    <xf numFmtId="0" fontId="0" fillId="0" borderId="0" xfId="0" applyNumberFormat="1" applyFill="1" applyBorder="1"/>
    <xf numFmtId="0" fontId="0" fillId="2" borderId="0" xfId="0" applyNumberFormat="1" applyFill="1" applyBorder="1"/>
    <xf numFmtId="0" fontId="0" fillId="0" borderId="1" xfId="0" applyNumberFormat="1" applyFill="1" applyBorder="1"/>
    <xf numFmtId="0" fontId="0" fillId="0" borderId="0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right" vertical="center"/>
    </xf>
    <xf numFmtId="0" fontId="6" fillId="0" borderId="1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0" fontId="0" fillId="2" borderId="1" xfId="0" applyNumberFormat="1" applyFill="1" applyBorder="1" applyAlignment="1">
      <alignment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vertical="center"/>
    </xf>
    <xf numFmtId="0" fontId="6" fillId="0" borderId="1" xfId="0" applyNumberFormat="1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34"/>
  <sheetViews>
    <sheetView workbookViewId="0">
      <selection activeCell="B15" sqref="B15"/>
    </sheetView>
  </sheetViews>
  <sheetFormatPr defaultColWidth="10.6640625" defaultRowHeight="16.5" x14ac:dyDescent="0.3"/>
  <cols>
    <col min="1" max="1" width="12.33203125" style="18" bestFit="1" customWidth="1"/>
    <col min="2" max="7" width="3.6640625" style="18" bestFit="1" customWidth="1"/>
    <col min="8" max="8" width="7.44140625" style="18" bestFit="1" customWidth="1"/>
    <col min="9" max="9" width="5.109375" style="18" bestFit="1" customWidth="1"/>
    <col min="10" max="16384" width="10.6640625" style="18"/>
  </cols>
  <sheetData>
    <row r="2" spans="1:9" s="15" customFormat="1" x14ac:dyDescent="0.3">
      <c r="A2" s="12" t="s">
        <v>0</v>
      </c>
      <c r="B2" s="13" t="s">
        <v>4</v>
      </c>
      <c r="C2" s="13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s">
        <v>10</v>
      </c>
      <c r="I2" s="14" t="s">
        <v>27</v>
      </c>
    </row>
    <row r="3" spans="1:9" x14ac:dyDescent="0.3">
      <c r="A3" s="16" t="s">
        <v>1</v>
      </c>
      <c r="B3" s="16">
        <v>18</v>
      </c>
      <c r="C3" s="16">
        <v>14</v>
      </c>
      <c r="D3" s="16">
        <v>8</v>
      </c>
      <c r="E3" s="16">
        <v>18</v>
      </c>
      <c r="F3" s="16">
        <v>15</v>
      </c>
      <c r="G3" s="16">
        <v>3</v>
      </c>
      <c r="H3" s="16">
        <v>8</v>
      </c>
      <c r="I3" s="17">
        <f>SUM(B3:H3)</f>
        <v>84</v>
      </c>
    </row>
    <row r="4" spans="1:9" x14ac:dyDescent="0.3">
      <c r="A4" s="16" t="s">
        <v>2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3</v>
      </c>
      <c r="H4" s="16">
        <v>2</v>
      </c>
      <c r="I4" s="17">
        <f t="shared" ref="I4:I6" si="0">SUM(B4:H4)</f>
        <v>5</v>
      </c>
    </row>
    <row r="5" spans="1:9" x14ac:dyDescent="0.3">
      <c r="A5" s="16" t="s">
        <v>3</v>
      </c>
      <c r="B5" s="16">
        <v>0</v>
      </c>
      <c r="C5" s="16">
        <v>1</v>
      </c>
      <c r="D5" s="16">
        <v>4</v>
      </c>
      <c r="E5" s="16">
        <v>0</v>
      </c>
      <c r="F5" s="16">
        <v>3</v>
      </c>
      <c r="G5" s="16">
        <v>4</v>
      </c>
      <c r="H5" s="16">
        <v>0</v>
      </c>
      <c r="I5" s="17">
        <f t="shared" si="0"/>
        <v>12</v>
      </c>
    </row>
    <row r="6" spans="1:9" x14ac:dyDescent="0.3">
      <c r="A6" s="16" t="s">
        <v>22</v>
      </c>
      <c r="B6" s="17">
        <f>SUM(B3:B5)</f>
        <v>18</v>
      </c>
      <c r="C6" s="17">
        <f t="shared" ref="C6:H6" si="1">SUM(C3:C5)</f>
        <v>15</v>
      </c>
      <c r="D6" s="17">
        <f t="shared" si="1"/>
        <v>12</v>
      </c>
      <c r="E6" s="17">
        <f t="shared" si="1"/>
        <v>18</v>
      </c>
      <c r="F6" s="17">
        <f t="shared" si="1"/>
        <v>18</v>
      </c>
      <c r="G6" s="17">
        <f t="shared" si="1"/>
        <v>10</v>
      </c>
      <c r="H6" s="17">
        <f t="shared" si="1"/>
        <v>10</v>
      </c>
      <c r="I6" s="19">
        <f t="shared" si="0"/>
        <v>101</v>
      </c>
    </row>
    <row r="7" spans="1:9" x14ac:dyDescent="0.3">
      <c r="A7" s="20" t="s">
        <v>19</v>
      </c>
      <c r="B7" s="16">
        <v>2</v>
      </c>
      <c r="C7" s="16">
        <v>2</v>
      </c>
      <c r="D7" s="16"/>
      <c r="E7" s="16">
        <v>2</v>
      </c>
      <c r="F7" s="16">
        <v>2</v>
      </c>
      <c r="G7" s="16">
        <v>3</v>
      </c>
      <c r="H7" s="16"/>
      <c r="I7" s="17">
        <f>SUM(B7:H7)</f>
        <v>11</v>
      </c>
    </row>
    <row r="8" spans="1:9" x14ac:dyDescent="0.3">
      <c r="A8" s="20" t="s">
        <v>20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3</v>
      </c>
      <c r="I8" s="17">
        <f t="shared" ref="I8:I11" si="2">SUM(B8:H8)</f>
        <v>3</v>
      </c>
    </row>
    <row r="9" spans="1:9" x14ac:dyDescent="0.3">
      <c r="A9" s="20" t="s">
        <v>21</v>
      </c>
      <c r="B9" s="16">
        <v>0</v>
      </c>
      <c r="C9" s="16">
        <v>0</v>
      </c>
      <c r="D9" s="16">
        <v>0</v>
      </c>
      <c r="E9" s="16">
        <v>1</v>
      </c>
      <c r="F9" s="16">
        <v>0</v>
      </c>
      <c r="G9" s="16">
        <v>0</v>
      </c>
      <c r="H9" s="16">
        <v>3</v>
      </c>
      <c r="I9" s="17">
        <f t="shared" si="2"/>
        <v>4</v>
      </c>
    </row>
    <row r="10" spans="1:9" x14ac:dyDescent="0.3">
      <c r="A10" s="20" t="s">
        <v>24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1</v>
      </c>
      <c r="I10" s="17">
        <f t="shared" si="2"/>
        <v>1</v>
      </c>
    </row>
    <row r="11" spans="1:9" x14ac:dyDescent="0.3">
      <c r="A11" s="16" t="s">
        <v>23</v>
      </c>
      <c r="B11" s="17">
        <f t="shared" ref="B11:G11" si="3">SUM(B7:B10)</f>
        <v>2</v>
      </c>
      <c r="C11" s="17">
        <f t="shared" si="3"/>
        <v>2</v>
      </c>
      <c r="D11" s="17">
        <f t="shared" si="3"/>
        <v>0</v>
      </c>
      <c r="E11" s="17">
        <f t="shared" si="3"/>
        <v>3</v>
      </c>
      <c r="F11" s="17">
        <f t="shared" si="3"/>
        <v>2</v>
      </c>
      <c r="G11" s="17">
        <f t="shared" si="3"/>
        <v>3</v>
      </c>
      <c r="H11" s="17">
        <f>SUM(H7:H10)</f>
        <v>7</v>
      </c>
      <c r="I11" s="19">
        <f t="shared" si="2"/>
        <v>19</v>
      </c>
    </row>
    <row r="14" spans="1:9" x14ac:dyDescent="0.3">
      <c r="A14" s="12" t="s">
        <v>18</v>
      </c>
      <c r="B14" s="13" t="s">
        <v>11</v>
      </c>
      <c r="C14" s="13" t="s">
        <v>12</v>
      </c>
      <c r="D14" s="13" t="s">
        <v>13</v>
      </c>
      <c r="E14" s="13" t="s">
        <v>14</v>
      </c>
      <c r="F14" s="13" t="s">
        <v>15</v>
      </c>
      <c r="G14" s="13" t="s">
        <v>16</v>
      </c>
      <c r="H14" s="13" t="s">
        <v>17</v>
      </c>
      <c r="I14" s="14" t="s">
        <v>27</v>
      </c>
    </row>
    <row r="15" spans="1:9" x14ac:dyDescent="0.3">
      <c r="A15" s="16" t="s">
        <v>1</v>
      </c>
      <c r="B15" s="16">
        <v>22</v>
      </c>
      <c r="C15" s="16">
        <v>20</v>
      </c>
      <c r="D15" s="16">
        <v>23</v>
      </c>
      <c r="E15" s="16">
        <v>10</v>
      </c>
      <c r="F15" s="16">
        <v>12</v>
      </c>
      <c r="G15" s="16">
        <v>4</v>
      </c>
      <c r="H15" s="16">
        <v>0</v>
      </c>
      <c r="I15" s="17">
        <f>SUM(B15:H15)</f>
        <v>91</v>
      </c>
    </row>
    <row r="16" spans="1:9" x14ac:dyDescent="0.3">
      <c r="A16" s="16" t="s">
        <v>2</v>
      </c>
      <c r="B16" s="16">
        <v>0</v>
      </c>
      <c r="C16" s="16">
        <v>0</v>
      </c>
      <c r="D16" s="16">
        <v>0</v>
      </c>
      <c r="E16" s="16">
        <v>1</v>
      </c>
      <c r="F16" s="16">
        <v>0</v>
      </c>
      <c r="G16" s="16">
        <v>0</v>
      </c>
      <c r="H16" s="16">
        <v>0</v>
      </c>
      <c r="I16" s="17">
        <f t="shared" ref="I16:I18" si="4">SUM(B16:H16)</f>
        <v>1</v>
      </c>
    </row>
    <row r="17" spans="1:9" x14ac:dyDescent="0.3">
      <c r="A17" s="16" t="s">
        <v>3</v>
      </c>
      <c r="B17" s="16">
        <v>0</v>
      </c>
      <c r="C17" s="16">
        <v>0</v>
      </c>
      <c r="D17" s="16">
        <v>0</v>
      </c>
      <c r="E17" s="16">
        <v>3</v>
      </c>
      <c r="F17" s="16">
        <v>4</v>
      </c>
      <c r="G17" s="16">
        <v>0</v>
      </c>
      <c r="H17" s="16">
        <v>0</v>
      </c>
      <c r="I17" s="17">
        <f t="shared" si="4"/>
        <v>7</v>
      </c>
    </row>
    <row r="18" spans="1:9" x14ac:dyDescent="0.3">
      <c r="A18" s="16" t="s">
        <v>22</v>
      </c>
      <c r="B18" s="17">
        <f>SUM(B15:B17)</f>
        <v>22</v>
      </c>
      <c r="C18" s="17">
        <f t="shared" ref="C18" si="5">SUM(C15:C17)</f>
        <v>20</v>
      </c>
      <c r="D18" s="17">
        <f t="shared" ref="D18" si="6">SUM(D15:D17)</f>
        <v>23</v>
      </c>
      <c r="E18" s="17">
        <f t="shared" ref="E18" si="7">SUM(E15:E17)</f>
        <v>14</v>
      </c>
      <c r="F18" s="17">
        <f t="shared" ref="F18" si="8">SUM(F15:F17)</f>
        <v>16</v>
      </c>
      <c r="G18" s="17">
        <f t="shared" ref="G18" si="9">SUM(G15:G17)</f>
        <v>4</v>
      </c>
      <c r="H18" s="17">
        <f t="shared" ref="H18" si="10">SUM(H15:H17)</f>
        <v>0</v>
      </c>
      <c r="I18" s="19">
        <f t="shared" si="4"/>
        <v>99</v>
      </c>
    </row>
    <row r="19" spans="1:9" x14ac:dyDescent="0.3">
      <c r="A19" s="16" t="s">
        <v>19</v>
      </c>
      <c r="B19" s="16">
        <v>3</v>
      </c>
      <c r="C19" s="16">
        <v>2</v>
      </c>
      <c r="D19" s="16">
        <v>3</v>
      </c>
      <c r="E19" s="16">
        <v>2</v>
      </c>
      <c r="F19" s="16">
        <v>2</v>
      </c>
      <c r="G19" s="16">
        <v>1</v>
      </c>
      <c r="H19" s="16">
        <v>0</v>
      </c>
      <c r="I19" s="17">
        <f>SUM(B19:H19)</f>
        <v>13</v>
      </c>
    </row>
    <row r="20" spans="1:9" x14ac:dyDescent="0.3">
      <c r="A20" s="16" t="s">
        <v>20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7">
        <f t="shared" ref="I20:I23" si="11">SUM(B20:H20)</f>
        <v>0</v>
      </c>
    </row>
    <row r="21" spans="1:9" x14ac:dyDescent="0.3">
      <c r="A21" s="16" t="s">
        <v>21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7">
        <f t="shared" si="11"/>
        <v>0</v>
      </c>
    </row>
    <row r="22" spans="1:9" x14ac:dyDescent="0.3">
      <c r="A22" s="16" t="s">
        <v>24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7">
        <f t="shared" si="11"/>
        <v>0</v>
      </c>
    </row>
    <row r="23" spans="1:9" x14ac:dyDescent="0.3">
      <c r="A23" s="16" t="s">
        <v>23</v>
      </c>
      <c r="B23" s="17">
        <f>SUM(B19:B22)</f>
        <v>3</v>
      </c>
      <c r="C23" s="17">
        <f t="shared" ref="C23:H23" si="12">SUM(C19:C22)</f>
        <v>2</v>
      </c>
      <c r="D23" s="17">
        <f t="shared" si="12"/>
        <v>3</v>
      </c>
      <c r="E23" s="17">
        <f t="shared" si="12"/>
        <v>2</v>
      </c>
      <c r="F23" s="17">
        <f t="shared" si="12"/>
        <v>2</v>
      </c>
      <c r="G23" s="17">
        <f t="shared" si="12"/>
        <v>1</v>
      </c>
      <c r="H23" s="17">
        <f t="shared" si="12"/>
        <v>0</v>
      </c>
      <c r="I23" s="19">
        <f t="shared" si="11"/>
        <v>13</v>
      </c>
    </row>
    <row r="24" spans="1:9" x14ac:dyDescent="0.3">
      <c r="A24" s="21"/>
      <c r="B24" s="22"/>
      <c r="C24" s="22"/>
      <c r="D24" s="22"/>
      <c r="E24" s="22"/>
      <c r="F24" s="22"/>
      <c r="G24" s="22"/>
      <c r="H24" s="22"/>
      <c r="I24" s="23"/>
    </row>
    <row r="25" spans="1:9" x14ac:dyDescent="0.3">
      <c r="A25" s="21"/>
      <c r="B25" s="22"/>
      <c r="C25" s="22"/>
      <c r="D25" s="22"/>
      <c r="E25" s="22"/>
      <c r="F25" s="22"/>
      <c r="G25" s="22"/>
      <c r="H25" s="18" t="s">
        <v>25</v>
      </c>
      <c r="I25" s="18">
        <f>SUM(I6+I18)</f>
        <v>200</v>
      </c>
    </row>
    <row r="26" spans="1:9" x14ac:dyDescent="0.3">
      <c r="A26" s="24"/>
      <c r="H26" s="18" t="s">
        <v>26</v>
      </c>
      <c r="I26" s="18">
        <f>SUM(I11,I23)</f>
        <v>32</v>
      </c>
    </row>
    <row r="28" spans="1:9" x14ac:dyDescent="0.3">
      <c r="A28" s="24"/>
    </row>
    <row r="29" spans="1:9" x14ac:dyDescent="0.3">
      <c r="A29" s="24"/>
    </row>
    <row r="30" spans="1:9" x14ac:dyDescent="0.3">
      <c r="A30" s="24"/>
    </row>
    <row r="31" spans="1:9" x14ac:dyDescent="0.3">
      <c r="A31" s="24"/>
    </row>
    <row r="32" spans="1:9" x14ac:dyDescent="0.3">
      <c r="A32" s="24"/>
    </row>
    <row r="33" spans="1:1" x14ac:dyDescent="0.3">
      <c r="A33" s="24"/>
    </row>
    <row r="34" spans="1:1" x14ac:dyDescent="0.3">
      <c r="A34" s="24"/>
    </row>
  </sheetData>
  <phoneticPr fontId="1" type="noConversion"/>
  <pageMargins left="0.7" right="0.7" top="0.75" bottom="0.75" header="0.3" footer="0.3"/>
  <pageSetup paperSize="9" fitToHeight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K26" sqref="K26"/>
    </sheetView>
  </sheetViews>
  <sheetFormatPr defaultColWidth="11.5546875" defaultRowHeight="16.5" x14ac:dyDescent="0.3"/>
  <cols>
    <col min="1" max="1" width="12.33203125" style="18" bestFit="1" customWidth="1"/>
    <col min="2" max="7" width="3.6640625" style="18" bestFit="1" customWidth="1"/>
    <col min="8" max="8" width="7.44140625" style="18" bestFit="1" customWidth="1"/>
    <col min="9" max="9" width="5.109375" style="18" bestFit="1" customWidth="1"/>
    <col min="10" max="16384" width="11.5546875" style="18"/>
  </cols>
  <sheetData>
    <row r="2" spans="1:9" x14ac:dyDescent="0.3">
      <c r="A2" s="12" t="s">
        <v>0</v>
      </c>
      <c r="B2" s="13" t="s">
        <v>4</v>
      </c>
      <c r="C2" s="13" t="s">
        <v>5</v>
      </c>
      <c r="D2" s="13" t="s">
        <v>6</v>
      </c>
      <c r="E2" s="13" t="s">
        <v>7</v>
      </c>
      <c r="F2" s="13" t="s">
        <v>8</v>
      </c>
      <c r="G2" s="13" t="s">
        <v>9</v>
      </c>
      <c r="H2" s="13" t="s">
        <v>10</v>
      </c>
      <c r="I2" s="14" t="s">
        <v>27</v>
      </c>
    </row>
    <row r="3" spans="1:9" x14ac:dyDescent="0.3">
      <c r="A3" s="16" t="s">
        <v>1</v>
      </c>
      <c r="B3" s="16">
        <v>20</v>
      </c>
      <c r="C3" s="16">
        <v>16</v>
      </c>
      <c r="D3" s="16">
        <v>8</v>
      </c>
      <c r="E3" s="16">
        <v>18</v>
      </c>
      <c r="F3" s="16">
        <v>11</v>
      </c>
      <c r="G3" s="16">
        <v>3</v>
      </c>
      <c r="H3" s="16">
        <v>8</v>
      </c>
      <c r="I3" s="17">
        <f>SUM(B3:H3)</f>
        <v>84</v>
      </c>
    </row>
    <row r="4" spans="1:9" x14ac:dyDescent="0.3">
      <c r="A4" s="16" t="s">
        <v>2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3</v>
      </c>
      <c r="H4" s="16">
        <v>2</v>
      </c>
      <c r="I4" s="17">
        <f t="shared" ref="I4:I10" si="0">SUM(B4:H4)</f>
        <v>5</v>
      </c>
    </row>
    <row r="5" spans="1:9" x14ac:dyDescent="0.3">
      <c r="A5" s="16" t="s">
        <v>3</v>
      </c>
      <c r="B5" s="16">
        <v>0</v>
      </c>
      <c r="C5" s="16">
        <v>0</v>
      </c>
      <c r="D5" s="16">
        <v>3</v>
      </c>
      <c r="E5" s="16">
        <v>0</v>
      </c>
      <c r="F5" s="16">
        <v>3</v>
      </c>
      <c r="G5" s="16">
        <v>4</v>
      </c>
      <c r="H5" s="16">
        <v>0</v>
      </c>
      <c r="I5" s="17">
        <f t="shared" si="0"/>
        <v>10</v>
      </c>
    </row>
    <row r="6" spans="1:9" x14ac:dyDescent="0.3">
      <c r="A6" s="16" t="s">
        <v>22</v>
      </c>
      <c r="B6" s="17">
        <f>SUM(B3:B5)</f>
        <v>20</v>
      </c>
      <c r="C6" s="17">
        <f t="shared" ref="C6:H6" si="1">SUM(C3:C5)</f>
        <v>16</v>
      </c>
      <c r="D6" s="17">
        <f t="shared" si="1"/>
        <v>11</v>
      </c>
      <c r="E6" s="17">
        <f t="shared" si="1"/>
        <v>18</v>
      </c>
      <c r="F6" s="17">
        <f t="shared" si="1"/>
        <v>14</v>
      </c>
      <c r="G6" s="17">
        <f t="shared" si="1"/>
        <v>10</v>
      </c>
      <c r="H6" s="17">
        <f t="shared" si="1"/>
        <v>10</v>
      </c>
      <c r="I6" s="19">
        <f t="shared" si="0"/>
        <v>99</v>
      </c>
    </row>
    <row r="7" spans="1:9" x14ac:dyDescent="0.3">
      <c r="A7" s="20" t="s">
        <v>19</v>
      </c>
      <c r="B7" s="16">
        <v>2</v>
      </c>
      <c r="C7" s="16">
        <v>2</v>
      </c>
      <c r="D7" s="16">
        <v>0</v>
      </c>
      <c r="E7" s="16">
        <v>2</v>
      </c>
      <c r="F7" s="16">
        <v>2</v>
      </c>
      <c r="G7" s="16">
        <v>3</v>
      </c>
      <c r="H7" s="16">
        <v>0</v>
      </c>
      <c r="I7" s="17">
        <f t="shared" si="0"/>
        <v>11</v>
      </c>
    </row>
    <row r="8" spans="1:9" x14ac:dyDescent="0.3">
      <c r="A8" s="20" t="s">
        <v>20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3</v>
      </c>
      <c r="I8" s="17">
        <f t="shared" si="0"/>
        <v>3</v>
      </c>
    </row>
    <row r="9" spans="1:9" x14ac:dyDescent="0.3">
      <c r="A9" s="20" t="s">
        <v>21</v>
      </c>
      <c r="B9" s="16">
        <v>0</v>
      </c>
      <c r="C9" s="16">
        <v>0</v>
      </c>
      <c r="D9" s="16">
        <v>0</v>
      </c>
      <c r="E9" s="16">
        <v>1</v>
      </c>
      <c r="F9" s="16">
        <v>0</v>
      </c>
      <c r="G9" s="16">
        <v>0</v>
      </c>
      <c r="H9" s="16">
        <v>2</v>
      </c>
      <c r="I9" s="17">
        <f t="shared" si="0"/>
        <v>3</v>
      </c>
    </row>
    <row r="10" spans="1:9" x14ac:dyDescent="0.3">
      <c r="A10" s="20" t="s">
        <v>24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1</v>
      </c>
      <c r="I10" s="17">
        <f t="shared" si="0"/>
        <v>1</v>
      </c>
    </row>
    <row r="11" spans="1:9" x14ac:dyDescent="0.3">
      <c r="A11" s="16" t="s">
        <v>23</v>
      </c>
      <c r="B11" s="17">
        <f t="shared" ref="B11:H11" si="2">SUM(B7:B10)</f>
        <v>2</v>
      </c>
      <c r="C11" s="17">
        <f t="shared" si="2"/>
        <v>2</v>
      </c>
      <c r="D11" s="17">
        <f t="shared" si="2"/>
        <v>0</v>
      </c>
      <c r="E11" s="17">
        <f t="shared" si="2"/>
        <v>3</v>
      </c>
      <c r="F11" s="17">
        <f t="shared" si="2"/>
        <v>2</v>
      </c>
      <c r="G11" s="17">
        <f t="shared" si="2"/>
        <v>3</v>
      </c>
      <c r="H11" s="17">
        <f t="shared" si="2"/>
        <v>6</v>
      </c>
      <c r="I11" s="19">
        <f>SUM(B11:H11)</f>
        <v>18</v>
      </c>
    </row>
    <row r="14" spans="1:9" x14ac:dyDescent="0.3">
      <c r="A14" s="12" t="s">
        <v>18</v>
      </c>
      <c r="B14" s="13" t="s">
        <v>11</v>
      </c>
      <c r="C14" s="13" t="s">
        <v>12</v>
      </c>
      <c r="D14" s="13" t="s">
        <v>13</v>
      </c>
      <c r="E14" s="13" t="s">
        <v>14</v>
      </c>
      <c r="F14" s="13" t="s">
        <v>15</v>
      </c>
      <c r="G14" s="13" t="s">
        <v>16</v>
      </c>
      <c r="H14" s="13" t="s">
        <v>17</v>
      </c>
      <c r="I14" s="14" t="s">
        <v>28</v>
      </c>
    </row>
    <row r="15" spans="1:9" x14ac:dyDescent="0.3">
      <c r="A15" s="16" t="s">
        <v>1</v>
      </c>
      <c r="B15" s="16">
        <v>22</v>
      </c>
      <c r="C15" s="16">
        <v>20</v>
      </c>
      <c r="D15" s="16">
        <v>23</v>
      </c>
      <c r="E15" s="16">
        <v>10</v>
      </c>
      <c r="F15" s="16">
        <v>12</v>
      </c>
      <c r="G15" s="16">
        <v>4</v>
      </c>
      <c r="H15" s="16">
        <v>0</v>
      </c>
      <c r="I15" s="17">
        <f>SUM(B15:H15)</f>
        <v>91</v>
      </c>
    </row>
    <row r="16" spans="1:9" x14ac:dyDescent="0.3">
      <c r="A16" s="16" t="s">
        <v>2</v>
      </c>
      <c r="B16" s="16">
        <v>0</v>
      </c>
      <c r="C16" s="16">
        <v>0</v>
      </c>
      <c r="D16" s="16">
        <v>0</v>
      </c>
      <c r="E16" s="16">
        <v>1</v>
      </c>
      <c r="F16" s="16">
        <v>0</v>
      </c>
      <c r="G16" s="16">
        <v>0</v>
      </c>
      <c r="H16" s="16">
        <v>0</v>
      </c>
      <c r="I16" s="17">
        <f t="shared" ref="I16:I18" si="3">SUM(B16:H16)</f>
        <v>1</v>
      </c>
    </row>
    <row r="17" spans="1:9" x14ac:dyDescent="0.3">
      <c r="A17" s="16" t="s">
        <v>3</v>
      </c>
      <c r="B17" s="16">
        <v>0</v>
      </c>
      <c r="C17" s="16">
        <v>0</v>
      </c>
      <c r="D17" s="16">
        <v>0</v>
      </c>
      <c r="E17" s="16">
        <v>3</v>
      </c>
      <c r="F17" s="16">
        <v>4</v>
      </c>
      <c r="G17" s="16">
        <v>0</v>
      </c>
      <c r="H17" s="16">
        <v>0</v>
      </c>
      <c r="I17" s="17">
        <f t="shared" si="3"/>
        <v>7</v>
      </c>
    </row>
    <row r="18" spans="1:9" x14ac:dyDescent="0.3">
      <c r="A18" s="16" t="s">
        <v>22</v>
      </c>
      <c r="B18" s="17">
        <f>SUM(B15:B17)</f>
        <v>22</v>
      </c>
      <c r="C18" s="17">
        <f t="shared" ref="C18:H18" si="4">SUM(C15:C17)</f>
        <v>20</v>
      </c>
      <c r="D18" s="17">
        <f t="shared" si="4"/>
        <v>23</v>
      </c>
      <c r="E18" s="17">
        <f t="shared" si="4"/>
        <v>14</v>
      </c>
      <c r="F18" s="17">
        <f t="shared" si="4"/>
        <v>16</v>
      </c>
      <c r="G18" s="17">
        <f t="shared" si="4"/>
        <v>4</v>
      </c>
      <c r="H18" s="17">
        <f t="shared" si="4"/>
        <v>0</v>
      </c>
      <c r="I18" s="19">
        <f t="shared" si="3"/>
        <v>99</v>
      </c>
    </row>
    <row r="19" spans="1:9" x14ac:dyDescent="0.3">
      <c r="A19" s="16" t="s">
        <v>19</v>
      </c>
      <c r="B19" s="16">
        <v>3</v>
      </c>
      <c r="C19" s="16">
        <v>2</v>
      </c>
      <c r="D19" s="16">
        <v>2</v>
      </c>
      <c r="E19" s="16">
        <v>2</v>
      </c>
      <c r="F19" s="16">
        <v>1</v>
      </c>
      <c r="G19" s="16">
        <v>0</v>
      </c>
      <c r="H19" s="16">
        <v>0</v>
      </c>
      <c r="I19" s="17">
        <f>SUM(B19:H19)</f>
        <v>10</v>
      </c>
    </row>
    <row r="20" spans="1:9" x14ac:dyDescent="0.3">
      <c r="A20" s="16" t="s">
        <v>20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7">
        <f t="shared" ref="I20:I22" si="5">SUM(B20:H20)</f>
        <v>0</v>
      </c>
    </row>
    <row r="21" spans="1:9" x14ac:dyDescent="0.3">
      <c r="A21" s="16" t="s">
        <v>21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7">
        <f t="shared" si="5"/>
        <v>0</v>
      </c>
    </row>
    <row r="22" spans="1:9" x14ac:dyDescent="0.3">
      <c r="A22" s="16" t="s">
        <v>24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7">
        <f t="shared" si="5"/>
        <v>0</v>
      </c>
    </row>
    <row r="23" spans="1:9" x14ac:dyDescent="0.3">
      <c r="A23" s="16" t="s">
        <v>23</v>
      </c>
      <c r="B23" s="17">
        <f>SUM(B19:B22)</f>
        <v>3</v>
      </c>
      <c r="C23" s="17">
        <f t="shared" ref="C23:H23" si="6">SUM(C19:C22)</f>
        <v>2</v>
      </c>
      <c r="D23" s="17">
        <f t="shared" si="6"/>
        <v>2</v>
      </c>
      <c r="E23" s="17">
        <f t="shared" si="6"/>
        <v>2</v>
      </c>
      <c r="F23" s="17">
        <f t="shared" si="6"/>
        <v>1</v>
      </c>
      <c r="G23" s="17">
        <f t="shared" si="6"/>
        <v>0</v>
      </c>
      <c r="H23" s="17">
        <f t="shared" si="6"/>
        <v>0</v>
      </c>
      <c r="I23" s="19">
        <f>SUM(B23:H23)</f>
        <v>10</v>
      </c>
    </row>
    <row r="25" spans="1:9" x14ac:dyDescent="0.3">
      <c r="H25" s="18" t="s">
        <v>25</v>
      </c>
      <c r="I25" s="18">
        <f>SUM(I6+I18)</f>
        <v>198</v>
      </c>
    </row>
    <row r="26" spans="1:9" x14ac:dyDescent="0.3">
      <c r="H26" s="18" t="s">
        <v>26</v>
      </c>
      <c r="I26" s="18">
        <f>SUM(I11,I23)</f>
        <v>28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0"/>
  <sheetViews>
    <sheetView topLeftCell="A7" zoomScale="70" zoomScaleNormal="70" workbookViewId="0">
      <selection activeCell="D43" sqref="D43"/>
    </sheetView>
  </sheetViews>
  <sheetFormatPr defaultColWidth="8.6640625" defaultRowHeight="17.25" x14ac:dyDescent="0.3"/>
  <cols>
    <col min="1" max="1" width="5.6640625" style="1" customWidth="1"/>
    <col min="2" max="2" width="18.44140625" style="5" bestFit="1" customWidth="1"/>
    <col min="3" max="3" width="8.6640625" style="1"/>
    <col min="4" max="4" width="14.5546875" style="1" customWidth="1"/>
    <col min="5" max="5" width="8.6640625" style="1"/>
    <col min="6" max="6" width="14.5546875" style="1" customWidth="1"/>
    <col min="7" max="7" width="8.6640625" style="1"/>
    <col min="8" max="8" width="14.5546875" style="1" customWidth="1"/>
    <col min="9" max="9" width="8.6640625" style="1"/>
    <col min="10" max="10" width="14.5546875" style="1" customWidth="1"/>
    <col min="11" max="11" width="8.6640625" style="1"/>
    <col min="12" max="12" width="14.5546875" style="1" customWidth="1"/>
    <col min="13" max="13" width="8.6640625" style="1"/>
    <col min="14" max="14" width="14.5546875" style="1" customWidth="1"/>
    <col min="15" max="15" width="8.6640625" style="1" bestFit="1" customWidth="1"/>
    <col min="16" max="16" width="8.6640625" style="1" customWidth="1"/>
    <col min="17" max="16384" width="8.6640625" style="1"/>
  </cols>
  <sheetData>
    <row r="1" spans="1:15" x14ac:dyDescent="0.3">
      <c r="B1" s="43" t="s">
        <v>29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5" customFormat="1" x14ac:dyDescent="0.3">
      <c r="B2" s="5" t="s">
        <v>125</v>
      </c>
      <c r="D2" s="5" t="s">
        <v>125</v>
      </c>
      <c r="J2" s="5" t="s">
        <v>126</v>
      </c>
      <c r="L2" s="5" t="s">
        <v>127</v>
      </c>
      <c r="N2" s="5" t="s">
        <v>128</v>
      </c>
    </row>
    <row r="3" spans="1:15" x14ac:dyDescent="0.3">
      <c r="B3" s="6" t="s">
        <v>69</v>
      </c>
      <c r="C3" s="8"/>
      <c r="D3" s="7" t="s">
        <v>70</v>
      </c>
      <c r="E3" s="8"/>
      <c r="F3" s="11"/>
      <c r="G3" s="8"/>
      <c r="H3" s="2"/>
      <c r="I3" s="8"/>
      <c r="J3" s="2" t="s">
        <v>72</v>
      </c>
      <c r="K3" s="8"/>
      <c r="L3" s="2" t="s">
        <v>72</v>
      </c>
      <c r="M3" s="8"/>
      <c r="N3" s="2" t="s">
        <v>71</v>
      </c>
    </row>
    <row r="4" spans="1:15" x14ac:dyDescent="0.3">
      <c r="A4" s="1">
        <v>42</v>
      </c>
      <c r="B4" s="6"/>
      <c r="C4" s="8"/>
      <c r="D4" s="7"/>
      <c r="E4" s="8"/>
      <c r="F4" s="11"/>
      <c r="G4" s="8"/>
      <c r="H4" s="2"/>
      <c r="I4" s="8"/>
      <c r="J4" s="2"/>
      <c r="K4" s="8"/>
      <c r="L4" s="2"/>
      <c r="M4" s="8"/>
      <c r="N4" s="2"/>
      <c r="O4" s="1">
        <v>42</v>
      </c>
    </row>
    <row r="5" spans="1:15" x14ac:dyDescent="0.3">
      <c r="A5" s="1">
        <v>41</v>
      </c>
      <c r="B5" s="6"/>
      <c r="C5" s="8"/>
      <c r="D5" s="7"/>
      <c r="E5" s="8"/>
      <c r="F5" s="11"/>
      <c r="G5" s="8"/>
      <c r="H5" s="2"/>
      <c r="I5" s="8"/>
      <c r="J5" s="2"/>
      <c r="K5" s="8"/>
      <c r="L5" s="2"/>
      <c r="M5" s="8"/>
      <c r="N5" s="2"/>
      <c r="O5" s="1">
        <v>41</v>
      </c>
    </row>
    <row r="6" spans="1:15" x14ac:dyDescent="0.3">
      <c r="A6" s="1">
        <v>40</v>
      </c>
      <c r="B6" s="6" t="s">
        <v>52</v>
      </c>
      <c r="C6" s="8"/>
      <c r="D6" s="7" t="s">
        <v>41</v>
      </c>
      <c r="E6" s="8"/>
      <c r="F6" s="11"/>
      <c r="G6" s="8"/>
      <c r="H6" s="2" t="s">
        <v>84</v>
      </c>
      <c r="I6" s="8"/>
      <c r="J6" s="2" t="s">
        <v>105</v>
      </c>
      <c r="K6" s="8"/>
      <c r="L6" s="2" t="s">
        <v>124</v>
      </c>
      <c r="M6" s="8"/>
      <c r="N6" s="11" t="s">
        <v>30</v>
      </c>
      <c r="O6" s="1">
        <v>40</v>
      </c>
    </row>
    <row r="7" spans="1:15" x14ac:dyDescent="0.3">
      <c r="A7" s="1">
        <v>39</v>
      </c>
      <c r="B7" s="6"/>
      <c r="C7" s="8"/>
      <c r="D7" s="7"/>
      <c r="E7" s="8"/>
      <c r="F7" s="11"/>
      <c r="G7" s="8"/>
      <c r="H7" s="2"/>
      <c r="I7" s="8"/>
      <c r="J7" s="2"/>
      <c r="K7" s="8"/>
      <c r="L7" s="2"/>
      <c r="M7" s="8"/>
      <c r="N7" s="44" t="s">
        <v>31</v>
      </c>
      <c r="O7" s="1">
        <v>39</v>
      </c>
    </row>
    <row r="8" spans="1:15" x14ac:dyDescent="0.3">
      <c r="A8" s="1">
        <v>38</v>
      </c>
      <c r="B8" s="6" t="s">
        <v>53</v>
      </c>
      <c r="C8" s="8"/>
      <c r="D8" s="7" t="s">
        <v>75</v>
      </c>
      <c r="E8" s="8"/>
      <c r="F8" s="11"/>
      <c r="G8" s="8"/>
      <c r="H8" s="2" t="s">
        <v>85</v>
      </c>
      <c r="I8" s="8"/>
      <c r="J8" s="2" t="s">
        <v>106</v>
      </c>
      <c r="K8" s="8"/>
      <c r="L8" s="2" t="s">
        <v>123</v>
      </c>
      <c r="M8" s="8"/>
      <c r="N8" s="44"/>
      <c r="O8" s="1">
        <v>38</v>
      </c>
    </row>
    <row r="9" spans="1:15" x14ac:dyDescent="0.3">
      <c r="A9" s="1">
        <v>37</v>
      </c>
      <c r="B9" s="25" t="s">
        <v>54</v>
      </c>
      <c r="C9" s="8"/>
      <c r="D9" s="7"/>
      <c r="E9" s="8"/>
      <c r="F9" s="11"/>
      <c r="G9" s="8"/>
      <c r="H9" s="2"/>
      <c r="I9" s="8"/>
      <c r="J9" s="2"/>
      <c r="K9" s="8"/>
      <c r="L9" s="2" t="s">
        <v>122</v>
      </c>
      <c r="M9" s="8"/>
      <c r="N9" s="2"/>
      <c r="O9" s="1">
        <v>37</v>
      </c>
    </row>
    <row r="10" spans="1:15" x14ac:dyDescent="0.3">
      <c r="A10" s="1">
        <v>36</v>
      </c>
      <c r="B10" s="11" t="s">
        <v>55</v>
      </c>
      <c r="C10" s="8"/>
      <c r="D10" s="7"/>
      <c r="E10" s="8"/>
      <c r="F10" s="11" t="s">
        <v>79</v>
      </c>
      <c r="G10" s="8"/>
      <c r="H10" s="2" t="s">
        <v>86</v>
      </c>
      <c r="I10" s="8"/>
      <c r="J10" s="2" t="s">
        <v>107</v>
      </c>
      <c r="K10" s="8"/>
      <c r="L10" s="2" t="s">
        <v>439</v>
      </c>
      <c r="M10" s="8"/>
      <c r="N10" s="2" t="s">
        <v>32</v>
      </c>
      <c r="O10" s="1">
        <v>36</v>
      </c>
    </row>
    <row r="11" spans="1:15" x14ac:dyDescent="0.3">
      <c r="A11" s="1">
        <v>35</v>
      </c>
      <c r="B11" s="6"/>
      <c r="C11" s="8"/>
      <c r="D11" s="7" t="s">
        <v>42</v>
      </c>
      <c r="E11" s="8"/>
      <c r="F11" s="11"/>
      <c r="G11" s="8"/>
      <c r="H11" s="2"/>
      <c r="I11" s="8"/>
      <c r="J11" s="2" t="s">
        <v>108</v>
      </c>
      <c r="K11" s="8"/>
      <c r="L11" s="2"/>
      <c r="M11" s="8"/>
      <c r="N11" s="2"/>
      <c r="O11" s="1">
        <v>35</v>
      </c>
    </row>
    <row r="12" spans="1:15" x14ac:dyDescent="0.3">
      <c r="A12" s="1">
        <v>34</v>
      </c>
      <c r="B12" s="6" t="s">
        <v>454</v>
      </c>
      <c r="C12" s="8"/>
      <c r="D12" s="7"/>
      <c r="E12" s="8"/>
      <c r="F12" s="11" t="s">
        <v>78</v>
      </c>
      <c r="G12" s="8"/>
      <c r="H12" s="2" t="s">
        <v>87</v>
      </c>
      <c r="I12" s="8"/>
      <c r="J12" s="39" t="s">
        <v>180</v>
      </c>
      <c r="K12" s="8"/>
      <c r="L12" s="2" t="s">
        <v>157</v>
      </c>
      <c r="M12" s="8"/>
      <c r="N12" s="2" t="s">
        <v>33</v>
      </c>
      <c r="O12" s="1">
        <v>34</v>
      </c>
    </row>
    <row r="13" spans="1:15" x14ac:dyDescent="0.3">
      <c r="A13" s="1">
        <v>33</v>
      </c>
      <c r="B13" s="6"/>
      <c r="C13" s="8"/>
      <c r="D13" s="7" t="s">
        <v>43</v>
      </c>
      <c r="E13" s="8"/>
      <c r="F13" s="11"/>
      <c r="G13" s="8"/>
      <c r="H13" s="2"/>
      <c r="I13" s="8"/>
      <c r="J13" s="2"/>
      <c r="K13" s="8"/>
      <c r="L13" s="2"/>
      <c r="M13" s="8"/>
      <c r="N13" s="2"/>
      <c r="O13" s="1">
        <v>33</v>
      </c>
    </row>
    <row r="14" spans="1:15" x14ac:dyDescent="0.3">
      <c r="A14" s="1">
        <v>32</v>
      </c>
      <c r="B14" s="6" t="s">
        <v>56</v>
      </c>
      <c r="C14" s="8"/>
      <c r="D14" s="7"/>
      <c r="E14" s="8"/>
      <c r="F14" s="11" t="s">
        <v>77</v>
      </c>
      <c r="G14" s="8"/>
      <c r="H14" s="2" t="s">
        <v>88</v>
      </c>
      <c r="I14" s="8"/>
      <c r="J14" s="39" t="s">
        <v>109</v>
      </c>
      <c r="K14" s="8"/>
      <c r="L14" s="41" t="s">
        <v>440</v>
      </c>
      <c r="M14" s="8"/>
      <c r="N14" s="2" t="s">
        <v>34</v>
      </c>
      <c r="O14" s="1">
        <v>32</v>
      </c>
    </row>
    <row r="15" spans="1:15" x14ac:dyDescent="0.3">
      <c r="A15" s="1">
        <v>31</v>
      </c>
      <c r="B15" s="6"/>
      <c r="C15" s="8"/>
      <c r="D15" s="7" t="s">
        <v>44</v>
      </c>
      <c r="E15" s="8"/>
      <c r="F15" s="11"/>
      <c r="G15" s="8"/>
      <c r="H15" s="2"/>
      <c r="I15" s="8"/>
      <c r="J15" s="39"/>
      <c r="K15" s="8"/>
      <c r="L15" s="42"/>
      <c r="M15" s="8"/>
      <c r="N15" s="2"/>
      <c r="O15" s="1">
        <v>31</v>
      </c>
    </row>
    <row r="16" spans="1:15" x14ac:dyDescent="0.3">
      <c r="A16" s="1">
        <v>30</v>
      </c>
      <c r="B16" s="6" t="s">
        <v>57</v>
      </c>
      <c r="C16" s="8"/>
      <c r="D16" s="7"/>
      <c r="E16" s="8"/>
      <c r="F16" s="11" t="s">
        <v>76</v>
      </c>
      <c r="G16" s="8"/>
      <c r="H16" s="2" t="s">
        <v>89</v>
      </c>
      <c r="I16" s="8"/>
      <c r="J16" s="39" t="s">
        <v>110</v>
      </c>
      <c r="K16" s="8"/>
      <c r="L16" s="2"/>
      <c r="M16" s="8"/>
      <c r="N16" s="2" t="s">
        <v>35</v>
      </c>
      <c r="O16" s="1">
        <v>30</v>
      </c>
    </row>
    <row r="17" spans="1:15" x14ac:dyDescent="0.3">
      <c r="A17" s="1">
        <v>29</v>
      </c>
      <c r="B17" s="6"/>
      <c r="C17" s="8"/>
      <c r="D17" s="7" t="s">
        <v>49</v>
      </c>
      <c r="E17" s="8"/>
      <c r="F17" s="11"/>
      <c r="G17" s="8"/>
      <c r="H17" s="2"/>
      <c r="I17" s="8"/>
      <c r="J17" s="39" t="s">
        <v>111</v>
      </c>
      <c r="K17" s="8"/>
      <c r="L17" s="41" t="s">
        <v>163</v>
      </c>
      <c r="M17" s="8"/>
      <c r="N17" s="2"/>
      <c r="O17" s="1">
        <v>29</v>
      </c>
    </row>
    <row r="18" spans="1:15" x14ac:dyDescent="0.3">
      <c r="A18" s="1">
        <v>28</v>
      </c>
      <c r="B18" s="6"/>
      <c r="C18" s="8"/>
      <c r="D18" s="7"/>
      <c r="E18" s="8"/>
      <c r="F18" s="11" t="s">
        <v>80</v>
      </c>
      <c r="G18" s="8"/>
      <c r="H18" s="2" t="s">
        <v>90</v>
      </c>
      <c r="I18" s="8"/>
      <c r="J18" s="39" t="s">
        <v>112</v>
      </c>
      <c r="K18" s="8"/>
      <c r="L18" s="42"/>
      <c r="M18" s="8"/>
      <c r="N18" s="2" t="s">
        <v>36</v>
      </c>
      <c r="O18" s="1">
        <v>28</v>
      </c>
    </row>
    <row r="19" spans="1:15" x14ac:dyDescent="0.3">
      <c r="A19" s="1">
        <v>27</v>
      </c>
      <c r="B19" s="6" t="s">
        <v>58</v>
      </c>
      <c r="C19" s="8"/>
      <c r="D19" s="7" t="s">
        <v>45</v>
      </c>
      <c r="E19" s="8"/>
      <c r="F19" s="11"/>
      <c r="G19" s="8"/>
      <c r="H19" s="2"/>
      <c r="I19" s="8"/>
      <c r="J19" s="39"/>
      <c r="K19" s="8"/>
      <c r="L19" s="2"/>
      <c r="M19" s="8"/>
      <c r="N19" s="2"/>
      <c r="O19" s="1">
        <v>27</v>
      </c>
    </row>
    <row r="20" spans="1:15" x14ac:dyDescent="0.3">
      <c r="A20" s="1">
        <v>26</v>
      </c>
      <c r="B20" s="6" t="s">
        <v>59</v>
      </c>
      <c r="C20" s="8"/>
      <c r="D20" s="7"/>
      <c r="E20" s="8"/>
      <c r="F20" s="11" t="s">
        <v>81</v>
      </c>
      <c r="G20" s="8"/>
      <c r="H20" s="2" t="s">
        <v>103</v>
      </c>
      <c r="I20" s="8"/>
      <c r="J20" s="39" t="s">
        <v>113</v>
      </c>
      <c r="K20" s="8"/>
      <c r="L20" s="2" t="s">
        <v>441</v>
      </c>
      <c r="M20" s="8"/>
      <c r="N20" s="2"/>
      <c r="O20" s="1">
        <v>26</v>
      </c>
    </row>
    <row r="21" spans="1:15" x14ac:dyDescent="0.3">
      <c r="A21" s="1">
        <v>25</v>
      </c>
      <c r="B21" s="6"/>
      <c r="C21" s="8"/>
      <c r="D21" s="7" t="s">
        <v>46</v>
      </c>
      <c r="E21" s="8"/>
      <c r="F21" s="11"/>
      <c r="G21" s="8"/>
      <c r="H21" s="2"/>
      <c r="I21" s="8"/>
      <c r="J21" s="39" t="s">
        <v>114</v>
      </c>
      <c r="K21" s="8"/>
      <c r="L21" s="2"/>
      <c r="M21" s="8"/>
      <c r="N21" s="2"/>
      <c r="O21" s="1">
        <v>25</v>
      </c>
    </row>
    <row r="22" spans="1:15" x14ac:dyDescent="0.3">
      <c r="A22" s="1">
        <v>24</v>
      </c>
      <c r="B22" s="6" t="s">
        <v>60</v>
      </c>
      <c r="C22" s="8"/>
      <c r="D22" s="7"/>
      <c r="E22" s="8"/>
      <c r="F22" s="41" t="s">
        <v>450</v>
      </c>
      <c r="G22" s="8"/>
      <c r="H22" s="2" t="s">
        <v>104</v>
      </c>
      <c r="I22" s="8"/>
      <c r="J22" s="39"/>
      <c r="K22" s="8"/>
      <c r="L22" s="41" t="s">
        <v>442</v>
      </c>
      <c r="M22" s="8"/>
      <c r="N22" s="2" t="s">
        <v>37</v>
      </c>
      <c r="O22" s="1">
        <v>24</v>
      </c>
    </row>
    <row r="23" spans="1:15" x14ac:dyDescent="0.3">
      <c r="A23" s="1">
        <v>23</v>
      </c>
      <c r="B23" s="6"/>
      <c r="C23" s="8"/>
      <c r="D23" s="7" t="s">
        <v>47</v>
      </c>
      <c r="E23" s="8"/>
      <c r="F23" s="45"/>
      <c r="G23" s="8"/>
      <c r="H23" s="2"/>
      <c r="I23" s="8"/>
      <c r="J23" s="39" t="s">
        <v>444</v>
      </c>
      <c r="K23" s="8"/>
      <c r="L23" s="42"/>
      <c r="M23" s="8"/>
      <c r="N23" s="2"/>
      <c r="O23" s="1">
        <v>23</v>
      </c>
    </row>
    <row r="24" spans="1:15" x14ac:dyDescent="0.3">
      <c r="A24" s="1">
        <v>22</v>
      </c>
      <c r="B24" s="6" t="s">
        <v>61</v>
      </c>
      <c r="C24" s="8"/>
      <c r="D24" s="7"/>
      <c r="E24" s="8"/>
      <c r="F24" s="45"/>
      <c r="G24" s="8"/>
      <c r="H24" s="11" t="s">
        <v>91</v>
      </c>
      <c r="I24" s="8"/>
      <c r="J24" s="39"/>
      <c r="K24" s="8"/>
      <c r="L24" s="2"/>
      <c r="M24" s="8"/>
      <c r="N24" s="2" t="s">
        <v>38</v>
      </c>
      <c r="O24" s="1">
        <v>22</v>
      </c>
    </row>
    <row r="25" spans="1:15" x14ac:dyDescent="0.3">
      <c r="A25" s="1">
        <v>21</v>
      </c>
      <c r="B25" s="6"/>
      <c r="C25" s="8"/>
      <c r="D25" s="7" t="s">
        <v>48</v>
      </c>
      <c r="E25" s="8"/>
      <c r="F25" s="42"/>
      <c r="G25" s="8"/>
      <c r="H25" s="11"/>
      <c r="I25" s="8"/>
      <c r="J25" s="39" t="s">
        <v>115</v>
      </c>
      <c r="K25" s="8"/>
      <c r="L25" s="41" t="s">
        <v>443</v>
      </c>
      <c r="M25" s="8"/>
      <c r="N25" s="2"/>
      <c r="O25" s="1">
        <v>21</v>
      </c>
    </row>
    <row r="26" spans="1:15" x14ac:dyDescent="0.3">
      <c r="A26" s="1">
        <v>20</v>
      </c>
      <c r="B26" s="6" t="s">
        <v>455</v>
      </c>
      <c r="C26" s="8"/>
      <c r="D26" s="7"/>
      <c r="E26" s="8"/>
      <c r="F26" s="4"/>
      <c r="G26" s="8"/>
      <c r="H26" s="11" t="s">
        <v>92</v>
      </c>
      <c r="I26" s="8"/>
      <c r="J26" s="39"/>
      <c r="K26" s="8"/>
      <c r="L26" s="45"/>
      <c r="M26" s="8"/>
      <c r="N26" s="2" t="s">
        <v>436</v>
      </c>
      <c r="O26" s="1">
        <v>20</v>
      </c>
    </row>
    <row r="27" spans="1:15" x14ac:dyDescent="0.3">
      <c r="A27" s="1">
        <v>19</v>
      </c>
      <c r="B27" s="6"/>
      <c r="C27" s="8"/>
      <c r="D27" s="7" t="s">
        <v>289</v>
      </c>
      <c r="E27" s="8"/>
      <c r="F27" s="44" t="s">
        <v>451</v>
      </c>
      <c r="G27" s="8"/>
      <c r="H27" s="11"/>
      <c r="I27" s="8"/>
      <c r="J27" s="44" t="s">
        <v>116</v>
      </c>
      <c r="K27" s="8"/>
      <c r="L27" s="45"/>
      <c r="M27" s="8"/>
      <c r="N27" s="2"/>
      <c r="O27" s="1">
        <v>19</v>
      </c>
    </row>
    <row r="28" spans="1:15" x14ac:dyDescent="0.3">
      <c r="A28" s="1">
        <v>18</v>
      </c>
      <c r="B28" s="6" t="s">
        <v>62</v>
      </c>
      <c r="C28" s="8"/>
      <c r="D28" s="7"/>
      <c r="E28" s="8"/>
      <c r="F28" s="44"/>
      <c r="G28" s="8"/>
      <c r="H28" s="11" t="s">
        <v>93</v>
      </c>
      <c r="I28" s="8"/>
      <c r="J28" s="44"/>
      <c r="K28" s="8"/>
      <c r="L28" s="42"/>
      <c r="M28" s="8"/>
      <c r="N28" s="2" t="s">
        <v>433</v>
      </c>
      <c r="O28" s="1">
        <v>18</v>
      </c>
    </row>
    <row r="29" spans="1:15" x14ac:dyDescent="0.3">
      <c r="A29" s="1">
        <v>17</v>
      </c>
      <c r="B29" s="6"/>
      <c r="C29" s="8"/>
      <c r="D29" s="7" t="s">
        <v>452</v>
      </c>
      <c r="E29" s="8"/>
      <c r="F29" s="44"/>
      <c r="G29" s="8"/>
      <c r="H29" s="11"/>
      <c r="I29" s="8"/>
      <c r="J29" s="44"/>
      <c r="K29" s="8"/>
      <c r="L29" s="2"/>
      <c r="M29" s="8"/>
      <c r="N29" s="2"/>
      <c r="O29" s="1">
        <v>17</v>
      </c>
    </row>
    <row r="30" spans="1:15" x14ac:dyDescent="0.3">
      <c r="A30" s="1">
        <v>16</v>
      </c>
      <c r="B30" s="6" t="s">
        <v>63</v>
      </c>
      <c r="C30" s="8"/>
      <c r="D30" s="7"/>
      <c r="E30" s="8"/>
      <c r="F30" s="44"/>
      <c r="G30" s="8"/>
      <c r="H30" s="11" t="s">
        <v>94</v>
      </c>
      <c r="I30" s="8"/>
      <c r="J30" s="44"/>
      <c r="K30" s="8"/>
      <c r="L30" s="41" t="s">
        <v>121</v>
      </c>
      <c r="M30" s="8"/>
      <c r="N30" s="2" t="s">
        <v>434</v>
      </c>
      <c r="O30" s="1">
        <v>16</v>
      </c>
    </row>
    <row r="31" spans="1:15" x14ac:dyDescent="0.3">
      <c r="A31" s="1">
        <v>15</v>
      </c>
      <c r="B31" s="6"/>
      <c r="C31" s="8"/>
      <c r="D31" s="7" t="s">
        <v>50</v>
      </c>
      <c r="E31" s="8"/>
      <c r="F31" s="11"/>
      <c r="G31" s="8"/>
      <c r="H31" s="11"/>
      <c r="I31" s="8"/>
      <c r="J31" s="4"/>
      <c r="K31" s="8"/>
      <c r="L31" s="45"/>
      <c r="M31" s="8"/>
      <c r="N31" s="2"/>
      <c r="O31" s="1">
        <v>15</v>
      </c>
    </row>
    <row r="32" spans="1:15" x14ac:dyDescent="0.3">
      <c r="A32" s="1">
        <v>14</v>
      </c>
      <c r="B32" s="6"/>
      <c r="C32" s="8"/>
      <c r="D32" s="7"/>
      <c r="E32" s="8"/>
      <c r="F32" s="44" t="s">
        <v>264</v>
      </c>
      <c r="G32" s="8"/>
      <c r="H32" s="11" t="s">
        <v>95</v>
      </c>
      <c r="I32" s="8"/>
      <c r="J32" s="44" t="s">
        <v>117</v>
      </c>
      <c r="K32" s="8"/>
      <c r="L32" s="45"/>
      <c r="M32" s="8"/>
      <c r="N32" s="2" t="s">
        <v>435</v>
      </c>
      <c r="O32" s="1">
        <v>14</v>
      </c>
    </row>
    <row r="33" spans="1:15" x14ac:dyDescent="0.3">
      <c r="A33" s="1">
        <v>13</v>
      </c>
      <c r="B33" s="6"/>
      <c r="C33" s="8"/>
      <c r="D33" s="7"/>
      <c r="E33" s="8"/>
      <c r="F33" s="44"/>
      <c r="G33" s="8"/>
      <c r="H33" s="11"/>
      <c r="I33" s="8"/>
      <c r="J33" s="44"/>
      <c r="K33" s="8"/>
      <c r="L33" s="42"/>
      <c r="M33" s="8"/>
      <c r="N33" s="2"/>
      <c r="O33" s="1">
        <v>13</v>
      </c>
    </row>
    <row r="34" spans="1:15" x14ac:dyDescent="0.3">
      <c r="A34" s="1">
        <v>12</v>
      </c>
      <c r="B34" s="6" t="s">
        <v>64</v>
      </c>
      <c r="C34" s="8"/>
      <c r="D34" s="7"/>
      <c r="E34" s="8"/>
      <c r="F34" s="44"/>
      <c r="G34" s="8"/>
      <c r="H34" s="11" t="s">
        <v>96</v>
      </c>
      <c r="I34" s="8"/>
      <c r="J34" s="44"/>
      <c r="K34" s="8"/>
      <c r="L34" s="2"/>
      <c r="M34" s="8"/>
      <c r="N34" s="2" t="s">
        <v>437</v>
      </c>
      <c r="O34" s="1">
        <v>12</v>
      </c>
    </row>
    <row r="35" spans="1:15" x14ac:dyDescent="0.3">
      <c r="A35" s="1">
        <v>11</v>
      </c>
      <c r="B35" s="6"/>
      <c r="C35" s="8"/>
      <c r="D35" s="7"/>
      <c r="E35" s="8"/>
      <c r="F35" s="44"/>
      <c r="G35" s="8"/>
      <c r="H35" s="11"/>
      <c r="I35" s="8"/>
      <c r="J35" s="44"/>
      <c r="K35" s="8"/>
      <c r="L35" s="41" t="s">
        <v>120</v>
      </c>
      <c r="M35" s="8"/>
      <c r="N35" s="2"/>
      <c r="O35" s="1">
        <v>11</v>
      </c>
    </row>
    <row r="36" spans="1:15" x14ac:dyDescent="0.3">
      <c r="A36" s="1">
        <v>10</v>
      </c>
      <c r="B36" s="6"/>
      <c r="C36" s="8"/>
      <c r="D36" s="7"/>
      <c r="E36" s="8"/>
      <c r="F36" s="11"/>
      <c r="G36" s="8"/>
      <c r="H36" s="11" t="s">
        <v>97</v>
      </c>
      <c r="I36" s="8"/>
      <c r="J36" s="4"/>
      <c r="K36" s="8"/>
      <c r="L36" s="45"/>
      <c r="M36" s="8"/>
      <c r="N36" s="2"/>
      <c r="O36" s="1">
        <v>10</v>
      </c>
    </row>
    <row r="37" spans="1:15" x14ac:dyDescent="0.3">
      <c r="A37" s="1">
        <v>9</v>
      </c>
      <c r="B37" s="6"/>
      <c r="C37" s="8"/>
      <c r="D37" s="7"/>
      <c r="E37" s="8"/>
      <c r="F37" s="44" t="s">
        <v>266</v>
      </c>
      <c r="G37" s="8"/>
      <c r="H37" s="11"/>
      <c r="I37" s="8"/>
      <c r="J37" s="44" t="s">
        <v>118</v>
      </c>
      <c r="K37" s="8"/>
      <c r="L37" s="45"/>
      <c r="M37" s="8"/>
      <c r="N37" s="2"/>
      <c r="O37" s="1">
        <v>9</v>
      </c>
    </row>
    <row r="38" spans="1:15" x14ac:dyDescent="0.3">
      <c r="A38" s="1">
        <v>8</v>
      </c>
      <c r="B38" s="11" t="s">
        <v>65</v>
      </c>
      <c r="C38" s="8"/>
      <c r="D38" s="41" t="s">
        <v>453</v>
      </c>
      <c r="E38" s="8"/>
      <c r="F38" s="44"/>
      <c r="G38" s="8"/>
      <c r="H38" s="11" t="s">
        <v>98</v>
      </c>
      <c r="I38" s="8"/>
      <c r="J38" s="44"/>
      <c r="K38" s="8"/>
      <c r="L38" s="42"/>
      <c r="M38" s="8"/>
      <c r="N38" s="2" t="s">
        <v>438</v>
      </c>
      <c r="O38" s="1">
        <v>8</v>
      </c>
    </row>
    <row r="39" spans="1:15" x14ac:dyDescent="0.3">
      <c r="A39" s="1">
        <v>7</v>
      </c>
      <c r="B39" s="11"/>
      <c r="C39" s="8"/>
      <c r="D39" s="45"/>
      <c r="E39" s="8"/>
      <c r="F39" s="44"/>
      <c r="G39" s="8"/>
      <c r="H39" s="11" t="s">
        <v>99</v>
      </c>
      <c r="I39" s="8"/>
      <c r="J39" s="44"/>
      <c r="K39" s="8"/>
      <c r="L39" s="2"/>
      <c r="M39" s="8"/>
      <c r="N39" s="2"/>
      <c r="O39" s="1">
        <v>7</v>
      </c>
    </row>
    <row r="40" spans="1:15" x14ac:dyDescent="0.3">
      <c r="A40" s="1">
        <v>6</v>
      </c>
      <c r="B40" s="11" t="s">
        <v>66</v>
      </c>
      <c r="C40" s="8"/>
      <c r="D40" s="45"/>
      <c r="E40" s="8"/>
      <c r="F40" s="44"/>
      <c r="G40" s="8"/>
      <c r="H40" s="11"/>
      <c r="I40" s="8"/>
      <c r="J40" s="44"/>
      <c r="K40" s="8"/>
      <c r="L40" s="41" t="s">
        <v>119</v>
      </c>
      <c r="M40" s="8"/>
      <c r="N40" s="44" t="s">
        <v>39</v>
      </c>
      <c r="O40" s="1">
        <v>6</v>
      </c>
    </row>
    <row r="41" spans="1:15" x14ac:dyDescent="0.3">
      <c r="A41" s="1">
        <v>5</v>
      </c>
      <c r="B41" s="11"/>
      <c r="C41" s="8"/>
      <c r="D41" s="42"/>
      <c r="E41" s="8"/>
      <c r="F41" s="11"/>
      <c r="G41" s="8"/>
      <c r="H41" s="11" t="s">
        <v>449</v>
      </c>
      <c r="I41" s="8"/>
      <c r="J41" s="4"/>
      <c r="K41" s="8"/>
      <c r="L41" s="45"/>
      <c r="M41" s="8"/>
      <c r="N41" s="44"/>
      <c r="O41" s="1">
        <v>5</v>
      </c>
    </row>
    <row r="42" spans="1:15" x14ac:dyDescent="0.3">
      <c r="A42" s="1">
        <v>4</v>
      </c>
      <c r="B42" s="11" t="s">
        <v>67</v>
      </c>
      <c r="C42" s="8"/>
      <c r="D42" s="7"/>
      <c r="E42" s="8"/>
      <c r="F42" s="11"/>
      <c r="G42" s="8"/>
      <c r="H42" s="11"/>
      <c r="I42" s="8"/>
      <c r="J42" s="39" t="s">
        <v>445</v>
      </c>
      <c r="K42" s="8"/>
      <c r="L42" s="45"/>
      <c r="M42" s="8"/>
      <c r="N42" s="2"/>
      <c r="O42" s="1">
        <v>4</v>
      </c>
    </row>
    <row r="43" spans="1:15" x14ac:dyDescent="0.3">
      <c r="A43" s="1">
        <v>3</v>
      </c>
      <c r="B43" s="11"/>
      <c r="C43" s="8"/>
      <c r="D43" s="7" t="s">
        <v>457</v>
      </c>
      <c r="E43" s="8"/>
      <c r="F43" s="11" t="s">
        <v>82</v>
      </c>
      <c r="G43" s="8"/>
      <c r="H43" s="11" t="s">
        <v>101</v>
      </c>
      <c r="I43" s="8"/>
      <c r="J43" s="39" t="s">
        <v>446</v>
      </c>
      <c r="K43" s="8"/>
      <c r="L43" s="42"/>
      <c r="M43" s="8"/>
      <c r="N43" s="44" t="s">
        <v>40</v>
      </c>
      <c r="O43" s="1">
        <v>3</v>
      </c>
    </row>
    <row r="44" spans="1:15" x14ac:dyDescent="0.3">
      <c r="A44" s="1">
        <v>2</v>
      </c>
      <c r="B44" s="11" t="s">
        <v>68</v>
      </c>
      <c r="C44" s="8"/>
      <c r="D44" s="7" t="s">
        <v>74</v>
      </c>
      <c r="E44" s="8"/>
      <c r="F44" s="11"/>
      <c r="G44" s="8"/>
      <c r="H44" s="11"/>
      <c r="I44" s="8"/>
      <c r="J44" s="39" t="s">
        <v>447</v>
      </c>
      <c r="K44" s="8"/>
      <c r="L44" s="10"/>
      <c r="M44" s="8"/>
      <c r="N44" s="44"/>
      <c r="O44" s="1">
        <v>2</v>
      </c>
    </row>
    <row r="45" spans="1:15" x14ac:dyDescent="0.3">
      <c r="A45" s="1">
        <v>1</v>
      </c>
      <c r="B45" s="11" t="s">
        <v>51</v>
      </c>
      <c r="C45" s="8"/>
      <c r="D45" s="2" t="s">
        <v>73</v>
      </c>
      <c r="E45" s="8"/>
      <c r="F45" s="11" t="s">
        <v>83</v>
      </c>
      <c r="G45" s="8"/>
      <c r="H45" s="11" t="s">
        <v>102</v>
      </c>
      <c r="I45" s="8"/>
      <c r="J45" s="39" t="s">
        <v>448</v>
      </c>
      <c r="K45" s="8"/>
      <c r="L45" s="2"/>
      <c r="M45" s="8"/>
      <c r="N45" s="2"/>
      <c r="O45" s="1">
        <v>1</v>
      </c>
    </row>
    <row r="46" spans="1:15" s="3" customFormat="1" x14ac:dyDescent="0.3"/>
    <row r="47" spans="1:15" x14ac:dyDescent="0.3">
      <c r="A47" s="6" t="s">
        <v>129</v>
      </c>
      <c r="B47" s="11">
        <v>18</v>
      </c>
      <c r="C47" s="3"/>
      <c r="D47" s="11">
        <v>14</v>
      </c>
      <c r="E47" s="3"/>
      <c r="F47" s="11">
        <v>8</v>
      </c>
      <c r="G47" s="3"/>
      <c r="H47" s="11">
        <v>18</v>
      </c>
      <c r="I47" s="3"/>
      <c r="J47" s="11">
        <v>15</v>
      </c>
      <c r="K47" s="3"/>
      <c r="L47" s="11">
        <v>3</v>
      </c>
      <c r="M47" s="3"/>
      <c r="N47" s="11">
        <v>8</v>
      </c>
      <c r="O47" s="1">
        <f>SUM(B47:N47)</f>
        <v>84</v>
      </c>
    </row>
    <row r="48" spans="1:15" x14ac:dyDescent="0.3">
      <c r="A48" s="6" t="s">
        <v>130</v>
      </c>
      <c r="B48" s="11"/>
      <c r="C48" s="3"/>
      <c r="D48" s="11"/>
      <c r="E48" s="3"/>
      <c r="F48" s="11"/>
      <c r="G48" s="3"/>
      <c r="H48" s="11"/>
      <c r="I48" s="3"/>
      <c r="J48" s="11"/>
      <c r="K48" s="3"/>
      <c r="L48" s="11">
        <v>3</v>
      </c>
      <c r="M48" s="3"/>
      <c r="N48" s="11">
        <v>2</v>
      </c>
      <c r="O48" s="5">
        <f t="shared" ref="O48:O49" si="0">SUM(B48:N48)</f>
        <v>5</v>
      </c>
    </row>
    <row r="49" spans="1:15" x14ac:dyDescent="0.3">
      <c r="A49" s="6" t="s">
        <v>131</v>
      </c>
      <c r="B49" s="11"/>
      <c r="C49" s="3"/>
      <c r="D49" s="11">
        <v>1</v>
      </c>
      <c r="E49" s="3"/>
      <c r="F49" s="11">
        <v>4</v>
      </c>
      <c r="G49" s="3"/>
      <c r="H49" s="11"/>
      <c r="I49" s="3"/>
      <c r="J49" s="11">
        <v>3</v>
      </c>
      <c r="K49" s="3"/>
      <c r="L49" s="11">
        <v>4</v>
      </c>
      <c r="M49" s="3"/>
      <c r="N49" s="11"/>
      <c r="O49" s="5">
        <f t="shared" si="0"/>
        <v>12</v>
      </c>
    </row>
    <row r="50" spans="1:15" x14ac:dyDescent="0.3">
      <c r="O50" s="1">
        <f>SUM(O47:O49)</f>
        <v>101</v>
      </c>
    </row>
  </sheetData>
  <mergeCells count="19">
    <mergeCell ref="N43:N44"/>
    <mergeCell ref="F37:F40"/>
    <mergeCell ref="F32:F35"/>
    <mergeCell ref="F27:F30"/>
    <mergeCell ref="L40:L43"/>
    <mergeCell ref="L35:L38"/>
    <mergeCell ref="L30:L33"/>
    <mergeCell ref="L25:L28"/>
    <mergeCell ref="J27:J30"/>
    <mergeCell ref="J32:J35"/>
    <mergeCell ref="J37:J40"/>
    <mergeCell ref="F22:F25"/>
    <mergeCell ref="L17:L18"/>
    <mergeCell ref="L14:L15"/>
    <mergeCell ref="B1:N1"/>
    <mergeCell ref="N7:N8"/>
    <mergeCell ref="N40:N41"/>
    <mergeCell ref="L22:L23"/>
    <mergeCell ref="D38:D41"/>
  </mergeCells>
  <phoneticPr fontId="1" type="noConversion"/>
  <pageMargins left="0.7" right="0.7" top="0.75" bottom="0.75" header="0.3" footer="0.3"/>
  <pageSetup paperSize="9" scale="54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8"/>
  <sheetViews>
    <sheetView workbookViewId="0">
      <pane ySplit="1" topLeftCell="A62" activePane="bottomLeft" state="frozen"/>
      <selection pane="bottomLeft" activeCell="A87" sqref="A87:G87"/>
    </sheetView>
  </sheetViews>
  <sheetFormatPr defaultColWidth="10.6640625" defaultRowHeight="17.25" x14ac:dyDescent="0.3"/>
  <cols>
    <col min="1" max="1" width="15.44140625" style="26" bestFit="1" customWidth="1"/>
    <col min="2" max="3" width="12.33203125" style="26" bestFit="1" customWidth="1"/>
    <col min="4" max="6" width="9" style="26" bestFit="1" customWidth="1"/>
    <col min="7" max="7" width="13.88671875" style="26" bestFit="1" customWidth="1"/>
    <col min="8" max="16384" width="10.6640625" style="26"/>
  </cols>
  <sheetData>
    <row r="1" spans="1:7" x14ac:dyDescent="0.3">
      <c r="A1" s="27" t="s">
        <v>133</v>
      </c>
      <c r="B1" s="27" t="s">
        <v>281</v>
      </c>
      <c r="C1" s="27" t="s">
        <v>282</v>
      </c>
      <c r="D1" s="27" t="s">
        <v>270</v>
      </c>
      <c r="E1" s="27" t="s">
        <v>272</v>
      </c>
      <c r="F1" s="28" t="s">
        <v>271</v>
      </c>
      <c r="G1" s="28" t="s">
        <v>283</v>
      </c>
    </row>
    <row r="2" spans="1:7" x14ac:dyDescent="0.3">
      <c r="A2" s="29" t="s">
        <v>134</v>
      </c>
      <c r="B2" s="29">
        <v>73.182000000000002</v>
      </c>
      <c r="C2" s="29"/>
      <c r="D2" s="29"/>
      <c r="E2" s="29"/>
      <c r="F2" s="29" t="s">
        <v>135</v>
      </c>
      <c r="G2" s="29"/>
    </row>
    <row r="3" spans="1:7" x14ac:dyDescent="0.3">
      <c r="A3" s="29" t="s">
        <v>136</v>
      </c>
      <c r="B3" s="29">
        <v>73.183999999999997</v>
      </c>
      <c r="C3" s="29"/>
      <c r="D3" s="29"/>
      <c r="E3" s="29"/>
      <c r="F3" s="29" t="s">
        <v>137</v>
      </c>
      <c r="G3" s="29"/>
    </row>
    <row r="4" spans="1:7" x14ac:dyDescent="0.3">
      <c r="A4" s="29" t="s">
        <v>138</v>
      </c>
      <c r="B4" s="29"/>
      <c r="C4" s="29">
        <v>74.200999999999993</v>
      </c>
      <c r="D4" s="29"/>
      <c r="E4" s="29"/>
      <c r="F4" s="29" t="s">
        <v>139</v>
      </c>
      <c r="G4" s="29"/>
    </row>
    <row r="5" spans="1:7" x14ac:dyDescent="0.3">
      <c r="A5" s="29" t="s">
        <v>140</v>
      </c>
      <c r="B5" s="29"/>
      <c r="C5" s="29">
        <v>74.203999999999994</v>
      </c>
      <c r="D5" s="29"/>
      <c r="E5" s="29"/>
      <c r="F5" s="29" t="s">
        <v>141</v>
      </c>
      <c r="G5" s="29"/>
    </row>
    <row r="6" spans="1:7" x14ac:dyDescent="0.3">
      <c r="A6" s="29" t="s">
        <v>142</v>
      </c>
      <c r="B6" s="29"/>
      <c r="C6" s="29">
        <v>74.2</v>
      </c>
      <c r="D6" s="29"/>
      <c r="E6" s="29"/>
      <c r="F6" s="29" t="s">
        <v>143</v>
      </c>
      <c r="G6" s="29"/>
    </row>
    <row r="7" spans="1:7" x14ac:dyDescent="0.3">
      <c r="A7" s="29" t="s">
        <v>144</v>
      </c>
      <c r="B7" s="29"/>
      <c r="C7" s="29">
        <v>74.201999999999998</v>
      </c>
      <c r="D7" s="29"/>
      <c r="E7" s="29"/>
      <c r="F7" s="29" t="s">
        <v>145</v>
      </c>
      <c r="G7" s="29"/>
    </row>
    <row r="8" spans="1:7" x14ac:dyDescent="0.3">
      <c r="A8" s="29" t="s">
        <v>146</v>
      </c>
      <c r="B8" s="29"/>
      <c r="C8" s="29">
        <v>74.204999999999998</v>
      </c>
      <c r="D8" s="29"/>
      <c r="E8" s="29"/>
      <c r="F8" s="29" t="s">
        <v>147</v>
      </c>
      <c r="G8" s="29"/>
    </row>
    <row r="9" spans="1:7" x14ac:dyDescent="0.3">
      <c r="A9" s="29" t="s">
        <v>148</v>
      </c>
      <c r="B9" s="29"/>
      <c r="C9" s="27" t="s">
        <v>291</v>
      </c>
      <c r="D9" s="29"/>
      <c r="E9" s="29"/>
      <c r="F9" s="29" t="s">
        <v>149</v>
      </c>
      <c r="G9" s="29" t="s">
        <v>150</v>
      </c>
    </row>
    <row r="10" spans="1:7" x14ac:dyDescent="0.3">
      <c r="A10" s="29" t="s">
        <v>151</v>
      </c>
      <c r="B10" s="29"/>
      <c r="C10" s="29">
        <v>74.233999999999995</v>
      </c>
      <c r="D10" s="29"/>
      <c r="E10" s="29"/>
      <c r="F10" s="29" t="s">
        <v>152</v>
      </c>
      <c r="G10" s="29" t="s">
        <v>153</v>
      </c>
    </row>
    <row r="11" spans="1:7" x14ac:dyDescent="0.3">
      <c r="A11" s="29" t="s">
        <v>154</v>
      </c>
      <c r="B11" s="29"/>
      <c r="C11" s="29"/>
      <c r="D11" s="29"/>
      <c r="E11" s="29"/>
    </row>
    <row r="13" spans="1:7" x14ac:dyDescent="0.3">
      <c r="A13" s="29" t="s">
        <v>155</v>
      </c>
      <c r="B13" s="29"/>
      <c r="C13" s="29">
        <v>74.150000000000006</v>
      </c>
      <c r="D13" s="29"/>
      <c r="E13" s="29"/>
      <c r="F13" s="29" t="s">
        <v>156</v>
      </c>
      <c r="G13" s="29"/>
    </row>
    <row r="14" spans="1:7" x14ac:dyDescent="0.3">
      <c r="A14" s="29" t="s">
        <v>157</v>
      </c>
      <c r="B14" s="29"/>
      <c r="C14" s="29">
        <v>74.150999999999996</v>
      </c>
      <c r="D14" s="29"/>
      <c r="E14" s="29"/>
      <c r="F14" s="29" t="s">
        <v>158</v>
      </c>
      <c r="G14" s="29" t="s">
        <v>159</v>
      </c>
    </row>
    <row r="15" spans="1:7" x14ac:dyDescent="0.3">
      <c r="A15" s="29" t="s">
        <v>160</v>
      </c>
      <c r="B15" s="29"/>
      <c r="C15" s="29">
        <v>74.152000000000001</v>
      </c>
      <c r="D15" s="29"/>
      <c r="E15" s="29"/>
      <c r="F15" s="29" t="s">
        <v>161</v>
      </c>
      <c r="G15" s="29" t="s">
        <v>162</v>
      </c>
    </row>
    <row r="16" spans="1:7" x14ac:dyDescent="0.3">
      <c r="A16" s="29" t="s">
        <v>163</v>
      </c>
      <c r="B16" s="29"/>
      <c r="C16" s="29">
        <v>74.153000000000006</v>
      </c>
      <c r="D16" s="29"/>
      <c r="E16" s="29"/>
      <c r="F16" s="29" t="s">
        <v>164</v>
      </c>
      <c r="G16" s="29" t="s">
        <v>162</v>
      </c>
    </row>
    <row r="17" spans="1:7" x14ac:dyDescent="0.3">
      <c r="A17" s="29" t="s">
        <v>165</v>
      </c>
      <c r="B17" s="29"/>
      <c r="C17" s="29">
        <v>74.153999999999996</v>
      </c>
      <c r="D17" s="29"/>
      <c r="E17" s="29"/>
      <c r="F17" s="29" t="s">
        <v>166</v>
      </c>
      <c r="G17" s="29"/>
    </row>
    <row r="18" spans="1:7" x14ac:dyDescent="0.3">
      <c r="A18" s="29" t="s">
        <v>167</v>
      </c>
      <c r="B18" s="29"/>
      <c r="C18" s="29">
        <v>74.155000000000001</v>
      </c>
      <c r="D18" s="29"/>
      <c r="E18" s="29"/>
      <c r="F18" s="29" t="s">
        <v>168</v>
      </c>
      <c r="G18" s="29" t="s">
        <v>162</v>
      </c>
    </row>
    <row r="19" spans="1:7" x14ac:dyDescent="0.3">
      <c r="A19" s="29" t="s">
        <v>169</v>
      </c>
      <c r="B19" s="29"/>
      <c r="C19" s="29">
        <v>74.234999999999999</v>
      </c>
      <c r="D19" s="29"/>
      <c r="E19" s="29"/>
      <c r="F19" s="29" t="s">
        <v>170</v>
      </c>
      <c r="G19" s="29"/>
    </row>
    <row r="20" spans="1:7" x14ac:dyDescent="0.3">
      <c r="A20" s="29" t="s">
        <v>171</v>
      </c>
      <c r="B20" s="29"/>
      <c r="C20" s="29">
        <v>74.236000000000004</v>
      </c>
      <c r="D20" s="29"/>
      <c r="E20" s="29"/>
      <c r="F20" s="29" t="s">
        <v>172</v>
      </c>
      <c r="G20" s="29"/>
    </row>
    <row r="21" spans="1:7" x14ac:dyDescent="0.3">
      <c r="A21" s="29" t="s">
        <v>173</v>
      </c>
      <c r="B21" s="29"/>
      <c r="C21" s="29">
        <v>74.230999999999995</v>
      </c>
      <c r="D21" s="29"/>
      <c r="E21" s="29"/>
      <c r="F21" s="29" t="s">
        <v>174</v>
      </c>
      <c r="G21" s="29"/>
    </row>
    <row r="22" spans="1:7" x14ac:dyDescent="0.3">
      <c r="A22" s="29" t="s">
        <v>175</v>
      </c>
      <c r="B22" s="29"/>
      <c r="C22" s="29">
        <v>74.231999999999999</v>
      </c>
      <c r="D22" s="29"/>
      <c r="E22" s="29"/>
      <c r="F22" s="29" t="s">
        <v>176</v>
      </c>
      <c r="G22" s="29"/>
    </row>
    <row r="24" spans="1:7" x14ac:dyDescent="0.3">
      <c r="A24" s="29" t="s">
        <v>177</v>
      </c>
      <c r="B24" s="29"/>
      <c r="C24" s="29">
        <v>74.177999999999997</v>
      </c>
      <c r="D24" s="29"/>
      <c r="E24" s="29"/>
      <c r="F24" s="29" t="s">
        <v>178</v>
      </c>
    </row>
    <row r="25" spans="1:7" x14ac:dyDescent="0.3">
      <c r="A25" s="29" t="s">
        <v>108</v>
      </c>
      <c r="B25" s="29"/>
      <c r="C25" s="29">
        <v>74.210999999999999</v>
      </c>
      <c r="D25" s="29"/>
      <c r="E25" s="29"/>
      <c r="F25" s="29" t="s">
        <v>179</v>
      </c>
    </row>
    <row r="26" spans="1:7" x14ac:dyDescent="0.3">
      <c r="A26" s="29" t="s">
        <v>180</v>
      </c>
      <c r="B26" s="29">
        <v>73.186999999999998</v>
      </c>
      <c r="C26" s="29"/>
      <c r="D26" s="29"/>
      <c r="E26" s="29"/>
      <c r="F26" s="29" t="s">
        <v>181</v>
      </c>
    </row>
    <row r="27" spans="1:7" x14ac:dyDescent="0.3">
      <c r="A27" s="29" t="s">
        <v>109</v>
      </c>
      <c r="B27" s="29"/>
      <c r="C27" s="29">
        <v>74.198999999999998</v>
      </c>
      <c r="D27" s="29"/>
      <c r="E27" s="29"/>
      <c r="F27" s="29" t="s">
        <v>182</v>
      </c>
    </row>
    <row r="28" spans="1:7" x14ac:dyDescent="0.3">
      <c r="A28" s="29" t="s">
        <v>110</v>
      </c>
      <c r="B28" s="29"/>
      <c r="C28" s="29">
        <v>74.207999999999998</v>
      </c>
      <c r="D28" s="29"/>
      <c r="E28" s="29"/>
      <c r="F28" s="29" t="s">
        <v>183</v>
      </c>
    </row>
    <row r="29" spans="1:7" x14ac:dyDescent="0.3">
      <c r="A29" s="29" t="s">
        <v>184</v>
      </c>
      <c r="B29" s="29"/>
      <c r="C29" s="29">
        <v>74.174000000000007</v>
      </c>
      <c r="D29" s="29"/>
      <c r="E29" s="29"/>
      <c r="F29" s="29" t="s">
        <v>185</v>
      </c>
    </row>
    <row r="30" spans="1:7" x14ac:dyDescent="0.3">
      <c r="A30" s="29" t="s">
        <v>112</v>
      </c>
      <c r="B30" s="29"/>
      <c r="C30" s="29">
        <v>74.177000000000007</v>
      </c>
      <c r="D30" s="29"/>
      <c r="E30" s="29"/>
      <c r="F30" s="29" t="s">
        <v>186</v>
      </c>
    </row>
    <row r="31" spans="1:7" x14ac:dyDescent="0.3">
      <c r="A31" s="29" t="s">
        <v>113</v>
      </c>
      <c r="B31" s="29"/>
      <c r="C31" s="29">
        <v>74.209999999999994</v>
      </c>
      <c r="D31" s="29"/>
      <c r="E31" s="29"/>
      <c r="F31" s="29" t="s">
        <v>187</v>
      </c>
    </row>
    <row r="32" spans="1:7" x14ac:dyDescent="0.3">
      <c r="A32" s="29" t="s">
        <v>114</v>
      </c>
      <c r="B32" s="29"/>
      <c r="C32" s="29">
        <v>74.206000000000003</v>
      </c>
      <c r="D32" s="29"/>
      <c r="E32" s="29"/>
      <c r="F32" s="29" t="s">
        <v>188</v>
      </c>
    </row>
    <row r="33" spans="1:7" x14ac:dyDescent="0.3">
      <c r="A33" s="29" t="s">
        <v>189</v>
      </c>
      <c r="B33" s="29"/>
      <c r="C33" s="29">
        <v>74.206999999999994</v>
      </c>
      <c r="D33" s="29"/>
      <c r="E33" s="29"/>
      <c r="F33" s="29" t="s">
        <v>190</v>
      </c>
    </row>
    <row r="34" spans="1:7" x14ac:dyDescent="0.3">
      <c r="A34" s="29" t="s">
        <v>191</v>
      </c>
      <c r="B34" s="29"/>
      <c r="C34" s="29">
        <v>74.209000000000003</v>
      </c>
      <c r="D34" s="29"/>
      <c r="E34" s="29"/>
      <c r="F34" s="29" t="s">
        <v>192</v>
      </c>
    </row>
    <row r="35" spans="1:7" x14ac:dyDescent="0.3">
      <c r="A35" s="29" t="s">
        <v>193</v>
      </c>
      <c r="B35" s="29"/>
      <c r="C35" s="29">
        <v>74.238</v>
      </c>
      <c r="D35" s="29"/>
      <c r="E35" s="29"/>
      <c r="F35" s="29" t="s">
        <v>194</v>
      </c>
    </row>
    <row r="36" spans="1:7" x14ac:dyDescent="0.3">
      <c r="A36" s="29" t="s">
        <v>195</v>
      </c>
      <c r="B36" s="29"/>
      <c r="C36" s="29">
        <v>74.236999999999995</v>
      </c>
      <c r="D36" s="29"/>
      <c r="E36" s="29"/>
      <c r="F36" s="29" t="s">
        <v>196</v>
      </c>
    </row>
    <row r="37" spans="1:7" x14ac:dyDescent="0.3">
      <c r="A37" s="29" t="s">
        <v>197</v>
      </c>
      <c r="B37" s="29"/>
      <c r="C37" s="29">
        <v>74.239000000000004</v>
      </c>
      <c r="D37" s="29"/>
      <c r="E37" s="29"/>
      <c r="F37" s="29" t="s">
        <v>198</v>
      </c>
    </row>
    <row r="38" spans="1:7" x14ac:dyDescent="0.3">
      <c r="A38" s="29" t="s">
        <v>199</v>
      </c>
      <c r="B38" s="29"/>
      <c r="C38" s="29">
        <v>74.218999999999994</v>
      </c>
      <c r="D38" s="29" t="s">
        <v>200</v>
      </c>
      <c r="E38" s="29"/>
      <c r="F38" s="29"/>
    </row>
    <row r="39" spans="1:7" x14ac:dyDescent="0.3">
      <c r="A39" s="29" t="s">
        <v>201</v>
      </c>
      <c r="B39" s="29"/>
      <c r="C39" s="29">
        <v>74.218000000000004</v>
      </c>
      <c r="D39" s="29" t="s">
        <v>202</v>
      </c>
      <c r="E39" s="29"/>
      <c r="F39" s="29"/>
    </row>
    <row r="40" spans="1:7" x14ac:dyDescent="0.3">
      <c r="A40" s="29" t="s">
        <v>203</v>
      </c>
      <c r="B40" s="29"/>
      <c r="C40" s="29">
        <v>74.216999999999999</v>
      </c>
      <c r="D40" s="29" t="s">
        <v>204</v>
      </c>
      <c r="E40" s="29"/>
      <c r="F40" s="29"/>
    </row>
    <row r="41" spans="1:7" x14ac:dyDescent="0.3">
      <c r="A41" s="29" t="s">
        <v>205</v>
      </c>
      <c r="B41" s="29"/>
      <c r="C41" s="29">
        <v>74.215999999999994</v>
      </c>
      <c r="D41" s="29" t="s">
        <v>206</v>
      </c>
      <c r="E41" s="29"/>
      <c r="F41" s="29"/>
    </row>
    <row r="43" spans="1:7" x14ac:dyDescent="0.3">
      <c r="A43" s="29" t="s">
        <v>87</v>
      </c>
      <c r="B43" s="29"/>
      <c r="C43" s="29"/>
      <c r="D43" s="29" t="s">
        <v>208</v>
      </c>
      <c r="E43" s="29" t="s">
        <v>207</v>
      </c>
      <c r="F43" s="29"/>
      <c r="G43" s="29"/>
    </row>
    <row r="44" spans="1:7" x14ac:dyDescent="0.3">
      <c r="A44" s="29" t="s">
        <v>211</v>
      </c>
      <c r="B44" s="29"/>
      <c r="C44" s="29"/>
      <c r="D44" s="29" t="s">
        <v>210</v>
      </c>
      <c r="E44" s="29" t="s">
        <v>209</v>
      </c>
      <c r="F44" s="29"/>
      <c r="G44" s="29"/>
    </row>
    <row r="45" spans="1:7" x14ac:dyDescent="0.3">
      <c r="A45" s="29" t="s">
        <v>89</v>
      </c>
      <c r="B45" s="29"/>
      <c r="C45" s="29"/>
      <c r="D45" s="29" t="s">
        <v>213</v>
      </c>
      <c r="E45" s="29" t="s">
        <v>212</v>
      </c>
      <c r="F45" s="29"/>
      <c r="G45" s="29"/>
    </row>
    <row r="46" spans="1:7" x14ac:dyDescent="0.3">
      <c r="A46" s="29" t="s">
        <v>90</v>
      </c>
      <c r="B46" s="29"/>
      <c r="C46" s="29"/>
      <c r="D46" s="29"/>
      <c r="E46" s="29" t="s">
        <v>214</v>
      </c>
      <c r="F46" s="29" t="s">
        <v>215</v>
      </c>
      <c r="G46" s="29"/>
    </row>
    <row r="47" spans="1:7" x14ac:dyDescent="0.3">
      <c r="A47" s="29" t="s">
        <v>103</v>
      </c>
      <c r="B47" s="29"/>
      <c r="C47" s="29"/>
      <c r="D47" s="29"/>
      <c r="E47" s="29" t="s">
        <v>216</v>
      </c>
      <c r="F47" s="29" t="s">
        <v>217</v>
      </c>
      <c r="G47" s="29"/>
    </row>
    <row r="48" spans="1:7" x14ac:dyDescent="0.3">
      <c r="A48" s="29" t="s">
        <v>218</v>
      </c>
      <c r="B48" s="29"/>
      <c r="C48" s="29"/>
      <c r="D48" s="29"/>
      <c r="E48" s="29" t="s">
        <v>219</v>
      </c>
      <c r="F48" s="29" t="s">
        <v>220</v>
      </c>
      <c r="G48" s="29"/>
    </row>
    <row r="49" spans="1:7" x14ac:dyDescent="0.3">
      <c r="A49" s="29" t="s">
        <v>221</v>
      </c>
      <c r="B49" s="29"/>
      <c r="C49" s="29"/>
      <c r="D49" s="29"/>
      <c r="E49" s="29" t="s">
        <v>223</v>
      </c>
      <c r="F49" s="29" t="s">
        <v>224</v>
      </c>
      <c r="G49" s="29"/>
    </row>
    <row r="50" spans="1:7" x14ac:dyDescent="0.3">
      <c r="A50" s="29" t="s">
        <v>92</v>
      </c>
      <c r="B50" s="29"/>
      <c r="C50" s="29"/>
      <c r="D50" s="29"/>
      <c r="E50" s="29" t="s">
        <v>225</v>
      </c>
      <c r="F50" s="29" t="s">
        <v>227</v>
      </c>
      <c r="G50" s="29"/>
    </row>
    <row r="51" spans="1:7" x14ac:dyDescent="0.3">
      <c r="A51" s="29" t="s">
        <v>222</v>
      </c>
      <c r="B51" s="29"/>
      <c r="C51" s="29"/>
      <c r="D51" s="29"/>
      <c r="E51" s="29" t="s">
        <v>226</v>
      </c>
      <c r="F51" s="29" t="s">
        <v>228</v>
      </c>
      <c r="G51" s="29"/>
    </row>
    <row r="52" spans="1:7" x14ac:dyDescent="0.3">
      <c r="A52" s="29" t="s">
        <v>229</v>
      </c>
      <c r="B52" s="29"/>
      <c r="C52" s="29">
        <v>74.171999999999997</v>
      </c>
      <c r="D52" s="29"/>
      <c r="E52" s="29"/>
      <c r="F52" s="29" t="s">
        <v>233</v>
      </c>
      <c r="G52" s="29"/>
    </row>
    <row r="53" spans="1:7" x14ac:dyDescent="0.3">
      <c r="A53" s="29" t="s">
        <v>230</v>
      </c>
      <c r="B53" s="29"/>
      <c r="C53" s="29">
        <v>74.173000000000002</v>
      </c>
      <c r="D53" s="29"/>
      <c r="E53" s="29"/>
      <c r="F53" s="29" t="s">
        <v>234</v>
      </c>
      <c r="G53" s="29"/>
    </row>
    <row r="54" spans="1:7" x14ac:dyDescent="0.3">
      <c r="A54" s="29" t="s">
        <v>231</v>
      </c>
      <c r="B54" s="29"/>
      <c r="C54" s="29"/>
      <c r="D54" s="29"/>
      <c r="E54" s="29" t="s">
        <v>235</v>
      </c>
      <c r="F54" s="29"/>
      <c r="G54" s="29"/>
    </row>
    <row r="55" spans="1:7" x14ac:dyDescent="0.3">
      <c r="A55" s="29" t="s">
        <v>232</v>
      </c>
      <c r="B55" s="29"/>
      <c r="C55" s="29"/>
      <c r="D55" s="29"/>
      <c r="E55" s="29" t="s">
        <v>237</v>
      </c>
      <c r="F55" s="29"/>
      <c r="G55" s="29"/>
    </row>
    <row r="56" spans="1:7" x14ac:dyDescent="0.3">
      <c r="A56" s="29" t="s">
        <v>98</v>
      </c>
      <c r="B56" s="29"/>
      <c r="C56" s="29"/>
      <c r="D56" s="29"/>
      <c r="E56" s="29" t="s">
        <v>238</v>
      </c>
      <c r="F56" s="29"/>
      <c r="G56" s="29"/>
    </row>
    <row r="57" spans="1:7" s="31" customFormat="1" x14ac:dyDescent="0.3">
      <c r="A57" s="30" t="s">
        <v>99</v>
      </c>
      <c r="B57" s="30"/>
      <c r="C57" s="30"/>
      <c r="D57" s="30"/>
      <c r="E57" s="30" t="s">
        <v>236</v>
      </c>
      <c r="F57" s="30"/>
      <c r="G57" s="30" t="s">
        <v>239</v>
      </c>
    </row>
    <row r="58" spans="1:7" s="31" customFormat="1" x14ac:dyDescent="0.3">
      <c r="A58" s="30" t="s">
        <v>100</v>
      </c>
      <c r="B58" s="30"/>
      <c r="C58" s="30"/>
      <c r="D58" s="30"/>
      <c r="E58" s="30"/>
      <c r="F58" s="30"/>
      <c r="G58" s="30" t="s">
        <v>239</v>
      </c>
    </row>
    <row r="59" spans="1:7" x14ac:dyDescent="0.3">
      <c r="A59" s="29" t="s">
        <v>101</v>
      </c>
      <c r="B59" s="29"/>
      <c r="C59" s="29">
        <v>74.212000000000003</v>
      </c>
      <c r="D59" s="29" t="s">
        <v>240</v>
      </c>
      <c r="E59" s="29"/>
      <c r="F59" s="29"/>
      <c r="G59" s="29"/>
    </row>
    <row r="60" spans="1:7" x14ac:dyDescent="0.3">
      <c r="A60" s="29" t="s">
        <v>102</v>
      </c>
      <c r="B60" s="29"/>
      <c r="C60" s="29">
        <v>74.212999999999994</v>
      </c>
      <c r="D60" s="29" t="s">
        <v>241</v>
      </c>
      <c r="E60" s="29"/>
      <c r="F60" s="29"/>
      <c r="G60" s="29"/>
    </row>
    <row r="62" spans="1:7" x14ac:dyDescent="0.3">
      <c r="A62" s="29" t="s">
        <v>242</v>
      </c>
      <c r="B62" s="29"/>
      <c r="C62" s="29"/>
      <c r="D62" s="29"/>
      <c r="E62" s="29" t="s">
        <v>243</v>
      </c>
      <c r="F62" s="29" t="s">
        <v>244</v>
      </c>
      <c r="G62" s="29"/>
    </row>
    <row r="63" spans="1:7" x14ac:dyDescent="0.3">
      <c r="A63" s="29" t="s">
        <v>245</v>
      </c>
      <c r="B63" s="29"/>
      <c r="C63" s="29"/>
      <c r="D63" s="29"/>
      <c r="E63" s="29" t="s">
        <v>250</v>
      </c>
      <c r="F63" s="29" t="s">
        <v>252</v>
      </c>
      <c r="G63" s="29"/>
    </row>
    <row r="64" spans="1:7" x14ac:dyDescent="0.3">
      <c r="A64" s="29" t="s">
        <v>246</v>
      </c>
      <c r="B64" s="29"/>
      <c r="C64" s="29"/>
      <c r="D64" s="29"/>
      <c r="E64" s="29" t="s">
        <v>251</v>
      </c>
      <c r="F64" s="29" t="s">
        <v>253</v>
      </c>
      <c r="G64" s="29"/>
    </row>
    <row r="65" spans="1:7" x14ac:dyDescent="0.3">
      <c r="A65" s="29" t="s">
        <v>247</v>
      </c>
      <c r="B65" s="29"/>
      <c r="C65" s="29"/>
      <c r="D65" s="29"/>
      <c r="E65" s="29" t="s">
        <v>254</v>
      </c>
      <c r="F65" s="29" t="s">
        <v>256</v>
      </c>
      <c r="G65" s="29"/>
    </row>
    <row r="66" spans="1:7" x14ac:dyDescent="0.3">
      <c r="A66" s="29" t="s">
        <v>248</v>
      </c>
      <c r="B66" s="29"/>
      <c r="C66" s="29"/>
      <c r="D66" s="29"/>
      <c r="E66" s="29" t="s">
        <v>255</v>
      </c>
      <c r="F66" s="29" t="s">
        <v>257</v>
      </c>
      <c r="G66" s="29"/>
    </row>
    <row r="67" spans="1:7" x14ac:dyDescent="0.3">
      <c r="A67" s="29" t="s">
        <v>249</v>
      </c>
      <c r="B67" s="29"/>
      <c r="C67" s="29"/>
      <c r="D67" s="29"/>
      <c r="E67" s="29" t="s">
        <v>259</v>
      </c>
      <c r="F67" s="29" t="s">
        <v>258</v>
      </c>
      <c r="G67" s="29"/>
    </row>
    <row r="68" spans="1:7" x14ac:dyDescent="0.3">
      <c r="A68" s="29" t="s">
        <v>260</v>
      </c>
      <c r="B68" s="29"/>
      <c r="C68" s="29">
        <v>74.248999999999995</v>
      </c>
      <c r="D68" s="29"/>
      <c r="E68" s="29"/>
      <c r="F68" s="29" t="s">
        <v>261</v>
      </c>
      <c r="G68" s="29"/>
    </row>
    <row r="69" spans="1:7" x14ac:dyDescent="0.3">
      <c r="A69" s="29" t="s">
        <v>262</v>
      </c>
      <c r="B69" s="29"/>
      <c r="C69" s="29">
        <v>74.245000000000005</v>
      </c>
      <c r="D69" s="29"/>
      <c r="E69" s="29"/>
      <c r="F69" s="29" t="s">
        <v>263</v>
      </c>
      <c r="G69" s="29"/>
    </row>
    <row r="70" spans="1:7" x14ac:dyDescent="0.3">
      <c r="A70" s="29" t="s">
        <v>264</v>
      </c>
      <c r="B70" s="29"/>
      <c r="C70" s="29">
        <v>74.245999999999995</v>
      </c>
      <c r="D70" s="29"/>
      <c r="E70" s="29"/>
      <c r="F70" s="29" t="s">
        <v>265</v>
      </c>
      <c r="G70" s="29"/>
    </row>
    <row r="71" spans="1:7" x14ac:dyDescent="0.3">
      <c r="A71" s="29" t="s">
        <v>266</v>
      </c>
      <c r="B71" s="29"/>
      <c r="C71" s="29">
        <v>74.242999999999995</v>
      </c>
      <c r="D71" s="29"/>
      <c r="E71" s="29"/>
      <c r="F71" s="29" t="s">
        <v>267</v>
      </c>
      <c r="G71" s="29"/>
    </row>
    <row r="72" spans="1:7" x14ac:dyDescent="0.3">
      <c r="A72" s="29" t="s">
        <v>82</v>
      </c>
      <c r="B72" s="29"/>
      <c r="C72" s="29">
        <v>74.215000000000003</v>
      </c>
      <c r="D72" s="29" t="s">
        <v>268</v>
      </c>
      <c r="E72" s="29"/>
      <c r="F72" s="29"/>
      <c r="G72" s="29"/>
    </row>
    <row r="73" spans="1:7" x14ac:dyDescent="0.3">
      <c r="A73" s="29" t="s">
        <v>83</v>
      </c>
      <c r="B73" s="29"/>
      <c r="C73" s="29">
        <v>74.213999999999999</v>
      </c>
      <c r="D73" s="29" t="s">
        <v>269</v>
      </c>
      <c r="E73" s="29"/>
      <c r="F73" s="29"/>
      <c r="G73" s="29"/>
    </row>
    <row r="75" spans="1:7" x14ac:dyDescent="0.3">
      <c r="A75" s="29" t="s">
        <v>273</v>
      </c>
      <c r="B75" s="29">
        <v>73.234999999999999</v>
      </c>
      <c r="C75" s="29"/>
      <c r="D75" s="29"/>
      <c r="E75" s="29"/>
      <c r="F75" s="29" t="s">
        <v>274</v>
      </c>
      <c r="G75" s="29"/>
    </row>
    <row r="76" spans="1:7" x14ac:dyDescent="0.3">
      <c r="A76" s="29" t="s">
        <v>275</v>
      </c>
      <c r="B76" s="29">
        <v>73.248000000000005</v>
      </c>
      <c r="C76" s="29"/>
      <c r="D76" s="29"/>
      <c r="E76" s="29"/>
      <c r="F76" s="29" t="s">
        <v>276</v>
      </c>
      <c r="G76" s="29"/>
    </row>
    <row r="77" spans="1:7" x14ac:dyDescent="0.3">
      <c r="A77" s="29" t="s">
        <v>277</v>
      </c>
      <c r="B77" s="29">
        <v>73.236999999999995</v>
      </c>
      <c r="C77" s="29"/>
      <c r="D77" s="29"/>
      <c r="E77" s="29"/>
      <c r="F77" s="29" t="s">
        <v>278</v>
      </c>
      <c r="G77" s="29"/>
    </row>
    <row r="78" spans="1:7" x14ac:dyDescent="0.3">
      <c r="A78" s="29" t="s">
        <v>279</v>
      </c>
      <c r="B78" s="29">
        <v>73.242999999999995</v>
      </c>
      <c r="C78" s="29"/>
      <c r="D78" s="29"/>
      <c r="E78" s="29"/>
      <c r="F78" s="29" t="s">
        <v>280</v>
      </c>
      <c r="G78" s="29"/>
    </row>
    <row r="79" spans="1:7" x14ac:dyDescent="0.3">
      <c r="A79" s="29" t="s">
        <v>284</v>
      </c>
      <c r="B79" s="29">
        <v>73.114000000000004</v>
      </c>
      <c r="C79" s="29"/>
      <c r="D79" s="29"/>
      <c r="E79" s="29"/>
      <c r="F79" s="29" t="s">
        <v>285</v>
      </c>
      <c r="G79" s="29"/>
    </row>
    <row r="80" spans="1:7" x14ac:dyDescent="0.3">
      <c r="A80" s="29" t="s">
        <v>286</v>
      </c>
      <c r="B80" s="29">
        <v>73.114999999999995</v>
      </c>
      <c r="C80" s="29"/>
      <c r="D80" s="29"/>
      <c r="E80" s="29"/>
      <c r="F80" s="29" t="s">
        <v>287</v>
      </c>
      <c r="G80" s="29"/>
    </row>
    <row r="81" spans="1:7" s="31" customFormat="1" x14ac:dyDescent="0.3">
      <c r="A81" s="30" t="s">
        <v>288</v>
      </c>
      <c r="B81" s="30"/>
      <c r="C81" s="30"/>
      <c r="D81" s="30"/>
      <c r="E81" s="30"/>
      <c r="F81" s="30"/>
      <c r="G81" s="30"/>
    </row>
    <row r="82" spans="1:7" s="31" customFormat="1" x14ac:dyDescent="0.3">
      <c r="A82" s="30" t="s">
        <v>297</v>
      </c>
      <c r="B82" s="30"/>
      <c r="C82" s="30"/>
      <c r="D82" s="30"/>
      <c r="E82" s="30"/>
      <c r="F82" s="30"/>
      <c r="G82" s="30"/>
    </row>
    <row r="83" spans="1:7" x14ac:dyDescent="0.3">
      <c r="A83" s="29" t="s">
        <v>289</v>
      </c>
      <c r="B83" s="29">
        <v>73.253</v>
      </c>
      <c r="C83" s="29"/>
      <c r="D83" s="29"/>
      <c r="E83" s="29"/>
      <c r="F83" s="29" t="s">
        <v>290</v>
      </c>
      <c r="G83" s="29"/>
    </row>
    <row r="84" spans="1:7" s="31" customFormat="1" x14ac:dyDescent="0.3">
      <c r="A84" s="30" t="s">
        <v>292</v>
      </c>
      <c r="B84" s="30"/>
      <c r="C84" s="30"/>
      <c r="D84" s="30"/>
      <c r="E84" s="30"/>
      <c r="F84" s="30"/>
      <c r="G84" s="30"/>
    </row>
    <row r="85" spans="1:7" s="31" customFormat="1" x14ac:dyDescent="0.3">
      <c r="A85" s="30" t="s">
        <v>293</v>
      </c>
      <c r="B85" s="30"/>
      <c r="C85" s="30"/>
      <c r="D85" s="30"/>
      <c r="E85" s="30"/>
      <c r="F85" s="30"/>
      <c r="G85" s="30" t="s">
        <v>296</v>
      </c>
    </row>
    <row r="86" spans="1:7" x14ac:dyDescent="0.3">
      <c r="A86" s="29" t="s">
        <v>294</v>
      </c>
      <c r="B86" s="29"/>
      <c r="C86" s="29">
        <v>74.25</v>
      </c>
      <c r="D86" s="29"/>
      <c r="E86" s="29"/>
      <c r="F86" s="29" t="s">
        <v>295</v>
      </c>
      <c r="G86" s="29"/>
    </row>
    <row r="87" spans="1:7" x14ac:dyDescent="0.3">
      <c r="A87" s="29" t="s">
        <v>456</v>
      </c>
      <c r="B87" s="29"/>
      <c r="C87" s="29"/>
      <c r="D87" s="29"/>
      <c r="E87" s="29"/>
      <c r="F87" s="29"/>
      <c r="G87" s="29"/>
    </row>
    <row r="88" spans="1:7" x14ac:dyDescent="0.3">
      <c r="A88" s="29" t="s">
        <v>298</v>
      </c>
      <c r="B88" s="29">
        <v>73.186000000000007</v>
      </c>
      <c r="C88" s="29"/>
      <c r="D88" s="29"/>
      <c r="E88" s="29"/>
      <c r="F88" s="29" t="s">
        <v>299</v>
      </c>
      <c r="G88" s="29"/>
    </row>
    <row r="89" spans="1:7" x14ac:dyDescent="0.3">
      <c r="A89" s="29" t="s">
        <v>300</v>
      </c>
      <c r="B89" s="29">
        <v>73.126999999999995</v>
      </c>
      <c r="C89" s="29"/>
      <c r="D89" s="29"/>
      <c r="E89" s="29"/>
      <c r="F89" s="29" t="s">
        <v>301</v>
      </c>
      <c r="G89" s="29"/>
    </row>
    <row r="91" spans="1:7" x14ac:dyDescent="0.3">
      <c r="A91" s="29" t="s">
        <v>302</v>
      </c>
      <c r="B91" s="29">
        <v>73.260000000000005</v>
      </c>
      <c r="C91" s="29"/>
      <c r="D91" s="29"/>
      <c r="E91" s="29"/>
      <c r="F91" s="29" t="s">
        <v>303</v>
      </c>
      <c r="G91" s="29"/>
    </row>
    <row r="92" spans="1:7" x14ac:dyDescent="0.3">
      <c r="A92" s="29" t="s">
        <v>304</v>
      </c>
      <c r="B92" s="29">
        <v>73.22</v>
      </c>
      <c r="C92" s="29"/>
      <c r="D92" s="29"/>
      <c r="E92" s="29"/>
      <c r="F92" s="29" t="s">
        <v>305</v>
      </c>
      <c r="G92" s="29"/>
    </row>
    <row r="93" spans="1:7" s="31" customFormat="1" x14ac:dyDescent="0.3">
      <c r="A93" s="30" t="s">
        <v>306</v>
      </c>
      <c r="B93" s="30"/>
      <c r="C93" s="30"/>
      <c r="D93" s="30"/>
      <c r="E93" s="30"/>
      <c r="F93" s="30"/>
      <c r="G93" s="30" t="s">
        <v>307</v>
      </c>
    </row>
    <row r="94" spans="1:7" x14ac:dyDescent="0.3">
      <c r="A94" s="34" t="s">
        <v>308</v>
      </c>
      <c r="B94" s="29"/>
      <c r="C94" s="29"/>
      <c r="D94" s="29"/>
      <c r="E94" s="29"/>
      <c r="F94" s="29"/>
      <c r="G94" s="29"/>
    </row>
    <row r="95" spans="1:7" x14ac:dyDescent="0.3">
      <c r="A95" s="34" t="s">
        <v>111</v>
      </c>
      <c r="B95" s="29"/>
      <c r="C95" s="29"/>
      <c r="D95" s="29"/>
      <c r="E95" s="29"/>
      <c r="F95" s="29"/>
      <c r="G95" s="29"/>
    </row>
    <row r="96" spans="1:7" x14ac:dyDescent="0.3">
      <c r="A96" s="34" t="s">
        <v>309</v>
      </c>
      <c r="B96" s="29">
        <v>73.23</v>
      </c>
      <c r="C96" s="29"/>
      <c r="D96" s="29"/>
      <c r="E96" s="29"/>
      <c r="F96" s="29" t="s">
        <v>310</v>
      </c>
      <c r="G96" s="29"/>
    </row>
    <row r="97" spans="1:7" s="31" customFormat="1" x14ac:dyDescent="0.3">
      <c r="A97" s="30" t="s">
        <v>313</v>
      </c>
      <c r="B97" s="30">
        <v>73.239999999999995</v>
      </c>
      <c r="C97" s="30"/>
      <c r="D97" s="30"/>
      <c r="E97" s="30"/>
      <c r="F97" s="30" t="s">
        <v>311</v>
      </c>
      <c r="G97" s="30" t="s">
        <v>315</v>
      </c>
    </row>
    <row r="98" spans="1:7" x14ac:dyDescent="0.3">
      <c r="A98" s="34" t="s">
        <v>312</v>
      </c>
      <c r="B98" s="29"/>
      <c r="C98" s="29"/>
      <c r="D98" s="29"/>
      <c r="E98" s="29"/>
      <c r="F98" s="29"/>
      <c r="G98" s="29"/>
    </row>
    <row r="99" spans="1:7" x14ac:dyDescent="0.3">
      <c r="A99" s="34" t="s">
        <v>314</v>
      </c>
      <c r="B99" s="29"/>
      <c r="C99" s="29"/>
      <c r="D99" s="29"/>
      <c r="E99" s="29"/>
      <c r="F99" s="29"/>
      <c r="G99" s="29"/>
    </row>
    <row r="100" spans="1:7" x14ac:dyDescent="0.3">
      <c r="A100" s="34" t="s">
        <v>316</v>
      </c>
      <c r="B100" s="29">
        <v>73.25</v>
      </c>
      <c r="C100" s="29"/>
      <c r="D100" s="29"/>
      <c r="E100" s="29"/>
      <c r="F100" s="29" t="s">
        <v>317</v>
      </c>
      <c r="G100" s="29"/>
    </row>
    <row r="101" spans="1:7" x14ac:dyDescent="0.3">
      <c r="A101" s="34" t="s">
        <v>318</v>
      </c>
      <c r="B101" s="29">
        <v>73.128</v>
      </c>
      <c r="C101" s="29"/>
      <c r="D101" s="29"/>
      <c r="E101" s="29"/>
      <c r="F101" s="29" t="s">
        <v>319</v>
      </c>
      <c r="G101" s="29"/>
    </row>
    <row r="102" spans="1:7" x14ac:dyDescent="0.3">
      <c r="A102" s="34" t="s">
        <v>320</v>
      </c>
      <c r="B102" s="29">
        <v>73.11</v>
      </c>
      <c r="C102" s="29"/>
      <c r="D102" s="29"/>
      <c r="E102" s="29"/>
      <c r="F102" s="29" t="s">
        <v>321</v>
      </c>
      <c r="G102" s="29"/>
    </row>
    <row r="103" spans="1:7" x14ac:dyDescent="0.3">
      <c r="A103" s="34" t="s">
        <v>322</v>
      </c>
      <c r="B103" s="29">
        <v>73.180000000000007</v>
      </c>
      <c r="C103" s="29"/>
      <c r="D103" s="29"/>
      <c r="E103" s="29"/>
      <c r="F103" s="29" t="s">
        <v>323</v>
      </c>
      <c r="G103" s="29" t="s">
        <v>324</v>
      </c>
    </row>
    <row r="104" spans="1:7" s="31" customFormat="1" x14ac:dyDescent="0.3">
      <c r="A104" s="30" t="s">
        <v>325</v>
      </c>
      <c r="B104" s="30"/>
      <c r="C104" s="30"/>
      <c r="D104" s="30"/>
      <c r="E104" s="30"/>
      <c r="F104" s="30"/>
      <c r="G104" s="30" t="s">
        <v>326</v>
      </c>
    </row>
    <row r="105" spans="1:7" x14ac:dyDescent="0.3">
      <c r="A105" s="34" t="s">
        <v>327</v>
      </c>
      <c r="B105" s="29"/>
      <c r="C105" s="29"/>
      <c r="D105" s="29"/>
      <c r="E105" s="29"/>
      <c r="F105" s="29"/>
      <c r="G105" s="29" t="s">
        <v>328</v>
      </c>
    </row>
    <row r="106" spans="1:7" x14ac:dyDescent="0.3">
      <c r="A106" s="34" t="s">
        <v>329</v>
      </c>
      <c r="B106" s="29">
        <v>73.241</v>
      </c>
      <c r="C106" s="29"/>
      <c r="D106" s="29"/>
      <c r="E106" s="29"/>
      <c r="F106" s="29" t="s">
        <v>330</v>
      </c>
      <c r="G106" s="29"/>
    </row>
    <row r="107" spans="1:7" s="31" customFormat="1" x14ac:dyDescent="0.3">
      <c r="A107" s="30" t="s">
        <v>332</v>
      </c>
      <c r="B107" s="30"/>
      <c r="C107" s="30"/>
      <c r="D107" s="30"/>
      <c r="E107" s="30"/>
      <c r="F107" s="30"/>
      <c r="G107" s="30" t="s">
        <v>326</v>
      </c>
    </row>
    <row r="108" spans="1:7" x14ac:dyDescent="0.3">
      <c r="A108" s="34" t="s">
        <v>331</v>
      </c>
      <c r="B108" s="29">
        <v>73.251999999999995</v>
      </c>
      <c r="C108" s="29"/>
      <c r="D108" s="29"/>
      <c r="E108" s="29"/>
      <c r="F108" s="29" t="s">
        <v>333</v>
      </c>
      <c r="G108" s="29"/>
    </row>
  </sheetData>
  <phoneticPr fontId="1" type="noConversion"/>
  <pageMargins left="0.7" right="0.7" top="0.75" bottom="0.75" header="0.3" footer="0.3"/>
  <pageSetup paperSize="9" scale="92" fitToHeight="0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0"/>
  <sheetViews>
    <sheetView tabSelected="1" zoomScale="70" zoomScaleNormal="70" workbookViewId="0">
      <selection activeCell="J26" sqref="J26"/>
    </sheetView>
  </sheetViews>
  <sheetFormatPr defaultColWidth="8.6640625" defaultRowHeight="17.25" x14ac:dyDescent="0.3"/>
  <cols>
    <col min="1" max="1" width="5.6640625" style="38" customWidth="1"/>
    <col min="2" max="2" width="18.44140625" style="38" bestFit="1" customWidth="1"/>
    <col min="3" max="3" width="8.6640625" style="38"/>
    <col min="4" max="4" width="14.5546875" style="38" customWidth="1"/>
    <col min="5" max="5" width="8.6640625" style="38"/>
    <col min="6" max="6" width="14.5546875" style="38" customWidth="1"/>
    <col min="7" max="7" width="8.6640625" style="38"/>
    <col min="8" max="8" width="14.5546875" style="38" customWidth="1"/>
    <col min="9" max="9" width="8.6640625" style="38"/>
    <col min="10" max="10" width="14.5546875" style="38" customWidth="1"/>
    <col min="11" max="11" width="8.6640625" style="38"/>
    <col min="12" max="12" width="14.5546875" style="38" customWidth="1"/>
    <col min="13" max="13" width="8.6640625" style="38"/>
    <col min="14" max="14" width="14.5546875" style="38" customWidth="1"/>
    <col min="15" max="15" width="8.6640625" style="38" bestFit="1" customWidth="1"/>
    <col min="16" max="16384" width="8.6640625" style="38"/>
  </cols>
  <sheetData>
    <row r="1" spans="1:15" x14ac:dyDescent="0.3">
      <c r="B1" s="43" t="s">
        <v>132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3" spans="1:15" x14ac:dyDescent="0.3">
      <c r="B3" s="6"/>
      <c r="C3" s="40"/>
      <c r="D3" s="7"/>
      <c r="E3" s="40"/>
      <c r="F3" s="39"/>
      <c r="G3" s="40"/>
      <c r="H3" s="39"/>
      <c r="I3" s="40"/>
      <c r="J3" s="39"/>
      <c r="K3" s="40"/>
      <c r="L3" s="39"/>
      <c r="M3" s="40"/>
      <c r="N3" s="39"/>
    </row>
    <row r="4" spans="1:15" x14ac:dyDescent="0.3">
      <c r="A4" s="38">
        <v>42</v>
      </c>
      <c r="B4" s="6"/>
      <c r="C4" s="40"/>
      <c r="D4" s="7"/>
      <c r="E4" s="40"/>
      <c r="F4" s="39"/>
      <c r="G4" s="40"/>
      <c r="H4" s="39"/>
      <c r="I4" s="40"/>
      <c r="J4" s="39"/>
      <c r="K4" s="40"/>
      <c r="L4" s="39"/>
      <c r="M4" s="40"/>
      <c r="N4" s="39"/>
      <c r="O4" s="38">
        <v>42</v>
      </c>
    </row>
    <row r="5" spans="1:15" x14ac:dyDescent="0.3">
      <c r="A5" s="38">
        <v>41</v>
      </c>
      <c r="B5" s="46" t="s">
        <v>334</v>
      </c>
      <c r="C5" s="40"/>
      <c r="D5" s="47" t="s">
        <v>358</v>
      </c>
      <c r="E5" s="40"/>
      <c r="F5" s="46" t="s">
        <v>379</v>
      </c>
      <c r="G5" s="40"/>
      <c r="H5" s="46" t="s">
        <v>403</v>
      </c>
      <c r="I5" s="40"/>
      <c r="J5" s="46" t="s">
        <v>426</v>
      </c>
      <c r="K5" s="40"/>
      <c r="L5" s="46"/>
      <c r="M5" s="40"/>
      <c r="N5" s="39"/>
      <c r="O5" s="38">
        <v>41</v>
      </c>
    </row>
    <row r="6" spans="1:15" x14ac:dyDescent="0.3">
      <c r="A6" s="38">
        <v>40</v>
      </c>
      <c r="B6" s="46"/>
      <c r="C6" s="40"/>
      <c r="D6" s="46"/>
      <c r="E6" s="40"/>
      <c r="F6" s="46"/>
      <c r="G6" s="40"/>
      <c r="H6" s="46"/>
      <c r="I6" s="40"/>
      <c r="J6" s="46" t="s">
        <v>427</v>
      </c>
      <c r="K6" s="40"/>
      <c r="L6" s="46"/>
      <c r="M6" s="40"/>
      <c r="N6" s="39"/>
      <c r="O6" s="38">
        <v>40</v>
      </c>
    </row>
    <row r="7" spans="1:15" x14ac:dyDescent="0.3">
      <c r="A7" s="38">
        <v>39</v>
      </c>
      <c r="B7" s="46" t="s">
        <v>335</v>
      </c>
      <c r="C7" s="40"/>
      <c r="D7" s="46" t="s">
        <v>359</v>
      </c>
      <c r="E7" s="40"/>
      <c r="F7" s="46" t="s">
        <v>381</v>
      </c>
      <c r="G7" s="40"/>
      <c r="H7" s="46" t="s">
        <v>404</v>
      </c>
      <c r="I7" s="40"/>
      <c r="J7" s="46" t="s">
        <v>428</v>
      </c>
      <c r="K7" s="40"/>
      <c r="L7" s="46"/>
      <c r="M7" s="40"/>
      <c r="N7" s="4"/>
      <c r="O7" s="38">
        <v>39</v>
      </c>
    </row>
    <row r="8" spans="1:15" x14ac:dyDescent="0.3">
      <c r="A8" s="38">
        <v>38</v>
      </c>
      <c r="B8" s="46"/>
      <c r="C8" s="40"/>
      <c r="D8" s="46"/>
      <c r="E8" s="40"/>
      <c r="F8" s="46"/>
      <c r="G8" s="40"/>
      <c r="H8" s="46"/>
      <c r="I8" s="40"/>
      <c r="J8" s="47" t="s">
        <v>429</v>
      </c>
      <c r="K8" s="40"/>
      <c r="L8" s="46"/>
      <c r="M8" s="40"/>
      <c r="N8" s="4"/>
      <c r="O8" s="38">
        <v>38</v>
      </c>
    </row>
    <row r="9" spans="1:15" x14ac:dyDescent="0.3">
      <c r="A9" s="38">
        <v>37</v>
      </c>
      <c r="B9" s="46" t="s">
        <v>336</v>
      </c>
      <c r="C9" s="40"/>
      <c r="D9" s="46" t="s">
        <v>360</v>
      </c>
      <c r="E9" s="40"/>
      <c r="F9" s="46" t="s">
        <v>382</v>
      </c>
      <c r="G9" s="40"/>
      <c r="H9" s="46" t="s">
        <v>405</v>
      </c>
      <c r="I9" s="40"/>
      <c r="J9" s="46" t="s">
        <v>431</v>
      </c>
      <c r="K9" s="40"/>
      <c r="L9" s="39"/>
      <c r="M9" s="40"/>
      <c r="N9" s="39"/>
      <c r="O9" s="38">
        <v>37</v>
      </c>
    </row>
    <row r="10" spans="1:15" x14ac:dyDescent="0.3">
      <c r="A10" s="38">
        <v>36</v>
      </c>
      <c r="B10" s="46"/>
      <c r="C10" s="40"/>
      <c r="D10" s="46"/>
      <c r="E10" s="40"/>
      <c r="F10" s="46"/>
      <c r="G10" s="40"/>
      <c r="H10" s="46"/>
      <c r="I10" s="40"/>
      <c r="J10" s="47" t="s">
        <v>417</v>
      </c>
      <c r="K10" s="40"/>
      <c r="L10" s="39"/>
      <c r="M10" s="40"/>
      <c r="N10" s="39"/>
      <c r="O10" s="38">
        <v>36</v>
      </c>
    </row>
    <row r="11" spans="1:15" x14ac:dyDescent="0.3">
      <c r="A11" s="38">
        <v>35</v>
      </c>
      <c r="B11" s="46" t="s">
        <v>337</v>
      </c>
      <c r="C11" s="40"/>
      <c r="D11" s="46" t="s">
        <v>361</v>
      </c>
      <c r="E11" s="40"/>
      <c r="F11" s="46" t="s">
        <v>383</v>
      </c>
      <c r="G11" s="40"/>
      <c r="H11" s="46" t="s">
        <v>406</v>
      </c>
      <c r="I11" s="40"/>
      <c r="J11" s="47"/>
      <c r="K11" s="40"/>
      <c r="L11" s="39"/>
      <c r="M11" s="40"/>
      <c r="N11" s="39"/>
      <c r="O11" s="38">
        <v>35</v>
      </c>
    </row>
    <row r="12" spans="1:15" x14ac:dyDescent="0.3">
      <c r="A12" s="38">
        <v>34</v>
      </c>
      <c r="B12" s="46"/>
      <c r="C12" s="40"/>
      <c r="D12" s="46"/>
      <c r="E12" s="40"/>
      <c r="F12" s="46"/>
      <c r="G12" s="40"/>
      <c r="H12" s="46"/>
      <c r="I12" s="40"/>
      <c r="J12" s="46" t="s">
        <v>419</v>
      </c>
      <c r="K12" s="40"/>
      <c r="L12" s="39"/>
      <c r="M12" s="40"/>
      <c r="N12" s="39"/>
      <c r="O12" s="38">
        <v>34</v>
      </c>
    </row>
    <row r="13" spans="1:15" x14ac:dyDescent="0.3">
      <c r="A13" s="38">
        <v>33</v>
      </c>
      <c r="B13" s="46" t="s">
        <v>338</v>
      </c>
      <c r="C13" s="40"/>
      <c r="D13" s="46" t="s">
        <v>362</v>
      </c>
      <c r="E13" s="40"/>
      <c r="F13" s="46" t="s">
        <v>384</v>
      </c>
      <c r="G13" s="40"/>
      <c r="H13" s="46" t="s">
        <v>407</v>
      </c>
      <c r="I13" s="40"/>
      <c r="J13" s="46" t="s">
        <v>420</v>
      </c>
      <c r="K13" s="40"/>
      <c r="L13" s="39"/>
      <c r="M13" s="40"/>
      <c r="N13" s="39"/>
      <c r="O13" s="38">
        <v>33</v>
      </c>
    </row>
    <row r="14" spans="1:15" x14ac:dyDescent="0.3">
      <c r="A14" s="38">
        <v>32</v>
      </c>
      <c r="B14" s="46"/>
      <c r="C14" s="40"/>
      <c r="D14" s="46"/>
      <c r="E14" s="40"/>
      <c r="F14" s="46"/>
      <c r="G14" s="40"/>
      <c r="H14" s="46"/>
      <c r="I14" s="40"/>
      <c r="J14" s="46" t="s">
        <v>421</v>
      </c>
      <c r="K14" s="40"/>
      <c r="L14" s="4"/>
      <c r="M14" s="40"/>
      <c r="N14" s="39"/>
      <c r="O14" s="38">
        <v>32</v>
      </c>
    </row>
    <row r="15" spans="1:15" x14ac:dyDescent="0.3">
      <c r="A15" s="38">
        <v>31</v>
      </c>
      <c r="B15" s="46" t="s">
        <v>339</v>
      </c>
      <c r="C15" s="40"/>
      <c r="D15" s="46" t="s">
        <v>363</v>
      </c>
      <c r="E15" s="40"/>
      <c r="F15" s="46" t="s">
        <v>385</v>
      </c>
      <c r="G15" s="40"/>
      <c r="H15" s="46" t="s">
        <v>408</v>
      </c>
      <c r="I15" s="40"/>
      <c r="J15" s="46" t="s">
        <v>422</v>
      </c>
      <c r="K15" s="40"/>
      <c r="L15" s="4"/>
      <c r="M15" s="40"/>
      <c r="N15" s="39"/>
      <c r="O15" s="38">
        <v>31</v>
      </c>
    </row>
    <row r="16" spans="1:15" x14ac:dyDescent="0.3">
      <c r="A16" s="38">
        <v>30</v>
      </c>
      <c r="B16" s="46"/>
      <c r="C16" s="40"/>
      <c r="D16" s="46"/>
      <c r="E16" s="40"/>
      <c r="F16" s="46"/>
      <c r="G16" s="40"/>
      <c r="H16" s="46"/>
      <c r="I16" s="40"/>
      <c r="J16" s="46" t="s">
        <v>423</v>
      </c>
      <c r="K16" s="40"/>
      <c r="L16" s="39"/>
      <c r="M16" s="40"/>
      <c r="N16" s="39"/>
      <c r="O16" s="38">
        <v>30</v>
      </c>
    </row>
    <row r="17" spans="1:15" x14ac:dyDescent="0.3">
      <c r="A17" s="38">
        <v>29</v>
      </c>
      <c r="B17" s="46" t="s">
        <v>340</v>
      </c>
      <c r="C17" s="40"/>
      <c r="D17" s="46" t="s">
        <v>364</v>
      </c>
      <c r="E17" s="40"/>
      <c r="F17" s="46" t="s">
        <v>386</v>
      </c>
      <c r="G17" s="40"/>
      <c r="H17" s="46" t="s">
        <v>409</v>
      </c>
      <c r="I17" s="40"/>
      <c r="J17" s="46" t="s">
        <v>432</v>
      </c>
      <c r="K17" s="40"/>
      <c r="L17" s="4"/>
      <c r="M17" s="40"/>
      <c r="N17" s="39"/>
      <c r="O17" s="38">
        <v>29</v>
      </c>
    </row>
    <row r="18" spans="1:15" x14ac:dyDescent="0.3">
      <c r="A18" s="38">
        <v>28</v>
      </c>
      <c r="B18" s="46"/>
      <c r="C18" s="40"/>
      <c r="D18" s="46"/>
      <c r="E18" s="40"/>
      <c r="F18" s="46"/>
      <c r="G18" s="40"/>
      <c r="H18" s="46"/>
      <c r="I18" s="40"/>
      <c r="J18" s="46" t="s">
        <v>424</v>
      </c>
      <c r="K18" s="40"/>
      <c r="L18" s="4"/>
      <c r="M18" s="40"/>
      <c r="N18" s="39"/>
      <c r="O18" s="38">
        <v>28</v>
      </c>
    </row>
    <row r="19" spans="1:15" x14ac:dyDescent="0.3">
      <c r="A19" s="38">
        <v>27</v>
      </c>
      <c r="B19" s="46" t="s">
        <v>341</v>
      </c>
      <c r="C19" s="40"/>
      <c r="D19" s="46" t="s">
        <v>365</v>
      </c>
      <c r="E19" s="40"/>
      <c r="F19" s="46" t="s">
        <v>387</v>
      </c>
      <c r="G19" s="40"/>
      <c r="H19" s="46" t="s">
        <v>410</v>
      </c>
      <c r="I19" s="40"/>
      <c r="J19" s="46" t="s">
        <v>432</v>
      </c>
      <c r="K19" s="40"/>
      <c r="L19" s="39"/>
      <c r="M19" s="40"/>
      <c r="N19" s="39"/>
      <c r="O19" s="38">
        <v>27</v>
      </c>
    </row>
    <row r="20" spans="1:15" x14ac:dyDescent="0.3">
      <c r="A20" s="38">
        <v>26</v>
      </c>
      <c r="B20" s="46"/>
      <c r="C20" s="40"/>
      <c r="D20" s="46"/>
      <c r="E20" s="40"/>
      <c r="F20" s="46"/>
      <c r="G20" s="40"/>
      <c r="H20" s="46"/>
      <c r="I20" s="40"/>
      <c r="J20" s="46" t="s">
        <v>425</v>
      </c>
      <c r="K20" s="40"/>
      <c r="L20" s="39"/>
      <c r="M20" s="40"/>
      <c r="N20" s="39"/>
      <c r="O20" s="38">
        <v>26</v>
      </c>
    </row>
    <row r="21" spans="1:15" x14ac:dyDescent="0.3">
      <c r="A21" s="38">
        <v>25</v>
      </c>
      <c r="B21" s="46" t="s">
        <v>342</v>
      </c>
      <c r="C21" s="40"/>
      <c r="D21" s="46" t="s">
        <v>366</v>
      </c>
      <c r="E21" s="40"/>
      <c r="F21" s="46" t="s">
        <v>388</v>
      </c>
      <c r="G21" s="40"/>
      <c r="H21" s="46" t="s">
        <v>411</v>
      </c>
      <c r="I21" s="40"/>
      <c r="J21" s="39"/>
      <c r="K21" s="40"/>
      <c r="L21" s="39"/>
      <c r="M21" s="40"/>
      <c r="N21" s="39"/>
      <c r="O21" s="38">
        <v>25</v>
      </c>
    </row>
    <row r="22" spans="1:15" x14ac:dyDescent="0.3">
      <c r="A22" s="38">
        <v>24</v>
      </c>
      <c r="B22" s="46"/>
      <c r="C22" s="40"/>
      <c r="D22" s="46"/>
      <c r="E22" s="40"/>
      <c r="F22" s="46"/>
      <c r="G22" s="40"/>
      <c r="H22" s="46"/>
      <c r="I22" s="40"/>
      <c r="J22" s="39"/>
      <c r="K22" s="40"/>
      <c r="L22" s="4"/>
      <c r="M22" s="40"/>
      <c r="N22" s="39"/>
      <c r="O22" s="38">
        <v>24</v>
      </c>
    </row>
    <row r="23" spans="1:15" x14ac:dyDescent="0.3">
      <c r="A23" s="38">
        <v>23</v>
      </c>
      <c r="B23" s="46" t="s">
        <v>343</v>
      </c>
      <c r="C23" s="40"/>
      <c r="D23" s="46" t="s">
        <v>367</v>
      </c>
      <c r="E23" s="40"/>
      <c r="F23" s="46" t="s">
        <v>389</v>
      </c>
      <c r="G23" s="40"/>
      <c r="H23" s="46" t="s">
        <v>412</v>
      </c>
      <c r="I23" s="40"/>
      <c r="J23" s="39"/>
      <c r="K23" s="40"/>
      <c r="L23" s="4"/>
      <c r="M23" s="40"/>
      <c r="N23" s="39"/>
      <c r="O23" s="38">
        <v>23</v>
      </c>
    </row>
    <row r="24" spans="1:15" x14ac:dyDescent="0.3">
      <c r="A24" s="38">
        <v>22</v>
      </c>
      <c r="B24" s="46"/>
      <c r="C24" s="40"/>
      <c r="D24" s="46"/>
      <c r="E24" s="40"/>
      <c r="F24" s="46"/>
      <c r="G24" s="40"/>
      <c r="H24" s="46"/>
      <c r="I24" s="40"/>
      <c r="J24" s="39"/>
      <c r="K24" s="40"/>
      <c r="L24" s="39"/>
      <c r="M24" s="40"/>
      <c r="N24" s="39"/>
      <c r="O24" s="38">
        <v>22</v>
      </c>
    </row>
    <row r="25" spans="1:15" x14ac:dyDescent="0.3">
      <c r="A25" s="38">
        <v>21</v>
      </c>
      <c r="B25" s="46" t="s">
        <v>344</v>
      </c>
      <c r="C25" s="40"/>
      <c r="D25" s="46" t="s">
        <v>368</v>
      </c>
      <c r="E25" s="40"/>
      <c r="F25" s="46" t="s">
        <v>390</v>
      </c>
      <c r="G25" s="40"/>
      <c r="H25" s="46" t="s">
        <v>413</v>
      </c>
      <c r="I25" s="40"/>
      <c r="J25" s="39"/>
      <c r="K25" s="40"/>
      <c r="L25" s="4"/>
      <c r="M25" s="40"/>
      <c r="N25" s="39"/>
      <c r="O25" s="38">
        <v>21</v>
      </c>
    </row>
    <row r="26" spans="1:15" x14ac:dyDescent="0.3">
      <c r="A26" s="38">
        <v>20</v>
      </c>
      <c r="B26" s="46" t="s">
        <v>345</v>
      </c>
      <c r="C26" s="40"/>
      <c r="D26" s="46"/>
      <c r="E26" s="40"/>
      <c r="F26" s="46"/>
      <c r="G26" s="40"/>
      <c r="H26" s="46"/>
      <c r="I26" s="40"/>
      <c r="J26" s="39"/>
      <c r="K26" s="40"/>
      <c r="L26" s="4"/>
      <c r="M26" s="40"/>
      <c r="N26" s="39"/>
      <c r="O26" s="38">
        <v>20</v>
      </c>
    </row>
    <row r="27" spans="1:15" x14ac:dyDescent="0.3">
      <c r="A27" s="38">
        <v>19</v>
      </c>
      <c r="B27" s="46"/>
      <c r="C27" s="40"/>
      <c r="D27" s="46" t="s">
        <v>369</v>
      </c>
      <c r="E27" s="40"/>
      <c r="F27" s="46" t="s">
        <v>391</v>
      </c>
      <c r="G27" s="40"/>
      <c r="H27" s="48" t="s">
        <v>414</v>
      </c>
      <c r="I27" s="40"/>
      <c r="J27" s="39"/>
      <c r="K27" s="40"/>
      <c r="L27" s="4"/>
      <c r="M27" s="40"/>
      <c r="N27" s="39"/>
      <c r="O27" s="38">
        <v>19</v>
      </c>
    </row>
    <row r="28" spans="1:15" x14ac:dyDescent="0.3">
      <c r="A28" s="38">
        <v>18</v>
      </c>
      <c r="B28" s="46" t="s">
        <v>346</v>
      </c>
      <c r="C28" s="40"/>
      <c r="D28" s="46"/>
      <c r="E28" s="40"/>
      <c r="F28" s="46"/>
      <c r="G28" s="40"/>
      <c r="H28" s="49"/>
      <c r="I28" s="40"/>
      <c r="J28" s="39"/>
      <c r="K28" s="40"/>
      <c r="L28" s="4"/>
      <c r="M28" s="40"/>
      <c r="N28" s="39"/>
      <c r="O28" s="38">
        <v>18</v>
      </c>
    </row>
    <row r="29" spans="1:15" x14ac:dyDescent="0.3">
      <c r="A29" s="38">
        <v>17</v>
      </c>
      <c r="B29" s="46" t="s">
        <v>347</v>
      </c>
      <c r="C29" s="40"/>
      <c r="D29" s="46" t="s">
        <v>370</v>
      </c>
      <c r="E29" s="40"/>
      <c r="F29" s="46" t="s">
        <v>392</v>
      </c>
      <c r="G29" s="40"/>
      <c r="H29" s="49"/>
      <c r="I29" s="40"/>
      <c r="J29" s="39"/>
      <c r="K29" s="40"/>
      <c r="L29" s="39"/>
      <c r="M29" s="40"/>
      <c r="N29" s="39"/>
      <c r="O29" s="38">
        <v>17</v>
      </c>
    </row>
    <row r="30" spans="1:15" x14ac:dyDescent="0.3">
      <c r="A30" s="38">
        <v>16</v>
      </c>
      <c r="B30" s="46" t="s">
        <v>348</v>
      </c>
      <c r="C30" s="40"/>
      <c r="D30" s="46"/>
      <c r="E30" s="40"/>
      <c r="F30" s="46"/>
      <c r="G30" s="40"/>
      <c r="H30" s="50"/>
      <c r="I30" s="40"/>
      <c r="J30" s="4"/>
      <c r="K30" s="40"/>
      <c r="L30" s="4"/>
      <c r="M30" s="40"/>
      <c r="N30" s="39"/>
      <c r="O30" s="38">
        <v>16</v>
      </c>
    </row>
    <row r="31" spans="1:15" x14ac:dyDescent="0.3">
      <c r="A31" s="38">
        <v>15</v>
      </c>
      <c r="B31" s="46" t="s">
        <v>349</v>
      </c>
      <c r="C31" s="40"/>
      <c r="D31" s="46" t="s">
        <v>371</v>
      </c>
      <c r="E31" s="40"/>
      <c r="F31" s="46" t="s">
        <v>393</v>
      </c>
      <c r="G31" s="40"/>
      <c r="H31" s="46"/>
      <c r="I31" s="40"/>
      <c r="J31" s="4"/>
      <c r="K31" s="40"/>
      <c r="L31" s="4"/>
      <c r="M31" s="40"/>
      <c r="N31" s="39"/>
      <c r="O31" s="38">
        <v>15</v>
      </c>
    </row>
    <row r="32" spans="1:15" x14ac:dyDescent="0.3">
      <c r="A32" s="38">
        <v>14</v>
      </c>
      <c r="B32" s="47" t="s">
        <v>350</v>
      </c>
      <c r="C32" s="40"/>
      <c r="D32" s="46"/>
      <c r="E32" s="40"/>
      <c r="F32" s="46"/>
      <c r="G32" s="40"/>
      <c r="H32" s="48" t="s">
        <v>415</v>
      </c>
      <c r="I32" s="40"/>
      <c r="J32" s="4"/>
      <c r="K32" s="40"/>
      <c r="L32" s="4"/>
      <c r="M32" s="40"/>
      <c r="N32" s="39"/>
      <c r="O32" s="38">
        <v>14</v>
      </c>
    </row>
    <row r="33" spans="1:15" x14ac:dyDescent="0.3">
      <c r="A33" s="38">
        <v>13</v>
      </c>
      <c r="B33" s="46"/>
      <c r="C33" s="40"/>
      <c r="D33" s="46" t="s">
        <v>372</v>
      </c>
      <c r="E33" s="40"/>
      <c r="F33" s="46" t="s">
        <v>394</v>
      </c>
      <c r="G33" s="40"/>
      <c r="H33" s="49"/>
      <c r="I33" s="40"/>
      <c r="J33" s="4"/>
      <c r="K33" s="40"/>
      <c r="L33" s="4"/>
      <c r="M33" s="40"/>
      <c r="N33" s="39"/>
      <c r="O33" s="38">
        <v>13</v>
      </c>
    </row>
    <row r="34" spans="1:15" x14ac:dyDescent="0.3">
      <c r="A34" s="38">
        <v>12</v>
      </c>
      <c r="B34" s="46" t="s">
        <v>353</v>
      </c>
      <c r="C34" s="40"/>
      <c r="D34" s="46"/>
      <c r="E34" s="40"/>
      <c r="F34" s="4"/>
      <c r="G34" s="40"/>
      <c r="H34" s="49"/>
      <c r="I34" s="40"/>
      <c r="J34" s="39"/>
      <c r="K34" s="40"/>
      <c r="L34" s="39"/>
      <c r="M34" s="40"/>
      <c r="N34" s="39"/>
      <c r="O34" s="38">
        <v>12</v>
      </c>
    </row>
    <row r="35" spans="1:15" x14ac:dyDescent="0.3">
      <c r="A35" s="38">
        <v>11</v>
      </c>
      <c r="B35" s="51"/>
      <c r="C35" s="40"/>
      <c r="D35" s="46" t="s">
        <v>373</v>
      </c>
      <c r="E35" s="40"/>
      <c r="F35" s="46" t="s">
        <v>395</v>
      </c>
      <c r="G35" s="40"/>
      <c r="H35" s="50"/>
      <c r="I35" s="40"/>
      <c r="J35" s="4"/>
      <c r="K35" s="40"/>
      <c r="L35" s="4"/>
      <c r="M35" s="40"/>
      <c r="N35" s="39"/>
      <c r="O35" s="38">
        <v>11</v>
      </c>
    </row>
    <row r="36" spans="1:15" x14ac:dyDescent="0.3">
      <c r="A36" s="38">
        <v>10</v>
      </c>
      <c r="B36" s="46" t="s">
        <v>354</v>
      </c>
      <c r="C36" s="40"/>
      <c r="D36" s="46"/>
      <c r="E36" s="40"/>
      <c r="F36" s="46" t="s">
        <v>396</v>
      </c>
      <c r="G36" s="40"/>
      <c r="H36" s="39"/>
      <c r="I36" s="40"/>
      <c r="J36" s="4"/>
      <c r="K36" s="40"/>
      <c r="L36" s="4"/>
      <c r="M36" s="40"/>
      <c r="N36" s="39"/>
      <c r="O36" s="38">
        <v>10</v>
      </c>
    </row>
    <row r="37" spans="1:15" x14ac:dyDescent="0.3">
      <c r="A37" s="38">
        <v>9</v>
      </c>
      <c r="B37" s="46"/>
      <c r="C37" s="40"/>
      <c r="D37" s="46" t="s">
        <v>374</v>
      </c>
      <c r="E37" s="40"/>
      <c r="F37" s="46"/>
      <c r="G37" s="40"/>
      <c r="H37" s="39"/>
      <c r="I37" s="40"/>
      <c r="J37" s="4"/>
      <c r="K37" s="40"/>
      <c r="L37" s="4"/>
      <c r="M37" s="40"/>
      <c r="N37" s="39"/>
      <c r="O37" s="38">
        <v>9</v>
      </c>
    </row>
    <row r="38" spans="1:15" x14ac:dyDescent="0.3">
      <c r="A38" s="38">
        <v>8</v>
      </c>
      <c r="B38" s="46"/>
      <c r="C38" s="40"/>
      <c r="D38" s="46"/>
      <c r="E38" s="40"/>
      <c r="F38" s="46" t="s">
        <v>397</v>
      </c>
      <c r="G38" s="40"/>
      <c r="H38" s="39"/>
      <c r="I38" s="40"/>
      <c r="J38" s="4"/>
      <c r="K38" s="40"/>
      <c r="L38" s="4"/>
      <c r="M38" s="40"/>
      <c r="N38" s="39"/>
      <c r="O38" s="38">
        <v>8</v>
      </c>
    </row>
    <row r="39" spans="1:15" x14ac:dyDescent="0.3">
      <c r="A39" s="38">
        <v>7</v>
      </c>
      <c r="B39" s="46"/>
      <c r="C39" s="40"/>
      <c r="D39" s="46" t="s">
        <v>378</v>
      </c>
      <c r="E39" s="40"/>
      <c r="F39" s="46" t="s">
        <v>398</v>
      </c>
      <c r="G39" s="40"/>
      <c r="H39" s="39"/>
      <c r="I39" s="40"/>
      <c r="J39" s="39"/>
      <c r="K39" s="40"/>
      <c r="L39" s="39"/>
      <c r="M39" s="40"/>
      <c r="N39" s="39"/>
      <c r="O39" s="38">
        <v>7</v>
      </c>
    </row>
    <row r="40" spans="1:15" x14ac:dyDescent="0.3">
      <c r="A40" s="38">
        <v>6</v>
      </c>
      <c r="B40" s="51"/>
      <c r="C40" s="40"/>
      <c r="D40" s="46"/>
      <c r="E40" s="40"/>
      <c r="F40" s="46" t="s">
        <v>399</v>
      </c>
      <c r="G40" s="40"/>
      <c r="H40" s="39"/>
      <c r="I40" s="40"/>
      <c r="J40" s="4"/>
      <c r="K40" s="40"/>
      <c r="L40" s="4"/>
      <c r="M40" s="40"/>
      <c r="N40" s="4"/>
      <c r="O40" s="38">
        <v>6</v>
      </c>
    </row>
    <row r="41" spans="1:15" x14ac:dyDescent="0.3">
      <c r="A41" s="38">
        <v>5</v>
      </c>
      <c r="B41" s="47" t="s">
        <v>355</v>
      </c>
      <c r="C41" s="40"/>
      <c r="D41" s="46" t="s">
        <v>375</v>
      </c>
      <c r="E41" s="40"/>
      <c r="F41" s="46" t="s">
        <v>400</v>
      </c>
      <c r="G41" s="40"/>
      <c r="H41" s="39"/>
      <c r="I41" s="40"/>
      <c r="J41" s="4"/>
      <c r="K41" s="40"/>
      <c r="L41" s="4"/>
      <c r="M41" s="40"/>
      <c r="N41" s="4"/>
      <c r="O41" s="38">
        <v>5</v>
      </c>
    </row>
    <row r="42" spans="1:15" x14ac:dyDescent="0.3">
      <c r="A42" s="38">
        <v>4</v>
      </c>
      <c r="B42" s="51"/>
      <c r="C42" s="40"/>
      <c r="D42" s="46"/>
      <c r="E42" s="40"/>
      <c r="F42" s="46"/>
      <c r="G42" s="40"/>
      <c r="H42" s="39"/>
      <c r="I42" s="40"/>
      <c r="J42" s="4"/>
      <c r="K42" s="40"/>
      <c r="L42" s="46" t="s">
        <v>419</v>
      </c>
      <c r="M42" s="40"/>
      <c r="N42" s="39"/>
      <c r="O42" s="38">
        <v>4</v>
      </c>
    </row>
    <row r="43" spans="1:15" x14ac:dyDescent="0.3">
      <c r="A43" s="38">
        <v>3</v>
      </c>
      <c r="B43" s="47" t="s">
        <v>355</v>
      </c>
      <c r="C43" s="40"/>
      <c r="D43" s="46" t="s">
        <v>376</v>
      </c>
      <c r="E43" s="40"/>
      <c r="F43" s="46"/>
      <c r="G43" s="40"/>
      <c r="H43" s="39"/>
      <c r="I43" s="40"/>
      <c r="J43" s="4"/>
      <c r="K43" s="40"/>
      <c r="L43" s="46" t="s">
        <v>419</v>
      </c>
      <c r="M43" s="40"/>
      <c r="N43" s="4"/>
      <c r="O43" s="38">
        <v>3</v>
      </c>
    </row>
    <row r="44" spans="1:15" x14ac:dyDescent="0.3">
      <c r="A44" s="38">
        <v>2</v>
      </c>
      <c r="B44" s="46"/>
      <c r="C44" s="40"/>
      <c r="D44" s="9"/>
      <c r="E44" s="40"/>
      <c r="F44" s="52" t="s">
        <v>402</v>
      </c>
      <c r="G44" s="40"/>
      <c r="H44" s="39"/>
      <c r="I44" s="40"/>
      <c r="J44" s="39"/>
      <c r="K44" s="40"/>
      <c r="L44" s="46" t="s">
        <v>419</v>
      </c>
      <c r="M44" s="40"/>
      <c r="N44" s="4"/>
      <c r="O44" s="38">
        <v>2</v>
      </c>
    </row>
    <row r="45" spans="1:15" x14ac:dyDescent="0.3">
      <c r="A45" s="38">
        <v>1</v>
      </c>
      <c r="B45" s="46" t="s">
        <v>357</v>
      </c>
      <c r="C45" s="40"/>
      <c r="D45" s="39"/>
      <c r="E45" s="40"/>
      <c r="F45" s="46" t="s">
        <v>401</v>
      </c>
      <c r="G45" s="40"/>
      <c r="H45" s="39"/>
      <c r="I45" s="40"/>
      <c r="J45" s="39"/>
      <c r="K45" s="40"/>
      <c r="L45" s="46" t="s">
        <v>419</v>
      </c>
      <c r="M45" s="40"/>
      <c r="N45" s="39"/>
      <c r="O45" s="38">
        <v>1</v>
      </c>
    </row>
    <row r="46" spans="1:15" s="3" customFormat="1" x14ac:dyDescent="0.3"/>
    <row r="47" spans="1:15" x14ac:dyDescent="0.3">
      <c r="A47" s="6" t="s">
        <v>129</v>
      </c>
      <c r="B47" s="39">
        <v>22</v>
      </c>
      <c r="C47" s="3"/>
      <c r="D47" s="39">
        <v>20</v>
      </c>
      <c r="E47" s="3"/>
      <c r="F47" s="39">
        <v>23</v>
      </c>
      <c r="G47" s="3"/>
      <c r="H47" s="39">
        <v>11</v>
      </c>
      <c r="I47" s="3"/>
      <c r="J47" s="39"/>
      <c r="K47" s="3"/>
      <c r="L47" s="39"/>
      <c r="M47" s="3"/>
      <c r="N47" s="39"/>
      <c r="O47" s="38">
        <f>SUM(B47:N47)</f>
        <v>76</v>
      </c>
    </row>
    <row r="48" spans="1:15" x14ac:dyDescent="0.3">
      <c r="A48" s="6" t="s">
        <v>130</v>
      </c>
      <c r="B48" s="39"/>
      <c r="C48" s="3"/>
      <c r="D48" s="39"/>
      <c r="E48" s="3"/>
      <c r="F48" s="39"/>
      <c r="G48" s="3"/>
      <c r="H48" s="39"/>
      <c r="I48" s="3"/>
      <c r="J48" s="39"/>
      <c r="K48" s="3"/>
      <c r="L48" s="39"/>
      <c r="M48" s="3"/>
      <c r="N48" s="39"/>
      <c r="O48" s="38">
        <f t="shared" ref="O48:O49" si="0">SUM(B48:N48)</f>
        <v>0</v>
      </c>
    </row>
    <row r="49" spans="1:15" x14ac:dyDescent="0.3">
      <c r="A49" s="6" t="s">
        <v>131</v>
      </c>
      <c r="B49" s="39"/>
      <c r="C49" s="3"/>
      <c r="D49" s="39"/>
      <c r="E49" s="3"/>
      <c r="F49" s="39"/>
      <c r="G49" s="3"/>
      <c r="H49" s="39">
        <v>2</v>
      </c>
      <c r="I49" s="3"/>
      <c r="J49" s="39"/>
      <c r="K49" s="3"/>
      <c r="L49" s="39"/>
      <c r="M49" s="3"/>
      <c r="N49" s="39"/>
      <c r="O49" s="38">
        <f t="shared" si="0"/>
        <v>2</v>
      </c>
    </row>
    <row r="50" spans="1:15" x14ac:dyDescent="0.3">
      <c r="O50" s="38">
        <f>SUM(O47:O49)</f>
        <v>78</v>
      </c>
    </row>
  </sheetData>
  <mergeCells count="3">
    <mergeCell ref="B1:N1"/>
    <mergeCell ref="H27:H30"/>
    <mergeCell ref="H32:H35"/>
  </mergeCells>
  <phoneticPr fontId="1" type="noConversion"/>
  <pageMargins left="0.7" right="0.7" top="0.75" bottom="0.75" header="0.3" footer="0.3"/>
  <pageSetup paperSize="9" scale="54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6"/>
  <sheetViews>
    <sheetView workbookViewId="0">
      <pane ySplit="1" topLeftCell="A68" activePane="bottomLeft" state="frozen"/>
      <selection pane="bottomLeft" activeCell="A83" sqref="A83:A84"/>
    </sheetView>
  </sheetViews>
  <sheetFormatPr defaultColWidth="10.6640625" defaultRowHeight="17.25" x14ac:dyDescent="0.3"/>
  <cols>
    <col min="1" max="1" width="15.44140625" style="32" bestFit="1" customWidth="1"/>
    <col min="2" max="4" width="12.33203125" style="32" bestFit="1" customWidth="1"/>
    <col min="5" max="7" width="9" style="32" bestFit="1" customWidth="1"/>
    <col min="8" max="8" width="13.88671875" style="32" bestFit="1" customWidth="1"/>
    <col min="9" max="16384" width="10.6640625" style="32"/>
  </cols>
  <sheetData>
    <row r="1" spans="1:8" x14ac:dyDescent="0.3">
      <c r="A1" s="35" t="s">
        <v>133</v>
      </c>
      <c r="B1" s="35" t="s">
        <v>281</v>
      </c>
      <c r="C1" s="35" t="s">
        <v>282</v>
      </c>
      <c r="D1" s="35" t="s">
        <v>380</v>
      </c>
      <c r="E1" s="35" t="s">
        <v>270</v>
      </c>
      <c r="F1" s="35" t="s">
        <v>272</v>
      </c>
      <c r="G1" s="35" t="s">
        <v>271</v>
      </c>
      <c r="H1" s="35" t="s">
        <v>283</v>
      </c>
    </row>
    <row r="2" spans="1:8" x14ac:dyDescent="0.3">
      <c r="A2" s="34" t="s">
        <v>334</v>
      </c>
      <c r="B2" s="34"/>
      <c r="C2" s="34">
        <v>37</v>
      </c>
      <c r="D2" s="34"/>
      <c r="E2" s="34"/>
      <c r="F2" s="34"/>
      <c r="G2" s="34">
        <v>85</v>
      </c>
      <c r="H2" s="34"/>
    </row>
    <row r="3" spans="1:8" x14ac:dyDescent="0.3">
      <c r="A3" s="34" t="s">
        <v>335</v>
      </c>
      <c r="B3" s="34"/>
      <c r="C3" s="34">
        <v>36</v>
      </c>
      <c r="D3" s="34"/>
      <c r="E3" s="34"/>
      <c r="F3" s="34"/>
      <c r="G3" s="34">
        <v>80</v>
      </c>
      <c r="H3" s="34"/>
    </row>
    <row r="4" spans="1:8" x14ac:dyDescent="0.3">
      <c r="A4" s="34" t="s">
        <v>336</v>
      </c>
      <c r="B4" s="34">
        <v>242</v>
      </c>
      <c r="C4" s="34"/>
      <c r="D4" s="34"/>
      <c r="E4" s="34"/>
      <c r="F4" s="34"/>
      <c r="G4" s="34">
        <v>242</v>
      </c>
      <c r="H4" s="34"/>
    </row>
    <row r="5" spans="1:8" x14ac:dyDescent="0.3">
      <c r="A5" s="34" t="s">
        <v>337</v>
      </c>
      <c r="B5" s="34"/>
      <c r="C5" s="34">
        <v>83</v>
      </c>
      <c r="D5" s="34"/>
      <c r="E5" s="34"/>
      <c r="F5" s="34"/>
      <c r="G5" s="34">
        <v>83</v>
      </c>
      <c r="H5" s="34"/>
    </row>
    <row r="6" spans="1:8" x14ac:dyDescent="0.3">
      <c r="A6" s="34" t="s">
        <v>338</v>
      </c>
      <c r="B6" s="34"/>
      <c r="C6" s="34">
        <v>52</v>
      </c>
      <c r="D6" s="34"/>
      <c r="E6" s="34"/>
      <c r="F6" s="34"/>
      <c r="G6" s="34">
        <v>238</v>
      </c>
      <c r="H6" s="34"/>
    </row>
    <row r="7" spans="1:8" x14ac:dyDescent="0.3">
      <c r="A7" s="34" t="s">
        <v>339</v>
      </c>
      <c r="B7" s="34"/>
      <c r="C7" s="34">
        <v>91</v>
      </c>
      <c r="D7" s="34"/>
      <c r="E7" s="34"/>
      <c r="F7" s="34"/>
      <c r="G7" s="34">
        <v>91</v>
      </c>
      <c r="H7" s="34"/>
    </row>
    <row r="8" spans="1:8" x14ac:dyDescent="0.3">
      <c r="A8" s="34" t="s">
        <v>340</v>
      </c>
      <c r="B8" s="34">
        <v>116</v>
      </c>
      <c r="C8" s="34"/>
      <c r="D8" s="34"/>
      <c r="E8" s="34"/>
      <c r="F8" s="34"/>
      <c r="G8" s="34">
        <v>116</v>
      </c>
      <c r="H8" s="34"/>
    </row>
    <row r="9" spans="1:8" x14ac:dyDescent="0.3">
      <c r="A9" s="34" t="s">
        <v>341</v>
      </c>
      <c r="B9" s="34"/>
      <c r="C9" s="36">
        <v>35</v>
      </c>
      <c r="D9" s="36"/>
      <c r="E9" s="34"/>
      <c r="F9" s="34"/>
      <c r="G9" s="34">
        <v>77</v>
      </c>
      <c r="H9" s="34"/>
    </row>
    <row r="10" spans="1:8" x14ac:dyDescent="0.3">
      <c r="A10" s="34" t="s">
        <v>342</v>
      </c>
      <c r="B10" s="34"/>
      <c r="C10" s="34">
        <v>82</v>
      </c>
      <c r="D10" s="34"/>
      <c r="E10" s="34"/>
      <c r="F10" s="34"/>
      <c r="G10" s="34">
        <v>82</v>
      </c>
      <c r="H10" s="34"/>
    </row>
    <row r="11" spans="1:8" x14ac:dyDescent="0.3">
      <c r="A11" s="34" t="s">
        <v>343</v>
      </c>
      <c r="B11" s="34">
        <v>117</v>
      </c>
      <c r="C11" s="34"/>
      <c r="D11" s="34"/>
      <c r="E11" s="34"/>
      <c r="F11" s="34"/>
      <c r="G11" s="34">
        <v>117</v>
      </c>
      <c r="H11" s="34"/>
    </row>
    <row r="12" spans="1:8" x14ac:dyDescent="0.3">
      <c r="A12" s="34" t="s">
        <v>344</v>
      </c>
      <c r="B12" s="34"/>
      <c r="C12" s="34">
        <v>34</v>
      </c>
      <c r="D12" s="34"/>
      <c r="E12" s="34"/>
      <c r="F12" s="34"/>
      <c r="G12" s="34">
        <v>73</v>
      </c>
      <c r="H12" s="34"/>
    </row>
    <row r="13" spans="1:8" x14ac:dyDescent="0.3">
      <c r="A13" s="34" t="s">
        <v>345</v>
      </c>
      <c r="B13" s="34"/>
      <c r="C13" s="34">
        <v>33</v>
      </c>
      <c r="D13" s="34"/>
      <c r="E13" s="34"/>
      <c r="F13" s="34"/>
      <c r="G13" s="34">
        <v>72</v>
      </c>
      <c r="H13" s="34"/>
    </row>
    <row r="14" spans="1:8" x14ac:dyDescent="0.3">
      <c r="A14" s="34" t="s">
        <v>346</v>
      </c>
      <c r="B14" s="34"/>
      <c r="C14" s="34">
        <v>81</v>
      </c>
      <c r="D14" s="34"/>
      <c r="E14" s="34"/>
      <c r="F14" s="34"/>
      <c r="G14" s="34">
        <v>81</v>
      </c>
      <c r="H14" s="34"/>
    </row>
    <row r="15" spans="1:8" x14ac:dyDescent="0.3">
      <c r="A15" s="34" t="s">
        <v>347</v>
      </c>
      <c r="B15" s="34"/>
      <c r="C15" s="34">
        <v>38</v>
      </c>
      <c r="D15" s="34"/>
      <c r="E15" s="34"/>
      <c r="F15" s="34"/>
      <c r="G15" s="34">
        <v>86</v>
      </c>
      <c r="H15" s="34"/>
    </row>
    <row r="16" spans="1:8" x14ac:dyDescent="0.3">
      <c r="A16" s="34" t="s">
        <v>348</v>
      </c>
      <c r="B16" s="34">
        <v>181</v>
      </c>
      <c r="C16" s="34"/>
      <c r="D16" s="34"/>
      <c r="E16" s="34"/>
      <c r="F16" s="34"/>
      <c r="G16" s="34">
        <v>181</v>
      </c>
      <c r="H16" s="34"/>
    </row>
    <row r="17" spans="1:9" x14ac:dyDescent="0.3">
      <c r="A17" s="34" t="s">
        <v>349</v>
      </c>
      <c r="B17" s="34">
        <v>102</v>
      </c>
      <c r="C17" s="34"/>
      <c r="D17" s="34"/>
      <c r="E17" s="34"/>
      <c r="F17" s="34"/>
      <c r="G17" s="34">
        <v>102</v>
      </c>
      <c r="H17" s="34"/>
    </row>
    <row r="18" spans="1:9" s="33" customFormat="1" x14ac:dyDescent="0.3">
      <c r="A18" s="30" t="s">
        <v>350</v>
      </c>
      <c r="B18" s="30"/>
      <c r="C18" s="30"/>
      <c r="D18" s="30"/>
      <c r="E18" s="30"/>
      <c r="F18" s="30"/>
      <c r="G18" s="30"/>
      <c r="H18" s="30" t="s">
        <v>351</v>
      </c>
      <c r="I18" s="33" t="s">
        <v>352</v>
      </c>
    </row>
    <row r="19" spans="1:9" x14ac:dyDescent="0.3">
      <c r="A19" s="34" t="s">
        <v>353</v>
      </c>
      <c r="B19" s="34"/>
      <c r="C19" s="34">
        <v>107</v>
      </c>
      <c r="D19" s="34"/>
      <c r="E19" s="34"/>
      <c r="F19" s="34"/>
      <c r="G19" s="34">
        <v>107</v>
      </c>
      <c r="H19" s="34"/>
    </row>
    <row r="20" spans="1:9" x14ac:dyDescent="0.3">
      <c r="A20" s="34" t="s">
        <v>354</v>
      </c>
      <c r="B20" s="34"/>
      <c r="C20" s="34">
        <v>108</v>
      </c>
      <c r="D20" s="34"/>
      <c r="E20" s="34"/>
      <c r="F20" s="34"/>
      <c r="G20" s="34">
        <v>108</v>
      </c>
      <c r="H20" s="34"/>
    </row>
    <row r="21" spans="1:9" s="33" customFormat="1" x14ac:dyDescent="0.3">
      <c r="A21" s="30" t="s">
        <v>355</v>
      </c>
      <c r="B21" s="30"/>
      <c r="C21" s="30"/>
      <c r="D21" s="30"/>
      <c r="E21" s="30"/>
      <c r="F21" s="30"/>
      <c r="G21" s="30"/>
      <c r="H21" s="30" t="s">
        <v>351</v>
      </c>
      <c r="I21" s="33" t="s">
        <v>356</v>
      </c>
    </row>
    <row r="22" spans="1:9" s="33" customFormat="1" x14ac:dyDescent="0.3">
      <c r="A22" s="30" t="s">
        <v>355</v>
      </c>
      <c r="B22" s="30"/>
      <c r="C22" s="30">
        <v>93</v>
      </c>
      <c r="D22" s="30"/>
      <c r="E22" s="30"/>
      <c r="F22" s="30"/>
      <c r="G22" s="30">
        <v>93</v>
      </c>
      <c r="H22" s="30"/>
    </row>
    <row r="23" spans="1:9" x14ac:dyDescent="0.3">
      <c r="A23" s="34" t="s">
        <v>357</v>
      </c>
      <c r="B23" s="34"/>
      <c r="C23" s="34">
        <v>94</v>
      </c>
      <c r="D23" s="34"/>
      <c r="E23" s="34"/>
      <c r="F23" s="34"/>
      <c r="G23" s="34">
        <v>94</v>
      </c>
      <c r="H23" s="34"/>
    </row>
    <row r="25" spans="1:9" s="33" customFormat="1" x14ac:dyDescent="0.3">
      <c r="A25" s="30" t="s">
        <v>358</v>
      </c>
      <c r="B25" s="30"/>
      <c r="C25" s="30"/>
      <c r="D25" s="30"/>
      <c r="E25" s="30"/>
      <c r="F25" s="30"/>
      <c r="G25" s="30"/>
      <c r="H25" s="30" t="s">
        <v>307</v>
      </c>
    </row>
    <row r="26" spans="1:9" x14ac:dyDescent="0.3">
      <c r="A26" s="34" t="s">
        <v>359</v>
      </c>
      <c r="B26" s="34"/>
      <c r="C26" s="34">
        <v>90</v>
      </c>
      <c r="D26" s="34"/>
      <c r="E26" s="34"/>
      <c r="F26" s="34"/>
      <c r="G26" s="34">
        <v>90</v>
      </c>
      <c r="H26" s="34"/>
    </row>
    <row r="27" spans="1:9" x14ac:dyDescent="0.3">
      <c r="A27" s="34" t="s">
        <v>360</v>
      </c>
      <c r="B27" s="34"/>
      <c r="C27" s="34">
        <v>111</v>
      </c>
      <c r="D27" s="34"/>
      <c r="E27" s="34"/>
      <c r="F27" s="34"/>
      <c r="G27" s="34">
        <v>151</v>
      </c>
      <c r="H27" s="34"/>
    </row>
    <row r="28" spans="1:9" x14ac:dyDescent="0.3">
      <c r="A28" s="34" t="s">
        <v>361</v>
      </c>
      <c r="B28" s="34"/>
      <c r="C28" s="34">
        <v>112</v>
      </c>
      <c r="D28" s="34"/>
      <c r="E28" s="34"/>
      <c r="F28" s="34"/>
      <c r="G28" s="34">
        <v>152</v>
      </c>
      <c r="H28" s="34"/>
    </row>
    <row r="29" spans="1:9" x14ac:dyDescent="0.3">
      <c r="A29" s="34" t="s">
        <v>362</v>
      </c>
      <c r="B29" s="34"/>
      <c r="C29" s="34">
        <v>113</v>
      </c>
      <c r="D29" s="34"/>
      <c r="E29" s="34"/>
      <c r="F29" s="34"/>
      <c r="G29" s="34">
        <v>153</v>
      </c>
      <c r="H29" s="34"/>
    </row>
    <row r="30" spans="1:9" x14ac:dyDescent="0.3">
      <c r="A30" s="34" t="s">
        <v>363</v>
      </c>
      <c r="B30" s="34"/>
      <c r="C30" s="34">
        <v>114</v>
      </c>
      <c r="D30" s="34"/>
      <c r="E30" s="34"/>
      <c r="F30" s="34"/>
      <c r="G30" s="34">
        <v>154</v>
      </c>
      <c r="H30" s="34"/>
    </row>
    <row r="31" spans="1:9" x14ac:dyDescent="0.3">
      <c r="A31" s="34" t="s">
        <v>364</v>
      </c>
      <c r="B31" s="34"/>
      <c r="C31" s="34">
        <v>115</v>
      </c>
      <c r="D31" s="34"/>
      <c r="E31" s="34"/>
      <c r="F31" s="34"/>
      <c r="G31" s="34">
        <v>155</v>
      </c>
      <c r="H31" s="34"/>
    </row>
    <row r="32" spans="1:9" x14ac:dyDescent="0.3">
      <c r="A32" s="34" t="s">
        <v>365</v>
      </c>
      <c r="B32" s="34"/>
      <c r="C32" s="34">
        <v>61</v>
      </c>
      <c r="D32" s="34"/>
      <c r="E32" s="34"/>
      <c r="F32" s="34"/>
      <c r="G32" s="34">
        <v>61</v>
      </c>
      <c r="H32" s="34"/>
    </row>
    <row r="33" spans="1:9" x14ac:dyDescent="0.3">
      <c r="A33" s="34" t="s">
        <v>366</v>
      </c>
      <c r="B33" s="34"/>
      <c r="C33" s="34">
        <v>30</v>
      </c>
      <c r="D33" s="34"/>
      <c r="E33" s="34"/>
      <c r="F33" s="34"/>
      <c r="G33" s="34">
        <v>139</v>
      </c>
      <c r="H33" s="34"/>
    </row>
    <row r="34" spans="1:9" x14ac:dyDescent="0.3">
      <c r="A34" s="34" t="s">
        <v>367</v>
      </c>
      <c r="B34" s="34"/>
      <c r="C34" s="34">
        <v>62</v>
      </c>
      <c r="D34" s="34"/>
      <c r="E34" s="34"/>
      <c r="F34" s="34"/>
      <c r="G34" s="34">
        <v>62</v>
      </c>
      <c r="H34" s="34"/>
    </row>
    <row r="35" spans="1:9" x14ac:dyDescent="0.3">
      <c r="A35" s="34" t="s">
        <v>368</v>
      </c>
      <c r="B35" s="34"/>
      <c r="C35" s="34">
        <v>63</v>
      </c>
      <c r="D35" s="34"/>
      <c r="E35" s="34"/>
      <c r="F35" s="34"/>
      <c r="G35" s="34">
        <v>63</v>
      </c>
      <c r="H35" s="34"/>
    </row>
    <row r="36" spans="1:9" x14ac:dyDescent="0.3">
      <c r="A36" s="34" t="s">
        <v>369</v>
      </c>
      <c r="B36" s="34"/>
      <c r="C36" s="34">
        <v>64</v>
      </c>
      <c r="D36" s="34"/>
      <c r="E36" s="34"/>
      <c r="F36" s="34"/>
      <c r="G36" s="34">
        <v>64</v>
      </c>
      <c r="H36" s="34"/>
    </row>
    <row r="37" spans="1:9" x14ac:dyDescent="0.3">
      <c r="A37" s="34" t="s">
        <v>370</v>
      </c>
      <c r="B37" s="34"/>
      <c r="C37" s="34">
        <v>65</v>
      </c>
      <c r="D37" s="34"/>
      <c r="E37" s="34"/>
      <c r="F37" s="34"/>
      <c r="G37" s="34">
        <v>65</v>
      </c>
      <c r="H37" s="34"/>
    </row>
    <row r="38" spans="1:9" x14ac:dyDescent="0.3">
      <c r="A38" s="34" t="s">
        <v>371</v>
      </c>
      <c r="B38" s="34"/>
      <c r="C38" s="34">
        <v>66</v>
      </c>
      <c r="D38" s="34"/>
      <c r="E38" s="34"/>
      <c r="F38" s="34"/>
      <c r="G38" s="34">
        <v>66</v>
      </c>
      <c r="H38" s="34"/>
    </row>
    <row r="39" spans="1:9" x14ac:dyDescent="0.3">
      <c r="A39" s="34" t="s">
        <v>372</v>
      </c>
      <c r="B39" s="34"/>
      <c r="C39" s="34">
        <v>101</v>
      </c>
      <c r="D39" s="34"/>
      <c r="E39" s="34"/>
      <c r="F39" s="34"/>
      <c r="G39" s="34">
        <v>141</v>
      </c>
      <c r="H39" s="34"/>
      <c r="I39" s="32" t="s">
        <v>377</v>
      </c>
    </row>
    <row r="40" spans="1:9" x14ac:dyDescent="0.3">
      <c r="A40" s="34" t="s">
        <v>373</v>
      </c>
      <c r="B40" s="34"/>
      <c r="C40" s="34">
        <v>40</v>
      </c>
      <c r="D40" s="34"/>
      <c r="E40" s="34"/>
      <c r="F40" s="34"/>
      <c r="G40" s="34">
        <v>230</v>
      </c>
      <c r="H40" s="34"/>
    </row>
    <row r="41" spans="1:9" x14ac:dyDescent="0.3">
      <c r="A41" s="34" t="s">
        <v>374</v>
      </c>
      <c r="B41" s="34"/>
      <c r="C41" s="34">
        <v>103</v>
      </c>
      <c r="D41" s="34"/>
      <c r="E41" s="34"/>
      <c r="F41" s="34"/>
      <c r="G41" s="34">
        <v>175</v>
      </c>
      <c r="H41" s="34"/>
    </row>
    <row r="42" spans="1:9" x14ac:dyDescent="0.3">
      <c r="A42" s="34" t="s">
        <v>378</v>
      </c>
      <c r="B42" s="34"/>
      <c r="C42" s="34">
        <v>41</v>
      </c>
      <c r="D42" s="34"/>
      <c r="E42" s="34"/>
      <c r="F42" s="34"/>
      <c r="G42" s="34">
        <v>144</v>
      </c>
      <c r="H42" s="34"/>
    </row>
    <row r="43" spans="1:9" x14ac:dyDescent="0.3">
      <c r="A43" s="34" t="s">
        <v>375</v>
      </c>
      <c r="B43" s="34"/>
      <c r="C43" s="34">
        <v>29</v>
      </c>
      <c r="D43" s="34"/>
      <c r="E43" s="34"/>
      <c r="F43" s="34"/>
      <c r="G43" s="34">
        <v>138</v>
      </c>
      <c r="H43" s="34"/>
    </row>
    <row r="44" spans="1:9" x14ac:dyDescent="0.3">
      <c r="A44" s="34" t="s">
        <v>376</v>
      </c>
      <c r="B44" s="34"/>
      <c r="C44" s="34">
        <v>27</v>
      </c>
      <c r="D44" s="34"/>
      <c r="E44" s="34"/>
      <c r="F44" s="34"/>
      <c r="G44" s="34">
        <v>137</v>
      </c>
      <c r="H44" s="34"/>
    </row>
    <row r="46" spans="1:9" x14ac:dyDescent="0.3">
      <c r="A46" s="34" t="s">
        <v>379</v>
      </c>
      <c r="B46" s="34"/>
      <c r="C46" s="34"/>
      <c r="D46" s="34">
        <v>89</v>
      </c>
      <c r="E46" s="34"/>
      <c r="F46" s="34"/>
      <c r="G46" s="34">
        <v>89</v>
      </c>
      <c r="H46" s="34"/>
    </row>
    <row r="47" spans="1:9" x14ac:dyDescent="0.3">
      <c r="A47" s="34" t="s">
        <v>381</v>
      </c>
      <c r="B47" s="34"/>
      <c r="C47" s="34"/>
      <c r="D47" s="34">
        <v>74</v>
      </c>
      <c r="E47" s="34"/>
      <c r="F47" s="34"/>
      <c r="G47" s="34">
        <v>74</v>
      </c>
      <c r="H47" s="34"/>
    </row>
    <row r="48" spans="1:9" x14ac:dyDescent="0.3">
      <c r="A48" s="34" t="s">
        <v>382</v>
      </c>
      <c r="B48" s="34"/>
      <c r="C48" s="34"/>
      <c r="D48" s="34">
        <v>75</v>
      </c>
      <c r="E48" s="34"/>
      <c r="F48" s="34"/>
      <c r="G48" s="34">
        <v>75</v>
      </c>
      <c r="H48" s="34"/>
    </row>
    <row r="49" spans="1:8" x14ac:dyDescent="0.3">
      <c r="A49" s="34" t="s">
        <v>383</v>
      </c>
      <c r="B49" s="34"/>
      <c r="C49" s="34"/>
      <c r="D49" s="34">
        <v>76</v>
      </c>
      <c r="E49" s="34"/>
      <c r="F49" s="34"/>
      <c r="G49" s="34">
        <v>76</v>
      </c>
      <c r="H49" s="34"/>
    </row>
    <row r="50" spans="1:8" x14ac:dyDescent="0.3">
      <c r="A50" s="34" t="s">
        <v>384</v>
      </c>
      <c r="B50" s="34"/>
      <c r="C50" s="34"/>
      <c r="D50" s="34">
        <v>98</v>
      </c>
      <c r="E50" s="34"/>
      <c r="F50" s="34"/>
      <c r="G50" s="34">
        <v>98</v>
      </c>
      <c r="H50" s="34"/>
    </row>
    <row r="51" spans="1:8" x14ac:dyDescent="0.3">
      <c r="A51" s="34" t="s">
        <v>385</v>
      </c>
      <c r="B51" s="34"/>
      <c r="C51" s="34"/>
      <c r="D51" s="34">
        <v>78</v>
      </c>
      <c r="E51" s="34"/>
      <c r="F51" s="34"/>
      <c r="G51" s="34">
        <v>78</v>
      </c>
      <c r="H51" s="34"/>
    </row>
    <row r="52" spans="1:8" x14ac:dyDescent="0.3">
      <c r="A52" s="34" t="s">
        <v>386</v>
      </c>
      <c r="B52" s="34"/>
      <c r="C52" s="34"/>
      <c r="D52" s="34">
        <v>79</v>
      </c>
      <c r="E52" s="34"/>
      <c r="F52" s="34"/>
      <c r="G52" s="34">
        <v>79</v>
      </c>
      <c r="H52" s="34"/>
    </row>
    <row r="53" spans="1:8" x14ac:dyDescent="0.3">
      <c r="A53" s="34" t="s">
        <v>387</v>
      </c>
      <c r="B53" s="34"/>
      <c r="C53" s="34"/>
      <c r="D53" s="34"/>
      <c r="E53" s="34">
        <v>156</v>
      </c>
      <c r="F53" s="34"/>
      <c r="G53" s="34">
        <v>156</v>
      </c>
      <c r="H53" s="34"/>
    </row>
    <row r="54" spans="1:8" x14ac:dyDescent="0.3">
      <c r="A54" s="34" t="s">
        <v>388</v>
      </c>
      <c r="B54" s="34"/>
      <c r="C54" s="34"/>
      <c r="D54" s="34"/>
      <c r="E54" s="34">
        <v>157</v>
      </c>
      <c r="F54" s="34"/>
      <c r="G54" s="34">
        <v>157</v>
      </c>
      <c r="H54" s="34"/>
    </row>
    <row r="55" spans="1:8" x14ac:dyDescent="0.3">
      <c r="A55" s="34" t="s">
        <v>389</v>
      </c>
      <c r="B55" s="34"/>
      <c r="C55" s="34"/>
      <c r="D55" s="34"/>
      <c r="E55" s="34">
        <v>158</v>
      </c>
      <c r="F55" s="34"/>
      <c r="G55" s="34">
        <v>158</v>
      </c>
      <c r="H55" s="34"/>
    </row>
    <row r="56" spans="1:8" x14ac:dyDescent="0.3">
      <c r="A56" s="34" t="s">
        <v>390</v>
      </c>
      <c r="B56" s="34"/>
      <c r="C56" s="34"/>
      <c r="D56" s="34"/>
      <c r="E56" s="34">
        <v>159</v>
      </c>
      <c r="F56" s="34"/>
      <c r="G56" s="34">
        <v>159</v>
      </c>
      <c r="H56" s="34"/>
    </row>
    <row r="57" spans="1:8" x14ac:dyDescent="0.3">
      <c r="A57" s="34" t="s">
        <v>391</v>
      </c>
      <c r="B57" s="34"/>
      <c r="C57" s="34"/>
      <c r="D57" s="34">
        <v>97</v>
      </c>
      <c r="E57" s="34"/>
      <c r="F57" s="34"/>
      <c r="G57" s="34">
        <v>97</v>
      </c>
      <c r="H57" s="34"/>
    </row>
    <row r="58" spans="1:8" x14ac:dyDescent="0.3">
      <c r="A58" s="34" t="s">
        <v>392</v>
      </c>
      <c r="B58" s="34"/>
      <c r="C58" s="34">
        <v>84</v>
      </c>
      <c r="D58" s="34"/>
      <c r="E58" s="34"/>
      <c r="F58" s="34"/>
      <c r="G58" s="34">
        <v>84</v>
      </c>
      <c r="H58" s="34"/>
    </row>
    <row r="59" spans="1:8" x14ac:dyDescent="0.3">
      <c r="A59" s="34" t="s">
        <v>393</v>
      </c>
      <c r="B59" s="34"/>
      <c r="C59" s="34"/>
      <c r="D59" s="34">
        <v>96</v>
      </c>
      <c r="E59" s="34"/>
      <c r="F59" s="34"/>
      <c r="G59" s="34">
        <v>96</v>
      </c>
      <c r="H59" s="34"/>
    </row>
    <row r="60" spans="1:8" x14ac:dyDescent="0.3">
      <c r="A60" s="34" t="s">
        <v>394</v>
      </c>
      <c r="B60" s="34"/>
      <c r="C60" s="34"/>
      <c r="D60" s="34">
        <v>99</v>
      </c>
      <c r="E60" s="34"/>
      <c r="F60" s="34"/>
      <c r="G60" s="34">
        <v>99</v>
      </c>
      <c r="H60" s="34"/>
    </row>
    <row r="61" spans="1:8" x14ac:dyDescent="0.3">
      <c r="A61" s="34" t="s">
        <v>395</v>
      </c>
      <c r="B61" s="34"/>
      <c r="C61" s="34"/>
      <c r="D61" s="34">
        <v>26</v>
      </c>
      <c r="E61" s="34"/>
      <c r="F61" s="34">
        <v>86</v>
      </c>
      <c r="G61" s="34"/>
      <c r="H61" s="34"/>
    </row>
    <row r="62" spans="1:8" x14ac:dyDescent="0.3">
      <c r="A62" s="34" t="s">
        <v>396</v>
      </c>
      <c r="B62" s="34"/>
      <c r="C62" s="34"/>
      <c r="D62" s="34">
        <v>25</v>
      </c>
      <c r="E62" s="34"/>
      <c r="F62" s="34">
        <v>85</v>
      </c>
      <c r="G62" s="34"/>
      <c r="H62" s="34"/>
    </row>
    <row r="63" spans="1:8" x14ac:dyDescent="0.3">
      <c r="A63" s="34" t="s">
        <v>397</v>
      </c>
      <c r="B63" s="34"/>
      <c r="C63" s="34"/>
      <c r="D63" s="34">
        <v>24</v>
      </c>
      <c r="E63" s="34"/>
      <c r="F63" s="34">
        <v>84</v>
      </c>
      <c r="G63" s="34"/>
      <c r="H63" s="34"/>
    </row>
    <row r="64" spans="1:8" x14ac:dyDescent="0.3">
      <c r="A64" s="34" t="s">
        <v>398</v>
      </c>
      <c r="B64" s="34"/>
      <c r="C64" s="34"/>
      <c r="D64" s="34">
        <v>23</v>
      </c>
      <c r="E64" s="34"/>
      <c r="F64" s="34">
        <v>83</v>
      </c>
      <c r="G64" s="34"/>
      <c r="H64" s="34"/>
    </row>
    <row r="65" spans="1:8" x14ac:dyDescent="0.3">
      <c r="A65" s="34" t="s">
        <v>399</v>
      </c>
      <c r="B65" s="34"/>
      <c r="C65" s="34"/>
      <c r="D65" s="34">
        <v>22</v>
      </c>
      <c r="E65" s="34"/>
      <c r="F65" s="34">
        <v>82</v>
      </c>
      <c r="G65" s="34"/>
      <c r="H65" s="34"/>
    </row>
    <row r="66" spans="1:8" x14ac:dyDescent="0.3">
      <c r="A66" s="34" t="s">
        <v>400</v>
      </c>
      <c r="B66" s="34"/>
      <c r="C66" s="34"/>
      <c r="D66" s="34">
        <v>21</v>
      </c>
      <c r="E66" s="34"/>
      <c r="F66" s="34">
        <v>81</v>
      </c>
      <c r="G66" s="34"/>
      <c r="H66" s="34"/>
    </row>
    <row r="67" spans="1:8" x14ac:dyDescent="0.3">
      <c r="A67" s="37" t="s">
        <v>402</v>
      </c>
      <c r="B67" s="34"/>
      <c r="C67" s="34">
        <v>31</v>
      </c>
      <c r="D67" s="34"/>
      <c r="E67" s="34"/>
      <c r="F67" s="34"/>
      <c r="G67" s="34">
        <v>140</v>
      </c>
      <c r="H67" s="34"/>
    </row>
    <row r="68" spans="1:8" x14ac:dyDescent="0.3">
      <c r="A68" s="34" t="s">
        <v>401</v>
      </c>
      <c r="B68" s="34"/>
      <c r="C68" s="34">
        <v>32</v>
      </c>
      <c r="D68" s="34"/>
      <c r="E68" s="34"/>
      <c r="F68" s="34"/>
      <c r="G68" s="34">
        <v>142</v>
      </c>
      <c r="H68" s="34"/>
    </row>
    <row r="70" spans="1:8" x14ac:dyDescent="0.3">
      <c r="A70" s="34" t="s">
        <v>403</v>
      </c>
      <c r="B70" s="34"/>
      <c r="C70" s="34"/>
      <c r="D70" s="34"/>
      <c r="E70" s="34">
        <v>34</v>
      </c>
      <c r="F70" s="34">
        <v>34</v>
      </c>
      <c r="G70" s="34"/>
      <c r="H70" s="34"/>
    </row>
    <row r="71" spans="1:8" x14ac:dyDescent="0.3">
      <c r="A71" s="34" t="s">
        <v>404</v>
      </c>
      <c r="B71" s="34"/>
      <c r="C71" s="34"/>
      <c r="D71" s="34"/>
      <c r="E71" s="34">
        <v>35</v>
      </c>
      <c r="F71" s="34">
        <v>35</v>
      </c>
      <c r="G71" s="34"/>
      <c r="H71" s="34"/>
    </row>
    <row r="72" spans="1:8" x14ac:dyDescent="0.3">
      <c r="A72" s="34" t="s">
        <v>405</v>
      </c>
      <c r="B72" s="34"/>
      <c r="C72" s="34"/>
      <c r="D72" s="34"/>
      <c r="E72" s="34">
        <v>36</v>
      </c>
      <c r="F72" s="34">
        <v>36</v>
      </c>
      <c r="G72" s="34"/>
      <c r="H72" s="34"/>
    </row>
    <row r="73" spans="1:8" x14ac:dyDescent="0.3">
      <c r="A73" s="34" t="s">
        <v>406</v>
      </c>
      <c r="B73" s="34"/>
      <c r="C73" s="34"/>
      <c r="D73" s="34"/>
      <c r="E73" s="34"/>
      <c r="F73" s="34">
        <v>121</v>
      </c>
      <c r="G73" s="34"/>
      <c r="H73" s="34"/>
    </row>
    <row r="74" spans="1:8" x14ac:dyDescent="0.3">
      <c r="A74" s="34" t="s">
        <v>407</v>
      </c>
      <c r="B74" s="34"/>
      <c r="C74" s="34"/>
      <c r="D74" s="34"/>
      <c r="E74" s="34"/>
      <c r="F74" s="34">
        <v>122</v>
      </c>
      <c r="G74" s="34"/>
      <c r="H74" s="34"/>
    </row>
    <row r="75" spans="1:8" x14ac:dyDescent="0.3">
      <c r="A75" s="34" t="s">
        <v>408</v>
      </c>
      <c r="B75" s="34"/>
      <c r="C75" s="34"/>
      <c r="D75" s="34"/>
      <c r="E75" s="34"/>
      <c r="F75" s="34">
        <v>123</v>
      </c>
      <c r="G75" s="34"/>
      <c r="H75" s="34"/>
    </row>
    <row r="76" spans="1:8" x14ac:dyDescent="0.3">
      <c r="A76" s="34" t="s">
        <v>409</v>
      </c>
      <c r="B76" s="34"/>
      <c r="C76" s="34"/>
      <c r="D76" s="34">
        <v>30</v>
      </c>
      <c r="E76" s="34"/>
      <c r="F76" s="34">
        <v>90</v>
      </c>
      <c r="G76" s="34"/>
      <c r="H76" s="34"/>
    </row>
    <row r="77" spans="1:8" x14ac:dyDescent="0.3">
      <c r="A77" s="34" t="s">
        <v>410</v>
      </c>
      <c r="B77" s="34"/>
      <c r="C77" s="34"/>
      <c r="D77" s="34">
        <v>29</v>
      </c>
      <c r="E77" s="34"/>
      <c r="F77" s="34">
        <v>89</v>
      </c>
      <c r="G77" s="34"/>
      <c r="H77" s="34"/>
    </row>
    <row r="78" spans="1:8" x14ac:dyDescent="0.3">
      <c r="A78" s="34" t="s">
        <v>411</v>
      </c>
      <c r="B78" s="34"/>
      <c r="C78" s="34"/>
      <c r="D78" s="34">
        <v>28</v>
      </c>
      <c r="E78" s="34"/>
      <c r="F78" s="34">
        <v>88</v>
      </c>
      <c r="G78" s="34"/>
      <c r="H78" s="34"/>
    </row>
    <row r="79" spans="1:8" x14ac:dyDescent="0.3">
      <c r="A79" s="34" t="s">
        <v>412</v>
      </c>
      <c r="B79" s="34"/>
      <c r="C79" s="34"/>
      <c r="D79" s="34">
        <v>27</v>
      </c>
      <c r="E79" s="34"/>
      <c r="F79" s="34">
        <v>87</v>
      </c>
      <c r="G79" s="34"/>
      <c r="H79" s="34"/>
    </row>
    <row r="80" spans="1:8" x14ac:dyDescent="0.3">
      <c r="A80" s="34" t="s">
        <v>413</v>
      </c>
      <c r="B80" s="34"/>
      <c r="C80" s="34">
        <v>157</v>
      </c>
      <c r="D80" s="34"/>
      <c r="E80" s="34"/>
      <c r="F80" s="34"/>
      <c r="G80" s="34">
        <v>57</v>
      </c>
      <c r="H80" s="34"/>
    </row>
    <row r="81" spans="1:9" x14ac:dyDescent="0.3">
      <c r="A81" s="34" t="s">
        <v>414</v>
      </c>
      <c r="B81" s="34"/>
      <c r="C81" s="34">
        <v>247</v>
      </c>
      <c r="D81" s="34"/>
      <c r="E81" s="34"/>
      <c r="F81" s="34"/>
      <c r="G81" s="34">
        <v>47</v>
      </c>
      <c r="H81" s="34"/>
    </row>
    <row r="82" spans="1:9" x14ac:dyDescent="0.3">
      <c r="A82" s="34" t="s">
        <v>432</v>
      </c>
      <c r="B82" s="34"/>
      <c r="C82" s="34"/>
      <c r="D82" s="34"/>
      <c r="E82" s="34"/>
      <c r="F82" s="34"/>
      <c r="G82" s="34"/>
      <c r="H82" s="34"/>
    </row>
    <row r="83" spans="1:9" x14ac:dyDescent="0.3">
      <c r="A83" s="34" t="s">
        <v>415</v>
      </c>
      <c r="B83" s="34"/>
      <c r="C83" s="34">
        <v>248</v>
      </c>
      <c r="D83" s="34"/>
      <c r="E83" s="34"/>
      <c r="F83" s="34"/>
      <c r="G83" s="34">
        <v>48</v>
      </c>
      <c r="H83" s="34"/>
    </row>
    <row r="84" spans="1:9" x14ac:dyDescent="0.3">
      <c r="A84" s="34" t="s">
        <v>432</v>
      </c>
      <c r="B84" s="34"/>
      <c r="C84" s="34"/>
      <c r="D84" s="34"/>
      <c r="E84" s="34"/>
      <c r="F84" s="34"/>
      <c r="G84" s="34"/>
      <c r="H84" s="34"/>
    </row>
    <row r="86" spans="1:9" x14ac:dyDescent="0.3">
      <c r="A86" s="34" t="s">
        <v>419</v>
      </c>
      <c r="B86" s="34" t="s">
        <v>426</v>
      </c>
      <c r="C86" s="34"/>
      <c r="D86" s="34"/>
      <c r="E86" s="34"/>
      <c r="F86" s="34"/>
      <c r="G86" s="34"/>
      <c r="H86" s="34"/>
      <c r="I86" s="34" t="s">
        <v>426</v>
      </c>
    </row>
    <row r="87" spans="1:9" x14ac:dyDescent="0.3">
      <c r="A87" s="34" t="s">
        <v>419</v>
      </c>
      <c r="B87" s="34" t="s">
        <v>427</v>
      </c>
      <c r="C87" s="34"/>
      <c r="D87" s="34"/>
      <c r="E87" s="34"/>
      <c r="F87" s="34"/>
      <c r="G87" s="34"/>
      <c r="H87" s="34"/>
      <c r="I87" s="34" t="s">
        <v>427</v>
      </c>
    </row>
    <row r="88" spans="1:9" x14ac:dyDescent="0.3">
      <c r="A88" s="34" t="s">
        <v>419</v>
      </c>
      <c r="B88" s="34" t="s">
        <v>428</v>
      </c>
      <c r="C88" s="34"/>
      <c r="D88" s="34"/>
      <c r="E88" s="34"/>
      <c r="F88" s="34"/>
      <c r="G88" s="34"/>
      <c r="H88" s="34"/>
      <c r="I88" s="34" t="s">
        <v>428</v>
      </c>
    </row>
    <row r="89" spans="1:9" x14ac:dyDescent="0.3">
      <c r="A89" s="30"/>
      <c r="B89" s="30" t="s">
        <v>429</v>
      </c>
      <c r="C89" s="30"/>
      <c r="D89" s="30"/>
      <c r="E89" s="30"/>
      <c r="F89" s="30"/>
      <c r="G89" s="30"/>
      <c r="H89" s="30" t="s">
        <v>416</v>
      </c>
      <c r="I89" s="30" t="s">
        <v>429</v>
      </c>
    </row>
    <row r="90" spans="1:9" x14ac:dyDescent="0.3">
      <c r="A90" s="34" t="s">
        <v>431</v>
      </c>
      <c r="B90" s="34" t="s">
        <v>419</v>
      </c>
      <c r="C90" s="34"/>
      <c r="D90" s="34"/>
      <c r="E90" s="34"/>
      <c r="F90" s="34"/>
      <c r="G90" s="34"/>
      <c r="H90" s="34"/>
    </row>
    <row r="91" spans="1:9" x14ac:dyDescent="0.3">
      <c r="A91" s="30" t="s">
        <v>417</v>
      </c>
      <c r="B91" s="30" t="s">
        <v>430</v>
      </c>
      <c r="C91" s="30"/>
      <c r="D91" s="30"/>
      <c r="E91" s="30"/>
      <c r="F91" s="30"/>
      <c r="G91" s="30"/>
      <c r="H91" s="30" t="s">
        <v>418</v>
      </c>
      <c r="I91" s="30" t="s">
        <v>430</v>
      </c>
    </row>
    <row r="92" spans="1:9" x14ac:dyDescent="0.3">
      <c r="A92" s="30"/>
      <c r="B92" s="30"/>
      <c r="C92" s="30"/>
      <c r="D92" s="30"/>
      <c r="E92" s="30"/>
      <c r="F92" s="30"/>
      <c r="G92" s="30"/>
      <c r="H92" s="30" t="s">
        <v>416</v>
      </c>
    </row>
    <row r="93" spans="1:9" x14ac:dyDescent="0.3">
      <c r="A93" s="34" t="s">
        <v>419</v>
      </c>
      <c r="B93" s="34"/>
      <c r="C93" s="34"/>
      <c r="D93" s="34"/>
      <c r="E93" s="34"/>
      <c r="F93" s="34"/>
      <c r="G93" s="34"/>
      <c r="H93" s="34"/>
    </row>
    <row r="94" spans="1:9" x14ac:dyDescent="0.3">
      <c r="A94" s="34" t="s">
        <v>420</v>
      </c>
      <c r="B94" s="34"/>
      <c r="C94" s="34"/>
      <c r="D94" s="34">
        <v>111</v>
      </c>
      <c r="E94" s="34"/>
      <c r="F94" s="34"/>
      <c r="G94" s="34">
        <v>27</v>
      </c>
      <c r="H94" s="34"/>
    </row>
    <row r="95" spans="1:9" x14ac:dyDescent="0.3">
      <c r="A95" s="34" t="s">
        <v>421</v>
      </c>
      <c r="B95" s="34"/>
      <c r="C95" s="34"/>
      <c r="D95" s="34">
        <v>112</v>
      </c>
      <c r="E95" s="34"/>
      <c r="F95" s="34"/>
      <c r="G95" s="34">
        <v>28</v>
      </c>
      <c r="H95" s="34"/>
    </row>
    <row r="96" spans="1:9" x14ac:dyDescent="0.3">
      <c r="A96" s="34" t="s">
        <v>422</v>
      </c>
      <c r="B96" s="34"/>
      <c r="C96" s="34"/>
      <c r="D96" s="34">
        <v>113</v>
      </c>
      <c r="E96" s="34"/>
      <c r="F96" s="34"/>
      <c r="G96" s="34">
        <v>29</v>
      </c>
      <c r="H96" s="34"/>
    </row>
    <row r="97" spans="1:8" x14ac:dyDescent="0.3">
      <c r="A97" s="34" t="s">
        <v>423</v>
      </c>
      <c r="B97" s="34"/>
      <c r="C97" s="34"/>
      <c r="D97" s="34">
        <v>114</v>
      </c>
      <c r="E97" s="34"/>
      <c r="F97" s="34"/>
      <c r="G97" s="34">
        <v>30</v>
      </c>
      <c r="H97" s="34"/>
    </row>
    <row r="98" spans="1:8" x14ac:dyDescent="0.3">
      <c r="A98" s="34" t="s">
        <v>432</v>
      </c>
      <c r="B98" s="34"/>
      <c r="C98" s="34"/>
      <c r="D98" s="34"/>
      <c r="E98" s="34"/>
      <c r="F98" s="34"/>
      <c r="G98" s="34"/>
      <c r="H98" s="34"/>
    </row>
    <row r="99" spans="1:8" x14ac:dyDescent="0.3">
      <c r="A99" s="34" t="s">
        <v>424</v>
      </c>
      <c r="B99" s="34"/>
      <c r="C99" s="34">
        <v>244</v>
      </c>
      <c r="D99" s="34"/>
      <c r="E99" s="34"/>
      <c r="F99" s="34"/>
      <c r="G99" s="34">
        <v>44</v>
      </c>
      <c r="H99" s="34"/>
    </row>
    <row r="100" spans="1:8" x14ac:dyDescent="0.3">
      <c r="A100" s="34" t="s">
        <v>432</v>
      </c>
      <c r="B100" s="34"/>
      <c r="C100" s="34"/>
      <c r="D100" s="34"/>
      <c r="E100" s="34"/>
      <c r="F100" s="34"/>
      <c r="G100" s="34"/>
      <c r="H100" s="34"/>
    </row>
    <row r="101" spans="1:8" x14ac:dyDescent="0.3">
      <c r="A101" s="34" t="s">
        <v>425</v>
      </c>
      <c r="B101" s="34"/>
      <c r="C101" s="34">
        <v>240</v>
      </c>
      <c r="D101" s="34"/>
      <c r="E101" s="34"/>
      <c r="F101" s="34"/>
      <c r="G101" s="34">
        <v>40</v>
      </c>
      <c r="H101" s="34"/>
    </row>
    <row r="103" spans="1:8" x14ac:dyDescent="0.3">
      <c r="A103" s="34" t="s">
        <v>419</v>
      </c>
      <c r="B103" s="34"/>
      <c r="C103" s="34"/>
      <c r="D103" s="34"/>
      <c r="E103" s="34"/>
      <c r="F103" s="34"/>
      <c r="G103" s="34"/>
      <c r="H103" s="34"/>
    </row>
    <row r="104" spans="1:8" x14ac:dyDescent="0.3">
      <c r="A104" s="34" t="s">
        <v>419</v>
      </c>
      <c r="B104" s="34"/>
      <c r="C104" s="34"/>
      <c r="D104" s="34"/>
      <c r="E104" s="34"/>
      <c r="F104" s="34"/>
      <c r="G104" s="34"/>
      <c r="H104" s="34"/>
    </row>
    <row r="105" spans="1:8" x14ac:dyDescent="0.3">
      <c r="A105" s="34" t="s">
        <v>419</v>
      </c>
      <c r="B105" s="34"/>
      <c r="C105" s="34"/>
      <c r="D105" s="34"/>
      <c r="E105" s="34"/>
      <c r="F105" s="34"/>
      <c r="G105" s="34"/>
      <c r="H105" s="34"/>
    </row>
    <row r="106" spans="1:8" x14ac:dyDescent="0.3">
      <c r="A106" s="34" t="s">
        <v>419</v>
      </c>
      <c r="B106" s="34"/>
      <c r="C106" s="34"/>
      <c r="D106" s="34"/>
      <c r="E106" s="34"/>
      <c r="F106" s="34"/>
      <c r="G106" s="34"/>
      <c r="H106" s="34"/>
    </row>
  </sheetData>
  <phoneticPr fontId="1" type="noConversion"/>
  <pageMargins left="0.7" right="0.7" top="0.75" bottom="0.75" header="0.3" footer="0.3"/>
  <pageSetup paperSize="9" scale="65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실제대수</vt:lpstr>
      <vt:lpstr>문서대수</vt:lpstr>
      <vt:lpstr>1열</vt:lpstr>
      <vt:lpstr>1열서버</vt:lpstr>
      <vt:lpstr>2열</vt:lpstr>
      <vt:lpstr>2열서버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권 현진</cp:lastModifiedBy>
  <cp:lastPrinted>2018-01-08T05:56:45Z</cp:lastPrinted>
  <dcterms:created xsi:type="dcterms:W3CDTF">2017-12-27T06:49:21Z</dcterms:created>
  <dcterms:modified xsi:type="dcterms:W3CDTF">2018-01-09T04:55:26Z</dcterms:modified>
</cp:coreProperties>
</file>