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싸이월드작업\OP운영\"/>
    </mc:Choice>
  </mc:AlternateContent>
  <bookViews>
    <workbookView xWindow="0" yWindow="0" windowWidth="28800" windowHeight="11970"/>
  </bookViews>
  <sheets>
    <sheet name="월단위" sheetId="17" r:id="rId1"/>
    <sheet name="년단위" sheetId="19" r:id="rId2"/>
  </sheets>
  <calcPr calcId="162913"/>
</workbook>
</file>

<file path=xl/calcChain.xml><?xml version="1.0" encoding="utf-8"?>
<calcChain xmlns="http://schemas.openxmlformats.org/spreadsheetml/2006/main">
  <c r="H21" i="19" l="1"/>
  <c r="G20" i="19"/>
  <c r="D48" i="19" s="1"/>
  <c r="D49" i="19" l="1"/>
  <c r="D50" i="19" s="1"/>
  <c r="D16" i="19" s="1"/>
  <c r="H21" i="17"/>
  <c r="G20" i="17"/>
  <c r="D48" i="17" l="1"/>
  <c r="D49" i="17" s="1"/>
  <c r="D50" i="17" s="1"/>
  <c r="D16" i="17" s="1"/>
</calcChain>
</file>

<file path=xl/sharedStrings.xml><?xml version="1.0" encoding="utf-8"?>
<sst xmlns="http://schemas.openxmlformats.org/spreadsheetml/2006/main" count="115" uniqueCount="61">
  <si>
    <t>(Quotation)</t>
    <phoneticPr fontId="3" type="noConversion"/>
  </si>
  <si>
    <t>1. 귀사의 일익 번창하심을 기원합니다.</t>
    <phoneticPr fontId="2" type="noConversion"/>
  </si>
  <si>
    <t>대표이사</t>
  </si>
  <si>
    <t>2. 하기와 같이 견적드리오니 검토하여 주시기 바랍니다.</t>
    <phoneticPr fontId="2" type="noConversion"/>
  </si>
  <si>
    <t>업     태</t>
  </si>
  <si>
    <t>서비스,도소매</t>
  </si>
  <si>
    <t>3. 시스템 설치 : 협의 후 지정</t>
    <phoneticPr fontId="2" type="noConversion"/>
  </si>
  <si>
    <t>종     목</t>
  </si>
  <si>
    <t>소프트웨어,하드웨어,전산용역</t>
  </si>
  <si>
    <t>5. 견적 유효기간 : 견적일로 부터 10일 이내</t>
    <phoneticPr fontId="2" type="noConversion"/>
  </si>
  <si>
    <t>원/VAT 포함</t>
    <phoneticPr fontId="2" type="noConversion"/>
  </si>
  <si>
    <t>구 분</t>
    <phoneticPr fontId="2" type="noConversion"/>
  </si>
  <si>
    <t>P/N</t>
    <phoneticPr fontId="2" type="noConversion"/>
  </si>
  <si>
    <t>설 명</t>
    <phoneticPr fontId="2" type="noConversion"/>
  </si>
  <si>
    <t>수량</t>
    <phoneticPr fontId="2" type="noConversion"/>
  </si>
  <si>
    <t>공급단가</t>
    <phoneticPr fontId="2" type="noConversion"/>
  </si>
  <si>
    <t>공급합계</t>
    <phoneticPr fontId="2" type="noConversion"/>
  </si>
  <si>
    <t>비 고</t>
    <phoneticPr fontId="2" type="noConversion"/>
  </si>
  <si>
    <t>V.A.T</t>
    <phoneticPr fontId="3" type="noConversion"/>
  </si>
  <si>
    <t>㈜이노비스시스템</t>
    <phoneticPr fontId="2" type="noConversion"/>
  </si>
  <si>
    <t xml:space="preserve">등록번호 </t>
    <phoneticPr fontId="2" type="noConversion"/>
  </si>
  <si>
    <t>220-88-20840</t>
    <phoneticPr fontId="2" type="noConversion"/>
  </si>
  <si>
    <t>강태욱</t>
    <phoneticPr fontId="2" type="noConversion"/>
  </si>
  <si>
    <t xml:space="preserve">F A X. </t>
  </si>
  <si>
    <t>사 업 장</t>
    <phoneticPr fontId="2" type="noConversion"/>
  </si>
  <si>
    <t>서울시 강남구 삼성동 148-14</t>
    <phoneticPr fontId="2" type="noConversion"/>
  </si>
  <si>
    <t>제 안 금 액</t>
    <phoneticPr fontId="2" type="noConversion"/>
  </si>
  <si>
    <t>합  계</t>
    <phoneticPr fontId="3" type="noConversion"/>
  </si>
  <si>
    <t>총 금액</t>
    <phoneticPr fontId="3" type="noConversion"/>
  </si>
  <si>
    <t>VAT 포함</t>
    <phoneticPr fontId="3" type="noConversion"/>
  </si>
  <si>
    <t>특약사항:</t>
    <phoneticPr fontId="3" type="noConversion"/>
  </si>
  <si>
    <t xml:space="preserve">T E L. </t>
    <phoneticPr fontId="2" type="noConversion"/>
  </si>
  <si>
    <t>견    적    서</t>
    <phoneticPr fontId="3" type="noConversion"/>
  </si>
  <si>
    <t>M A I L.</t>
    <phoneticPr fontId="2" type="noConversion"/>
  </si>
  <si>
    <t>4. 결제조건 : 협의 조건</t>
    <phoneticPr fontId="2" type="noConversion"/>
  </si>
  <si>
    <t>수           신  :</t>
    <phoneticPr fontId="2" type="noConversion"/>
  </si>
  <si>
    <t>참           조  :</t>
    <phoneticPr fontId="2" type="noConversion"/>
  </si>
  <si>
    <t>담 당 자 : 강 석 봉 팀장</t>
    <phoneticPr fontId="2" type="noConversion"/>
  </si>
  <si>
    <t>tel. 02-3452-6880  / HP.010-9064-2777</t>
    <phoneticPr fontId="2" type="noConversion"/>
  </si>
  <si>
    <t>mail to : sbkang@innovis.co.kr</t>
    <phoneticPr fontId="2" type="noConversion"/>
  </si>
  <si>
    <t>단가</t>
    <phoneticPr fontId="2" type="noConversion"/>
  </si>
  <si>
    <t>&lt;세부 지원 사항&gt;</t>
  </si>
  <si>
    <t xml:space="preserve"> </t>
  </si>
  <si>
    <t xml:space="preserve"> 1. 총 OP 인력  : 5 명</t>
  </si>
  <si>
    <t xml:space="preserve">    1)  PM  1명</t>
  </si>
  <si>
    <t xml:space="preserve">    2)  기본 업무 4명 </t>
  </si>
  <si>
    <t>2. OP 운영 대상</t>
  </si>
  <si>
    <t xml:space="preserve">   --&gt; 서비스 시스템  365 일 X 24 시  운영</t>
  </si>
  <si>
    <t>3. 계약 기간 : 1년 단위로 하며 비용은 월 청구됨</t>
  </si>
  <si>
    <t>싸이월드</t>
    <phoneticPr fontId="2" type="noConversion"/>
  </si>
  <si>
    <t>권 현 진 팀장님</t>
    <phoneticPr fontId="2" type="noConversion"/>
  </si>
  <si>
    <t>010-2541-2695</t>
    <phoneticPr fontId="2" type="noConversion"/>
  </si>
  <si>
    <t>6. 견적일자 : 2017년 12월 13일</t>
    <phoneticPr fontId="2" type="noConversion"/>
  </si>
  <si>
    <t>6. 견적일자 : 2017년 12월 13일</t>
    <phoneticPr fontId="2" type="noConversion"/>
  </si>
  <si>
    <t>싸이월드 OP 위탁 운영</t>
    <phoneticPr fontId="2" type="noConversion"/>
  </si>
  <si>
    <t>싸이월드 OP 위탁 운영 서비스 이용료 (월)</t>
    <phoneticPr fontId="2" type="noConversion"/>
  </si>
  <si>
    <t>싸이월드 OP 위탁 운영</t>
    <phoneticPr fontId="2" type="noConversion"/>
  </si>
  <si>
    <t>싸이월드 OP 위탁 운영 서비스 이용료 (년)</t>
    <phoneticPr fontId="2" type="noConversion"/>
  </si>
  <si>
    <t xml:space="preserve">   15,000,000(월) X 12개월  = 180,000,000원 (VAT 별도)</t>
    <phoneticPr fontId="2" type="noConversion"/>
  </si>
  <si>
    <t xml:space="preserve">        년간 금액 :                   198,000,000원 (VAT 포함)</t>
    <phoneticPr fontId="2" type="noConversion"/>
  </si>
  <si>
    <t xml:space="preserve">   15,000,000(월) X 12개월  = 180,000,000원 (VAT 별도)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</si>
</sst>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₩&quot;#,##0;\-&quot;₩&quot;#,##0"/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yyyy&quot;년&quot;\ m&quot;월&quot;\ d&quot;일&quot;;@"/>
    <numFmt numFmtId="178" formatCode="#,##0_ ;[Red]\-#,##0\ "/>
    <numFmt numFmtId="179" formatCode="_-* #,##0_-;\-* #,##0_-;_-* &quot;-&quot;??_-;_-@_-"/>
    <numFmt numFmtId="180" formatCode="&quot;$&quot;#,##0_);\(&quot;$&quot;#,##0\)"/>
    <numFmt numFmtId="181" formatCode="0.0%"/>
    <numFmt numFmtId="182" formatCode="_-* #,##0.0_-;\-* #,##0.0_-;_-* &quot;-&quot;??_-;_-@_-"/>
    <numFmt numFmtId="183" formatCode="0.00_)"/>
    <numFmt numFmtId="184" formatCode="#,##0_);[Red]\(#,##0\)"/>
  </numFmts>
  <fonts count="7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4"/>
      <name val="뼻뮝"/>
      <family val="3"/>
      <charset val="129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color theme="1"/>
      <name val="맑은 고딕"/>
      <family val="3"/>
      <charset val="129"/>
      <scheme val="minor"/>
    </font>
    <font>
      <b/>
      <u/>
      <sz val="2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u/>
      <sz val="10"/>
      <color indexed="12"/>
      <name val="맑은 고딕"/>
      <family val="3"/>
      <charset val="129"/>
      <scheme val="minor"/>
    </font>
    <font>
      <b/>
      <i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Tahoma"/>
      <family val="2"/>
    </font>
    <font>
      <u/>
      <sz val="10"/>
      <color indexed="12"/>
      <name val="Tahoma"/>
      <family val="2"/>
    </font>
    <font>
      <sz val="10"/>
      <name val="Arial"/>
      <family val="2"/>
    </font>
    <font>
      <b/>
      <sz val="10"/>
      <name val="MS Sans Serif"/>
      <family val="2"/>
    </font>
    <font>
      <sz val="10"/>
      <name val="MS Serif"/>
      <family val="1"/>
    </font>
    <font>
      <b/>
      <sz val="10"/>
      <name val="Helv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sz val="9"/>
      <color theme="1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</font>
    <font>
      <sz val="9"/>
      <color rgb="FF9C0006"/>
      <name val="맑은 고딕"/>
      <family val="3"/>
      <charset val="129"/>
    </font>
    <font>
      <b/>
      <sz val="9"/>
      <color rgb="FFFA7D00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i/>
      <sz val="9"/>
      <color rgb="FF7F7F7F"/>
      <name val="맑은 고딕"/>
      <family val="3"/>
      <charset val="129"/>
    </font>
    <font>
      <sz val="9"/>
      <color rgb="FF006100"/>
      <name val="맑은 고딕"/>
      <family val="3"/>
      <charset val="129"/>
    </font>
    <font>
      <b/>
      <sz val="15"/>
      <color theme="3"/>
      <name val="맑은 고딕"/>
      <family val="3"/>
      <charset val="129"/>
    </font>
    <font>
      <b/>
      <sz val="13"/>
      <color theme="3"/>
      <name val="맑은 고딕"/>
      <family val="3"/>
      <charset val="129"/>
    </font>
    <font>
      <b/>
      <sz val="11"/>
      <color theme="3"/>
      <name val="맑은 고딕"/>
      <family val="3"/>
      <charset val="129"/>
    </font>
    <font>
      <sz val="9"/>
      <color rgb="FF3F3F76"/>
      <name val="맑은 고딕"/>
      <family val="3"/>
      <charset val="129"/>
    </font>
    <font>
      <sz val="9"/>
      <color rgb="FFFA7D00"/>
      <name val="맑은 고딕"/>
      <family val="3"/>
      <charset val="129"/>
    </font>
    <font>
      <sz val="9"/>
      <color rgb="FF9C6500"/>
      <name val="맑은 고딕"/>
      <family val="3"/>
      <charset val="129"/>
    </font>
    <font>
      <b/>
      <sz val="9"/>
      <color rgb="FF3F3F3F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0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21" fillId="0" borderId="0"/>
    <xf numFmtId="0" fontId="32" fillId="12" borderId="0" applyNumberFormat="0" applyBorder="0" applyAlignment="0" applyProtection="0"/>
    <xf numFmtId="0" fontId="32" fillId="16" borderId="0" applyNumberFormat="0" applyBorder="0" applyAlignment="0" applyProtection="0"/>
    <xf numFmtId="0" fontId="32" fillId="20" borderId="0" applyNumberFormat="0" applyBorder="0" applyAlignment="0" applyProtection="0"/>
    <xf numFmtId="0" fontId="32" fillId="24" borderId="0" applyNumberFormat="0" applyBorder="0" applyAlignment="0" applyProtection="0"/>
    <xf numFmtId="0" fontId="32" fillId="28" borderId="0" applyNumberFormat="0" applyBorder="0" applyAlignment="0" applyProtection="0"/>
    <xf numFmtId="0" fontId="32" fillId="3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2" fillId="13" borderId="0" applyNumberFormat="0" applyBorder="0" applyAlignment="0" applyProtection="0"/>
    <xf numFmtId="0" fontId="32" fillId="17" borderId="0" applyNumberFormat="0" applyBorder="0" applyAlignment="0" applyProtection="0"/>
    <xf numFmtId="0" fontId="32" fillId="21" borderId="0" applyNumberFormat="0" applyBorder="0" applyAlignment="0" applyProtection="0"/>
    <xf numFmtId="0" fontId="32" fillId="25" borderId="0" applyNumberFormat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11" borderId="0" applyNumberFormat="0" applyBorder="0" applyAlignment="0" applyProtection="0"/>
    <xf numFmtId="0" fontId="33" fillId="15" borderId="0" applyNumberFormat="0" applyBorder="0" applyAlignment="0" applyProtection="0"/>
    <xf numFmtId="0" fontId="33" fillId="19" borderId="0" applyNumberFormat="0" applyBorder="0" applyAlignment="0" applyProtection="0"/>
    <xf numFmtId="0" fontId="33" fillId="23" borderId="0" applyNumberFormat="0" applyBorder="0" applyAlignment="0" applyProtection="0"/>
    <xf numFmtId="0" fontId="33" fillId="27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33" fillId="31" borderId="0" applyNumberFormat="0" applyBorder="0" applyAlignment="0" applyProtection="0"/>
    <xf numFmtId="0" fontId="36" fillId="5" borderId="0" applyNumberFormat="0" applyBorder="0" applyAlignment="0" applyProtection="0"/>
    <xf numFmtId="180" fontId="22" fillId="0" borderId="39" applyAlignment="0" applyProtection="0"/>
    <xf numFmtId="180" fontId="22" fillId="0" borderId="39" applyAlignment="0" applyProtection="0"/>
    <xf numFmtId="182" fontId="21" fillId="0" borderId="0" applyFill="0" applyBorder="0" applyAlignment="0"/>
    <xf numFmtId="0" fontId="37" fillId="8" borderId="33" applyNumberFormat="0" applyAlignment="0" applyProtection="0"/>
    <xf numFmtId="0" fontId="38" fillId="9" borderId="36" applyNumberFormat="0" applyAlignment="0" applyProtection="0"/>
    <xf numFmtId="41" fontId="21" fillId="0" borderId="0" applyFont="0" applyFill="0" applyBorder="0" applyAlignment="0" applyProtection="0">
      <alignment wrapText="1"/>
    </xf>
    <xf numFmtId="41" fontId="19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23" fillId="0" borderId="0" applyNumberFormat="0" applyAlignment="0">
      <alignment horizontal="left"/>
    </xf>
    <xf numFmtId="182" fontId="21" fillId="0" borderId="40" applyFont="0" applyFill="0" applyAlignment="0" applyProtection="0">
      <alignment vertical="center"/>
    </xf>
    <xf numFmtId="2" fontId="24" fillId="0" borderId="0">
      <alignment horizontal="center"/>
    </xf>
    <xf numFmtId="0" fontId="25" fillId="0" borderId="0" applyNumberFormat="0" applyAlignment="0">
      <alignment horizontal="left"/>
    </xf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38" fontId="26" fillId="35" borderId="0" applyNumberFormat="0" applyBorder="0" applyAlignment="0" applyProtection="0"/>
    <xf numFmtId="0" fontId="27" fillId="0" borderId="41" applyNumberFormat="0" applyAlignment="0" applyProtection="0">
      <alignment horizontal="left" vertical="center"/>
    </xf>
    <xf numFmtId="0" fontId="27" fillId="0" borderId="42">
      <alignment horizontal="left" vertical="center"/>
    </xf>
    <xf numFmtId="0" fontId="27" fillId="0" borderId="42">
      <alignment horizontal="left" vertical="center"/>
    </xf>
    <xf numFmtId="0" fontId="41" fillId="0" borderId="30" applyNumberFormat="0" applyFill="0" applyAlignment="0" applyProtection="0"/>
    <xf numFmtId="0" fontId="42" fillId="0" borderId="31" applyNumberFormat="0" applyFill="0" applyAlignment="0" applyProtection="0"/>
    <xf numFmtId="0" fontId="43" fillId="0" borderId="32" applyNumberFormat="0" applyFill="0" applyAlignment="0" applyProtection="0"/>
    <xf numFmtId="0" fontId="43" fillId="0" borderId="0" applyNumberFormat="0" applyFill="0" applyBorder="0" applyAlignment="0" applyProtection="0"/>
    <xf numFmtId="10" fontId="26" fillId="36" borderId="40" applyNumberFormat="0" applyBorder="0" applyAlignment="0" applyProtection="0"/>
    <xf numFmtId="10" fontId="26" fillId="36" borderId="40" applyNumberFormat="0" applyBorder="0" applyAlignment="0" applyProtection="0"/>
    <xf numFmtId="0" fontId="44" fillId="7" borderId="33" applyNumberFormat="0" applyAlignment="0" applyProtection="0"/>
    <xf numFmtId="0" fontId="45" fillId="0" borderId="35" applyNumberFormat="0" applyFill="0" applyAlignment="0" applyProtection="0"/>
    <xf numFmtId="0" fontId="46" fillId="6" borderId="0" applyNumberFormat="0" applyBorder="0" applyAlignment="0" applyProtection="0"/>
    <xf numFmtId="183" fontId="28" fillId="0" borderId="0"/>
    <xf numFmtId="0" fontId="21" fillId="0" borderId="0">
      <alignment wrapText="1"/>
    </xf>
    <xf numFmtId="0" fontId="19" fillId="0" borderId="0">
      <alignment vertical="center"/>
    </xf>
    <xf numFmtId="0" fontId="21" fillId="0" borderId="0">
      <alignment wrapText="1"/>
    </xf>
    <xf numFmtId="0" fontId="32" fillId="0" borderId="0"/>
    <xf numFmtId="0" fontId="21" fillId="0" borderId="0">
      <alignment wrapText="1"/>
    </xf>
    <xf numFmtId="0" fontId="32" fillId="0" borderId="0"/>
    <xf numFmtId="0" fontId="21" fillId="0" borderId="0">
      <alignment wrapText="1"/>
    </xf>
    <xf numFmtId="0" fontId="21" fillId="0" borderId="0">
      <alignment wrapText="1"/>
    </xf>
    <xf numFmtId="0" fontId="32" fillId="0" borderId="0"/>
    <xf numFmtId="0" fontId="32" fillId="10" borderId="37" applyNumberFormat="0" applyFont="0" applyAlignment="0" applyProtection="0"/>
    <xf numFmtId="0" fontId="47" fillId="8" borderId="34" applyNumberFormat="0" applyAlignment="0" applyProtection="0"/>
    <xf numFmtId="10" fontId="21" fillId="0" borderId="0" applyFont="0" applyFill="0" applyBorder="0" applyAlignment="0" applyProtection="0"/>
    <xf numFmtId="9" fontId="21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wrapText="1"/>
    </xf>
    <xf numFmtId="9" fontId="21" fillId="0" borderId="0" applyFont="0" applyFill="0" applyBorder="0" applyAlignment="0" applyProtection="0">
      <alignment wrapText="1"/>
    </xf>
    <xf numFmtId="9" fontId="21" fillId="0" borderId="0" applyFont="0" applyFill="0" applyBorder="0" applyAlignment="0" applyProtection="0">
      <alignment wrapText="1"/>
    </xf>
    <xf numFmtId="9" fontId="21" fillId="0" borderId="0" applyFont="0" applyFill="0" applyBorder="0" applyAlignment="0" applyProtection="0">
      <alignment wrapText="1"/>
    </xf>
    <xf numFmtId="14" fontId="29" fillId="0" borderId="0" applyNumberFormat="0" applyFill="0" applyBorder="0" applyAlignment="0" applyProtection="0">
      <alignment horizontal="left"/>
    </xf>
    <xf numFmtId="14" fontId="29" fillId="0" borderId="0" applyNumberFormat="0" applyFill="0" applyBorder="0" applyAlignment="0" applyProtection="0">
      <alignment horizontal="left"/>
    </xf>
    <xf numFmtId="40" fontId="30" fillId="0" borderId="0" applyBorder="0">
      <alignment horizontal="right"/>
    </xf>
    <xf numFmtId="0" fontId="48" fillId="0" borderId="0" applyNumberFormat="0" applyFill="0" applyBorder="0" applyAlignment="0" applyProtection="0"/>
    <xf numFmtId="0" fontId="49" fillId="0" borderId="38" applyNumberFormat="0" applyFill="0" applyAlignment="0" applyProtection="0"/>
    <xf numFmtId="0" fontId="50" fillId="0" borderId="0" applyNumberFormat="0" applyFill="0" applyBorder="0" applyAlignment="0" applyProtection="0"/>
    <xf numFmtId="0" fontId="35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8" borderId="33" applyNumberFormat="0" applyAlignment="0" applyProtection="0">
      <alignment vertical="center"/>
    </xf>
    <xf numFmtId="0" fontId="52" fillId="8" borderId="33" applyNumberFormat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6" fillId="10" borderId="37" applyNumberFormat="0" applyFont="0" applyAlignment="0" applyProtection="0">
      <alignment vertical="center"/>
    </xf>
    <xf numFmtId="0" fontId="6" fillId="10" borderId="37" applyNumberFormat="0" applyFon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wrapText="1"/>
    </xf>
    <xf numFmtId="9" fontId="21" fillId="0" borderId="0" applyFont="0" applyFill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21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9" borderId="36" applyNumberFormat="0" applyAlignment="0" applyProtection="0">
      <alignment vertical="center"/>
    </xf>
    <xf numFmtId="0" fontId="56" fillId="9" borderId="36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81" fontId="21" fillId="0" borderId="0" applyFont="0" applyFill="0" applyBorder="0" applyAlignment="0" applyProtection="0">
      <alignment wrapText="1"/>
    </xf>
    <xf numFmtId="41" fontId="21" fillId="0" borderId="0" applyFont="0" applyFill="0" applyBorder="0" applyAlignment="0" applyProtection="0">
      <alignment wrapText="1"/>
    </xf>
    <xf numFmtId="43" fontId="21" fillId="0" borderId="0" applyFont="0" applyFill="0" applyBorder="0" applyAlignment="0" applyProtection="0"/>
    <xf numFmtId="0" fontId="59" fillId="0" borderId="35" applyNumberFormat="0" applyFill="0" applyAlignment="0" applyProtection="0">
      <alignment vertical="center"/>
    </xf>
    <xf numFmtId="0" fontId="59" fillId="0" borderId="35" applyNumberFormat="0" applyFill="0" applyAlignment="0" applyProtection="0">
      <alignment vertical="center"/>
    </xf>
    <xf numFmtId="0" fontId="60" fillId="0" borderId="38" applyNumberFormat="0" applyFill="0" applyAlignment="0" applyProtection="0">
      <alignment vertical="center"/>
    </xf>
    <xf numFmtId="0" fontId="60" fillId="0" borderId="38" applyNumberFormat="0" applyFill="0" applyAlignment="0" applyProtection="0">
      <alignment vertical="center"/>
    </xf>
    <xf numFmtId="0" fontId="21" fillId="0" borderId="0"/>
    <xf numFmtId="0" fontId="61" fillId="7" borderId="33" applyNumberFormat="0" applyAlignment="0" applyProtection="0">
      <alignment vertical="center"/>
    </xf>
    <xf numFmtId="0" fontId="61" fillId="7" borderId="3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2" fillId="0" borderId="30" applyNumberFormat="0" applyFill="0" applyAlignment="0" applyProtection="0">
      <alignment vertical="center"/>
    </xf>
    <xf numFmtId="0" fontId="63" fillId="0" borderId="31" applyNumberFormat="0" applyFill="0" applyAlignment="0" applyProtection="0">
      <alignment vertical="center"/>
    </xf>
    <xf numFmtId="0" fontId="63" fillId="0" borderId="31" applyNumberFormat="0" applyFill="0" applyAlignment="0" applyProtection="0">
      <alignment vertical="center"/>
    </xf>
    <xf numFmtId="0" fontId="64" fillId="0" borderId="32" applyNumberFormat="0" applyFill="0" applyAlignment="0" applyProtection="0">
      <alignment vertical="center"/>
    </xf>
    <xf numFmtId="0" fontId="64" fillId="0" borderId="32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5" fillId="4" borderId="0" applyNumberFormat="0" applyBorder="0" applyAlignment="0" applyProtection="0">
      <alignment vertical="center"/>
    </xf>
    <xf numFmtId="0" fontId="66" fillId="8" borderId="34" applyNumberFormat="0" applyAlignment="0" applyProtection="0">
      <alignment vertical="center"/>
    </xf>
    <xf numFmtId="0" fontId="66" fillId="8" borderId="34" applyNumberFormat="0" applyAlignment="0" applyProtection="0">
      <alignment vertical="center"/>
    </xf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>
      <alignment wrapText="1"/>
    </xf>
    <xf numFmtId="0" fontId="21" fillId="0" borderId="0">
      <alignment wrapText="1"/>
    </xf>
    <xf numFmtId="0" fontId="6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/>
    <xf numFmtId="0" fontId="57" fillId="0" borderId="0">
      <alignment vertical="center"/>
    </xf>
    <xf numFmtId="0" fontId="58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21" fillId="0" borderId="0">
      <alignment wrapText="1"/>
    </xf>
    <xf numFmtId="0" fontId="20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41" fontId="8" fillId="0" borderId="0" xfId="3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1" fontId="8" fillId="0" borderId="0" xfId="3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41" fontId="13" fillId="0" borderId="0" xfId="3" applyFont="1" applyAlignment="1">
      <alignment horizontal="center" vertical="center"/>
    </xf>
    <xf numFmtId="176" fontId="16" fillId="2" borderId="0" xfId="0" applyNumberFormat="1" applyFont="1" applyFill="1" applyAlignment="1" applyProtection="1">
      <alignment horizontal="left" vertical="center"/>
      <protection locked="0"/>
    </xf>
    <xf numFmtId="0" fontId="13" fillId="2" borderId="0" xfId="0" applyFont="1" applyFill="1" applyAlignment="1">
      <alignment horizontal="center" vertical="center"/>
    </xf>
    <xf numFmtId="41" fontId="16" fillId="0" borderId="0" xfId="3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1" fontId="16" fillId="0" borderId="0" xfId="3" applyFont="1" applyBorder="1" applyAlignment="1">
      <alignment vertical="center"/>
    </xf>
    <xf numFmtId="178" fontId="16" fillId="0" borderId="0" xfId="3" applyNumberFormat="1" applyFont="1" applyBorder="1" applyAlignment="1">
      <alignment vertical="center"/>
    </xf>
    <xf numFmtId="9" fontId="16" fillId="0" borderId="0" xfId="2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 applyProtection="1">
      <alignment horizontal="left" vertical="center" indent="1"/>
      <protection locked="0"/>
    </xf>
    <xf numFmtId="0" fontId="13" fillId="0" borderId="17" xfId="0" applyFont="1" applyBorder="1" applyAlignment="1" applyProtection="1">
      <alignment horizontal="left" vertical="center" indent="1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8" fillId="0" borderId="0" xfId="0" applyFont="1" applyAlignment="1">
      <alignment vertical="center"/>
    </xf>
    <xf numFmtId="41" fontId="16" fillId="0" borderId="0" xfId="3" applyFont="1" applyAlignment="1">
      <alignment vertical="center"/>
    </xf>
    <xf numFmtId="41" fontId="18" fillId="0" borderId="0" xfId="3" applyFont="1" applyAlignment="1">
      <alignment vertical="center"/>
    </xf>
    <xf numFmtId="179" fontId="18" fillId="0" borderId="0" xfId="0" applyNumberFormat="1" applyFont="1" applyBorder="1" applyAlignment="1">
      <alignment vertical="center"/>
    </xf>
    <xf numFmtId="177" fontId="12" fillId="2" borderId="0" xfId="0" applyNumberFormat="1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41" fontId="11" fillId="2" borderId="19" xfId="3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vertical="center"/>
      <protection locked="0"/>
    </xf>
    <xf numFmtId="0" fontId="10" fillId="3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4" fillId="3" borderId="0" xfId="10" applyFont="1" applyFill="1" applyAlignment="1" applyProtection="1">
      <alignment vertical="center"/>
    </xf>
    <xf numFmtId="49" fontId="13" fillId="3" borderId="0" xfId="0" applyNumberFormat="1" applyFont="1" applyFill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13" fillId="3" borderId="0" xfId="0" applyFont="1" applyFill="1" applyAlignment="1" applyProtection="1">
      <alignment horizontal="left" vertical="center"/>
      <protection locked="0"/>
    </xf>
    <xf numFmtId="0" fontId="13" fillId="3" borderId="0" xfId="0" applyFont="1" applyFill="1" applyAlignment="1" applyProtection="1">
      <alignment vertical="center"/>
      <protection locked="0"/>
    </xf>
    <xf numFmtId="49" fontId="13" fillId="3" borderId="0" xfId="0" applyNumberFormat="1" applyFont="1" applyFill="1" applyBorder="1" applyAlignment="1">
      <alignment horizontal="left" vertical="center"/>
    </xf>
    <xf numFmtId="0" fontId="13" fillId="3" borderId="0" xfId="0" applyFont="1" applyFill="1" applyAlignment="1">
      <alignment horizontal="center" vertical="center"/>
    </xf>
    <xf numFmtId="49" fontId="11" fillId="3" borderId="0" xfId="4" applyNumberFormat="1" applyFont="1" applyFill="1" applyBorder="1" applyAlignment="1">
      <alignment vertical="center"/>
    </xf>
    <xf numFmtId="49" fontId="11" fillId="3" borderId="0" xfId="0" applyNumberFormat="1" applyFont="1" applyFill="1" applyAlignment="1">
      <alignment vertical="center"/>
    </xf>
    <xf numFmtId="176" fontId="16" fillId="3" borderId="0" xfId="0" applyNumberFormat="1" applyFont="1" applyFill="1" applyAlignment="1" applyProtection="1">
      <alignment horizontal="left" vertical="center"/>
      <protection locked="0"/>
    </xf>
    <xf numFmtId="177" fontId="16" fillId="3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1" fillId="3" borderId="1" xfId="0" applyFont="1" applyFill="1" applyBorder="1" applyAlignment="1">
      <alignment horizontal="center" vertical="center" shrinkToFit="1"/>
    </xf>
    <xf numFmtId="0" fontId="11" fillId="3" borderId="2" xfId="0" applyFont="1" applyFill="1" applyBorder="1" applyAlignment="1">
      <alignment horizontal="center" vertical="center" shrinkToFit="1"/>
    </xf>
    <xf numFmtId="0" fontId="11" fillId="3" borderId="3" xfId="0" applyFont="1" applyFill="1" applyBorder="1" applyAlignment="1">
      <alignment horizontal="center" vertical="center" shrinkToFit="1"/>
    </xf>
    <xf numFmtId="0" fontId="11" fillId="3" borderId="3" xfId="0" applyFont="1" applyFill="1" applyBorder="1" applyAlignment="1">
      <alignment horizontal="center" vertical="center" wrapText="1" shrinkToFit="1"/>
    </xf>
    <xf numFmtId="0" fontId="11" fillId="3" borderId="4" xfId="0" applyFont="1" applyFill="1" applyBorder="1" applyAlignment="1">
      <alignment horizontal="center" vertical="center" shrinkToFit="1"/>
    </xf>
    <xf numFmtId="0" fontId="17" fillId="3" borderId="5" xfId="0" applyFont="1" applyFill="1" applyBorder="1" applyAlignment="1">
      <alignment horizontal="center" vertical="center" shrinkToFit="1"/>
    </xf>
    <xf numFmtId="0" fontId="17" fillId="3" borderId="8" xfId="0" applyFont="1" applyFill="1" applyBorder="1" applyAlignment="1">
      <alignment horizontal="center" vertical="center"/>
    </xf>
    <xf numFmtId="41" fontId="17" fillId="3" borderId="6" xfId="0" applyNumberFormat="1" applyFont="1" applyFill="1" applyBorder="1" applyAlignment="1">
      <alignment horizontal="right" vertical="center" shrinkToFit="1"/>
    </xf>
    <xf numFmtId="5" fontId="16" fillId="3" borderId="7" xfId="0" applyNumberFormat="1" applyFont="1" applyFill="1" applyBorder="1" applyAlignment="1">
      <alignment horizontal="right" vertical="center" shrinkToFit="1"/>
    </xf>
    <xf numFmtId="0" fontId="16" fillId="3" borderId="6" xfId="0" applyNumberFormat="1" applyFont="1" applyFill="1" applyBorder="1" applyAlignment="1">
      <alignment horizontal="left" vertical="center"/>
    </xf>
    <xf numFmtId="41" fontId="11" fillId="3" borderId="9" xfId="3" applyNumberFormat="1" applyFont="1" applyFill="1" applyBorder="1" applyAlignment="1" applyProtection="1">
      <alignment horizontal="right" vertical="center"/>
    </xf>
    <xf numFmtId="41" fontId="11" fillId="3" borderId="10" xfId="3" applyNumberFormat="1" applyFont="1" applyFill="1" applyBorder="1" applyAlignment="1" applyProtection="1">
      <alignment horizontal="right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12" xfId="0" applyNumberFormat="1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176" fontId="11" fillId="3" borderId="14" xfId="0" applyNumberFormat="1" applyFont="1" applyFill="1" applyBorder="1" applyAlignment="1" applyProtection="1">
      <alignment horizontal="left" vertical="center"/>
      <protection locked="0"/>
    </xf>
    <xf numFmtId="0" fontId="11" fillId="3" borderId="14" xfId="0" applyFont="1" applyFill="1" applyBorder="1" applyAlignment="1" applyProtection="1">
      <alignment horizontal="center" vertical="center"/>
      <protection locked="0"/>
    </xf>
    <xf numFmtId="0" fontId="13" fillId="3" borderId="14" xfId="0" applyFont="1" applyFill="1" applyBorder="1" applyAlignment="1" applyProtection="1">
      <alignment horizontal="center" vertical="center"/>
      <protection locked="0"/>
    </xf>
    <xf numFmtId="0" fontId="13" fillId="3" borderId="14" xfId="0" applyFont="1" applyFill="1" applyBorder="1" applyAlignment="1">
      <alignment horizontal="center" vertical="center"/>
    </xf>
    <xf numFmtId="0" fontId="13" fillId="3" borderId="15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41" fontId="13" fillId="3" borderId="0" xfId="0" applyNumberFormat="1" applyFont="1" applyFill="1" applyBorder="1" applyAlignment="1">
      <alignment vertical="center"/>
    </xf>
    <xf numFmtId="41" fontId="13" fillId="3" borderId="0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vertical="center"/>
    </xf>
    <xf numFmtId="0" fontId="13" fillId="3" borderId="17" xfId="0" applyFont="1" applyFill="1" applyBorder="1" applyAlignment="1">
      <alignment vertical="center"/>
    </xf>
    <xf numFmtId="41" fontId="13" fillId="3" borderId="17" xfId="0" applyNumberFormat="1" applyFont="1" applyFill="1" applyBorder="1" applyAlignment="1">
      <alignment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4" fillId="3" borderId="0" xfId="10" applyFill="1" applyAlignment="1" applyProtection="1">
      <alignment vertical="center"/>
      <protection locked="0"/>
    </xf>
    <xf numFmtId="0" fontId="16" fillId="3" borderId="8" xfId="0" applyFont="1" applyFill="1" applyBorder="1" applyAlignment="1">
      <alignment horizontal="center" vertical="center" shrinkToFit="1"/>
    </xf>
    <xf numFmtId="0" fontId="17" fillId="3" borderId="6" xfId="0" applyNumberFormat="1" applyFont="1" applyFill="1" applyBorder="1" applyAlignment="1">
      <alignment horizontal="left" vertical="center"/>
    </xf>
    <xf numFmtId="0" fontId="16" fillId="3" borderId="8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 shrinkToFit="1"/>
    </xf>
    <xf numFmtId="41" fontId="17" fillId="0" borderId="0" xfId="3" applyFont="1" applyBorder="1" applyAlignment="1">
      <alignment vertical="center"/>
    </xf>
    <xf numFmtId="178" fontId="17" fillId="0" borderId="0" xfId="3" applyNumberFormat="1" applyFont="1" applyBorder="1" applyAlignment="1">
      <alignment vertical="center"/>
    </xf>
    <xf numFmtId="9" fontId="17" fillId="0" borderId="0" xfId="2" applyFont="1" applyBorder="1" applyAlignment="1">
      <alignment vertical="center"/>
    </xf>
    <xf numFmtId="179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5" fontId="67" fillId="3" borderId="7" xfId="0" applyNumberFormat="1" applyFont="1" applyFill="1" applyBorder="1" applyAlignment="1">
      <alignment horizontal="right" vertical="center" shrinkToFit="1"/>
    </xf>
    <xf numFmtId="5" fontId="68" fillId="3" borderId="7" xfId="0" applyNumberFormat="1" applyFont="1" applyFill="1" applyBorder="1" applyAlignment="1">
      <alignment horizontal="right" vertical="center" shrinkToFit="1"/>
    </xf>
    <xf numFmtId="184" fontId="17" fillId="3" borderId="6" xfId="0" applyNumberFormat="1" applyFont="1" applyFill="1" applyBorder="1" applyAlignment="1">
      <alignment horizontal="right" vertical="center" shrinkToFit="1"/>
    </xf>
    <xf numFmtId="41" fontId="16" fillId="3" borderId="6" xfId="0" applyNumberFormat="1" applyFont="1" applyFill="1" applyBorder="1" applyAlignment="1">
      <alignment horizontal="right" vertical="center" shrinkToFit="1"/>
    </xf>
    <xf numFmtId="0" fontId="17" fillId="3" borderId="6" xfId="0" applyFont="1" applyFill="1" applyBorder="1" applyAlignment="1">
      <alignment horizontal="center" vertical="center" shrinkToFit="1"/>
    </xf>
    <xf numFmtId="176" fontId="13" fillId="3" borderId="0" xfId="0" applyNumberFormat="1" applyFont="1" applyFill="1" applyAlignment="1" applyProtection="1">
      <alignment horizontal="left" vertical="center"/>
      <protection locked="0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176" fontId="13" fillId="3" borderId="0" xfId="0" applyNumberFormat="1" applyFont="1" applyFill="1" applyAlignment="1" applyProtection="1">
      <alignment horizontal="left" vertical="center"/>
      <protection locked="0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176" fontId="13" fillId="3" borderId="0" xfId="0" applyNumberFormat="1" applyFont="1" applyFill="1" applyAlignment="1" applyProtection="1">
      <alignment horizontal="left" vertical="center"/>
      <protection locked="0"/>
    </xf>
    <xf numFmtId="49" fontId="11" fillId="3" borderId="0" xfId="4" applyNumberFormat="1" applyFont="1" applyFill="1" applyBorder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41" fontId="11" fillId="3" borderId="21" xfId="0" applyNumberFormat="1" applyFont="1" applyFill="1" applyBorder="1" applyAlignment="1">
      <alignment horizontal="center" vertical="center"/>
    </xf>
    <xf numFmtId="41" fontId="11" fillId="3" borderId="22" xfId="0" applyNumberFormat="1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41" fontId="11" fillId="2" borderId="24" xfId="0" applyNumberFormat="1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41" fontId="9" fillId="2" borderId="0" xfId="3" applyFont="1" applyFill="1" applyAlignment="1">
      <alignment horizontal="center" vertical="center"/>
    </xf>
    <xf numFmtId="0" fontId="69" fillId="2" borderId="29" xfId="0" applyNumberFormat="1" applyFont="1" applyFill="1" applyBorder="1" applyAlignment="1">
      <alignment horizontal="center" vertical="center"/>
    </xf>
    <xf numFmtId="0" fontId="69" fillId="2" borderId="8" xfId="0" applyNumberFormat="1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41" fontId="11" fillId="3" borderId="27" xfId="0" applyNumberFormat="1" applyFont="1" applyFill="1" applyBorder="1" applyAlignment="1">
      <alignment horizontal="center" vertical="center"/>
    </xf>
    <xf numFmtId="41" fontId="11" fillId="3" borderId="28" xfId="0" applyNumberFormat="1" applyFont="1" applyFill="1" applyBorder="1" applyAlignment="1">
      <alignment horizontal="center" vertical="center"/>
    </xf>
  </cellXfs>
  <cellStyles count="210">
    <cellStyle name="_나모가격표(5월가격표)" xfId="12"/>
    <cellStyle name="20% - Accent1 2" xfId="13"/>
    <cellStyle name="20% - Accent2 2" xfId="14"/>
    <cellStyle name="20% - Accent3 2" xfId="15"/>
    <cellStyle name="20% - Accent4 2" xfId="16"/>
    <cellStyle name="20% - Accent5 2" xfId="17"/>
    <cellStyle name="20% - Accent6 2" xfId="18"/>
    <cellStyle name="20% - 강조색1 2" xfId="20"/>
    <cellStyle name="20% - 강조색1 3" xfId="19"/>
    <cellStyle name="20% - 강조색2 2" xfId="22"/>
    <cellStyle name="20% - 강조색2 3" xfId="21"/>
    <cellStyle name="20% - 강조색3 2" xfId="24"/>
    <cellStyle name="20% - 강조색3 3" xfId="23"/>
    <cellStyle name="20% - 강조색4 2" xfId="26"/>
    <cellStyle name="20% - 강조색4 3" xfId="25"/>
    <cellStyle name="20% - 강조색5 2" xfId="28"/>
    <cellStyle name="20% - 강조색5 3" xfId="27"/>
    <cellStyle name="20% - 강조색6 2" xfId="30"/>
    <cellStyle name="20% - 강조색6 3" xfId="29"/>
    <cellStyle name="40% - Accent1 2" xfId="31"/>
    <cellStyle name="40% - Accent2 2" xfId="32"/>
    <cellStyle name="40% - Accent3 2" xfId="33"/>
    <cellStyle name="40% - Accent4 2" xfId="34"/>
    <cellStyle name="40% - Accent5 2" xfId="35"/>
    <cellStyle name="40% - Accent6 2" xfId="36"/>
    <cellStyle name="40% - 강조색1 2" xfId="38"/>
    <cellStyle name="40% - 강조색1 3" xfId="37"/>
    <cellStyle name="40% - 강조색2 2" xfId="40"/>
    <cellStyle name="40% - 강조색2 3" xfId="39"/>
    <cellStyle name="40% - 강조색3 2" xfId="42"/>
    <cellStyle name="40% - 강조색3 3" xfId="41"/>
    <cellStyle name="40% - 강조색4 2" xfId="44"/>
    <cellStyle name="40% - 강조색4 3" xfId="43"/>
    <cellStyle name="40% - 강조색5 2" xfId="46"/>
    <cellStyle name="40% - 강조색5 3" xfId="45"/>
    <cellStyle name="40% - 강조색6 2" xfId="48"/>
    <cellStyle name="40% - 강조색6 3" xfId="47"/>
    <cellStyle name="60% - Accent1 2" xfId="49"/>
    <cellStyle name="60% - Accent2 2" xfId="50"/>
    <cellStyle name="60% - Accent3 2" xfId="51"/>
    <cellStyle name="60% - Accent4 2" xfId="52"/>
    <cellStyle name="60% - Accent5 2" xfId="53"/>
    <cellStyle name="60% - Accent6 2" xfId="54"/>
    <cellStyle name="60% - 강조색1 2" xfId="56"/>
    <cellStyle name="60% - 강조색1 3" xfId="55"/>
    <cellStyle name="60% - 강조색2 2" xfId="58"/>
    <cellStyle name="60% - 강조색2 3" xfId="57"/>
    <cellStyle name="60% - 강조색3 2" xfId="60"/>
    <cellStyle name="60% - 강조색3 3" xfId="59"/>
    <cellStyle name="60% - 강조색4 2" xfId="62"/>
    <cellStyle name="60% - 강조색4 3" xfId="61"/>
    <cellStyle name="60% - 강조색5 2" xfId="64"/>
    <cellStyle name="60% - 강조색5 3" xfId="63"/>
    <cellStyle name="60% - 강조색6 2" xfId="66"/>
    <cellStyle name="60% - 강조색6 3" xfId="65"/>
    <cellStyle name="Accent1 2" xfId="67"/>
    <cellStyle name="Accent2 2" xfId="68"/>
    <cellStyle name="Accent3 2" xfId="69"/>
    <cellStyle name="Accent4 2" xfId="70"/>
    <cellStyle name="Accent5 2" xfId="71"/>
    <cellStyle name="Accent6 2" xfId="72"/>
    <cellStyle name="Accent6 3" xfId="73"/>
    <cellStyle name="Bad 2" xfId="74"/>
    <cellStyle name="Border" xfId="75"/>
    <cellStyle name="Border 2" xfId="76"/>
    <cellStyle name="Calc Currency (0)" xfId="77"/>
    <cellStyle name="Calculation 2" xfId="78"/>
    <cellStyle name="Check Cell 2" xfId="79"/>
    <cellStyle name="Comma [0] 2" xfId="80"/>
    <cellStyle name="Comma [0] 2 2" xfId="81"/>
    <cellStyle name="Comma [0]_500700서버 2003년 4월 가격표1" xfId="1"/>
    <cellStyle name="Comma 2" xfId="82"/>
    <cellStyle name="Comma 3" xfId="83"/>
    <cellStyle name="Copied" xfId="84"/>
    <cellStyle name="Currency" xfId="85"/>
    <cellStyle name="EDS" xfId="86"/>
    <cellStyle name="Entered" xfId="87"/>
    <cellStyle name="Explanatory Text 2" xfId="88"/>
    <cellStyle name="Good 2" xfId="89"/>
    <cellStyle name="Grey" xfId="90"/>
    <cellStyle name="Header1" xfId="91"/>
    <cellStyle name="Header2" xfId="92"/>
    <cellStyle name="Header2 2" xfId="93"/>
    <cellStyle name="Heading 1 2" xfId="94"/>
    <cellStyle name="Heading 2 2" xfId="95"/>
    <cellStyle name="Heading 3 2" xfId="96"/>
    <cellStyle name="Heading 4 2" xfId="97"/>
    <cellStyle name="Input [yellow]" xfId="98"/>
    <cellStyle name="Input [yellow] 2" xfId="99"/>
    <cellStyle name="Input 2" xfId="100"/>
    <cellStyle name="Linked Cell 2" xfId="101"/>
    <cellStyle name="Neutral 2" xfId="102"/>
    <cellStyle name="Normal - Style1" xfId="103"/>
    <cellStyle name="Normal 2" xfId="104"/>
    <cellStyle name="Normal 2 2" xfId="105"/>
    <cellStyle name="Normal 3" xfId="106"/>
    <cellStyle name="Normal 3 2" xfId="107"/>
    <cellStyle name="Normal 4" xfId="108"/>
    <cellStyle name="Normal 4 2" xfId="109"/>
    <cellStyle name="Normal 5" xfId="110"/>
    <cellStyle name="Normal 6" xfId="111"/>
    <cellStyle name="Normal 7" xfId="112"/>
    <cellStyle name="Note 2" xfId="113"/>
    <cellStyle name="Output 2" xfId="114"/>
    <cellStyle name="Percent [2]" xfId="115"/>
    <cellStyle name="Percent 2" xfId="116"/>
    <cellStyle name="Percent 2 2" xfId="117"/>
    <cellStyle name="Percent 3" xfId="118"/>
    <cellStyle name="Percent 4" xfId="119"/>
    <cellStyle name="Percent 5" xfId="120"/>
    <cellStyle name="Percent 6" xfId="121"/>
    <cellStyle name="RevList" xfId="122"/>
    <cellStyle name="RevList 2" xfId="123"/>
    <cellStyle name="Subtotal" xfId="124"/>
    <cellStyle name="Title 2" xfId="125"/>
    <cellStyle name="Total 2" xfId="126"/>
    <cellStyle name="Warning Text 2" xfId="127"/>
    <cellStyle name="강조색1 2" xfId="129"/>
    <cellStyle name="강조색1 3" xfId="128"/>
    <cellStyle name="강조색2 2" xfId="131"/>
    <cellStyle name="강조색2 3" xfId="130"/>
    <cellStyle name="강조색3 2" xfId="133"/>
    <cellStyle name="강조색3 3" xfId="132"/>
    <cellStyle name="강조색4 2" xfId="135"/>
    <cellStyle name="강조색4 3" xfId="134"/>
    <cellStyle name="강조색5 2" xfId="137"/>
    <cellStyle name="강조색5 3" xfId="136"/>
    <cellStyle name="강조색6 2" xfId="139"/>
    <cellStyle name="강조색6 3" xfId="138"/>
    <cellStyle name="경고문 2" xfId="141"/>
    <cellStyle name="경고문 3" xfId="140"/>
    <cellStyle name="계산 2" xfId="143"/>
    <cellStyle name="계산 3" xfId="142"/>
    <cellStyle name="나쁨 2" xfId="145"/>
    <cellStyle name="나쁨 3" xfId="144"/>
    <cellStyle name="메모 2" xfId="146"/>
    <cellStyle name="메모 3" xfId="147"/>
    <cellStyle name="백분율" xfId="2" builtinId="5"/>
    <cellStyle name="백분율 2" xfId="149"/>
    <cellStyle name="백분율 2 2" xfId="150"/>
    <cellStyle name="백분율 3" xfId="151"/>
    <cellStyle name="백분율 4" xfId="152"/>
    <cellStyle name="백분율 5" xfId="148"/>
    <cellStyle name="보통 2" xfId="154"/>
    <cellStyle name="보통 3" xfId="153"/>
    <cellStyle name="常规_China_Oct01_List(USD)" xfId="155"/>
    <cellStyle name="설명 텍스트 2" xfId="157"/>
    <cellStyle name="설명 텍스트 3" xfId="156"/>
    <cellStyle name="셀 확인 2" xfId="159"/>
    <cellStyle name="셀 확인 3" xfId="158"/>
    <cellStyle name="쉼표 [0]" xfId="3" builtinId="6"/>
    <cellStyle name="쉼표 [0] 10" xfId="161"/>
    <cellStyle name="쉼표 [0] 15" xfId="162"/>
    <cellStyle name="쉼표 [0] 2" xfId="4"/>
    <cellStyle name="쉼표 [0] 2 2" xfId="5"/>
    <cellStyle name="쉼표 [0] 2 2 2" xfId="164"/>
    <cellStyle name="쉼표 [0] 2 3" xfId="6"/>
    <cellStyle name="쉼표 [0] 2 3 2" xfId="165"/>
    <cellStyle name="쉼표 [0] 2 4" xfId="163"/>
    <cellStyle name="쉼표 [0] 3" xfId="166"/>
    <cellStyle name="쉼표 [0] 4" xfId="167"/>
    <cellStyle name="쉼표 [0] 5" xfId="168"/>
    <cellStyle name="쉼표 [0] 6" xfId="169"/>
    <cellStyle name="쉼표 [0] 7" xfId="160"/>
    <cellStyle name="쉼표 [0] 9" xfId="170"/>
    <cellStyle name="쉼표 [0] 9 2" xfId="171"/>
    <cellStyle name="쉼표 3" xfId="172"/>
    <cellStyle name="스타일 1" xfId="7"/>
    <cellStyle name="연결된 셀 2" xfId="174"/>
    <cellStyle name="연결된 셀 3" xfId="173"/>
    <cellStyle name="요약 2" xfId="176"/>
    <cellStyle name="요약 3" xfId="175"/>
    <cellStyle name="一般_July_Retail_TWD" xfId="177"/>
    <cellStyle name="입력 2" xfId="179"/>
    <cellStyle name="입력 3" xfId="178"/>
    <cellStyle name="제목 1 2" xfId="182"/>
    <cellStyle name="제목 1 3" xfId="181"/>
    <cellStyle name="제목 2 2" xfId="184"/>
    <cellStyle name="제목 2 3" xfId="183"/>
    <cellStyle name="제목 3 2" xfId="186"/>
    <cellStyle name="제목 3 3" xfId="185"/>
    <cellStyle name="제목 4 2" xfId="188"/>
    <cellStyle name="제목 4 3" xfId="187"/>
    <cellStyle name="제목 5" xfId="180"/>
    <cellStyle name="좋음 2" xfId="190"/>
    <cellStyle name="좋음 3" xfId="189"/>
    <cellStyle name="출력 2" xfId="192"/>
    <cellStyle name="출력 3" xfId="191"/>
    <cellStyle name="콤마 [0]_Application_FPP" xfId="193"/>
    <cellStyle name="콤마_Application_FPP" xfId="194"/>
    <cellStyle name="표준" xfId="0" builtinId="0"/>
    <cellStyle name="표준 10 2" xfId="195"/>
    <cellStyle name="표준 12" xfId="196"/>
    <cellStyle name="표준 13" xfId="197"/>
    <cellStyle name="표준 14" xfId="198"/>
    <cellStyle name="표준 16" xfId="199"/>
    <cellStyle name="표준 17" xfId="200"/>
    <cellStyle name="표준 2" xfId="8"/>
    <cellStyle name="표준 2 2" xfId="202"/>
    <cellStyle name="표준 2 3" xfId="203"/>
    <cellStyle name="표준 2 4" xfId="201"/>
    <cellStyle name="표준 3" xfId="204"/>
    <cellStyle name="표준 4" xfId="9"/>
    <cellStyle name="표준 4 2" xfId="205"/>
    <cellStyle name="표준 5" xfId="206"/>
    <cellStyle name="표준 6" xfId="207"/>
    <cellStyle name="표준 7" xfId="11"/>
    <cellStyle name="표준 9" xfId="208"/>
    <cellStyle name="하이퍼링크" xfId="10" builtinId="8"/>
    <cellStyle name="하이퍼링크 2" xfId="20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873125</xdr:colOff>
      <xdr:row>6</xdr:row>
      <xdr:rowOff>205316</xdr:rowOff>
    </xdr:from>
    <xdr:to>
      <xdr:col>6</xdr:col>
      <xdr:colOff>545042</xdr:colOff>
      <xdr:row>9</xdr:row>
      <xdr:rowOff>65616</xdr:rowOff>
    </xdr:to>
    <xdr:pic>
      <xdr:nvPicPr>
        <xdr:cNvPr id="2" name="그림 1" descr="(주)이노비스시스템 사용인감 1호(●)-02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3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4950" y="1976966"/>
          <a:ext cx="576792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571500</xdr:colOff>
      <xdr:row>1</xdr:row>
      <xdr:rowOff>57150</xdr:rowOff>
    </xdr:from>
    <xdr:to>
      <xdr:col>6</xdr:col>
      <xdr:colOff>333375</xdr:colOff>
      <xdr:row>3</xdr:row>
      <xdr:rowOff>133350</xdr:rowOff>
    </xdr:to>
    <xdr:pic>
      <xdr:nvPicPr>
        <xdr:cNvPr id="3" name="그림 19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52450"/>
          <a:ext cx="15716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873125</xdr:colOff>
      <xdr:row>6</xdr:row>
      <xdr:rowOff>205316</xdr:rowOff>
    </xdr:from>
    <xdr:to>
      <xdr:col>6</xdr:col>
      <xdr:colOff>545042</xdr:colOff>
      <xdr:row>9</xdr:row>
      <xdr:rowOff>65616</xdr:rowOff>
    </xdr:to>
    <xdr:pic>
      <xdr:nvPicPr>
        <xdr:cNvPr id="2" name="그림 1" descr="(주)이노비스시스템 사용인감 1호(●)-02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contrast="3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4950" y="1976966"/>
          <a:ext cx="576792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571500</xdr:colOff>
      <xdr:row>1</xdr:row>
      <xdr:rowOff>57150</xdr:rowOff>
    </xdr:from>
    <xdr:to>
      <xdr:col>6</xdr:col>
      <xdr:colOff>333375</xdr:colOff>
      <xdr:row>3</xdr:row>
      <xdr:rowOff>133350</xdr:rowOff>
    </xdr:to>
    <xdr:pic>
      <xdr:nvPicPr>
        <xdr:cNvPr id="3" name="그림 19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552450"/>
          <a:ext cx="15716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M55"/>
  <sheetViews>
    <sheetView tabSelected="1" view="pageBreakPreview" zoomScaleNormal="100" zoomScaleSheetLayoutView="100" workbookViewId="0">
      <selection activeCell="C41" sqref="C41"/>
    </sheetView>
  </sheetViews>
  <sheetFormatPr defaultRowHeight="16.5"/>
  <cols>
    <col min="1" max="1" width="7.6640625" style="22" customWidth="1"/>
    <col min="2" max="2" width="9.33203125" style="22" customWidth="1"/>
    <col min="3" max="3" width="50.44140625" style="22" customWidth="1"/>
    <col min="4" max="4" width="3.44140625" style="22" customWidth="1"/>
    <col min="5" max="7" width="10.5546875" style="22" customWidth="1"/>
    <col min="8" max="8" width="11.6640625" style="22" customWidth="1"/>
    <col min="9" max="9" width="11.88671875" style="23" hidden="1" customWidth="1"/>
    <col min="10" max="10" width="11.5546875" style="24" hidden="1" customWidth="1"/>
    <col min="11" max="11" width="6" style="24" hidden="1" customWidth="1"/>
    <col min="12" max="12" width="17.33203125" style="22" customWidth="1"/>
    <col min="13" max="13" width="11.88671875" style="22" customWidth="1"/>
    <col min="14" max="16384" width="8.88671875" style="22"/>
  </cols>
  <sheetData>
    <row r="1" spans="1:11" s="2" customFormat="1" ht="39">
      <c r="A1" s="101" t="s">
        <v>32</v>
      </c>
      <c r="B1" s="101"/>
      <c r="C1" s="101"/>
      <c r="D1" s="101"/>
      <c r="E1" s="101"/>
      <c r="F1" s="101"/>
      <c r="G1" s="101"/>
      <c r="H1" s="101"/>
      <c r="I1" s="1"/>
      <c r="J1" s="1"/>
      <c r="K1" s="1"/>
    </row>
    <row r="2" spans="1:11" s="4" customFormat="1" ht="31.5">
      <c r="A2" s="102" t="s">
        <v>0</v>
      </c>
      <c r="B2" s="102"/>
      <c r="C2" s="102"/>
      <c r="D2" s="102"/>
      <c r="E2" s="102"/>
      <c r="F2" s="102"/>
      <c r="G2" s="102"/>
      <c r="H2" s="102"/>
      <c r="I2" s="3"/>
      <c r="J2" s="3"/>
      <c r="K2" s="3"/>
    </row>
    <row r="3" spans="1:11" s="2" customFormat="1" ht="15" customHeight="1">
      <c r="A3" s="29"/>
      <c r="B3" s="29"/>
      <c r="C3" s="30"/>
      <c r="D3" s="30"/>
      <c r="E3" s="30"/>
      <c r="F3" s="30"/>
      <c r="G3" s="30"/>
      <c r="H3" s="30"/>
      <c r="I3" s="1"/>
      <c r="J3" s="1"/>
      <c r="K3" s="1"/>
    </row>
    <row r="4" spans="1:11" s="5" customFormat="1" ht="18" customHeight="1">
      <c r="A4" s="103" t="s">
        <v>35</v>
      </c>
      <c r="B4" s="103"/>
      <c r="C4" s="31" t="s">
        <v>49</v>
      </c>
      <c r="D4" s="31"/>
      <c r="E4" s="94"/>
      <c r="F4" s="32"/>
      <c r="G4" s="32"/>
      <c r="H4" s="32"/>
    </row>
    <row r="5" spans="1:11" s="5" customFormat="1" ht="18" customHeight="1">
      <c r="A5" s="103" t="s">
        <v>36</v>
      </c>
      <c r="B5" s="103"/>
      <c r="C5" s="31" t="s">
        <v>50</v>
      </c>
      <c r="D5" s="31"/>
      <c r="E5" s="31" t="s">
        <v>19</v>
      </c>
      <c r="F5" s="32"/>
      <c r="G5" s="32"/>
      <c r="H5" s="32"/>
    </row>
    <row r="6" spans="1:11" s="5" customFormat="1" ht="18" customHeight="1">
      <c r="A6" s="103" t="s">
        <v>31</v>
      </c>
      <c r="B6" s="103"/>
      <c r="C6" s="31" t="s">
        <v>51</v>
      </c>
      <c r="D6" s="33"/>
      <c r="E6" s="32" t="s">
        <v>20</v>
      </c>
      <c r="F6" s="34" t="s">
        <v>21</v>
      </c>
      <c r="G6" s="32"/>
      <c r="H6" s="34"/>
    </row>
    <row r="7" spans="1:11" s="5" customFormat="1" ht="18" customHeight="1">
      <c r="A7" s="103" t="s">
        <v>23</v>
      </c>
      <c r="B7" s="103"/>
      <c r="C7" s="31"/>
      <c r="D7" s="35"/>
      <c r="E7" s="32" t="s">
        <v>24</v>
      </c>
      <c r="F7" s="34" t="s">
        <v>25</v>
      </c>
      <c r="G7" s="32"/>
      <c r="H7" s="34"/>
    </row>
    <row r="8" spans="1:11" s="5" customFormat="1" ht="18" customHeight="1">
      <c r="A8" s="103" t="s">
        <v>33</v>
      </c>
      <c r="B8" s="103"/>
      <c r="C8" s="78"/>
      <c r="D8" s="36"/>
      <c r="E8" s="32" t="s">
        <v>2</v>
      </c>
      <c r="F8" s="38" t="s">
        <v>22</v>
      </c>
      <c r="G8" s="32"/>
      <c r="H8" s="38"/>
    </row>
    <row r="9" spans="1:11" s="6" customFormat="1" ht="18" customHeight="1">
      <c r="A9" s="37" t="s">
        <v>1</v>
      </c>
      <c r="B9" s="37"/>
      <c r="C9" s="37"/>
      <c r="D9" s="36"/>
      <c r="E9" s="32" t="s">
        <v>4</v>
      </c>
      <c r="F9" s="38" t="s">
        <v>5</v>
      </c>
      <c r="G9" s="39"/>
      <c r="H9" s="38"/>
    </row>
    <row r="10" spans="1:11" s="6" customFormat="1" ht="18" customHeight="1">
      <c r="A10" s="99" t="s">
        <v>3</v>
      </c>
      <c r="B10" s="99"/>
      <c r="C10" s="99"/>
      <c r="D10" s="99"/>
      <c r="E10" s="32" t="s">
        <v>7</v>
      </c>
      <c r="F10" s="34" t="s">
        <v>8</v>
      </c>
      <c r="G10" s="39"/>
      <c r="H10" s="34"/>
    </row>
    <row r="11" spans="1:11" s="6" customFormat="1" ht="18" customHeight="1">
      <c r="A11" s="99" t="s">
        <v>6</v>
      </c>
      <c r="B11" s="99"/>
      <c r="C11" s="99"/>
      <c r="D11" s="99"/>
      <c r="E11" s="40"/>
      <c r="F11" s="39"/>
      <c r="G11" s="41"/>
      <c r="H11" s="41"/>
    </row>
    <row r="12" spans="1:11" s="6" customFormat="1" ht="18" customHeight="1">
      <c r="A12" s="99" t="s">
        <v>34</v>
      </c>
      <c r="B12" s="99"/>
      <c r="C12" s="99"/>
      <c r="D12" s="99"/>
      <c r="E12" s="100" t="s">
        <v>37</v>
      </c>
      <c r="F12" s="100"/>
      <c r="G12" s="100"/>
      <c r="H12" s="100"/>
    </row>
    <row r="13" spans="1:11" s="6" customFormat="1" ht="18" customHeight="1">
      <c r="A13" s="99" t="s">
        <v>9</v>
      </c>
      <c r="B13" s="99"/>
      <c r="C13" s="99"/>
      <c r="D13" s="99"/>
      <c r="E13" s="100" t="s">
        <v>38</v>
      </c>
      <c r="F13" s="100"/>
      <c r="G13" s="100"/>
      <c r="H13" s="100"/>
    </row>
    <row r="14" spans="1:11" s="6" customFormat="1" ht="18" customHeight="1">
      <c r="A14" s="99" t="s">
        <v>52</v>
      </c>
      <c r="B14" s="99"/>
      <c r="C14" s="99"/>
      <c r="D14" s="99"/>
      <c r="E14" s="112" t="s">
        <v>39</v>
      </c>
      <c r="F14" s="112"/>
      <c r="G14" s="112"/>
      <c r="H14" s="112"/>
    </row>
    <row r="15" spans="1:11" s="6" customFormat="1" ht="6.75" customHeight="1">
      <c r="A15" s="42"/>
      <c r="B15" s="42"/>
      <c r="C15" s="43"/>
      <c r="D15" s="43"/>
      <c r="E15" s="39"/>
      <c r="F15" s="44"/>
      <c r="G15" s="39"/>
      <c r="H15" s="39"/>
      <c r="I15" s="7"/>
      <c r="J15" s="7"/>
      <c r="K15" s="7"/>
    </row>
    <row r="16" spans="1:11" s="6" customFormat="1" ht="22.5" customHeight="1">
      <c r="A16" s="8"/>
      <c r="B16" s="8"/>
      <c r="C16" s="26" t="s">
        <v>26</v>
      </c>
      <c r="D16" s="113">
        <f>D50</f>
        <v>16500000</v>
      </c>
      <c r="E16" s="113"/>
      <c r="F16" s="113"/>
      <c r="G16" s="27" t="s">
        <v>10</v>
      </c>
      <c r="H16" s="9"/>
      <c r="I16" s="7"/>
      <c r="J16" s="7"/>
      <c r="K16" s="7"/>
    </row>
    <row r="17" spans="1:13" s="6" customFormat="1" ht="5.25" customHeight="1" thickBot="1">
      <c r="A17" s="93"/>
      <c r="B17" s="93"/>
      <c r="C17" s="93"/>
      <c r="D17" s="94"/>
      <c r="E17" s="95"/>
      <c r="F17" s="94"/>
      <c r="G17" s="39"/>
      <c r="H17" s="39"/>
      <c r="I17" s="7"/>
      <c r="J17" s="7"/>
      <c r="K17" s="7"/>
    </row>
    <row r="18" spans="1:13" s="11" customFormat="1" ht="27" customHeight="1" thickBot="1">
      <c r="A18" s="45" t="s">
        <v>11</v>
      </c>
      <c r="B18" s="46" t="s">
        <v>12</v>
      </c>
      <c r="C18" s="47" t="s">
        <v>13</v>
      </c>
      <c r="D18" s="48" t="s">
        <v>14</v>
      </c>
      <c r="E18" s="47" t="s">
        <v>40</v>
      </c>
      <c r="F18" s="47" t="s">
        <v>15</v>
      </c>
      <c r="G18" s="47" t="s">
        <v>16</v>
      </c>
      <c r="H18" s="49" t="s">
        <v>17</v>
      </c>
      <c r="I18" s="10"/>
      <c r="J18" s="10"/>
      <c r="K18" s="10"/>
    </row>
    <row r="19" spans="1:13" s="15" customFormat="1" ht="16.5" customHeight="1">
      <c r="A19" s="50"/>
      <c r="B19" s="51"/>
      <c r="C19" s="114" t="s">
        <v>54</v>
      </c>
      <c r="D19" s="115"/>
      <c r="E19" s="52"/>
      <c r="F19" s="52"/>
      <c r="G19" s="52"/>
      <c r="H19" s="53"/>
      <c r="I19" s="12"/>
      <c r="J19" s="13"/>
      <c r="K19" s="14"/>
      <c r="L19" s="25"/>
    </row>
    <row r="20" spans="1:13" s="15" customFormat="1" ht="16.5" customHeight="1">
      <c r="A20" s="50">
        <v>1</v>
      </c>
      <c r="B20" s="51"/>
      <c r="C20" s="80" t="s">
        <v>55</v>
      </c>
      <c r="D20" s="92">
        <v>1</v>
      </c>
      <c r="E20" s="52"/>
      <c r="F20" s="90">
        <v>15000000</v>
      </c>
      <c r="G20" s="90">
        <f t="shared" ref="G20" si="0">D20*F20</f>
        <v>15000000</v>
      </c>
      <c r="H20" s="88"/>
      <c r="I20" s="12"/>
      <c r="J20" s="13"/>
      <c r="K20" s="14"/>
      <c r="L20" s="25"/>
      <c r="M20" s="25"/>
    </row>
    <row r="21" spans="1:13" s="15" customFormat="1" ht="16.5" customHeight="1">
      <c r="A21" s="50"/>
      <c r="B21" s="81"/>
      <c r="C21" s="80" t="s">
        <v>41</v>
      </c>
      <c r="D21" s="79"/>
      <c r="E21" s="91"/>
      <c r="F21" s="52" t="s">
        <v>42</v>
      </c>
      <c r="G21" s="52"/>
      <c r="H21" s="89">
        <f>E21*D21</f>
        <v>0</v>
      </c>
      <c r="I21" s="12"/>
      <c r="J21" s="13"/>
      <c r="K21" s="14"/>
      <c r="L21" s="25"/>
      <c r="M21" s="25"/>
    </row>
    <row r="22" spans="1:13" s="15" customFormat="1" ht="16.5" customHeight="1">
      <c r="A22" s="50"/>
      <c r="B22" s="81"/>
      <c r="C22" s="80" t="s">
        <v>43</v>
      </c>
      <c r="D22" s="79"/>
      <c r="E22" s="91"/>
      <c r="F22" s="52"/>
      <c r="G22" s="52"/>
      <c r="H22" s="89"/>
      <c r="I22" s="12"/>
      <c r="J22" s="13"/>
      <c r="K22" s="14"/>
      <c r="L22" s="25"/>
      <c r="M22" s="25"/>
    </row>
    <row r="23" spans="1:13" s="15" customFormat="1" ht="16.5" customHeight="1">
      <c r="A23" s="50"/>
      <c r="B23" s="51"/>
      <c r="C23" s="80" t="s">
        <v>44</v>
      </c>
      <c r="D23" s="92"/>
      <c r="E23" s="52"/>
      <c r="F23" s="90" t="s">
        <v>42</v>
      </c>
      <c r="G23" s="90"/>
      <c r="H23" s="88"/>
      <c r="I23" s="12"/>
      <c r="J23" s="13"/>
      <c r="K23" s="14"/>
      <c r="L23" s="25"/>
      <c r="M23" s="25"/>
    </row>
    <row r="24" spans="1:13" s="15" customFormat="1" ht="16.5" customHeight="1">
      <c r="A24" s="50"/>
      <c r="B24" s="81"/>
      <c r="C24" s="80" t="s">
        <v>45</v>
      </c>
      <c r="D24" s="79"/>
      <c r="E24" s="91"/>
      <c r="F24" s="52"/>
      <c r="G24" s="52"/>
      <c r="H24" s="89"/>
      <c r="I24" s="12"/>
      <c r="J24" s="13"/>
      <c r="K24" s="14"/>
      <c r="L24" s="25"/>
      <c r="M24" s="25"/>
    </row>
    <row r="25" spans="1:13" s="15" customFormat="1" ht="16.5" customHeight="1">
      <c r="A25" s="50"/>
      <c r="B25" s="81"/>
      <c r="C25" s="80"/>
      <c r="D25" s="79"/>
      <c r="E25" s="91"/>
      <c r="F25" s="52"/>
      <c r="G25" s="52"/>
      <c r="H25" s="89"/>
      <c r="I25" s="12"/>
      <c r="J25" s="13"/>
      <c r="K25" s="14"/>
      <c r="L25" s="25"/>
      <c r="M25" s="25"/>
    </row>
    <row r="26" spans="1:13" s="15" customFormat="1" ht="16.5" customHeight="1">
      <c r="A26" s="50"/>
      <c r="B26" s="81"/>
      <c r="C26" s="80"/>
      <c r="D26" s="79"/>
      <c r="E26" s="91"/>
      <c r="F26" s="52"/>
      <c r="G26" s="52"/>
      <c r="H26" s="89"/>
      <c r="I26" s="12"/>
      <c r="J26" s="13"/>
      <c r="K26" s="14"/>
      <c r="L26" s="25"/>
      <c r="M26" s="25"/>
    </row>
    <row r="27" spans="1:13" s="15" customFormat="1" ht="16.5" customHeight="1">
      <c r="A27" s="50"/>
      <c r="B27" s="81"/>
      <c r="C27" s="80" t="s">
        <v>46</v>
      </c>
      <c r="D27" s="79"/>
      <c r="E27" s="91"/>
      <c r="F27" s="52"/>
      <c r="G27" s="52"/>
      <c r="H27" s="89"/>
      <c r="I27" s="12"/>
      <c r="J27" s="13"/>
      <c r="K27" s="14"/>
      <c r="L27" s="25"/>
      <c r="M27" s="25"/>
    </row>
    <row r="28" spans="1:13" s="15" customFormat="1" ht="16.5" customHeight="1">
      <c r="A28" s="50"/>
      <c r="B28" s="81"/>
      <c r="C28" s="80" t="s">
        <v>47</v>
      </c>
      <c r="D28" s="79"/>
      <c r="E28" s="91"/>
      <c r="F28" s="52"/>
      <c r="G28" s="52"/>
      <c r="H28" s="89"/>
      <c r="I28" s="12"/>
      <c r="J28" s="13"/>
      <c r="K28" s="14"/>
      <c r="L28" s="25"/>
      <c r="M28" s="25"/>
    </row>
    <row r="29" spans="1:13" s="15" customFormat="1" ht="16.5" customHeight="1">
      <c r="A29" s="50"/>
      <c r="B29" s="81"/>
      <c r="C29" s="80"/>
      <c r="D29" s="79"/>
      <c r="E29" s="91"/>
      <c r="F29" s="52"/>
      <c r="G29" s="52"/>
      <c r="H29" s="89"/>
      <c r="I29" s="12"/>
      <c r="J29" s="13"/>
      <c r="K29" s="14"/>
      <c r="L29" s="25"/>
      <c r="M29" s="25"/>
    </row>
    <row r="30" spans="1:13" s="15" customFormat="1" ht="16.5" customHeight="1">
      <c r="A30" s="50"/>
      <c r="B30" s="51"/>
      <c r="C30" s="80" t="s">
        <v>48</v>
      </c>
      <c r="D30" s="92"/>
      <c r="E30" s="52"/>
      <c r="F30" s="90"/>
      <c r="G30" s="90"/>
      <c r="H30" s="88"/>
      <c r="I30" s="12"/>
      <c r="J30" s="13"/>
      <c r="K30" s="14"/>
      <c r="L30" s="25"/>
      <c r="M30" s="25"/>
    </row>
    <row r="31" spans="1:13" s="15" customFormat="1" ht="16.5" customHeight="1">
      <c r="A31" s="50"/>
      <c r="B31" s="81"/>
      <c r="C31" s="80" t="s">
        <v>58</v>
      </c>
      <c r="D31" s="79"/>
      <c r="E31" s="91"/>
      <c r="F31" s="52"/>
      <c r="G31" s="52"/>
      <c r="H31" s="89"/>
      <c r="I31" s="12"/>
      <c r="J31" s="13"/>
      <c r="K31" s="14"/>
      <c r="L31" s="25"/>
      <c r="M31" s="25"/>
    </row>
    <row r="32" spans="1:13" s="15" customFormat="1" ht="16.5" customHeight="1">
      <c r="A32" s="50"/>
      <c r="B32" s="81"/>
      <c r="C32" s="80" t="s">
        <v>59</v>
      </c>
      <c r="D32" s="79"/>
      <c r="E32" s="91"/>
      <c r="F32" s="52"/>
      <c r="G32" s="52"/>
      <c r="H32" s="89"/>
      <c r="I32" s="12"/>
      <c r="J32" s="13"/>
      <c r="K32" s="14"/>
      <c r="L32" s="25"/>
      <c r="M32" s="25"/>
    </row>
    <row r="33" spans="1:13" s="15" customFormat="1" ht="16.5" customHeight="1">
      <c r="A33" s="50"/>
      <c r="B33" s="51"/>
      <c r="C33" s="80"/>
      <c r="D33" s="92"/>
      <c r="E33" s="52"/>
      <c r="F33" s="90"/>
      <c r="G33" s="90"/>
      <c r="H33" s="88"/>
      <c r="I33" s="12"/>
      <c r="J33" s="13"/>
      <c r="K33" s="14"/>
      <c r="L33" s="25"/>
      <c r="M33" s="25"/>
    </row>
    <row r="34" spans="1:13" s="15" customFormat="1" ht="16.5" customHeight="1">
      <c r="A34" s="50"/>
      <c r="B34" s="81"/>
      <c r="C34" s="54"/>
      <c r="D34" s="79"/>
      <c r="E34" s="91"/>
      <c r="F34" s="52"/>
      <c r="G34" s="52"/>
      <c r="H34" s="89"/>
      <c r="I34" s="12"/>
      <c r="J34" s="13"/>
      <c r="K34" s="14"/>
      <c r="L34" s="25"/>
      <c r="M34" s="25"/>
    </row>
    <row r="35" spans="1:13" s="15" customFormat="1" ht="16.5" customHeight="1">
      <c r="A35" s="50"/>
      <c r="B35" s="81"/>
      <c r="C35" s="54"/>
      <c r="D35" s="79"/>
      <c r="E35" s="91"/>
      <c r="F35" s="52"/>
      <c r="G35" s="52"/>
      <c r="H35" s="89"/>
      <c r="I35" s="12"/>
      <c r="J35" s="13"/>
      <c r="K35" s="14"/>
      <c r="L35" s="25"/>
      <c r="M35" s="25"/>
    </row>
    <row r="36" spans="1:13" s="15" customFormat="1" ht="16.5" customHeight="1">
      <c r="A36" s="50"/>
      <c r="B36" s="51"/>
      <c r="C36" s="80"/>
      <c r="D36" s="82"/>
      <c r="E36" s="52"/>
      <c r="F36" s="52"/>
      <c r="G36" s="52"/>
      <c r="H36" s="89"/>
      <c r="I36" s="12"/>
      <c r="J36" s="13"/>
      <c r="K36" s="14"/>
      <c r="L36" s="25"/>
      <c r="M36" s="25"/>
    </row>
    <row r="37" spans="1:13" s="87" customFormat="1" ht="16.5" customHeight="1">
      <c r="A37" s="50"/>
      <c r="B37" s="51"/>
      <c r="C37" s="80"/>
      <c r="D37" s="82"/>
      <c r="E37" s="52"/>
      <c r="F37" s="52"/>
      <c r="G37" s="52"/>
      <c r="H37" s="88"/>
      <c r="I37" s="83"/>
      <c r="J37" s="84"/>
      <c r="K37" s="85"/>
      <c r="L37" s="86"/>
      <c r="M37" s="86"/>
    </row>
    <row r="38" spans="1:13" s="87" customFormat="1" ht="16.5" customHeight="1">
      <c r="A38" s="50"/>
      <c r="B38" s="51"/>
      <c r="C38" s="80"/>
      <c r="D38" s="82"/>
      <c r="E38" s="52"/>
      <c r="F38" s="52"/>
      <c r="G38" s="52"/>
      <c r="H38" s="88"/>
      <c r="I38" s="83"/>
      <c r="J38" s="84"/>
      <c r="K38" s="85"/>
      <c r="L38" s="86"/>
      <c r="M38" s="86"/>
    </row>
    <row r="39" spans="1:13" s="15" customFormat="1" ht="16.5" customHeight="1">
      <c r="A39" s="50"/>
      <c r="B39" s="51"/>
      <c r="C39" s="80"/>
      <c r="D39" s="82"/>
      <c r="E39" s="52"/>
      <c r="F39" s="52"/>
      <c r="G39" s="52"/>
      <c r="H39" s="53"/>
      <c r="I39" s="12"/>
      <c r="J39" s="13"/>
      <c r="K39" s="14"/>
      <c r="L39" s="25"/>
      <c r="M39" s="25"/>
    </row>
    <row r="40" spans="1:13" s="15" customFormat="1" ht="16.5" customHeight="1">
      <c r="A40" s="50"/>
      <c r="B40" s="81"/>
      <c r="C40" s="54"/>
      <c r="D40" s="79"/>
      <c r="E40" s="52"/>
      <c r="F40" s="52"/>
      <c r="G40" s="52"/>
      <c r="H40" s="89"/>
      <c r="I40" s="12"/>
      <c r="J40" s="13"/>
      <c r="K40" s="14"/>
      <c r="L40" s="25"/>
      <c r="M40" s="25"/>
    </row>
    <row r="41" spans="1:13" s="15" customFormat="1" ht="16.5" customHeight="1">
      <c r="A41" s="50"/>
      <c r="B41" s="81"/>
      <c r="C41" s="54"/>
      <c r="D41" s="79"/>
      <c r="E41" s="52"/>
      <c r="F41" s="52"/>
      <c r="G41" s="52"/>
      <c r="H41" s="89"/>
      <c r="I41" s="12"/>
      <c r="J41" s="13"/>
      <c r="K41" s="14"/>
      <c r="L41" s="25"/>
      <c r="M41" s="25"/>
    </row>
    <row r="42" spans="1:13" s="15" customFormat="1" ht="16.5" customHeight="1">
      <c r="A42" s="50"/>
      <c r="B42" s="81"/>
      <c r="C42" s="54"/>
      <c r="D42" s="79"/>
      <c r="E42" s="52"/>
      <c r="F42" s="52"/>
      <c r="G42" s="52"/>
      <c r="H42" s="89"/>
      <c r="I42" s="12"/>
      <c r="J42" s="13"/>
      <c r="K42" s="14"/>
      <c r="L42" s="25"/>
      <c r="M42" s="25"/>
    </row>
    <row r="43" spans="1:13" s="15" customFormat="1" ht="16.5" customHeight="1">
      <c r="A43" s="50"/>
      <c r="B43" s="81"/>
      <c r="C43" s="54"/>
      <c r="D43" s="79"/>
      <c r="E43" s="52"/>
      <c r="F43" s="52"/>
      <c r="G43" s="52"/>
      <c r="H43" s="53"/>
      <c r="I43" s="12"/>
      <c r="J43" s="13"/>
      <c r="K43" s="14"/>
      <c r="L43" s="25"/>
      <c r="M43" s="25"/>
    </row>
    <row r="44" spans="1:13" s="15" customFormat="1" ht="16.5" customHeight="1">
      <c r="A44" s="50"/>
      <c r="B44" s="81"/>
      <c r="C44" s="54"/>
      <c r="D44" s="79"/>
      <c r="E44" s="52"/>
      <c r="F44" s="52"/>
      <c r="G44" s="52"/>
      <c r="H44" s="53"/>
      <c r="I44" s="12"/>
      <c r="J44" s="13"/>
      <c r="K44" s="14"/>
      <c r="L44" s="25"/>
      <c r="M44" s="25"/>
    </row>
    <row r="45" spans="1:13" s="15" customFormat="1" ht="16.5" customHeight="1">
      <c r="A45" s="50"/>
      <c r="B45" s="81"/>
      <c r="C45" s="54"/>
      <c r="D45" s="79"/>
      <c r="E45" s="52"/>
      <c r="F45" s="52"/>
      <c r="G45" s="52"/>
      <c r="H45" s="53"/>
      <c r="I45" s="12"/>
      <c r="J45" s="13"/>
      <c r="K45" s="14"/>
      <c r="L45" s="25"/>
      <c r="M45" s="25"/>
    </row>
    <row r="46" spans="1:13" s="15" customFormat="1" ht="16.5" customHeight="1">
      <c r="A46" s="50"/>
      <c r="B46" s="81"/>
      <c r="C46" s="54"/>
      <c r="D46" s="79"/>
      <c r="E46" s="52"/>
      <c r="F46" s="52"/>
      <c r="G46" s="52"/>
      <c r="H46" s="53"/>
      <c r="I46" s="12"/>
      <c r="J46" s="13"/>
      <c r="K46" s="14"/>
      <c r="L46" s="25"/>
      <c r="M46" s="25"/>
    </row>
    <row r="47" spans="1:13" s="15" customFormat="1" ht="16.5" customHeight="1" thickBot="1">
      <c r="A47" s="50"/>
      <c r="B47" s="81"/>
      <c r="C47" s="54"/>
      <c r="D47" s="79"/>
      <c r="E47" s="52"/>
      <c r="F47" s="52"/>
      <c r="G47" s="52"/>
      <c r="H47" s="53"/>
      <c r="I47" s="12"/>
      <c r="J47" s="13"/>
      <c r="K47" s="14"/>
      <c r="L47" s="25"/>
      <c r="M47" s="25"/>
    </row>
    <row r="48" spans="1:13" s="16" customFormat="1" ht="16.5" customHeight="1" thickTop="1">
      <c r="A48" s="116" t="s">
        <v>27</v>
      </c>
      <c r="B48" s="117"/>
      <c r="C48" s="117"/>
      <c r="D48" s="118">
        <f>SUM(G20:G47)</f>
        <v>15000000</v>
      </c>
      <c r="E48" s="118"/>
      <c r="F48" s="118"/>
      <c r="G48" s="119"/>
      <c r="H48" s="55"/>
      <c r="I48" s="10"/>
      <c r="J48" s="10"/>
      <c r="K48" s="10"/>
    </row>
    <row r="49" spans="1:11" s="16" customFormat="1" ht="16.5" customHeight="1">
      <c r="A49" s="104" t="s">
        <v>18</v>
      </c>
      <c r="B49" s="105"/>
      <c r="C49" s="105"/>
      <c r="D49" s="106">
        <f>SUM(D48*10%)</f>
        <v>1500000</v>
      </c>
      <c r="E49" s="106"/>
      <c r="F49" s="106"/>
      <c r="G49" s="107"/>
      <c r="H49" s="56"/>
      <c r="I49" s="10"/>
      <c r="J49" s="10"/>
      <c r="K49" s="10"/>
    </row>
    <row r="50" spans="1:11" s="16" customFormat="1" ht="16.5" customHeight="1" thickBot="1">
      <c r="A50" s="108" t="s">
        <v>28</v>
      </c>
      <c r="B50" s="109"/>
      <c r="C50" s="109"/>
      <c r="D50" s="110">
        <f>SUM(D48:G49)</f>
        <v>16500000</v>
      </c>
      <c r="E50" s="109"/>
      <c r="F50" s="109"/>
      <c r="G50" s="111"/>
      <c r="H50" s="28" t="s">
        <v>29</v>
      </c>
      <c r="I50" s="10"/>
      <c r="J50" s="10"/>
      <c r="K50" s="10"/>
    </row>
    <row r="51" spans="1:11" s="16" customFormat="1" ht="16.5" customHeight="1">
      <c r="A51" s="59" t="s">
        <v>30</v>
      </c>
      <c r="B51" s="60"/>
      <c r="C51" s="61"/>
      <c r="D51" s="62"/>
      <c r="E51" s="63"/>
      <c r="F51" s="63"/>
      <c r="G51" s="64"/>
      <c r="H51" s="65"/>
      <c r="I51" s="10"/>
      <c r="J51" s="10"/>
      <c r="K51" s="10"/>
    </row>
    <row r="52" spans="1:11" s="16" customFormat="1" ht="16.5" customHeight="1">
      <c r="A52" s="66"/>
      <c r="B52" s="67"/>
      <c r="C52" s="67"/>
      <c r="D52" s="68"/>
      <c r="E52" s="69"/>
      <c r="F52" s="69"/>
      <c r="G52" s="57"/>
      <c r="H52" s="58"/>
      <c r="I52" s="10"/>
      <c r="J52" s="10"/>
      <c r="K52" s="10"/>
    </row>
    <row r="53" spans="1:11" s="16" customFormat="1" ht="16.5" customHeight="1">
      <c r="A53" s="70"/>
      <c r="B53" s="71"/>
      <c r="C53" s="71"/>
      <c r="D53" s="68"/>
      <c r="E53" s="68"/>
      <c r="F53" s="68"/>
      <c r="G53" s="57"/>
      <c r="H53" s="72"/>
      <c r="I53" s="10"/>
      <c r="J53" s="10"/>
      <c r="K53" s="10"/>
    </row>
    <row r="54" spans="1:11" s="16" customFormat="1" ht="13.5" customHeight="1" thickBot="1">
      <c r="A54" s="73"/>
      <c r="B54" s="74"/>
      <c r="C54" s="74"/>
      <c r="D54" s="75"/>
      <c r="E54" s="75"/>
      <c r="F54" s="75"/>
      <c r="G54" s="76"/>
      <c r="H54" s="77"/>
      <c r="I54" s="10"/>
      <c r="J54" s="10"/>
      <c r="K54" s="10"/>
    </row>
    <row r="55" spans="1:11" s="16" customFormat="1" ht="16.5" hidden="1" customHeight="1">
      <c r="A55" s="19"/>
      <c r="B55" s="20"/>
      <c r="C55" s="21"/>
      <c r="D55" s="21"/>
      <c r="E55" s="21"/>
      <c r="F55" s="21"/>
      <c r="G55" s="17"/>
      <c r="H55" s="18"/>
      <c r="I55" s="10"/>
      <c r="J55" s="10"/>
      <c r="K55" s="10"/>
    </row>
  </sheetData>
  <mergeCells count="23">
    <mergeCell ref="A49:C49"/>
    <mergeCell ref="D49:G49"/>
    <mergeCell ref="A50:C50"/>
    <mergeCell ref="D50:G50"/>
    <mergeCell ref="A14:D14"/>
    <mergeCell ref="E14:H14"/>
    <mergeCell ref="D16:F16"/>
    <mergeCell ref="C19:D19"/>
    <mergeCell ref="A48:C48"/>
    <mergeCell ref="D48:G48"/>
    <mergeCell ref="A13:D13"/>
    <mergeCell ref="E13:H13"/>
    <mergeCell ref="A1:H1"/>
    <mergeCell ref="A2:H2"/>
    <mergeCell ref="A4:B4"/>
    <mergeCell ref="A5:B5"/>
    <mergeCell ref="A6:B6"/>
    <mergeCell ref="A7:B7"/>
    <mergeCell ref="A8:B8"/>
    <mergeCell ref="A10:D10"/>
    <mergeCell ref="A11:D11"/>
    <mergeCell ref="A12:D12"/>
    <mergeCell ref="E12:H12"/>
  </mergeCells>
  <phoneticPr fontId="2" type="noConversion"/>
  <pageMargins left="0.7" right="0.7" top="0.75" bottom="0.75" header="0.3" footer="0.3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M55"/>
  <sheetViews>
    <sheetView view="pageBreakPreview" topLeftCell="A4" zoomScaleNormal="100" zoomScaleSheetLayoutView="100" workbookViewId="0">
      <selection activeCell="C33" sqref="C33"/>
    </sheetView>
  </sheetViews>
  <sheetFormatPr defaultRowHeight="16.5"/>
  <cols>
    <col min="1" max="1" width="7.6640625" style="22" customWidth="1"/>
    <col min="2" max="2" width="9.33203125" style="22" customWidth="1"/>
    <col min="3" max="3" width="50.44140625" style="22" customWidth="1"/>
    <col min="4" max="4" width="3.44140625" style="22" customWidth="1"/>
    <col min="5" max="7" width="10.5546875" style="22" customWidth="1"/>
    <col min="8" max="8" width="11.6640625" style="22" customWidth="1"/>
    <col min="9" max="9" width="11.88671875" style="23" hidden="1" customWidth="1"/>
    <col min="10" max="10" width="11.5546875" style="24" hidden="1" customWidth="1"/>
    <col min="11" max="11" width="6" style="24" hidden="1" customWidth="1"/>
    <col min="12" max="12" width="17.33203125" style="22" customWidth="1"/>
    <col min="13" max="13" width="11.88671875" style="22" customWidth="1"/>
    <col min="14" max="16384" width="8.88671875" style="22"/>
  </cols>
  <sheetData>
    <row r="1" spans="1:11" s="2" customFormat="1" ht="39">
      <c r="A1" s="101" t="s">
        <v>32</v>
      </c>
      <c r="B1" s="101"/>
      <c r="C1" s="101"/>
      <c r="D1" s="101"/>
      <c r="E1" s="101"/>
      <c r="F1" s="101"/>
      <c r="G1" s="101"/>
      <c r="H1" s="101"/>
      <c r="I1" s="1"/>
      <c r="J1" s="1"/>
      <c r="K1" s="1"/>
    </row>
    <row r="2" spans="1:11" s="4" customFormat="1" ht="31.5">
      <c r="A2" s="102" t="s">
        <v>0</v>
      </c>
      <c r="B2" s="102"/>
      <c r="C2" s="102"/>
      <c r="D2" s="102"/>
      <c r="E2" s="102"/>
      <c r="F2" s="102"/>
      <c r="G2" s="102"/>
      <c r="H2" s="102"/>
      <c r="I2" s="3"/>
      <c r="J2" s="3"/>
      <c r="K2" s="3"/>
    </row>
    <row r="3" spans="1:11" s="2" customFormat="1" ht="15" customHeight="1">
      <c r="A3" s="29"/>
      <c r="B3" s="29"/>
      <c r="C3" s="30"/>
      <c r="D3" s="30"/>
      <c r="E3" s="30"/>
      <c r="F3" s="30"/>
      <c r="G3" s="30"/>
      <c r="H3" s="30"/>
      <c r="I3" s="1"/>
      <c r="J3" s="1"/>
      <c r="K3" s="1"/>
    </row>
    <row r="4" spans="1:11" s="5" customFormat="1" ht="18" customHeight="1">
      <c r="A4" s="103" t="s">
        <v>35</v>
      </c>
      <c r="B4" s="103"/>
      <c r="C4" s="31" t="s">
        <v>49</v>
      </c>
      <c r="D4" s="31"/>
      <c r="E4" s="98"/>
      <c r="F4" s="32"/>
      <c r="G4" s="32"/>
      <c r="H4" s="32"/>
    </row>
    <row r="5" spans="1:11" s="5" customFormat="1" ht="18" customHeight="1">
      <c r="A5" s="103" t="s">
        <v>36</v>
      </c>
      <c r="B5" s="103"/>
      <c r="C5" s="31" t="s">
        <v>50</v>
      </c>
      <c r="D5" s="31"/>
      <c r="E5" s="31" t="s">
        <v>19</v>
      </c>
      <c r="F5" s="32"/>
      <c r="G5" s="32"/>
      <c r="H5" s="32"/>
    </row>
    <row r="6" spans="1:11" s="5" customFormat="1" ht="18" customHeight="1">
      <c r="A6" s="103" t="s">
        <v>31</v>
      </c>
      <c r="B6" s="103"/>
      <c r="C6" s="31" t="s">
        <v>51</v>
      </c>
      <c r="D6" s="33"/>
      <c r="E6" s="32" t="s">
        <v>20</v>
      </c>
      <c r="F6" s="34" t="s">
        <v>21</v>
      </c>
      <c r="G6" s="32"/>
      <c r="H6" s="34"/>
    </row>
    <row r="7" spans="1:11" s="5" customFormat="1" ht="18" customHeight="1">
      <c r="A7" s="103" t="s">
        <v>23</v>
      </c>
      <c r="B7" s="103"/>
      <c r="C7" s="31"/>
      <c r="D7" s="35"/>
      <c r="E7" s="32" t="s">
        <v>24</v>
      </c>
      <c r="F7" s="34" t="s">
        <v>25</v>
      </c>
      <c r="G7" s="32"/>
      <c r="H7" s="34"/>
    </row>
    <row r="8" spans="1:11" s="5" customFormat="1" ht="18" customHeight="1">
      <c r="A8" s="103" t="s">
        <v>33</v>
      </c>
      <c r="B8" s="103"/>
      <c r="C8" s="78"/>
      <c r="D8" s="36"/>
      <c r="E8" s="32" t="s">
        <v>2</v>
      </c>
      <c r="F8" s="38" t="s">
        <v>22</v>
      </c>
      <c r="G8" s="32"/>
      <c r="H8" s="38"/>
    </row>
    <row r="9" spans="1:11" s="6" customFormat="1" ht="18" customHeight="1">
      <c r="A9" s="37" t="s">
        <v>1</v>
      </c>
      <c r="B9" s="37"/>
      <c r="C9" s="37"/>
      <c r="D9" s="36"/>
      <c r="E9" s="32" t="s">
        <v>4</v>
      </c>
      <c r="F9" s="38" t="s">
        <v>5</v>
      </c>
      <c r="G9" s="39"/>
      <c r="H9" s="38"/>
    </row>
    <row r="10" spans="1:11" s="6" customFormat="1" ht="18" customHeight="1">
      <c r="A10" s="99" t="s">
        <v>3</v>
      </c>
      <c r="B10" s="99"/>
      <c r="C10" s="99"/>
      <c r="D10" s="99"/>
      <c r="E10" s="32" t="s">
        <v>7</v>
      </c>
      <c r="F10" s="34" t="s">
        <v>8</v>
      </c>
      <c r="G10" s="39"/>
      <c r="H10" s="34"/>
    </row>
    <row r="11" spans="1:11" s="6" customFormat="1" ht="18" customHeight="1">
      <c r="A11" s="99" t="s">
        <v>6</v>
      </c>
      <c r="B11" s="99"/>
      <c r="C11" s="99"/>
      <c r="D11" s="99"/>
      <c r="E11" s="40"/>
      <c r="F11" s="39"/>
      <c r="G11" s="41"/>
      <c r="H11" s="41"/>
    </row>
    <row r="12" spans="1:11" s="6" customFormat="1" ht="18" customHeight="1">
      <c r="A12" s="99" t="s">
        <v>34</v>
      </c>
      <c r="B12" s="99"/>
      <c r="C12" s="99"/>
      <c r="D12" s="99"/>
      <c r="E12" s="100" t="s">
        <v>37</v>
      </c>
      <c r="F12" s="100"/>
      <c r="G12" s="100"/>
      <c r="H12" s="100"/>
    </row>
    <row r="13" spans="1:11" s="6" customFormat="1" ht="18" customHeight="1">
      <c r="A13" s="99" t="s">
        <v>9</v>
      </c>
      <c r="B13" s="99"/>
      <c r="C13" s="99"/>
      <c r="D13" s="99"/>
      <c r="E13" s="100" t="s">
        <v>38</v>
      </c>
      <c r="F13" s="100"/>
      <c r="G13" s="100"/>
      <c r="H13" s="100"/>
    </row>
    <row r="14" spans="1:11" s="6" customFormat="1" ht="18" customHeight="1">
      <c r="A14" s="99" t="s">
        <v>53</v>
      </c>
      <c r="B14" s="99"/>
      <c r="C14" s="99"/>
      <c r="D14" s="99"/>
      <c r="E14" s="112" t="s">
        <v>39</v>
      </c>
      <c r="F14" s="112"/>
      <c r="G14" s="112"/>
      <c r="H14" s="112"/>
    </row>
    <row r="15" spans="1:11" s="6" customFormat="1" ht="6.75" customHeight="1">
      <c r="A15" s="42"/>
      <c r="B15" s="42"/>
      <c r="C15" s="43"/>
      <c r="D15" s="43"/>
      <c r="E15" s="39"/>
      <c r="F15" s="44"/>
      <c r="G15" s="39"/>
      <c r="H15" s="39"/>
      <c r="I15" s="7"/>
      <c r="J15" s="7"/>
      <c r="K15" s="7"/>
    </row>
    <row r="16" spans="1:11" s="6" customFormat="1" ht="22.5" customHeight="1">
      <c r="A16" s="8"/>
      <c r="B16" s="8"/>
      <c r="C16" s="26" t="s">
        <v>26</v>
      </c>
      <c r="D16" s="113">
        <f>D50</f>
        <v>198000000</v>
      </c>
      <c r="E16" s="113"/>
      <c r="F16" s="113"/>
      <c r="G16" s="27" t="s">
        <v>10</v>
      </c>
      <c r="H16" s="9"/>
      <c r="I16" s="7"/>
      <c r="J16" s="7"/>
      <c r="K16" s="7"/>
    </row>
    <row r="17" spans="1:13" s="6" customFormat="1" ht="5.25" customHeight="1" thickBot="1">
      <c r="A17" s="96"/>
      <c r="B17" s="96"/>
      <c r="C17" s="96"/>
      <c r="D17" s="98"/>
      <c r="E17" s="97"/>
      <c r="F17" s="98"/>
      <c r="G17" s="39"/>
      <c r="H17" s="39"/>
      <c r="I17" s="7"/>
      <c r="J17" s="7"/>
      <c r="K17" s="7"/>
    </row>
    <row r="18" spans="1:13" s="11" customFormat="1" ht="27" customHeight="1" thickBot="1">
      <c r="A18" s="45" t="s">
        <v>11</v>
      </c>
      <c r="B18" s="46" t="s">
        <v>12</v>
      </c>
      <c r="C18" s="47" t="s">
        <v>13</v>
      </c>
      <c r="D18" s="48" t="s">
        <v>14</v>
      </c>
      <c r="E18" s="47" t="s">
        <v>40</v>
      </c>
      <c r="F18" s="47" t="s">
        <v>15</v>
      </c>
      <c r="G18" s="47" t="s">
        <v>16</v>
      </c>
      <c r="H18" s="49" t="s">
        <v>17</v>
      </c>
      <c r="I18" s="10"/>
      <c r="J18" s="10"/>
      <c r="K18" s="10"/>
    </row>
    <row r="19" spans="1:13" s="15" customFormat="1" ht="16.5" customHeight="1">
      <c r="A19" s="50"/>
      <c r="B19" s="51"/>
      <c r="C19" s="114" t="s">
        <v>56</v>
      </c>
      <c r="D19" s="115"/>
      <c r="E19" s="52"/>
      <c r="F19" s="52"/>
      <c r="G19" s="52"/>
      <c r="H19" s="53"/>
      <c r="I19" s="12"/>
      <c r="J19" s="13"/>
      <c r="K19" s="14"/>
      <c r="L19" s="25"/>
    </row>
    <row r="20" spans="1:13" s="15" customFormat="1" ht="16.5" customHeight="1">
      <c r="A20" s="50">
        <v>1</v>
      </c>
      <c r="B20" s="51"/>
      <c r="C20" s="80" t="s">
        <v>57</v>
      </c>
      <c r="D20" s="92">
        <v>1</v>
      </c>
      <c r="E20" s="52"/>
      <c r="F20" s="90">
        <v>180000000</v>
      </c>
      <c r="G20" s="90">
        <f t="shared" ref="G20" si="0">D20*F20</f>
        <v>180000000</v>
      </c>
      <c r="H20" s="88"/>
      <c r="I20" s="12"/>
      <c r="J20" s="13"/>
      <c r="K20" s="14"/>
      <c r="L20" s="25"/>
      <c r="M20" s="25"/>
    </row>
    <row r="21" spans="1:13" s="15" customFormat="1" ht="16.5" customHeight="1">
      <c r="A21" s="50"/>
      <c r="B21" s="81"/>
      <c r="C21" s="80" t="s">
        <v>41</v>
      </c>
      <c r="D21" s="79"/>
      <c r="E21" s="91"/>
      <c r="F21" s="52" t="s">
        <v>42</v>
      </c>
      <c r="G21" s="52"/>
      <c r="H21" s="89">
        <f>E21*D21</f>
        <v>0</v>
      </c>
      <c r="I21" s="12"/>
      <c r="J21" s="13"/>
      <c r="K21" s="14"/>
      <c r="L21" s="25"/>
      <c r="M21" s="25"/>
    </row>
    <row r="22" spans="1:13" s="15" customFormat="1" ht="16.5" customHeight="1">
      <c r="A22" s="50"/>
      <c r="B22" s="81"/>
      <c r="C22" s="80" t="s">
        <v>43</v>
      </c>
      <c r="D22" s="79"/>
      <c r="E22" s="91"/>
      <c r="F22" s="52"/>
      <c r="G22" s="52"/>
      <c r="H22" s="89"/>
      <c r="I22" s="12"/>
      <c r="J22" s="13"/>
      <c r="K22" s="14"/>
      <c r="L22" s="25"/>
      <c r="M22" s="25"/>
    </row>
    <row r="23" spans="1:13" s="15" customFormat="1" ht="16.5" customHeight="1">
      <c r="A23" s="50"/>
      <c r="B23" s="51"/>
      <c r="C23" s="80" t="s">
        <v>44</v>
      </c>
      <c r="D23" s="92"/>
      <c r="E23" s="52"/>
      <c r="F23" s="90" t="s">
        <v>42</v>
      </c>
      <c r="G23" s="90"/>
      <c r="H23" s="88"/>
      <c r="I23" s="12"/>
      <c r="J23" s="13"/>
      <c r="K23" s="14"/>
      <c r="L23" s="25"/>
      <c r="M23" s="25"/>
    </row>
    <row r="24" spans="1:13" s="15" customFormat="1" ht="16.5" customHeight="1">
      <c r="A24" s="50"/>
      <c r="B24" s="81"/>
      <c r="C24" s="80" t="s">
        <v>45</v>
      </c>
      <c r="D24" s="79"/>
      <c r="E24" s="91"/>
      <c r="F24" s="52"/>
      <c r="G24" s="52"/>
      <c r="H24" s="89"/>
      <c r="I24" s="12"/>
      <c r="J24" s="13"/>
      <c r="K24" s="14"/>
      <c r="L24" s="25"/>
      <c r="M24" s="25"/>
    </row>
    <row r="25" spans="1:13" s="15" customFormat="1" ht="16.5" customHeight="1">
      <c r="A25" s="50"/>
      <c r="B25" s="81"/>
      <c r="C25" s="80"/>
      <c r="D25" s="79"/>
      <c r="E25" s="91"/>
      <c r="F25" s="52"/>
      <c r="G25" s="52"/>
      <c r="H25" s="89"/>
      <c r="I25" s="12"/>
      <c r="J25" s="13"/>
      <c r="K25" s="14"/>
      <c r="L25" s="25"/>
      <c r="M25" s="25"/>
    </row>
    <row r="26" spans="1:13" s="15" customFormat="1" ht="16.5" customHeight="1">
      <c r="A26" s="50"/>
      <c r="B26" s="81"/>
      <c r="C26" s="80"/>
      <c r="D26" s="79"/>
      <c r="E26" s="91"/>
      <c r="F26" s="52"/>
      <c r="G26" s="52"/>
      <c r="H26" s="89"/>
      <c r="I26" s="12"/>
      <c r="J26" s="13"/>
      <c r="K26" s="14"/>
      <c r="L26" s="25"/>
      <c r="M26" s="25"/>
    </row>
    <row r="27" spans="1:13" s="15" customFormat="1" ht="16.5" customHeight="1">
      <c r="A27" s="50"/>
      <c r="B27" s="81"/>
      <c r="C27" s="80" t="s">
        <v>46</v>
      </c>
      <c r="D27" s="79"/>
      <c r="E27" s="91"/>
      <c r="F27" s="52"/>
      <c r="G27" s="52"/>
      <c r="H27" s="89"/>
      <c r="I27" s="12"/>
      <c r="J27" s="13"/>
      <c r="K27" s="14"/>
      <c r="L27" s="25"/>
      <c r="M27" s="25"/>
    </row>
    <row r="28" spans="1:13" s="15" customFormat="1" ht="16.5" customHeight="1">
      <c r="A28" s="50"/>
      <c r="B28" s="81"/>
      <c r="C28" s="80" t="s">
        <v>47</v>
      </c>
      <c r="D28" s="79"/>
      <c r="E28" s="91"/>
      <c r="F28" s="52"/>
      <c r="G28" s="52"/>
      <c r="H28" s="89"/>
      <c r="I28" s="12"/>
      <c r="J28" s="13"/>
      <c r="K28" s="14"/>
      <c r="L28" s="25"/>
      <c r="M28" s="25"/>
    </row>
    <row r="29" spans="1:13" s="15" customFormat="1" ht="16.5" customHeight="1">
      <c r="A29" s="50"/>
      <c r="B29" s="81"/>
      <c r="C29" s="80"/>
      <c r="D29" s="79"/>
      <c r="E29" s="91"/>
      <c r="F29" s="52"/>
      <c r="G29" s="52"/>
      <c r="H29" s="89"/>
      <c r="I29" s="12"/>
      <c r="J29" s="13"/>
      <c r="K29" s="14"/>
      <c r="L29" s="25"/>
      <c r="M29" s="25"/>
    </row>
    <row r="30" spans="1:13" s="15" customFormat="1" ht="16.5" customHeight="1">
      <c r="A30" s="50"/>
      <c r="B30" s="51"/>
      <c r="C30" s="80" t="s">
        <v>48</v>
      </c>
      <c r="D30" s="92"/>
      <c r="E30" s="52"/>
      <c r="F30" s="90"/>
      <c r="G30" s="90"/>
      <c r="H30" s="88"/>
      <c r="I30" s="12"/>
      <c r="J30" s="13"/>
      <c r="K30" s="14"/>
      <c r="L30" s="25"/>
      <c r="M30" s="25"/>
    </row>
    <row r="31" spans="1:13" s="15" customFormat="1" ht="16.5" customHeight="1">
      <c r="A31" s="50"/>
      <c r="B31" s="81"/>
      <c r="C31" s="80" t="s">
        <v>60</v>
      </c>
      <c r="D31" s="79"/>
      <c r="E31" s="91"/>
      <c r="F31" s="52"/>
      <c r="G31" s="52"/>
      <c r="H31" s="89"/>
      <c r="I31" s="12"/>
      <c r="J31" s="13"/>
      <c r="K31" s="14"/>
      <c r="L31" s="25"/>
      <c r="M31" s="25"/>
    </row>
    <row r="32" spans="1:13" s="15" customFormat="1" ht="16.5" customHeight="1">
      <c r="A32" s="50"/>
      <c r="B32" s="81"/>
      <c r="C32" s="80"/>
      <c r="D32" s="79"/>
      <c r="E32" s="91"/>
      <c r="F32" s="52"/>
      <c r="G32" s="52"/>
      <c r="H32" s="89"/>
      <c r="I32" s="12"/>
      <c r="J32" s="13"/>
      <c r="K32" s="14"/>
      <c r="L32" s="25"/>
      <c r="M32" s="25"/>
    </row>
    <row r="33" spans="1:13" s="15" customFormat="1" ht="16.5" customHeight="1">
      <c r="A33" s="50"/>
      <c r="B33" s="51"/>
      <c r="C33" s="80"/>
      <c r="D33" s="92"/>
      <c r="E33" s="52"/>
      <c r="F33" s="90"/>
      <c r="G33" s="90"/>
      <c r="H33" s="88"/>
      <c r="I33" s="12"/>
      <c r="J33" s="13"/>
      <c r="K33" s="14"/>
      <c r="L33" s="25"/>
      <c r="M33" s="25"/>
    </row>
    <row r="34" spans="1:13" s="15" customFormat="1" ht="16.5" customHeight="1">
      <c r="A34" s="50"/>
      <c r="B34" s="81"/>
      <c r="C34" s="54"/>
      <c r="D34" s="79"/>
      <c r="E34" s="91"/>
      <c r="F34" s="52"/>
      <c r="G34" s="52"/>
      <c r="H34" s="89"/>
      <c r="I34" s="12"/>
      <c r="J34" s="13"/>
      <c r="K34" s="14"/>
      <c r="L34" s="25"/>
      <c r="M34" s="25"/>
    </row>
    <row r="35" spans="1:13" s="15" customFormat="1" ht="16.5" customHeight="1">
      <c r="A35" s="50"/>
      <c r="B35" s="81"/>
      <c r="C35" s="54"/>
      <c r="D35" s="79"/>
      <c r="E35" s="91"/>
      <c r="F35" s="52"/>
      <c r="G35" s="52"/>
      <c r="H35" s="89"/>
      <c r="I35" s="12"/>
      <c r="J35" s="13"/>
      <c r="K35" s="14"/>
      <c r="L35" s="25"/>
      <c r="M35" s="25"/>
    </row>
    <row r="36" spans="1:13" s="15" customFormat="1" ht="16.5" customHeight="1">
      <c r="A36" s="50"/>
      <c r="B36" s="51"/>
      <c r="C36" s="80"/>
      <c r="D36" s="82"/>
      <c r="E36" s="52"/>
      <c r="F36" s="52"/>
      <c r="G36" s="52"/>
      <c r="H36" s="89"/>
      <c r="I36" s="12"/>
      <c r="J36" s="13"/>
      <c r="K36" s="14"/>
      <c r="L36" s="25"/>
      <c r="M36" s="25"/>
    </row>
    <row r="37" spans="1:13" s="87" customFormat="1" ht="16.5" customHeight="1">
      <c r="A37" s="50"/>
      <c r="B37" s="51"/>
      <c r="C37" s="80"/>
      <c r="D37" s="82"/>
      <c r="E37" s="52"/>
      <c r="F37" s="52"/>
      <c r="G37" s="52"/>
      <c r="H37" s="88"/>
      <c r="I37" s="83"/>
      <c r="J37" s="84"/>
      <c r="K37" s="85"/>
      <c r="L37" s="86"/>
      <c r="M37" s="86"/>
    </row>
    <row r="38" spans="1:13" s="87" customFormat="1" ht="16.5" customHeight="1">
      <c r="A38" s="50"/>
      <c r="B38" s="51"/>
      <c r="C38" s="80"/>
      <c r="D38" s="82"/>
      <c r="E38" s="52"/>
      <c r="F38" s="52"/>
      <c r="G38" s="52"/>
      <c r="H38" s="88"/>
      <c r="I38" s="83"/>
      <c r="J38" s="84"/>
      <c r="K38" s="85"/>
      <c r="L38" s="86"/>
      <c r="M38" s="86"/>
    </row>
    <row r="39" spans="1:13" s="15" customFormat="1" ht="16.5" customHeight="1">
      <c r="A39" s="50"/>
      <c r="B39" s="51"/>
      <c r="C39" s="80"/>
      <c r="D39" s="82"/>
      <c r="E39" s="52"/>
      <c r="F39" s="52"/>
      <c r="G39" s="52"/>
      <c r="H39" s="53"/>
      <c r="I39" s="12"/>
      <c r="J39" s="13"/>
      <c r="K39" s="14"/>
      <c r="L39" s="25"/>
      <c r="M39" s="25"/>
    </row>
    <row r="40" spans="1:13" s="15" customFormat="1" ht="16.5" customHeight="1">
      <c r="A40" s="50"/>
      <c r="B40" s="81"/>
      <c r="C40" s="54"/>
      <c r="D40" s="79"/>
      <c r="E40" s="52"/>
      <c r="F40" s="52"/>
      <c r="G40" s="52"/>
      <c r="H40" s="89"/>
      <c r="I40" s="12"/>
      <c r="J40" s="13"/>
      <c r="K40" s="14"/>
      <c r="L40" s="25"/>
      <c r="M40" s="25"/>
    </row>
    <row r="41" spans="1:13" s="15" customFormat="1" ht="16.5" customHeight="1">
      <c r="A41" s="50"/>
      <c r="B41" s="81"/>
      <c r="C41" s="54"/>
      <c r="D41" s="79"/>
      <c r="E41" s="52"/>
      <c r="F41" s="52"/>
      <c r="G41" s="52"/>
      <c r="H41" s="89"/>
      <c r="I41" s="12"/>
      <c r="J41" s="13"/>
      <c r="K41" s="14"/>
      <c r="L41" s="25"/>
      <c r="M41" s="25"/>
    </row>
    <row r="42" spans="1:13" s="15" customFormat="1" ht="16.5" customHeight="1">
      <c r="A42" s="50"/>
      <c r="B42" s="81"/>
      <c r="C42" s="54"/>
      <c r="D42" s="79"/>
      <c r="E42" s="52"/>
      <c r="F42" s="52"/>
      <c r="G42" s="52"/>
      <c r="H42" s="89"/>
      <c r="I42" s="12"/>
      <c r="J42" s="13"/>
      <c r="K42" s="14"/>
      <c r="L42" s="25"/>
      <c r="M42" s="25"/>
    </row>
    <row r="43" spans="1:13" s="15" customFormat="1" ht="16.5" customHeight="1">
      <c r="A43" s="50"/>
      <c r="B43" s="81"/>
      <c r="C43" s="54"/>
      <c r="D43" s="79"/>
      <c r="E43" s="52"/>
      <c r="F43" s="52"/>
      <c r="G43" s="52"/>
      <c r="H43" s="53"/>
      <c r="I43" s="12"/>
      <c r="J43" s="13"/>
      <c r="K43" s="14"/>
      <c r="L43" s="25"/>
      <c r="M43" s="25"/>
    </row>
    <row r="44" spans="1:13" s="15" customFormat="1" ht="16.5" customHeight="1">
      <c r="A44" s="50"/>
      <c r="B44" s="81"/>
      <c r="C44" s="54"/>
      <c r="D44" s="79"/>
      <c r="E44" s="52"/>
      <c r="F44" s="52"/>
      <c r="G44" s="52"/>
      <c r="H44" s="53"/>
      <c r="I44" s="12"/>
      <c r="J44" s="13"/>
      <c r="K44" s="14"/>
      <c r="L44" s="25"/>
      <c r="M44" s="25"/>
    </row>
    <row r="45" spans="1:13" s="15" customFormat="1" ht="16.5" customHeight="1">
      <c r="A45" s="50"/>
      <c r="B45" s="81"/>
      <c r="C45" s="54"/>
      <c r="D45" s="79"/>
      <c r="E45" s="52"/>
      <c r="F45" s="52"/>
      <c r="G45" s="52"/>
      <c r="H45" s="53"/>
      <c r="I45" s="12"/>
      <c r="J45" s="13"/>
      <c r="K45" s="14"/>
      <c r="L45" s="25"/>
      <c r="M45" s="25"/>
    </row>
    <row r="46" spans="1:13" s="15" customFormat="1" ht="16.5" customHeight="1">
      <c r="A46" s="50"/>
      <c r="B46" s="81"/>
      <c r="C46" s="54"/>
      <c r="D46" s="79"/>
      <c r="E46" s="52"/>
      <c r="F46" s="52"/>
      <c r="G46" s="52"/>
      <c r="H46" s="53"/>
      <c r="I46" s="12"/>
      <c r="J46" s="13"/>
      <c r="K46" s="14"/>
      <c r="L46" s="25"/>
      <c r="M46" s="25"/>
    </row>
    <row r="47" spans="1:13" s="15" customFormat="1" ht="16.5" customHeight="1" thickBot="1">
      <c r="A47" s="50"/>
      <c r="B47" s="81"/>
      <c r="C47" s="54"/>
      <c r="D47" s="79"/>
      <c r="E47" s="52"/>
      <c r="F47" s="52"/>
      <c r="G47" s="52"/>
      <c r="H47" s="53"/>
      <c r="I47" s="12"/>
      <c r="J47" s="13"/>
      <c r="K47" s="14"/>
      <c r="L47" s="25"/>
      <c r="M47" s="25"/>
    </row>
    <row r="48" spans="1:13" s="16" customFormat="1" ht="16.5" customHeight="1" thickTop="1">
      <c r="A48" s="116" t="s">
        <v>27</v>
      </c>
      <c r="B48" s="117"/>
      <c r="C48" s="117"/>
      <c r="D48" s="118">
        <f>SUM(G20:G47)</f>
        <v>180000000</v>
      </c>
      <c r="E48" s="118"/>
      <c r="F48" s="118"/>
      <c r="G48" s="119"/>
      <c r="H48" s="55"/>
      <c r="I48" s="10"/>
      <c r="J48" s="10"/>
      <c r="K48" s="10"/>
    </row>
    <row r="49" spans="1:11" s="16" customFormat="1" ht="16.5" customHeight="1">
      <c r="A49" s="104" t="s">
        <v>18</v>
      </c>
      <c r="B49" s="105"/>
      <c r="C49" s="105"/>
      <c r="D49" s="106">
        <f>SUM(D48*10%)</f>
        <v>18000000</v>
      </c>
      <c r="E49" s="106"/>
      <c r="F49" s="106"/>
      <c r="G49" s="107"/>
      <c r="H49" s="56"/>
      <c r="I49" s="10"/>
      <c r="J49" s="10"/>
      <c r="K49" s="10"/>
    </row>
    <row r="50" spans="1:11" s="16" customFormat="1" ht="16.5" customHeight="1" thickBot="1">
      <c r="A50" s="108" t="s">
        <v>28</v>
      </c>
      <c r="B50" s="109"/>
      <c r="C50" s="109"/>
      <c r="D50" s="110">
        <f>SUM(D48:G49)</f>
        <v>198000000</v>
      </c>
      <c r="E50" s="109"/>
      <c r="F50" s="109"/>
      <c r="G50" s="111"/>
      <c r="H50" s="28" t="s">
        <v>29</v>
      </c>
      <c r="I50" s="10"/>
      <c r="J50" s="10"/>
      <c r="K50" s="10"/>
    </row>
    <row r="51" spans="1:11" s="16" customFormat="1" ht="16.5" customHeight="1">
      <c r="A51" s="59" t="s">
        <v>30</v>
      </c>
      <c r="B51" s="60"/>
      <c r="C51" s="61"/>
      <c r="D51" s="62"/>
      <c r="E51" s="63"/>
      <c r="F51" s="63"/>
      <c r="G51" s="64"/>
      <c r="H51" s="65"/>
      <c r="I51" s="10"/>
      <c r="J51" s="10"/>
      <c r="K51" s="10"/>
    </row>
    <row r="52" spans="1:11" s="16" customFormat="1" ht="16.5" customHeight="1">
      <c r="A52" s="66"/>
      <c r="B52" s="67"/>
      <c r="C52" s="67"/>
      <c r="D52" s="68"/>
      <c r="E52" s="69"/>
      <c r="F52" s="69"/>
      <c r="G52" s="57"/>
      <c r="H52" s="58"/>
      <c r="I52" s="10"/>
      <c r="J52" s="10"/>
      <c r="K52" s="10"/>
    </row>
    <row r="53" spans="1:11" s="16" customFormat="1" ht="16.5" customHeight="1">
      <c r="A53" s="70"/>
      <c r="B53" s="71"/>
      <c r="C53" s="71"/>
      <c r="D53" s="68"/>
      <c r="E53" s="68"/>
      <c r="F53" s="68"/>
      <c r="G53" s="57"/>
      <c r="H53" s="72"/>
      <c r="I53" s="10"/>
      <c r="J53" s="10"/>
      <c r="K53" s="10"/>
    </row>
    <row r="54" spans="1:11" s="16" customFormat="1" ht="13.5" customHeight="1" thickBot="1">
      <c r="A54" s="73"/>
      <c r="B54" s="74"/>
      <c r="C54" s="74"/>
      <c r="D54" s="75"/>
      <c r="E54" s="75"/>
      <c r="F54" s="75"/>
      <c r="G54" s="76"/>
      <c r="H54" s="77"/>
      <c r="I54" s="10"/>
      <c r="J54" s="10"/>
      <c r="K54" s="10"/>
    </row>
    <row r="55" spans="1:11" s="16" customFormat="1" ht="16.5" hidden="1" customHeight="1">
      <c r="A55" s="19"/>
      <c r="B55" s="20"/>
      <c r="C55" s="21"/>
      <c r="D55" s="21"/>
      <c r="E55" s="21"/>
      <c r="F55" s="21"/>
      <c r="G55" s="17"/>
      <c r="H55" s="18"/>
      <c r="I55" s="10"/>
      <c r="J55" s="10"/>
      <c r="K55" s="10"/>
    </row>
  </sheetData>
  <mergeCells count="23">
    <mergeCell ref="A13:D13"/>
    <mergeCell ref="E13:H13"/>
    <mergeCell ref="A1:H1"/>
    <mergeCell ref="A2:H2"/>
    <mergeCell ref="A4:B4"/>
    <mergeCell ref="A5:B5"/>
    <mergeCell ref="A6:B6"/>
    <mergeCell ref="A7:B7"/>
    <mergeCell ref="A8:B8"/>
    <mergeCell ref="A10:D10"/>
    <mergeCell ref="A11:D11"/>
    <mergeCell ref="A12:D12"/>
    <mergeCell ref="E12:H12"/>
    <mergeCell ref="A49:C49"/>
    <mergeCell ref="D49:G49"/>
    <mergeCell ref="A50:C50"/>
    <mergeCell ref="D50:G50"/>
    <mergeCell ref="A14:D14"/>
    <mergeCell ref="E14:H14"/>
    <mergeCell ref="D16:F16"/>
    <mergeCell ref="C19:D19"/>
    <mergeCell ref="A48:C48"/>
    <mergeCell ref="D48:G48"/>
  </mergeCells>
  <phoneticPr fontId="2" type="noConversion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월단위</vt:lpstr>
      <vt:lpstr>년단위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</dc:creator>
  <cp:lastModifiedBy>cyworld</cp:lastModifiedBy>
  <cp:lastPrinted>2016-11-25T07:18:21Z</cp:lastPrinted>
  <dcterms:created xsi:type="dcterms:W3CDTF">2008-04-30T10:36:23Z</dcterms:created>
  <dcterms:modified xsi:type="dcterms:W3CDTF">2017-12-13T06:28:48Z</dcterms:modified>
</cp:coreProperties>
</file>