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sunami Tahliye\"/>
    </mc:Choice>
  </mc:AlternateContent>
  <xr:revisionPtr revIDLastSave="0" documentId="13_ncr:1_{5C612185-70CE-4E28-AB6C-D3BE51CE9A33}" xr6:coauthVersionLast="47" xr6:coauthVersionMax="47" xr10:uidLastSave="{00000000-0000-0000-0000-000000000000}"/>
  <bookViews>
    <workbookView xWindow="-23148" yWindow="-108" windowWidth="23256" windowHeight="12456" activeTab="1" xr2:uid="{6AE6EF59-6A01-4579-A0F2-87B8E121AF2B}"/>
  </bookViews>
  <sheets>
    <sheet name="Arcs" sheetId="2" r:id="rId1"/>
    <sheet name="Nodes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" l="1"/>
  <c r="F14" i="1"/>
  <c r="E14" i="1"/>
  <c r="I15" i="2"/>
  <c r="I14" i="2"/>
  <c r="I13" i="2"/>
  <c r="I12" i="2"/>
  <c r="I11" i="2"/>
  <c r="I10" i="2"/>
  <c r="I9" i="2"/>
  <c r="I8" i="2"/>
  <c r="I7" i="2"/>
  <c r="I6" i="2"/>
  <c r="I4" i="2"/>
  <c r="I3" i="2"/>
  <c r="I2" i="2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4" i="1"/>
  <c r="I5" i="1"/>
  <c r="I15" i="1"/>
  <c r="I14" i="1"/>
  <c r="I13" i="1"/>
  <c r="I12" i="1"/>
  <c r="I11" i="1"/>
  <c r="I10" i="1"/>
  <c r="I9" i="1"/>
  <c r="I8" i="1"/>
  <c r="I7" i="1"/>
  <c r="I6" i="1"/>
  <c r="I3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 Arıkanoğlu</author>
  </authors>
  <commentList>
    <comment ref="F1" authorId="0" shapeId="0" xr:uid="{0AAB92AD-AF4F-4E06-A8AB-43864B1E4CE4}">
      <text>
        <r>
          <rPr>
            <b/>
            <sz val="9"/>
            <color indexed="81"/>
            <rFont val="Tahoma"/>
            <family val="2"/>
            <charset val="162"/>
          </rPr>
          <t>Ada Arıkanoğlu:</t>
        </r>
        <r>
          <rPr>
            <sz val="9"/>
            <color indexed="81"/>
            <rFont val="Tahoma"/>
            <family val="2"/>
            <charset val="162"/>
          </rPr>
          <t xml:space="preserve">
Zonelar da origin olarak dahil olmalı mıdır?</t>
        </r>
      </text>
    </comment>
    <comment ref="J1" authorId="0" shapeId="0" xr:uid="{87677B62-F0C9-43AE-B9FB-90934EA3567C}">
      <text>
        <r>
          <rPr>
            <b/>
            <sz val="9"/>
            <color indexed="81"/>
            <rFont val="Tahoma"/>
            <family val="2"/>
            <charset val="162"/>
          </rPr>
          <t>Ada Arıkanoğlu:</t>
        </r>
        <r>
          <rPr>
            <sz val="9"/>
            <color indexed="81"/>
            <rFont val="Tahoma"/>
            <family val="2"/>
            <charset val="162"/>
          </rPr>
          <t xml:space="preserve">
hangi değeri almam lazım?
</t>
        </r>
      </text>
    </comment>
    <comment ref="H4" authorId="0" shapeId="0" xr:uid="{A2C64246-18F8-4A8B-841C-25F4F6FF6ACB}">
      <text>
        <r>
          <rPr>
            <b/>
            <sz val="9"/>
            <color indexed="81"/>
            <rFont val="Tahoma"/>
            <family val="2"/>
            <charset val="162"/>
          </rPr>
          <t>Ada Arıkanoğlu:</t>
        </r>
        <r>
          <rPr>
            <sz val="9"/>
            <color indexed="81"/>
            <rFont val="Tahoma"/>
            <family val="2"/>
            <charset val="162"/>
          </rPr>
          <t xml:space="preserve">
tez çalışmasından alındı dorğu mudur?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 Arıkanoğlu</author>
  </authors>
  <commentList>
    <comment ref="F1" authorId="0" shapeId="0" xr:uid="{B68AB940-E4BE-40BF-954F-B05CF76D4852}">
      <text>
        <r>
          <rPr>
            <b/>
            <sz val="9"/>
            <color indexed="81"/>
            <rFont val="Tahoma"/>
            <family val="2"/>
            <charset val="162"/>
          </rPr>
          <t>Ada Arıkanoğlu:</t>
        </r>
        <r>
          <rPr>
            <sz val="9"/>
            <color indexed="81"/>
            <rFont val="Tahoma"/>
            <family val="2"/>
            <charset val="162"/>
          </rPr>
          <t xml:space="preserve">
Zonelar da origin olarak dahil olmalı mıdır?</t>
        </r>
      </text>
    </comment>
    <comment ref="H4" authorId="0" shapeId="0" xr:uid="{7399B262-CEB7-4CB3-8822-E6AD9E063DE0}">
      <text>
        <r>
          <rPr>
            <b/>
            <sz val="9"/>
            <color indexed="81"/>
            <rFont val="Tahoma"/>
            <family val="2"/>
            <charset val="162"/>
          </rPr>
          <t>Ada Arıkanoğlu:</t>
        </r>
        <r>
          <rPr>
            <sz val="9"/>
            <color indexed="81"/>
            <rFont val="Tahoma"/>
            <family val="2"/>
            <charset val="162"/>
          </rPr>
          <t xml:space="preserve">
tez çalışmasından alındı dorğu mudur?</t>
        </r>
      </text>
    </comment>
    <comment ref="K9" authorId="0" shapeId="0" xr:uid="{09D37552-0EBC-4D61-955D-2E7087A7BD84}">
      <text>
        <r>
          <rPr>
            <b/>
            <sz val="9"/>
            <color indexed="81"/>
            <rFont val="Tahoma"/>
            <family val="2"/>
            <charset val="162"/>
          </rPr>
          <t>Ada Arıkanoğlu:</t>
        </r>
        <r>
          <rPr>
            <sz val="9"/>
            <color indexed="81"/>
            <rFont val="Tahoma"/>
            <family val="2"/>
            <charset val="162"/>
          </rPr>
          <t xml:space="preserve">
Subzones are also origins?</t>
        </r>
      </text>
    </comment>
    <comment ref="L9" authorId="0" shapeId="0" xr:uid="{F17EFDF6-6AFA-4BC4-AA11-EAE0CFA54C59}">
      <text>
        <r>
          <rPr>
            <b/>
            <sz val="9"/>
            <color indexed="81"/>
            <rFont val="Tahoma"/>
            <family val="2"/>
            <charset val="162"/>
          </rPr>
          <t>Ada Arıkanoğlu:</t>
        </r>
        <r>
          <rPr>
            <sz val="9"/>
            <color indexed="81"/>
            <rFont val="Tahoma"/>
            <family val="2"/>
            <charset val="162"/>
          </rPr>
          <t xml:space="preserve">
nasıl bulunuyor?</t>
        </r>
      </text>
    </comment>
    <comment ref="M9" authorId="0" shapeId="0" xr:uid="{2A02AA56-DCC0-4B3A-AFCA-90BF6D041EFB}">
      <text>
        <r>
          <rPr>
            <b/>
            <sz val="9"/>
            <color indexed="81"/>
            <rFont val="Tahoma"/>
            <family val="2"/>
            <charset val="162"/>
          </rPr>
          <t>Ada Arıkanoğlu:</t>
        </r>
        <r>
          <rPr>
            <sz val="9"/>
            <color indexed="81"/>
            <rFont val="Tahoma"/>
            <family val="2"/>
            <charset val="162"/>
          </rPr>
          <t xml:space="preserve">
nasıl bulunuyor?
</t>
        </r>
      </text>
    </comment>
    <comment ref="F17" authorId="0" shapeId="0" xr:uid="{AFFD7EFB-B3BF-4ADF-8AF8-8F272CE8865A}">
      <text>
        <r>
          <rPr>
            <b/>
            <sz val="9"/>
            <color indexed="81"/>
            <rFont val="Tahoma"/>
            <family val="2"/>
            <charset val="162"/>
          </rPr>
          <t>Ada Arıkanoğlu:</t>
        </r>
        <r>
          <rPr>
            <sz val="9"/>
            <color indexed="81"/>
            <rFont val="Tahoma"/>
            <family val="2"/>
            <charset val="162"/>
          </rPr>
          <t xml:space="preserve">
Zonelar da origin olarak dahil olmalı mıdır?</t>
        </r>
      </text>
    </comment>
    <comment ref="D18" authorId="0" shapeId="0" xr:uid="{3857D199-4AC5-479B-9489-9B69C6CCB66A}">
      <text>
        <r>
          <rPr>
            <b/>
            <sz val="9"/>
            <color indexed="81"/>
            <rFont val="Tahoma"/>
            <family val="2"/>
            <charset val="162"/>
          </rPr>
          <t>Ada Arıkanoğlu:</t>
        </r>
        <r>
          <rPr>
            <sz val="9"/>
            <color indexed="81"/>
            <rFont val="Tahoma"/>
            <family val="2"/>
            <charset val="162"/>
          </rPr>
          <t xml:space="preserve">
data hazırlanırken pedestrian limitleri unlimited olarak belirlendi bu böyle kalmalı mıdır?</t>
        </r>
      </text>
    </comment>
    <comment ref="F21" authorId="0" shapeId="0" xr:uid="{55942EAC-1C4B-4673-BB04-75EB2C943841}">
      <text>
        <r>
          <rPr>
            <b/>
            <sz val="9"/>
            <color indexed="81"/>
            <rFont val="Tahoma"/>
            <family val="2"/>
            <charset val="162"/>
          </rPr>
          <t>Ada Arıkanoğlu:</t>
        </r>
        <r>
          <rPr>
            <sz val="9"/>
            <color indexed="81"/>
            <rFont val="Tahoma"/>
            <family val="2"/>
            <charset val="162"/>
          </rPr>
          <t xml:space="preserve">
Zonelar da origin olarak dahil olmalı mıdır?</t>
        </r>
      </text>
    </comment>
    <comment ref="D55" authorId="0" shapeId="0" xr:uid="{6B63E577-0B55-443F-9CE4-C18B0DC6ACAD}">
      <text>
        <r>
          <rPr>
            <b/>
            <sz val="9"/>
            <color indexed="81"/>
            <rFont val="Tahoma"/>
            <family val="2"/>
            <charset val="162"/>
          </rPr>
          <t>Ada Arıkanoğlu:</t>
        </r>
        <r>
          <rPr>
            <sz val="9"/>
            <color indexed="81"/>
            <rFont val="Tahoma"/>
            <family val="2"/>
            <charset val="162"/>
          </rPr>
          <t xml:space="preserve">
data hazırlanırken artificial arc limitleri unlimited olarak belirlendi bu böyle kalmalı mıdır?</t>
        </r>
      </text>
    </comment>
    <comment ref="E55" authorId="0" shapeId="0" xr:uid="{6815AE91-34D4-4BD6-B65D-793DA3390C28}">
      <text>
        <r>
          <rPr>
            <b/>
            <sz val="9"/>
            <color indexed="81"/>
            <rFont val="Tahoma"/>
            <family val="2"/>
            <charset val="162"/>
          </rPr>
          <t>Ada Arıkanoğlu:</t>
        </r>
        <r>
          <rPr>
            <sz val="9"/>
            <color indexed="81"/>
            <rFont val="Tahoma"/>
            <family val="2"/>
            <charset val="162"/>
          </rPr>
          <t xml:space="preserve">
data hazırlanırken artificial arclar her iki grup içinde kullanılabilir olarak hazırlandı kalmalı mı?</t>
        </r>
      </text>
    </comment>
    <comment ref="F55" authorId="0" shapeId="0" xr:uid="{28866538-B3D9-43DF-9ADE-0D4DA8A225D1}">
      <text>
        <r>
          <rPr>
            <b/>
            <sz val="9"/>
            <color indexed="81"/>
            <rFont val="Tahoma"/>
            <family val="2"/>
            <charset val="162"/>
          </rPr>
          <t>Ada Arıkanoğlu:</t>
        </r>
        <r>
          <rPr>
            <sz val="9"/>
            <color indexed="81"/>
            <rFont val="Tahoma"/>
            <family val="2"/>
            <charset val="162"/>
          </rPr>
          <t xml:space="preserve">
Zonelar da origin olarak dahil olmalı mıdır?</t>
        </r>
      </text>
    </comment>
    <comment ref="J55" authorId="0" shapeId="0" xr:uid="{CC025D6E-82C3-4550-8C53-338CF7ADCDBA}">
      <text>
        <r>
          <rPr>
            <b/>
            <sz val="9"/>
            <color indexed="81"/>
            <rFont val="Tahoma"/>
            <family val="2"/>
            <charset val="162"/>
          </rPr>
          <t>Ada Arıkanoğlu:</t>
        </r>
        <r>
          <rPr>
            <sz val="9"/>
            <color indexed="81"/>
            <rFont val="Tahoma"/>
            <family val="2"/>
            <charset val="162"/>
          </rPr>
          <t xml:space="preserve">
hangi değeri almam lazım?
</t>
        </r>
      </text>
    </comment>
    <comment ref="C88" authorId="0" shapeId="0" xr:uid="{F4E69378-30C8-4B55-8D18-42297C23F491}">
      <text>
        <r>
          <rPr>
            <b/>
            <sz val="9"/>
            <color indexed="81"/>
            <rFont val="Tahoma"/>
            <family val="2"/>
            <charset val="162"/>
          </rPr>
          <t>Ada Arıkanoğlu:</t>
        </r>
        <r>
          <rPr>
            <sz val="9"/>
            <color indexed="81"/>
            <rFont val="Tahoma"/>
            <family val="2"/>
            <charset val="162"/>
          </rPr>
          <t xml:space="preserve">
nasıl hesaplanabilir?
</t>
        </r>
      </text>
    </comment>
  </commentList>
</comments>
</file>

<file path=xl/sharedStrings.xml><?xml version="1.0" encoding="utf-8"?>
<sst xmlns="http://schemas.openxmlformats.org/spreadsheetml/2006/main" count="622" uniqueCount="116">
  <si>
    <t>Tail</t>
  </si>
  <si>
    <t>Head</t>
  </si>
  <si>
    <t>Capacity (Lanes)</t>
  </si>
  <si>
    <t>Type (pedestrian or vehicle)</t>
  </si>
  <si>
    <t>Neighbor Zones</t>
  </si>
  <si>
    <t>Length (km)</t>
  </si>
  <si>
    <t>both</t>
  </si>
  <si>
    <t>N1</t>
  </si>
  <si>
    <t>N2</t>
  </si>
  <si>
    <t>N3</t>
  </si>
  <si>
    <t>N4</t>
  </si>
  <si>
    <t>N5</t>
  </si>
  <si>
    <t>N6</t>
  </si>
  <si>
    <t>N7</t>
  </si>
  <si>
    <t>N8</t>
  </si>
  <si>
    <t>vehicle1</t>
  </si>
  <si>
    <t>pedestrian</t>
  </si>
  <si>
    <t>unlimited</t>
  </si>
  <si>
    <t>Arc (A)</t>
  </si>
  <si>
    <t>Arc_ped (A_p)</t>
  </si>
  <si>
    <t>Capacity (cap)</t>
  </si>
  <si>
    <t>Arc_veh (A_v)</t>
  </si>
  <si>
    <t>Capacity (cav)</t>
  </si>
  <si>
    <t>Set of Origins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</si>
  <si>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</si>
  <si>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</si>
  <si>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</si>
  <si>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</si>
  <si>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</si>
  <si>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</si>
  <si>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</si>
  <si>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</si>
  <si>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</si>
  <si>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</si>
  <si>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Capacity</t>
  </si>
  <si>
    <t>A11</t>
  </si>
  <si>
    <t>A12</t>
  </si>
  <si>
    <t>A13</t>
  </si>
  <si>
    <t>J1,J2</t>
  </si>
  <si>
    <t>J1</t>
  </si>
  <si>
    <t>J2,J3</t>
  </si>
  <si>
    <t>J3</t>
  </si>
  <si>
    <t>J2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</si>
  <si>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</si>
  <si>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</si>
  <si>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</si>
  <si>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</si>
  <si>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</si>
  <si>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</si>
  <si>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</si>
  <si>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</si>
  <si>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</si>
  <si>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</si>
  <si>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</si>
  <si>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</si>
  <si>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</si>
  <si>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</si>
  <si>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</si>
  <si>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</si>
  <si>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</si>
  <si>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Set Of Nodes</t>
  </si>
  <si>
    <t>verticle shelter</t>
  </si>
  <si>
    <t>Type of Points</t>
  </si>
  <si>
    <t>exit points</t>
  </si>
  <si>
    <t>zone</t>
  </si>
  <si>
    <t>intersection</t>
  </si>
  <si>
    <t>t</t>
  </si>
  <si>
    <t>Speed Limit</t>
  </si>
  <si>
    <t>ta(p)</t>
  </si>
  <si>
    <t>ta(v)</t>
  </si>
  <si>
    <t>BPR Function</t>
  </si>
  <si>
    <t>alpha</t>
  </si>
  <si>
    <t>beta</t>
  </si>
  <si>
    <t>Value</t>
  </si>
  <si>
    <t>Demand</t>
  </si>
  <si>
    <t>Subzone</t>
  </si>
  <si>
    <t>Pedestrian Demand (do(v))</t>
  </si>
  <si>
    <t>Vehicular Demand (do(p))</t>
  </si>
  <si>
    <t>Super origine node (so)</t>
  </si>
  <si>
    <t>Super destination node (se)</t>
  </si>
  <si>
    <t>risk (ra)</t>
  </si>
  <si>
    <t>Set of Verticle Shelter (V)</t>
  </si>
  <si>
    <t>Set of Exit Points (E)</t>
  </si>
  <si>
    <t>Set of Level of Vehicle Speeds (L)</t>
  </si>
  <si>
    <t>Outgoing arc</t>
  </si>
  <si>
    <t>A3, A12</t>
  </si>
  <si>
    <t>A1, A11, A14</t>
  </si>
  <si>
    <t>A2, A4, A5</t>
  </si>
  <si>
    <t>A6, A8</t>
  </si>
  <si>
    <t>A10, A13</t>
  </si>
  <si>
    <t>-</t>
  </si>
  <si>
    <t>A15, A16, A17</t>
  </si>
  <si>
    <t>A18, A19, A20, A21, A22</t>
  </si>
  <si>
    <t>A23, A24, A25, A26</t>
  </si>
  <si>
    <t>A1, A4, A15</t>
  </si>
  <si>
    <t>A2, A10, A12, A16</t>
  </si>
  <si>
    <t>A3, A11, A17, A19</t>
  </si>
  <si>
    <t>A5, A20, A24</t>
  </si>
  <si>
    <t>A6, A25</t>
  </si>
  <si>
    <t>A7, A13, A26</t>
  </si>
  <si>
    <t>A8, A9, A14, A21, A23</t>
  </si>
  <si>
    <t>A27, A28, A29, A30</t>
  </si>
  <si>
    <t>Capacity (m^2) (Q(v)) (kişi sayısı)</t>
  </si>
  <si>
    <t>Incoming arc</t>
  </si>
  <si>
    <t>Nodes</t>
  </si>
  <si>
    <t>Arc</t>
  </si>
  <si>
    <t>v</t>
  </si>
  <si>
    <t>p</t>
  </si>
  <si>
    <t>Type</t>
  </si>
  <si>
    <t>Vertical Shelter?</t>
  </si>
  <si>
    <t>Origin?</t>
  </si>
  <si>
    <t>Exit Point?</t>
  </si>
  <si>
    <t>V_Demand</t>
  </si>
  <si>
    <t>P_Demand</t>
  </si>
  <si>
    <t>"nan"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</si>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</sst>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sz val="8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5" borderId="0" xfId="0" applyFont="1" applyFill="1"/>
    <xf numFmtId="0" fontId="1" fillId="6" borderId="0" xfId="0" applyFont="1" applyFill="1"/>
    <xf numFmtId="0" fontId="0" fillId="5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352095</xdr:colOff>
      <xdr:row>52</xdr:row>
      <xdr:rowOff>179294</xdr:rowOff>
    </xdr:from>
    <xdr:to>
      <xdr:col>17</xdr:col>
      <xdr:colOff>272672</xdr:colOff>
      <xdr:row>74</xdr:row>
      <xdr:rowOff>23797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46F30D-6E75-CD04-260E-F2BD3A63D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1049" y="9746457"/>
          <a:ext cx="8744138" cy="38921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1D0B2-10A1-4A74-9A2E-FB330DE57AF0}">
  <dimension ref="A1:J31"/>
  <sheetViews>
    <sheetView topLeftCell="A16" workbookViewId="0">
      <selection activeCell="E2" sqref="E2"/>
    </sheetView>
  </sheetViews>
  <sheetFormatPr defaultRowHeight="15" x14ac:dyDescent="0.25"/>
  <cols>
    <col min="5" max="5" width="13.85546875" customWidth="1"/>
    <col min="6" max="6" width="12.7109375" customWidth="1"/>
    <col min="8" max="8" width="11.85546875" customWidth="1"/>
  </cols>
  <sheetData>
    <row r="1" spans="1:10" x14ac:dyDescent="0.25">
      <c r="A1" s="2" t="s">
        <v>105</v>
      </c>
      <c r="B1" s="2" t="s">
        <v>0</v>
      </c>
      <c r="C1" s="2" t="s">
        <v>1</v>
      </c>
      <c r="D1" s="2" t="s">
        <v>34</v>
      </c>
      <c r="E1" s="2" t="s">
        <v>108</v>
      </c>
      <c r="F1" s="4" t="s">
        <v>4</v>
      </c>
      <c r="G1" s="2" t="s">
        <v>5</v>
      </c>
      <c r="H1" s="4" t="s">
        <v>67</v>
      </c>
      <c r="I1" s="4" t="s">
        <v>66</v>
      </c>
      <c r="J1" s="4" t="s">
        <v>115</v>
      </c>
    </row>
    <row r="2" spans="1:10" x14ac:dyDescent="0.25">
      <c r="A2" t="s">
        <v>24</v>
      </c>
      <c r="B2" t="s">
        <v>8</v>
      </c>
      <c r="C2" t="s">
        <v>7</v>
      </c>
      <c r="D2">
        <v>1</v>
      </c>
      <c r="E2" t="s">
        <v>106</v>
      </c>
      <c r="F2" t="s">
        <v>38</v>
      </c>
      <c r="G2">
        <v>0.3</v>
      </c>
      <c r="H2">
        <v>50</v>
      </c>
      <c r="I2">
        <f>G2/H2</f>
        <v>6.0000000000000001E-3</v>
      </c>
      <c r="J2">
        <v>1</v>
      </c>
    </row>
    <row r="3" spans="1:10" x14ac:dyDescent="0.25">
      <c r="A3" t="s">
        <v>25</v>
      </c>
      <c r="B3" t="s">
        <v>9</v>
      </c>
      <c r="C3" t="s">
        <v>8</v>
      </c>
      <c r="D3" s="1">
        <v>1</v>
      </c>
      <c r="E3" t="s">
        <v>106</v>
      </c>
      <c r="F3" t="s">
        <v>38</v>
      </c>
      <c r="G3">
        <v>0.4</v>
      </c>
      <c r="H3">
        <v>50</v>
      </c>
      <c r="I3">
        <f>G3/H3</f>
        <v>8.0000000000000002E-3</v>
      </c>
      <c r="J3">
        <v>1</v>
      </c>
    </row>
    <row r="4" spans="1:10" x14ac:dyDescent="0.25">
      <c r="A4" t="s">
        <v>26</v>
      </c>
      <c r="B4" t="s">
        <v>7</v>
      </c>
      <c r="C4" t="s">
        <v>9</v>
      </c>
      <c r="D4" s="1"/>
      <c r="E4" t="s">
        <v>107</v>
      </c>
      <c r="F4" t="s">
        <v>39</v>
      </c>
      <c r="G4">
        <v>0.5</v>
      </c>
      <c r="H4" s="3">
        <v>4.32</v>
      </c>
      <c r="I4" s="3">
        <f t="shared" ref="I4" si="0">G4/H4</f>
        <v>0.11574074074074073</v>
      </c>
      <c r="J4">
        <v>1</v>
      </c>
    </row>
    <row r="5" spans="1:10" x14ac:dyDescent="0.25">
      <c r="A5" t="s">
        <v>27</v>
      </c>
      <c r="B5" t="s">
        <v>9</v>
      </c>
      <c r="C5" t="s">
        <v>7</v>
      </c>
      <c r="D5" s="1"/>
      <c r="E5" t="s">
        <v>107</v>
      </c>
      <c r="F5" t="s">
        <v>39</v>
      </c>
      <c r="G5">
        <v>0.5</v>
      </c>
      <c r="H5" s="3">
        <v>4.32</v>
      </c>
      <c r="I5" s="3">
        <f>G5/H5</f>
        <v>0.11574074074074073</v>
      </c>
      <c r="J5">
        <v>1</v>
      </c>
    </row>
    <row r="6" spans="1:10" x14ac:dyDescent="0.25">
      <c r="A6" t="s">
        <v>28</v>
      </c>
      <c r="B6" t="s">
        <v>9</v>
      </c>
      <c r="C6" t="s">
        <v>10</v>
      </c>
      <c r="D6" s="1">
        <v>1</v>
      </c>
      <c r="E6" t="s">
        <v>106</v>
      </c>
      <c r="F6" t="s">
        <v>38</v>
      </c>
      <c r="G6">
        <v>0.4</v>
      </c>
      <c r="H6">
        <v>50</v>
      </c>
      <c r="I6">
        <f>G6/H6</f>
        <v>8.0000000000000002E-3</v>
      </c>
      <c r="J6">
        <v>1</v>
      </c>
    </row>
    <row r="7" spans="1:10" x14ac:dyDescent="0.25">
      <c r="A7" t="s">
        <v>29</v>
      </c>
      <c r="B7" t="s">
        <v>10</v>
      </c>
      <c r="C7" t="s">
        <v>11</v>
      </c>
      <c r="D7" s="1">
        <v>1</v>
      </c>
      <c r="E7" t="s">
        <v>106</v>
      </c>
      <c r="F7" t="s">
        <v>40</v>
      </c>
      <c r="G7">
        <v>0.4</v>
      </c>
      <c r="H7">
        <v>50</v>
      </c>
      <c r="I7">
        <f t="shared" ref="I7:I15" si="1">G7/H7</f>
        <v>8.0000000000000002E-3</v>
      </c>
      <c r="J7">
        <v>1</v>
      </c>
    </row>
    <row r="8" spans="1:10" x14ac:dyDescent="0.25">
      <c r="A8" t="s">
        <v>30</v>
      </c>
      <c r="B8" t="s">
        <v>11</v>
      </c>
      <c r="C8" t="s">
        <v>12</v>
      </c>
      <c r="D8" s="1">
        <v>1</v>
      </c>
      <c r="E8" t="s">
        <v>106</v>
      </c>
      <c r="F8" t="s">
        <v>41</v>
      </c>
      <c r="G8">
        <v>0.4</v>
      </c>
      <c r="H8">
        <v>50</v>
      </c>
      <c r="I8">
        <f t="shared" si="1"/>
        <v>8.0000000000000002E-3</v>
      </c>
      <c r="J8">
        <v>1</v>
      </c>
    </row>
    <row r="9" spans="1:10" x14ac:dyDescent="0.25">
      <c r="A9" t="s">
        <v>31</v>
      </c>
      <c r="B9" t="s">
        <v>10</v>
      </c>
      <c r="C9" t="s">
        <v>13</v>
      </c>
      <c r="D9" s="1">
        <v>1</v>
      </c>
      <c r="E9" t="s">
        <v>106</v>
      </c>
      <c r="F9" t="s">
        <v>40</v>
      </c>
      <c r="G9">
        <v>0.4</v>
      </c>
      <c r="H9">
        <v>50</v>
      </c>
      <c r="I9">
        <f t="shared" si="1"/>
        <v>8.0000000000000002E-3</v>
      </c>
      <c r="J9">
        <v>1</v>
      </c>
    </row>
    <row r="10" spans="1:10" x14ac:dyDescent="0.25">
      <c r="A10" t="s">
        <v>32</v>
      </c>
      <c r="B10" t="s">
        <v>12</v>
      </c>
      <c r="C10" t="s">
        <v>13</v>
      </c>
      <c r="D10">
        <v>1</v>
      </c>
      <c r="E10" t="s">
        <v>106</v>
      </c>
      <c r="F10" t="s">
        <v>40</v>
      </c>
      <c r="G10">
        <v>0.4</v>
      </c>
      <c r="H10">
        <v>50</v>
      </c>
      <c r="I10">
        <f t="shared" si="1"/>
        <v>8.0000000000000002E-3</v>
      </c>
      <c r="J10">
        <v>1</v>
      </c>
    </row>
    <row r="11" spans="1:10" x14ac:dyDescent="0.25">
      <c r="A11" t="s">
        <v>33</v>
      </c>
      <c r="B11" t="s">
        <v>13</v>
      </c>
      <c r="C11" t="s">
        <v>8</v>
      </c>
      <c r="D11">
        <v>1</v>
      </c>
      <c r="E11" t="s">
        <v>106</v>
      </c>
      <c r="F11" t="s">
        <v>40</v>
      </c>
      <c r="G11">
        <v>0.4</v>
      </c>
      <c r="H11">
        <v>50</v>
      </c>
      <c r="I11">
        <f t="shared" si="1"/>
        <v>8.0000000000000002E-3</v>
      </c>
      <c r="J11">
        <v>1</v>
      </c>
    </row>
    <row r="12" spans="1:10" x14ac:dyDescent="0.25">
      <c r="A12" t="s">
        <v>35</v>
      </c>
      <c r="B12" t="s">
        <v>8</v>
      </c>
      <c r="C12" t="s">
        <v>9</v>
      </c>
      <c r="D12" s="1">
        <v>1</v>
      </c>
      <c r="E12" t="s">
        <v>106</v>
      </c>
      <c r="F12" t="s">
        <v>38</v>
      </c>
      <c r="G12">
        <v>0.4</v>
      </c>
      <c r="H12">
        <v>50</v>
      </c>
      <c r="I12">
        <f t="shared" si="1"/>
        <v>8.0000000000000002E-3</v>
      </c>
      <c r="J12">
        <v>1</v>
      </c>
    </row>
    <row r="13" spans="1:10" x14ac:dyDescent="0.25">
      <c r="A13" t="s">
        <v>36</v>
      </c>
      <c r="B13" t="s">
        <v>7</v>
      </c>
      <c r="C13" t="s">
        <v>8</v>
      </c>
      <c r="D13" s="1">
        <v>1</v>
      </c>
      <c r="E13" t="s">
        <v>106</v>
      </c>
      <c r="F13" t="s">
        <v>38</v>
      </c>
      <c r="G13">
        <v>0.3</v>
      </c>
      <c r="H13">
        <v>50</v>
      </c>
      <c r="I13">
        <f t="shared" si="1"/>
        <v>6.0000000000000001E-3</v>
      </c>
      <c r="J13">
        <v>1</v>
      </c>
    </row>
    <row r="14" spans="1:10" x14ac:dyDescent="0.25">
      <c r="A14" t="s">
        <v>37</v>
      </c>
      <c r="B14" t="s">
        <v>13</v>
      </c>
      <c r="C14" t="s">
        <v>12</v>
      </c>
      <c r="D14" s="1">
        <v>1</v>
      </c>
      <c r="E14" t="s">
        <v>106</v>
      </c>
      <c r="F14" t="s">
        <v>40</v>
      </c>
      <c r="G14">
        <v>0.4</v>
      </c>
      <c r="H14">
        <v>50</v>
      </c>
      <c r="I14">
        <f t="shared" si="1"/>
        <v>8.0000000000000002E-3</v>
      </c>
      <c r="J14">
        <v>1</v>
      </c>
    </row>
    <row r="15" spans="1:10" x14ac:dyDescent="0.25">
      <c r="A15" t="s">
        <v>43</v>
      </c>
      <c r="B15" t="s">
        <v>8</v>
      </c>
      <c r="C15" t="s">
        <v>13</v>
      </c>
      <c r="D15" s="1">
        <v>1</v>
      </c>
      <c r="E15" t="s">
        <v>106</v>
      </c>
      <c r="F15" t="s">
        <v>40</v>
      </c>
      <c r="G15">
        <v>0.4</v>
      </c>
      <c r="H15">
        <v>50</v>
      </c>
      <c r="I15">
        <f t="shared" si="1"/>
        <v>8.0000000000000002E-3</v>
      </c>
      <c r="J15">
        <v>1</v>
      </c>
    </row>
    <row r="16" spans="1:10" x14ac:dyDescent="0.25">
      <c r="A16" t="s">
        <v>44</v>
      </c>
      <c r="B16" t="s">
        <v>39</v>
      </c>
      <c r="C16" t="s">
        <v>7</v>
      </c>
      <c r="D16" s="3"/>
      <c r="E16" s="3" t="s">
        <v>6</v>
      </c>
      <c r="F16" t="s">
        <v>39</v>
      </c>
      <c r="G16">
        <v>0.2</v>
      </c>
      <c r="I16" s="9">
        <v>1.0000000000000001E-5</v>
      </c>
      <c r="J16">
        <v>1</v>
      </c>
    </row>
    <row r="17" spans="1:10" x14ac:dyDescent="0.25">
      <c r="A17" t="s">
        <v>45</v>
      </c>
      <c r="B17" t="s">
        <v>39</v>
      </c>
      <c r="C17" t="s">
        <v>8</v>
      </c>
      <c r="D17" s="3"/>
      <c r="E17" s="3" t="s">
        <v>6</v>
      </c>
      <c r="F17" t="s">
        <v>39</v>
      </c>
      <c r="G17">
        <v>0.2</v>
      </c>
      <c r="I17" s="9">
        <v>1.0000000000000001E-5</v>
      </c>
      <c r="J17">
        <v>1</v>
      </c>
    </row>
    <row r="18" spans="1:10" x14ac:dyDescent="0.25">
      <c r="A18" t="s">
        <v>46</v>
      </c>
      <c r="B18" t="s">
        <v>39</v>
      </c>
      <c r="C18" t="s">
        <v>9</v>
      </c>
      <c r="D18" s="3"/>
      <c r="E18" s="3" t="s">
        <v>6</v>
      </c>
      <c r="F18" t="s">
        <v>39</v>
      </c>
      <c r="G18">
        <v>0.2</v>
      </c>
      <c r="I18" s="9">
        <v>1.0000000000000001E-5</v>
      </c>
      <c r="J18">
        <v>1</v>
      </c>
    </row>
    <row r="19" spans="1:10" x14ac:dyDescent="0.25">
      <c r="A19" t="s">
        <v>47</v>
      </c>
      <c r="B19" t="s">
        <v>42</v>
      </c>
      <c r="C19" t="s">
        <v>8</v>
      </c>
      <c r="D19" s="3"/>
      <c r="E19" s="3" t="s">
        <v>6</v>
      </c>
      <c r="F19" t="s">
        <v>42</v>
      </c>
      <c r="G19">
        <v>0.2</v>
      </c>
      <c r="I19" s="9">
        <v>1.0000000000000001E-5</v>
      </c>
      <c r="J19">
        <v>1</v>
      </c>
    </row>
    <row r="20" spans="1:10" x14ac:dyDescent="0.25">
      <c r="A20" t="s">
        <v>48</v>
      </c>
      <c r="B20" t="s">
        <v>42</v>
      </c>
      <c r="C20" t="s">
        <v>9</v>
      </c>
      <c r="D20" s="3"/>
      <c r="E20" s="3" t="s">
        <v>6</v>
      </c>
      <c r="F20" t="s">
        <v>42</v>
      </c>
      <c r="G20">
        <v>0.2</v>
      </c>
      <c r="I20" s="9">
        <v>1.0000000000000001E-5</v>
      </c>
      <c r="J20">
        <v>1</v>
      </c>
    </row>
    <row r="21" spans="1:10" x14ac:dyDescent="0.25">
      <c r="A21" t="s">
        <v>49</v>
      </c>
      <c r="B21" t="s">
        <v>42</v>
      </c>
      <c r="C21" t="s">
        <v>10</v>
      </c>
      <c r="D21" s="3"/>
      <c r="E21" s="3" t="s">
        <v>6</v>
      </c>
      <c r="F21" t="s">
        <v>42</v>
      </c>
      <c r="G21">
        <v>0.2</v>
      </c>
      <c r="I21" s="9">
        <v>1.0000000000000001E-5</v>
      </c>
      <c r="J21">
        <v>1</v>
      </c>
    </row>
    <row r="22" spans="1:10" x14ac:dyDescent="0.25">
      <c r="A22" t="s">
        <v>50</v>
      </c>
      <c r="B22" t="s">
        <v>42</v>
      </c>
      <c r="C22" t="s">
        <v>13</v>
      </c>
      <c r="D22" s="3"/>
      <c r="E22" s="3" t="s">
        <v>6</v>
      </c>
      <c r="F22" t="s">
        <v>42</v>
      </c>
      <c r="G22">
        <v>0.2</v>
      </c>
      <c r="I22" s="9">
        <v>1.0000000000000001E-5</v>
      </c>
      <c r="J22">
        <v>1</v>
      </c>
    </row>
    <row r="23" spans="1:10" x14ac:dyDescent="0.25">
      <c r="A23" t="s">
        <v>51</v>
      </c>
      <c r="B23" t="s">
        <v>42</v>
      </c>
      <c r="C23" t="s">
        <v>14</v>
      </c>
      <c r="D23" s="3"/>
      <c r="E23" s="3" t="s">
        <v>6</v>
      </c>
      <c r="F23" t="s">
        <v>42</v>
      </c>
      <c r="G23">
        <v>0.2</v>
      </c>
      <c r="I23" s="9">
        <v>1.0000000000000001E-5</v>
      </c>
      <c r="J23">
        <v>1</v>
      </c>
    </row>
    <row r="24" spans="1:10" x14ac:dyDescent="0.25">
      <c r="A24" t="s">
        <v>52</v>
      </c>
      <c r="B24" t="s">
        <v>41</v>
      </c>
      <c r="C24" t="s">
        <v>13</v>
      </c>
      <c r="D24" s="3"/>
      <c r="E24" s="3" t="s">
        <v>6</v>
      </c>
      <c r="F24" t="s">
        <v>41</v>
      </c>
      <c r="G24">
        <v>0.2</v>
      </c>
      <c r="I24" s="9">
        <v>1.0000000000000001E-5</v>
      </c>
      <c r="J24">
        <v>1</v>
      </c>
    </row>
    <row r="25" spans="1:10" x14ac:dyDescent="0.25">
      <c r="A25" t="s">
        <v>53</v>
      </c>
      <c r="B25" t="s">
        <v>41</v>
      </c>
      <c r="C25" t="s">
        <v>10</v>
      </c>
      <c r="D25" s="3"/>
      <c r="E25" s="3" t="s">
        <v>6</v>
      </c>
      <c r="F25" t="s">
        <v>41</v>
      </c>
      <c r="G25">
        <v>0.2</v>
      </c>
      <c r="I25" s="9">
        <v>1.0000000000000001E-5</v>
      </c>
      <c r="J25">
        <v>1</v>
      </c>
    </row>
    <row r="26" spans="1:10" x14ac:dyDescent="0.25">
      <c r="A26" t="s">
        <v>54</v>
      </c>
      <c r="B26" t="s">
        <v>41</v>
      </c>
      <c r="C26" t="s">
        <v>11</v>
      </c>
      <c r="D26" s="3"/>
      <c r="E26" s="3" t="s">
        <v>6</v>
      </c>
      <c r="F26" t="s">
        <v>41</v>
      </c>
      <c r="G26">
        <v>0.2</v>
      </c>
      <c r="I26" s="9">
        <v>1.0000000000000001E-5</v>
      </c>
      <c r="J26">
        <v>1</v>
      </c>
    </row>
    <row r="27" spans="1:10" x14ac:dyDescent="0.25">
      <c r="A27" t="s">
        <v>55</v>
      </c>
      <c r="B27" t="s">
        <v>41</v>
      </c>
      <c r="C27" t="s">
        <v>12</v>
      </c>
      <c r="D27" s="3"/>
      <c r="E27" s="3" t="s">
        <v>6</v>
      </c>
      <c r="F27" t="s">
        <v>41</v>
      </c>
      <c r="G27">
        <v>0.2</v>
      </c>
      <c r="I27" s="9">
        <v>1.0000000000000001E-5</v>
      </c>
      <c r="J27">
        <v>1</v>
      </c>
    </row>
    <row r="28" spans="1:10" x14ac:dyDescent="0.25">
      <c r="A28" t="s">
        <v>56</v>
      </c>
      <c r="B28" t="s">
        <v>13</v>
      </c>
      <c r="C28" t="s">
        <v>14</v>
      </c>
      <c r="D28" s="3"/>
      <c r="E28" s="3" t="s">
        <v>6</v>
      </c>
      <c r="F28" t="s">
        <v>42</v>
      </c>
      <c r="G28">
        <v>0.2</v>
      </c>
      <c r="I28" s="9">
        <v>1.0000000000000001E-5</v>
      </c>
      <c r="J28">
        <v>1</v>
      </c>
    </row>
    <row r="29" spans="1:10" x14ac:dyDescent="0.25">
      <c r="A29" t="s">
        <v>57</v>
      </c>
      <c r="B29" t="s">
        <v>10</v>
      </c>
      <c r="C29" t="s">
        <v>14</v>
      </c>
      <c r="D29" s="3"/>
      <c r="E29" s="3" t="s">
        <v>6</v>
      </c>
      <c r="F29" t="s">
        <v>42</v>
      </c>
      <c r="G29">
        <v>0.2</v>
      </c>
      <c r="I29" s="9">
        <v>1.0000000000000001E-5</v>
      </c>
      <c r="J29">
        <v>1</v>
      </c>
    </row>
    <row r="30" spans="1:10" x14ac:dyDescent="0.25">
      <c r="A30" t="s">
        <v>58</v>
      </c>
      <c r="B30" t="s">
        <v>9</v>
      </c>
      <c r="C30" t="s">
        <v>14</v>
      </c>
      <c r="D30" s="3"/>
      <c r="E30" s="3" t="s">
        <v>6</v>
      </c>
      <c r="F30" t="s">
        <v>42</v>
      </c>
      <c r="G30">
        <v>0.2</v>
      </c>
      <c r="I30" s="9">
        <v>1.0000000000000001E-5</v>
      </c>
      <c r="J30">
        <v>1</v>
      </c>
    </row>
    <row r="31" spans="1:10" x14ac:dyDescent="0.25">
      <c r="A31" t="s">
        <v>59</v>
      </c>
      <c r="B31" t="s">
        <v>8</v>
      </c>
      <c r="C31" t="s">
        <v>14</v>
      </c>
      <c r="D31" s="3"/>
      <c r="E31" s="3" t="s">
        <v>6</v>
      </c>
      <c r="F31" t="s">
        <v>42</v>
      </c>
      <c r="G31">
        <v>0.2</v>
      </c>
      <c r="I31" s="9">
        <v>1.0000000000000001E-5</v>
      </c>
      <c r="J31">
        <v>1</v>
      </c>
    </row>
  </sheetData>
  <phoneticPr fontId="4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3711A-73A0-431E-9221-04FB0FDF1D44}">
  <dimension ref="A1:I12"/>
  <sheetViews>
    <sheetView tabSelected="1" workbookViewId="0">
      <selection activeCell="A13" sqref="A13:XFD14"/>
    </sheetView>
  </sheetViews>
  <sheetFormatPr defaultRowHeight="15" x14ac:dyDescent="0.25"/>
  <cols>
    <col min="2" max="2" width="14.85546875" customWidth="1"/>
    <col min="4" max="4" width="15.5703125" customWidth="1"/>
    <col min="5" max="6" width="19.28515625" customWidth="1"/>
    <col min="8" max="8" width="24.7109375" customWidth="1"/>
    <col min="9" max="9" width="15.5703125" customWidth="1"/>
  </cols>
  <sheetData>
    <row r="1" spans="1:9" x14ac:dyDescent="0.25">
      <c r="A1" s="2" t="s">
        <v>104</v>
      </c>
      <c r="B1" s="2" t="s">
        <v>109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34</v>
      </c>
      <c r="H1" s="7" t="s">
        <v>84</v>
      </c>
      <c r="I1" s="7" t="s">
        <v>103</v>
      </c>
    </row>
    <row r="2" spans="1:9" x14ac:dyDescent="0.25">
      <c r="A2" t="s">
        <v>7</v>
      </c>
      <c r="B2">
        <v>0</v>
      </c>
      <c r="C2">
        <v>1</v>
      </c>
      <c r="D2">
        <v>0</v>
      </c>
      <c r="H2" t="s">
        <v>85</v>
      </c>
      <c r="I2" t="s">
        <v>94</v>
      </c>
    </row>
    <row r="3" spans="1:9" x14ac:dyDescent="0.25">
      <c r="A3" t="s">
        <v>8</v>
      </c>
      <c r="B3">
        <v>0</v>
      </c>
      <c r="C3">
        <v>1</v>
      </c>
      <c r="D3">
        <v>0</v>
      </c>
      <c r="H3" t="s">
        <v>86</v>
      </c>
      <c r="I3" t="s">
        <v>95</v>
      </c>
    </row>
    <row r="4" spans="1:9" x14ac:dyDescent="0.25">
      <c r="A4" t="s">
        <v>9</v>
      </c>
      <c r="B4">
        <v>0</v>
      </c>
      <c r="C4">
        <v>1</v>
      </c>
      <c r="D4">
        <v>0</v>
      </c>
      <c r="H4" t="s">
        <v>87</v>
      </c>
      <c r="I4" t="s">
        <v>96</v>
      </c>
    </row>
    <row r="5" spans="1:9" x14ac:dyDescent="0.25">
      <c r="A5" t="s">
        <v>10</v>
      </c>
      <c r="B5">
        <v>0</v>
      </c>
      <c r="C5">
        <v>1</v>
      </c>
      <c r="D5">
        <v>0</v>
      </c>
      <c r="H5" t="s">
        <v>88</v>
      </c>
      <c r="I5" t="s">
        <v>97</v>
      </c>
    </row>
    <row r="6" spans="1:9" x14ac:dyDescent="0.25">
      <c r="A6" t="s">
        <v>11</v>
      </c>
      <c r="B6">
        <v>0</v>
      </c>
      <c r="C6">
        <v>1</v>
      </c>
      <c r="D6">
        <v>1</v>
      </c>
      <c r="H6" t="s">
        <v>30</v>
      </c>
      <c r="I6" t="s">
        <v>98</v>
      </c>
    </row>
    <row r="7" spans="1:9" x14ac:dyDescent="0.25">
      <c r="A7" t="s">
        <v>12</v>
      </c>
      <c r="B7">
        <v>0</v>
      </c>
      <c r="C7">
        <v>1</v>
      </c>
      <c r="D7">
        <v>1</v>
      </c>
      <c r="H7" t="s">
        <v>32</v>
      </c>
      <c r="I7" t="s">
        <v>99</v>
      </c>
    </row>
    <row r="8" spans="1:9" x14ac:dyDescent="0.25">
      <c r="A8" t="s">
        <v>13</v>
      </c>
      <c r="B8">
        <v>0</v>
      </c>
      <c r="C8">
        <v>1</v>
      </c>
      <c r="D8">
        <v>0</v>
      </c>
      <c r="H8" t="s">
        <v>89</v>
      </c>
      <c r="I8" t="s">
        <v>100</v>
      </c>
    </row>
    <row r="9" spans="1:9" x14ac:dyDescent="0.25">
      <c r="A9" t="s">
        <v>14</v>
      </c>
      <c r="B9">
        <v>1</v>
      </c>
      <c r="C9">
        <v>0</v>
      </c>
      <c r="D9">
        <v>0</v>
      </c>
      <c r="G9">
        <v>50</v>
      </c>
      <c r="H9" t="s">
        <v>114</v>
      </c>
      <c r="I9" t="s">
        <v>101</v>
      </c>
    </row>
    <row r="10" spans="1:9" x14ac:dyDescent="0.25">
      <c r="A10" t="s">
        <v>39</v>
      </c>
      <c r="B10">
        <v>0</v>
      </c>
      <c r="C10">
        <v>1</v>
      </c>
      <c r="D10">
        <v>0</v>
      </c>
      <c r="E10" s="3">
        <v>3</v>
      </c>
      <c r="F10">
        <v>10</v>
      </c>
      <c r="H10" t="s">
        <v>91</v>
      </c>
    </row>
    <row r="11" spans="1:9" x14ac:dyDescent="0.25">
      <c r="A11" t="s">
        <v>42</v>
      </c>
      <c r="B11">
        <v>0</v>
      </c>
      <c r="C11">
        <v>1</v>
      </c>
      <c r="D11">
        <v>0</v>
      </c>
      <c r="E11" s="3">
        <v>5</v>
      </c>
      <c r="F11">
        <v>20</v>
      </c>
      <c r="H11" t="s">
        <v>92</v>
      </c>
    </row>
    <row r="12" spans="1:9" x14ac:dyDescent="0.25">
      <c r="A12" t="s">
        <v>41</v>
      </c>
      <c r="B12">
        <v>0</v>
      </c>
      <c r="C12">
        <v>1</v>
      </c>
      <c r="D12">
        <v>0</v>
      </c>
      <c r="E12" s="3">
        <v>5</v>
      </c>
      <c r="F12">
        <v>20</v>
      </c>
      <c r="H12" t="s">
        <v>93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F9C8C-1CE6-4435-994A-FD8EFF18C964}">
  <dimension ref="A1:M91"/>
  <sheetViews>
    <sheetView topLeftCell="A48" zoomScale="71" zoomScaleNormal="85" workbookViewId="0">
      <selection activeCell="C88" sqref="C88"/>
    </sheetView>
  </sheetViews>
  <sheetFormatPr defaultRowHeight="15" x14ac:dyDescent="0.25"/>
  <cols>
    <col min="1" max="1" width="20.28515625" bestFit="1" customWidth="1"/>
    <col min="2" max="2" width="28.140625" bestFit="1" customWidth="1"/>
    <col min="3" max="3" width="22.28515625" bestFit="1" customWidth="1"/>
    <col min="4" max="4" width="18.7109375" bestFit="1" customWidth="1"/>
    <col min="5" max="5" width="24" bestFit="1" customWidth="1"/>
    <col min="6" max="6" width="13.85546875" bestFit="1" customWidth="1"/>
    <col min="7" max="7" width="12.28515625" bestFit="1" customWidth="1"/>
    <col min="8" max="8" width="11" bestFit="1" customWidth="1"/>
    <col min="11" max="11" width="28.7109375" bestFit="1" customWidth="1"/>
    <col min="12" max="12" width="20.28515625" bestFit="1" customWidth="1"/>
    <col min="13" max="13" width="23.85546875" bestFit="1" customWidth="1"/>
    <col min="15" max="15" width="24.140625" bestFit="1" customWidth="1"/>
  </cols>
  <sheetData>
    <row r="1" spans="1:13" x14ac:dyDescent="0.25">
      <c r="A1" s="2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4" t="s">
        <v>4</v>
      </c>
      <c r="G1" s="2" t="s">
        <v>5</v>
      </c>
      <c r="H1" s="4" t="s">
        <v>67</v>
      </c>
      <c r="I1" s="4" t="s">
        <v>66</v>
      </c>
      <c r="K1" s="2" t="s">
        <v>83</v>
      </c>
    </row>
    <row r="2" spans="1:13" x14ac:dyDescent="0.25">
      <c r="A2" t="s">
        <v>24</v>
      </c>
      <c r="B2" t="s">
        <v>8</v>
      </c>
      <c r="C2" t="s">
        <v>7</v>
      </c>
      <c r="D2">
        <v>1</v>
      </c>
      <c r="E2" t="s">
        <v>15</v>
      </c>
      <c r="F2" t="s">
        <v>38</v>
      </c>
      <c r="G2">
        <v>0.3</v>
      </c>
      <c r="H2">
        <v>50</v>
      </c>
      <c r="I2">
        <f>G2/H2</f>
        <v>6.0000000000000001E-3</v>
      </c>
      <c r="K2">
        <v>1</v>
      </c>
    </row>
    <row r="3" spans="1:13" x14ac:dyDescent="0.25">
      <c r="A3" t="s">
        <v>25</v>
      </c>
      <c r="B3" t="s">
        <v>9</v>
      </c>
      <c r="C3" t="s">
        <v>8</v>
      </c>
      <c r="D3" s="1">
        <v>1</v>
      </c>
      <c r="E3" t="s">
        <v>15</v>
      </c>
      <c r="F3" t="s">
        <v>38</v>
      </c>
      <c r="G3">
        <v>0.4</v>
      </c>
      <c r="H3">
        <v>50</v>
      </c>
      <c r="I3">
        <f>G3/H3</f>
        <v>8.0000000000000002E-3</v>
      </c>
      <c r="K3">
        <v>2</v>
      </c>
    </row>
    <row r="4" spans="1:13" x14ac:dyDescent="0.25">
      <c r="A4" t="s">
        <v>26</v>
      </c>
      <c r="B4" t="s">
        <v>7</v>
      </c>
      <c r="C4" t="s">
        <v>9</v>
      </c>
      <c r="D4" s="1" t="s">
        <v>17</v>
      </c>
      <c r="E4" t="s">
        <v>16</v>
      </c>
      <c r="F4" t="s">
        <v>39</v>
      </c>
      <c r="G4">
        <v>0.5</v>
      </c>
      <c r="H4" s="3">
        <v>4.32</v>
      </c>
      <c r="I4" s="3">
        <f t="shared" ref="I4:I5" si="0">G4/H4</f>
        <v>0.11574074074074073</v>
      </c>
    </row>
    <row r="5" spans="1:13" x14ac:dyDescent="0.25">
      <c r="A5" t="s">
        <v>27</v>
      </c>
      <c r="B5" t="s">
        <v>9</v>
      </c>
      <c r="C5" t="s">
        <v>7</v>
      </c>
      <c r="D5" s="1" t="s">
        <v>17</v>
      </c>
      <c r="E5" t="s">
        <v>16</v>
      </c>
      <c r="F5" t="s">
        <v>39</v>
      </c>
      <c r="G5">
        <v>0.5</v>
      </c>
      <c r="H5" s="3">
        <v>4.32</v>
      </c>
      <c r="I5" s="3">
        <f t="shared" si="0"/>
        <v>0.11574074074074073</v>
      </c>
      <c r="K5" s="2" t="s">
        <v>70</v>
      </c>
      <c r="L5" s="2" t="s">
        <v>73</v>
      </c>
    </row>
    <row r="6" spans="1:13" x14ac:dyDescent="0.25">
      <c r="A6" t="s">
        <v>28</v>
      </c>
      <c r="B6" t="s">
        <v>9</v>
      </c>
      <c r="C6" t="s">
        <v>10</v>
      </c>
      <c r="D6" s="1">
        <v>1</v>
      </c>
      <c r="E6" t="s">
        <v>15</v>
      </c>
      <c r="F6" t="s">
        <v>38</v>
      </c>
      <c r="G6">
        <v>0.4</v>
      </c>
      <c r="H6">
        <v>50</v>
      </c>
      <c r="I6">
        <f>G6/H6</f>
        <v>8.0000000000000002E-3</v>
      </c>
      <c r="K6" s="5" t="s">
        <v>71</v>
      </c>
      <c r="L6">
        <v>0.15</v>
      </c>
    </row>
    <row r="7" spans="1:13" x14ac:dyDescent="0.25">
      <c r="A7" t="s">
        <v>29</v>
      </c>
      <c r="B7" t="s">
        <v>10</v>
      </c>
      <c r="C7" t="s">
        <v>11</v>
      </c>
      <c r="D7" s="1">
        <v>1</v>
      </c>
      <c r="E7" t="s">
        <v>15</v>
      </c>
      <c r="F7" t="s">
        <v>40</v>
      </c>
      <c r="G7">
        <v>0.4</v>
      </c>
      <c r="H7">
        <v>50</v>
      </c>
      <c r="I7">
        <f t="shared" ref="I7:I15" si="1">G7/H7</f>
        <v>8.0000000000000002E-3</v>
      </c>
      <c r="K7" s="5" t="s">
        <v>72</v>
      </c>
      <c r="L7">
        <v>4</v>
      </c>
    </row>
    <row r="8" spans="1:13" x14ac:dyDescent="0.25">
      <c r="A8" t="s">
        <v>30</v>
      </c>
      <c r="B8" t="s">
        <v>11</v>
      </c>
      <c r="C8" t="s">
        <v>12</v>
      </c>
      <c r="D8" s="1">
        <v>1</v>
      </c>
      <c r="E8" t="s">
        <v>15</v>
      </c>
      <c r="F8" t="s">
        <v>41</v>
      </c>
      <c r="G8">
        <v>0.4</v>
      </c>
      <c r="H8">
        <v>50</v>
      </c>
      <c r="I8">
        <f t="shared" si="1"/>
        <v>8.0000000000000002E-3</v>
      </c>
    </row>
    <row r="9" spans="1:13" x14ac:dyDescent="0.25">
      <c r="A9" t="s">
        <v>31</v>
      </c>
      <c r="B9" t="s">
        <v>10</v>
      </c>
      <c r="C9" t="s">
        <v>13</v>
      </c>
      <c r="D9" s="1">
        <v>1</v>
      </c>
      <c r="E9" t="s">
        <v>15</v>
      </c>
      <c r="F9" t="s">
        <v>40</v>
      </c>
      <c r="G9">
        <v>0.4</v>
      </c>
      <c r="H9">
        <v>50</v>
      </c>
      <c r="I9">
        <f t="shared" si="1"/>
        <v>8.0000000000000002E-3</v>
      </c>
      <c r="K9" s="4" t="s">
        <v>23</v>
      </c>
      <c r="L9" s="4" t="s">
        <v>78</v>
      </c>
      <c r="M9" s="4" t="s">
        <v>79</v>
      </c>
    </row>
    <row r="10" spans="1:13" x14ac:dyDescent="0.25">
      <c r="A10" t="s">
        <v>32</v>
      </c>
      <c r="B10" t="s">
        <v>12</v>
      </c>
      <c r="C10" t="s">
        <v>13</v>
      </c>
      <c r="D10">
        <v>1</v>
      </c>
      <c r="E10" t="s">
        <v>15</v>
      </c>
      <c r="F10" t="s">
        <v>40</v>
      </c>
      <c r="G10">
        <v>0.4</v>
      </c>
      <c r="H10">
        <v>50</v>
      </c>
      <c r="I10">
        <f t="shared" si="1"/>
        <v>8.0000000000000002E-3</v>
      </c>
      <c r="K10" t="s">
        <v>7</v>
      </c>
    </row>
    <row r="11" spans="1:13" x14ac:dyDescent="0.25">
      <c r="A11" t="s">
        <v>33</v>
      </c>
      <c r="B11" t="s">
        <v>13</v>
      </c>
      <c r="C11" t="s">
        <v>8</v>
      </c>
      <c r="D11">
        <v>1</v>
      </c>
      <c r="E11" t="s">
        <v>15</v>
      </c>
      <c r="F11" t="s">
        <v>40</v>
      </c>
      <c r="G11">
        <v>0.4</v>
      </c>
      <c r="H11">
        <v>50</v>
      </c>
      <c r="I11">
        <f t="shared" si="1"/>
        <v>8.0000000000000002E-3</v>
      </c>
      <c r="K11" t="s">
        <v>8</v>
      </c>
    </row>
    <row r="12" spans="1:13" x14ac:dyDescent="0.25">
      <c r="A12" t="s">
        <v>35</v>
      </c>
      <c r="B12" t="s">
        <v>8</v>
      </c>
      <c r="C12" t="s">
        <v>9</v>
      </c>
      <c r="D12" s="1">
        <v>1</v>
      </c>
      <c r="E12" t="s">
        <v>15</v>
      </c>
      <c r="F12" t="s">
        <v>38</v>
      </c>
      <c r="G12">
        <v>0.4</v>
      </c>
      <c r="H12">
        <v>50</v>
      </c>
      <c r="I12">
        <f t="shared" si="1"/>
        <v>8.0000000000000002E-3</v>
      </c>
      <c r="K12" t="s">
        <v>9</v>
      </c>
    </row>
    <row r="13" spans="1:13" x14ac:dyDescent="0.25">
      <c r="A13" t="s">
        <v>36</v>
      </c>
      <c r="B13" t="s">
        <v>7</v>
      </c>
      <c r="C13" t="s">
        <v>8</v>
      </c>
      <c r="D13" s="1">
        <v>1</v>
      </c>
      <c r="E13" t="s">
        <v>15</v>
      </c>
      <c r="F13" t="s">
        <v>38</v>
      </c>
      <c r="G13">
        <v>0.3</v>
      </c>
      <c r="H13">
        <v>50</v>
      </c>
      <c r="I13">
        <f t="shared" si="1"/>
        <v>6.0000000000000001E-3</v>
      </c>
      <c r="K13" t="s">
        <v>10</v>
      </c>
    </row>
    <row r="14" spans="1:13" x14ac:dyDescent="0.25">
      <c r="A14" t="s">
        <v>37</v>
      </c>
      <c r="B14" t="s">
        <v>13</v>
      </c>
      <c r="C14" t="s">
        <v>12</v>
      </c>
      <c r="D14" s="1">
        <v>1</v>
      </c>
      <c r="E14">
        <f>SUM(E2:E13)</f>
        <v>0</v>
      </c>
      <c r="F14">
        <f>SUM(F10:F12)</f>
        <v>0</v>
      </c>
      <c r="G14">
        <v>0.4</v>
      </c>
      <c r="H14">
        <v>50</v>
      </c>
      <c r="I14">
        <f t="shared" si="1"/>
        <v>8.0000000000000002E-3</v>
      </c>
      <c r="K14" t="s">
        <v>11</v>
      </c>
    </row>
    <row r="15" spans="1:13" x14ac:dyDescent="0.25">
      <c r="A15" t="s">
        <v>43</v>
      </c>
      <c r="B15" t="s">
        <v>8</v>
      </c>
      <c r="C15" t="s">
        <v>13</v>
      </c>
      <c r="D15" s="1">
        <v>1</v>
      </c>
      <c r="E15" t="s">
        <v>15</v>
      </c>
      <c r="F15" t="s">
        <v>40</v>
      </c>
      <c r="G15">
        <v>0.4</v>
      </c>
      <c r="H15">
        <v>50</v>
      </c>
      <c r="I15">
        <f t="shared" si="1"/>
        <v>8.0000000000000002E-3</v>
      </c>
      <c r="K15" t="s">
        <v>12</v>
      </c>
    </row>
    <row r="16" spans="1:13" x14ac:dyDescent="0.25">
      <c r="K16" t="s">
        <v>13</v>
      </c>
    </row>
    <row r="17" spans="1:9" x14ac:dyDescent="0.25">
      <c r="A17" s="2" t="s">
        <v>19</v>
      </c>
      <c r="B17" s="2" t="s">
        <v>0</v>
      </c>
      <c r="C17" s="2" t="s">
        <v>1</v>
      </c>
      <c r="D17" s="4" t="s">
        <v>20</v>
      </c>
      <c r="E17" s="2" t="s">
        <v>3</v>
      </c>
      <c r="F17" s="4" t="s">
        <v>4</v>
      </c>
      <c r="G17" s="2" t="s">
        <v>5</v>
      </c>
      <c r="H17" s="4" t="s">
        <v>67</v>
      </c>
      <c r="I17" s="2" t="s">
        <v>68</v>
      </c>
    </row>
    <row r="18" spans="1:9" x14ac:dyDescent="0.25">
      <c r="A18" t="s">
        <v>26</v>
      </c>
      <c r="B18" t="s">
        <v>7</v>
      </c>
      <c r="C18" t="s">
        <v>9</v>
      </c>
      <c r="D18" s="3" t="s">
        <v>17</v>
      </c>
      <c r="E18" t="s">
        <v>16</v>
      </c>
      <c r="F18" t="s">
        <v>39</v>
      </c>
      <c r="G18">
        <v>0.5</v>
      </c>
      <c r="H18">
        <v>4.32</v>
      </c>
      <c r="I18">
        <v>0.11574074074074073</v>
      </c>
    </row>
    <row r="19" spans="1:9" x14ac:dyDescent="0.25">
      <c r="A19" t="s">
        <v>27</v>
      </c>
      <c r="B19" t="s">
        <v>9</v>
      </c>
      <c r="C19" t="s">
        <v>7</v>
      </c>
      <c r="D19" s="3" t="s">
        <v>17</v>
      </c>
      <c r="E19" t="s">
        <v>16</v>
      </c>
      <c r="F19" t="s">
        <v>39</v>
      </c>
      <c r="G19">
        <v>0.5</v>
      </c>
      <c r="H19">
        <v>4.32</v>
      </c>
      <c r="I19">
        <v>0.11574074074074073</v>
      </c>
    </row>
    <row r="21" spans="1:9" x14ac:dyDescent="0.25">
      <c r="A21" s="2" t="s">
        <v>21</v>
      </c>
      <c r="B21" s="2" t="s">
        <v>0</v>
      </c>
      <c r="C21" s="2" t="s">
        <v>1</v>
      </c>
      <c r="D21" s="2" t="s">
        <v>22</v>
      </c>
      <c r="E21" s="2" t="s">
        <v>3</v>
      </c>
      <c r="F21" s="4" t="s">
        <v>4</v>
      </c>
      <c r="G21" s="2" t="s">
        <v>5</v>
      </c>
      <c r="H21" s="4" t="s">
        <v>67</v>
      </c>
      <c r="I21" s="2" t="s">
        <v>69</v>
      </c>
    </row>
    <row r="22" spans="1:9" x14ac:dyDescent="0.25">
      <c r="A22" t="s">
        <v>24</v>
      </c>
      <c r="B22" t="s">
        <v>8</v>
      </c>
      <c r="C22" t="s">
        <v>7</v>
      </c>
      <c r="D22">
        <v>1</v>
      </c>
      <c r="E22" t="s">
        <v>15</v>
      </c>
      <c r="F22" t="s">
        <v>38</v>
      </c>
      <c r="G22">
        <v>0.3</v>
      </c>
      <c r="H22">
        <v>50</v>
      </c>
      <c r="I22">
        <v>6.0000000000000001E-3</v>
      </c>
    </row>
    <row r="23" spans="1:9" x14ac:dyDescent="0.25">
      <c r="A23" t="s">
        <v>25</v>
      </c>
      <c r="B23" t="s">
        <v>9</v>
      </c>
      <c r="C23" t="s">
        <v>8</v>
      </c>
      <c r="D23">
        <v>1</v>
      </c>
      <c r="E23" t="s">
        <v>15</v>
      </c>
      <c r="F23" t="s">
        <v>38</v>
      </c>
      <c r="G23">
        <v>0.4</v>
      </c>
      <c r="H23">
        <v>50</v>
      </c>
      <c r="I23">
        <v>8.0000000000000002E-3</v>
      </c>
    </row>
    <row r="24" spans="1:9" x14ac:dyDescent="0.25">
      <c r="A24" t="s">
        <v>28</v>
      </c>
      <c r="B24" t="s">
        <v>9</v>
      </c>
      <c r="C24" t="s">
        <v>10</v>
      </c>
      <c r="D24">
        <v>1</v>
      </c>
      <c r="E24" t="s">
        <v>15</v>
      </c>
      <c r="F24" t="s">
        <v>38</v>
      </c>
      <c r="G24">
        <v>0.4</v>
      </c>
      <c r="H24">
        <v>50</v>
      </c>
      <c r="I24">
        <v>8.0000000000000002E-3</v>
      </c>
    </row>
    <row r="25" spans="1:9" x14ac:dyDescent="0.25">
      <c r="A25" t="s">
        <v>29</v>
      </c>
      <c r="B25" t="s">
        <v>10</v>
      </c>
      <c r="C25" t="s">
        <v>11</v>
      </c>
      <c r="D25">
        <v>1</v>
      </c>
      <c r="E25" t="s">
        <v>15</v>
      </c>
      <c r="F25" t="s">
        <v>40</v>
      </c>
      <c r="G25">
        <v>0.4</v>
      </c>
      <c r="H25">
        <v>50</v>
      </c>
      <c r="I25">
        <v>8.0000000000000002E-3</v>
      </c>
    </row>
    <row r="26" spans="1:9" x14ac:dyDescent="0.25">
      <c r="A26" t="s">
        <v>30</v>
      </c>
      <c r="B26" t="s">
        <v>11</v>
      </c>
      <c r="C26" t="s">
        <v>13</v>
      </c>
      <c r="D26">
        <v>1</v>
      </c>
      <c r="E26" t="s">
        <v>15</v>
      </c>
      <c r="F26" t="s">
        <v>41</v>
      </c>
      <c r="G26">
        <v>0.4</v>
      </c>
      <c r="H26">
        <v>50</v>
      </c>
      <c r="I26">
        <v>8.0000000000000002E-3</v>
      </c>
    </row>
    <row r="27" spans="1:9" x14ac:dyDescent="0.25">
      <c r="A27" t="s">
        <v>31</v>
      </c>
      <c r="B27" t="s">
        <v>10</v>
      </c>
      <c r="C27" t="s">
        <v>14</v>
      </c>
      <c r="D27">
        <v>1</v>
      </c>
      <c r="E27" t="s">
        <v>15</v>
      </c>
      <c r="F27" t="s">
        <v>40</v>
      </c>
      <c r="G27">
        <v>0.4</v>
      </c>
      <c r="H27">
        <v>50</v>
      </c>
      <c r="I27">
        <v>8.0000000000000002E-3</v>
      </c>
    </row>
    <row r="28" spans="1:9" x14ac:dyDescent="0.25">
      <c r="A28" t="s">
        <v>32</v>
      </c>
      <c r="B28" t="s">
        <v>13</v>
      </c>
      <c r="C28" t="s">
        <v>14</v>
      </c>
      <c r="D28">
        <v>1</v>
      </c>
      <c r="E28" t="s">
        <v>15</v>
      </c>
      <c r="F28" t="s">
        <v>40</v>
      </c>
      <c r="G28">
        <v>0.4</v>
      </c>
      <c r="H28">
        <v>50</v>
      </c>
      <c r="I28">
        <v>8.0000000000000002E-3</v>
      </c>
    </row>
    <row r="29" spans="1:9" x14ac:dyDescent="0.25">
      <c r="A29" t="s">
        <v>33</v>
      </c>
      <c r="B29" t="s">
        <v>14</v>
      </c>
      <c r="C29" t="s">
        <v>8</v>
      </c>
      <c r="D29">
        <v>1</v>
      </c>
      <c r="E29" t="s">
        <v>15</v>
      </c>
      <c r="F29" t="s">
        <v>40</v>
      </c>
      <c r="G29">
        <v>0.4</v>
      </c>
      <c r="H29">
        <v>50</v>
      </c>
      <c r="I29">
        <v>8.0000000000000002E-3</v>
      </c>
    </row>
    <row r="30" spans="1:9" x14ac:dyDescent="0.25">
      <c r="A30" t="s">
        <v>35</v>
      </c>
      <c r="B30" t="s">
        <v>8</v>
      </c>
      <c r="C30" t="s">
        <v>9</v>
      </c>
      <c r="D30" s="1">
        <v>1</v>
      </c>
      <c r="E30" t="s">
        <v>15</v>
      </c>
      <c r="F30" t="s">
        <v>38</v>
      </c>
      <c r="G30">
        <v>0.4</v>
      </c>
      <c r="H30">
        <v>50</v>
      </c>
      <c r="I30">
        <v>8.0000000000000002E-3</v>
      </c>
    </row>
    <row r="31" spans="1:9" x14ac:dyDescent="0.25">
      <c r="A31" t="s">
        <v>36</v>
      </c>
      <c r="B31" t="s">
        <v>7</v>
      </c>
      <c r="C31" t="s">
        <v>8</v>
      </c>
      <c r="D31" s="1">
        <v>1</v>
      </c>
      <c r="E31" t="s">
        <v>15</v>
      </c>
      <c r="F31" t="s">
        <v>38</v>
      </c>
      <c r="G31">
        <v>0.3</v>
      </c>
      <c r="H31">
        <v>50</v>
      </c>
      <c r="I31">
        <v>6.0000000000000001E-3</v>
      </c>
    </row>
    <row r="32" spans="1:9" x14ac:dyDescent="0.25">
      <c r="A32" t="s">
        <v>37</v>
      </c>
      <c r="B32" t="s">
        <v>13</v>
      </c>
      <c r="C32" t="s">
        <v>12</v>
      </c>
      <c r="D32" s="1">
        <v>1</v>
      </c>
      <c r="E32" t="s">
        <v>15</v>
      </c>
      <c r="F32" t="s">
        <v>40</v>
      </c>
      <c r="G32">
        <v>0.4</v>
      </c>
      <c r="H32">
        <v>50</v>
      </c>
      <c r="I32">
        <v>8.0000000000000002E-3</v>
      </c>
    </row>
    <row r="33" spans="1:9" x14ac:dyDescent="0.25">
      <c r="A33" t="s">
        <v>43</v>
      </c>
      <c r="B33" t="s">
        <v>8</v>
      </c>
      <c r="C33" t="s">
        <v>13</v>
      </c>
      <c r="D33" s="1">
        <v>1</v>
      </c>
      <c r="E33" t="s">
        <v>15</v>
      </c>
      <c r="F33" t="s">
        <v>40</v>
      </c>
      <c r="G33">
        <v>0.4</v>
      </c>
      <c r="H33">
        <v>50</v>
      </c>
      <c r="I33">
        <v>8.0000000000000002E-3</v>
      </c>
    </row>
    <row r="34" spans="1:9" x14ac:dyDescent="0.25">
      <c r="D34" s="1"/>
    </row>
    <row r="35" spans="1:9" x14ac:dyDescent="0.25">
      <c r="A35" s="6" t="s">
        <v>81</v>
      </c>
      <c r="B35" s="4" t="s">
        <v>102</v>
      </c>
    </row>
    <row r="36" spans="1:9" x14ac:dyDescent="0.25">
      <c r="A36" t="s">
        <v>14</v>
      </c>
      <c r="B36">
        <v>1000</v>
      </c>
    </row>
    <row r="38" spans="1:9" x14ac:dyDescent="0.25">
      <c r="A38" s="6" t="s">
        <v>82</v>
      </c>
    </row>
    <row r="39" spans="1:9" x14ac:dyDescent="0.25">
      <c r="A39" t="s">
        <v>12</v>
      </c>
    </row>
    <row r="40" spans="1:9" x14ac:dyDescent="0.25">
      <c r="A40" t="s">
        <v>11</v>
      </c>
    </row>
    <row r="42" spans="1:9" x14ac:dyDescent="0.25">
      <c r="A42" s="7" t="s">
        <v>60</v>
      </c>
      <c r="B42" s="7" t="s">
        <v>62</v>
      </c>
      <c r="C42" s="7" t="s">
        <v>84</v>
      </c>
      <c r="D42" s="7" t="s">
        <v>103</v>
      </c>
    </row>
    <row r="43" spans="1:9" x14ac:dyDescent="0.25">
      <c r="A43" t="s">
        <v>7</v>
      </c>
      <c r="B43" t="s">
        <v>65</v>
      </c>
      <c r="C43" t="s">
        <v>85</v>
      </c>
      <c r="D43" t="s">
        <v>94</v>
      </c>
    </row>
    <row r="44" spans="1:9" x14ac:dyDescent="0.25">
      <c r="A44" t="s">
        <v>8</v>
      </c>
      <c r="B44" t="s">
        <v>65</v>
      </c>
      <c r="C44" t="s">
        <v>86</v>
      </c>
      <c r="D44" t="s">
        <v>95</v>
      </c>
    </row>
    <row r="45" spans="1:9" x14ac:dyDescent="0.25">
      <c r="A45" t="s">
        <v>9</v>
      </c>
      <c r="B45" t="s">
        <v>65</v>
      </c>
      <c r="C45" t="s">
        <v>87</v>
      </c>
      <c r="D45" t="s">
        <v>96</v>
      </c>
    </row>
    <row r="46" spans="1:9" x14ac:dyDescent="0.25">
      <c r="A46" t="s">
        <v>10</v>
      </c>
      <c r="B46" t="s">
        <v>65</v>
      </c>
      <c r="C46" t="s">
        <v>88</v>
      </c>
      <c r="D46" t="s">
        <v>97</v>
      </c>
    </row>
    <row r="47" spans="1:9" x14ac:dyDescent="0.25">
      <c r="A47" t="s">
        <v>11</v>
      </c>
      <c r="B47" t="s">
        <v>63</v>
      </c>
      <c r="C47" t="s">
        <v>30</v>
      </c>
      <c r="D47" t="s">
        <v>98</v>
      </c>
    </row>
    <row r="48" spans="1:9" x14ac:dyDescent="0.25">
      <c r="A48" t="s">
        <v>12</v>
      </c>
      <c r="B48" t="s">
        <v>63</v>
      </c>
      <c r="C48" t="s">
        <v>32</v>
      </c>
      <c r="D48" t="s">
        <v>99</v>
      </c>
    </row>
    <row r="49" spans="1:10" x14ac:dyDescent="0.25">
      <c r="A49" t="s">
        <v>13</v>
      </c>
      <c r="B49" t="s">
        <v>65</v>
      </c>
      <c r="C49" t="s">
        <v>89</v>
      </c>
      <c r="D49" t="s">
        <v>100</v>
      </c>
    </row>
    <row r="50" spans="1:10" x14ac:dyDescent="0.25">
      <c r="A50" t="s">
        <v>14</v>
      </c>
      <c r="B50" t="s">
        <v>61</v>
      </c>
      <c r="C50" t="s">
        <v>90</v>
      </c>
      <c r="D50" t="s">
        <v>101</v>
      </c>
    </row>
    <row r="51" spans="1:10" x14ac:dyDescent="0.25">
      <c r="A51" t="s">
        <v>39</v>
      </c>
      <c r="B51" t="s">
        <v>64</v>
      </c>
      <c r="C51" t="s">
        <v>91</v>
      </c>
      <c r="D51" t="s">
        <v>90</v>
      </c>
    </row>
    <row r="52" spans="1:10" x14ac:dyDescent="0.25">
      <c r="A52" t="s">
        <v>42</v>
      </c>
      <c r="B52" t="s">
        <v>64</v>
      </c>
      <c r="C52" t="s">
        <v>92</v>
      </c>
      <c r="D52" t="s">
        <v>90</v>
      </c>
    </row>
    <row r="53" spans="1:10" x14ac:dyDescent="0.25">
      <c r="A53" t="s">
        <v>41</v>
      </c>
      <c r="B53" t="s">
        <v>64</v>
      </c>
      <c r="C53" t="s">
        <v>93</v>
      </c>
      <c r="D53" t="s">
        <v>90</v>
      </c>
    </row>
    <row r="55" spans="1:10" x14ac:dyDescent="0.25">
      <c r="A55" s="2" t="s">
        <v>18</v>
      </c>
      <c r="B55" s="2" t="s">
        <v>0</v>
      </c>
      <c r="C55" s="2" t="s">
        <v>1</v>
      </c>
      <c r="D55" s="4" t="s">
        <v>34</v>
      </c>
      <c r="E55" s="4" t="s">
        <v>3</v>
      </c>
      <c r="F55" s="4" t="s">
        <v>4</v>
      </c>
      <c r="G55" s="2" t="s">
        <v>5</v>
      </c>
      <c r="H55" s="4" t="s">
        <v>67</v>
      </c>
      <c r="I55" s="4" t="s">
        <v>66</v>
      </c>
      <c r="J55" s="4" t="s">
        <v>80</v>
      </c>
    </row>
    <row r="56" spans="1:10" x14ac:dyDescent="0.25">
      <c r="A56" t="s">
        <v>24</v>
      </c>
      <c r="B56" t="s">
        <v>8</v>
      </c>
      <c r="C56" t="s">
        <v>7</v>
      </c>
      <c r="D56">
        <v>1</v>
      </c>
      <c r="E56" t="s">
        <v>15</v>
      </c>
      <c r="F56" t="s">
        <v>38</v>
      </c>
      <c r="G56">
        <v>0.3</v>
      </c>
      <c r="H56">
        <v>50</v>
      </c>
      <c r="I56">
        <f>G56/H56</f>
        <v>6.0000000000000001E-3</v>
      </c>
      <c r="J56">
        <v>1</v>
      </c>
    </row>
    <row r="57" spans="1:10" x14ac:dyDescent="0.25">
      <c r="A57" t="s">
        <v>25</v>
      </c>
      <c r="B57" t="s">
        <v>9</v>
      </c>
      <c r="C57" t="s">
        <v>8</v>
      </c>
      <c r="D57" s="1">
        <v>1</v>
      </c>
      <c r="E57" t="s">
        <v>15</v>
      </c>
      <c r="F57" t="s">
        <v>38</v>
      </c>
      <c r="G57">
        <v>0.4</v>
      </c>
      <c r="H57">
        <v>50</v>
      </c>
      <c r="I57">
        <f>G57/H57</f>
        <v>8.0000000000000002E-3</v>
      </c>
    </row>
    <row r="58" spans="1:10" x14ac:dyDescent="0.25">
      <c r="A58" t="s">
        <v>26</v>
      </c>
      <c r="B58" t="s">
        <v>7</v>
      </c>
      <c r="C58" t="s">
        <v>9</v>
      </c>
      <c r="D58" s="1" t="s">
        <v>17</v>
      </c>
      <c r="E58" t="s">
        <v>16</v>
      </c>
      <c r="F58" t="s">
        <v>39</v>
      </c>
      <c r="G58">
        <v>0.5</v>
      </c>
      <c r="H58" s="3">
        <v>4.32</v>
      </c>
      <c r="I58" s="3">
        <f t="shared" ref="I58:I59" si="2">G58/H58</f>
        <v>0.11574074074074073</v>
      </c>
    </row>
    <row r="59" spans="1:10" x14ac:dyDescent="0.25">
      <c r="A59" t="s">
        <v>27</v>
      </c>
      <c r="B59" t="s">
        <v>9</v>
      </c>
      <c r="C59" t="s">
        <v>7</v>
      </c>
      <c r="D59" s="1" t="s">
        <v>17</v>
      </c>
      <c r="E59" t="s">
        <v>16</v>
      </c>
      <c r="F59" t="s">
        <v>39</v>
      </c>
      <c r="G59">
        <v>0.5</v>
      </c>
      <c r="H59" s="3">
        <v>4.32</v>
      </c>
      <c r="I59" s="3">
        <f t="shared" si="2"/>
        <v>0.11574074074074073</v>
      </c>
    </row>
    <row r="60" spans="1:10" x14ac:dyDescent="0.25">
      <c r="A60" t="s">
        <v>28</v>
      </c>
      <c r="B60" t="s">
        <v>9</v>
      </c>
      <c r="C60" t="s">
        <v>10</v>
      </c>
      <c r="D60" s="1">
        <v>1</v>
      </c>
      <c r="E60" t="s">
        <v>15</v>
      </c>
      <c r="F60" t="s">
        <v>38</v>
      </c>
      <c r="G60">
        <v>0.4</v>
      </c>
      <c r="H60">
        <v>50</v>
      </c>
      <c r="I60">
        <f>G60/H60</f>
        <v>8.0000000000000002E-3</v>
      </c>
    </row>
    <row r="61" spans="1:10" x14ac:dyDescent="0.25">
      <c r="A61" t="s">
        <v>29</v>
      </c>
      <c r="B61" t="s">
        <v>10</v>
      </c>
      <c r="C61" t="s">
        <v>11</v>
      </c>
      <c r="D61" s="1">
        <v>1</v>
      </c>
      <c r="E61" t="s">
        <v>15</v>
      </c>
      <c r="F61" t="s">
        <v>40</v>
      </c>
      <c r="G61">
        <v>0.4</v>
      </c>
      <c r="H61">
        <v>50</v>
      </c>
      <c r="I61">
        <f t="shared" ref="I61:I69" si="3">G61/H61</f>
        <v>8.0000000000000002E-3</v>
      </c>
    </row>
    <row r="62" spans="1:10" x14ac:dyDescent="0.25">
      <c r="A62" t="s">
        <v>30</v>
      </c>
      <c r="B62" t="s">
        <v>11</v>
      </c>
      <c r="C62" t="s">
        <v>12</v>
      </c>
      <c r="D62" s="1">
        <v>1</v>
      </c>
      <c r="E62" t="s">
        <v>15</v>
      </c>
      <c r="F62" t="s">
        <v>41</v>
      </c>
      <c r="G62">
        <v>0.4</v>
      </c>
      <c r="H62">
        <v>50</v>
      </c>
      <c r="I62">
        <f t="shared" si="3"/>
        <v>8.0000000000000002E-3</v>
      </c>
    </row>
    <row r="63" spans="1:10" x14ac:dyDescent="0.25">
      <c r="A63" t="s">
        <v>31</v>
      </c>
      <c r="B63" t="s">
        <v>10</v>
      </c>
      <c r="C63" t="s">
        <v>13</v>
      </c>
      <c r="D63" s="1">
        <v>1</v>
      </c>
      <c r="E63" t="s">
        <v>15</v>
      </c>
      <c r="F63" t="s">
        <v>40</v>
      </c>
      <c r="G63">
        <v>0.4</v>
      </c>
      <c r="H63">
        <v>50</v>
      </c>
      <c r="I63">
        <f t="shared" si="3"/>
        <v>8.0000000000000002E-3</v>
      </c>
    </row>
    <row r="64" spans="1:10" x14ac:dyDescent="0.25">
      <c r="A64" t="s">
        <v>32</v>
      </c>
      <c r="B64" t="s">
        <v>12</v>
      </c>
      <c r="C64" t="s">
        <v>13</v>
      </c>
      <c r="D64">
        <v>1</v>
      </c>
      <c r="E64" t="s">
        <v>15</v>
      </c>
      <c r="F64" t="s">
        <v>40</v>
      </c>
      <c r="G64">
        <v>0.4</v>
      </c>
      <c r="H64">
        <v>50</v>
      </c>
      <c r="I64">
        <f t="shared" si="3"/>
        <v>8.0000000000000002E-3</v>
      </c>
    </row>
    <row r="65" spans="1:9" x14ac:dyDescent="0.25">
      <c r="A65" t="s">
        <v>33</v>
      </c>
      <c r="B65" t="s">
        <v>13</v>
      </c>
      <c r="C65" t="s">
        <v>8</v>
      </c>
      <c r="D65">
        <v>1</v>
      </c>
      <c r="E65" t="s">
        <v>15</v>
      </c>
      <c r="F65" t="s">
        <v>40</v>
      </c>
      <c r="G65">
        <v>0.4</v>
      </c>
      <c r="H65">
        <v>50</v>
      </c>
      <c r="I65">
        <f t="shared" si="3"/>
        <v>8.0000000000000002E-3</v>
      </c>
    </row>
    <row r="66" spans="1:9" x14ac:dyDescent="0.25">
      <c r="A66" t="s">
        <v>35</v>
      </c>
      <c r="B66" t="s">
        <v>8</v>
      </c>
      <c r="C66" t="s">
        <v>9</v>
      </c>
      <c r="D66" s="1">
        <v>1</v>
      </c>
      <c r="E66" t="s">
        <v>15</v>
      </c>
      <c r="F66" t="s">
        <v>38</v>
      </c>
      <c r="G66">
        <v>0.4</v>
      </c>
      <c r="H66">
        <v>50</v>
      </c>
      <c r="I66">
        <f t="shared" si="3"/>
        <v>8.0000000000000002E-3</v>
      </c>
    </row>
    <row r="67" spans="1:9" x14ac:dyDescent="0.25">
      <c r="A67" t="s">
        <v>36</v>
      </c>
      <c r="B67" t="s">
        <v>7</v>
      </c>
      <c r="C67" t="s">
        <v>8</v>
      </c>
      <c r="D67" s="1">
        <v>1</v>
      </c>
      <c r="E67" t="s">
        <v>15</v>
      </c>
      <c r="F67" t="s">
        <v>38</v>
      </c>
      <c r="G67">
        <v>0.3</v>
      </c>
      <c r="H67">
        <v>50</v>
      </c>
      <c r="I67">
        <f t="shared" si="3"/>
        <v>6.0000000000000001E-3</v>
      </c>
    </row>
    <row r="68" spans="1:9" x14ac:dyDescent="0.25">
      <c r="A68" t="s">
        <v>37</v>
      </c>
      <c r="B68" t="s">
        <v>13</v>
      </c>
      <c r="C68" t="s">
        <v>12</v>
      </c>
      <c r="D68" s="1">
        <v>1</v>
      </c>
      <c r="E68" t="s">
        <v>15</v>
      </c>
      <c r="F68" t="s">
        <v>40</v>
      </c>
      <c r="G68">
        <v>0.4</v>
      </c>
      <c r="H68">
        <v>50</v>
      </c>
      <c r="I68">
        <f t="shared" si="3"/>
        <v>8.0000000000000002E-3</v>
      </c>
    </row>
    <row r="69" spans="1:9" x14ac:dyDescent="0.25">
      <c r="A69" t="s">
        <v>43</v>
      </c>
      <c r="B69" t="s">
        <v>8</v>
      </c>
      <c r="C69" t="s">
        <v>13</v>
      </c>
      <c r="D69" s="1">
        <v>1</v>
      </c>
      <c r="E69" t="s">
        <v>15</v>
      </c>
      <c r="F69" t="s">
        <v>40</v>
      </c>
      <c r="G69">
        <v>0.4</v>
      </c>
      <c r="H69">
        <v>50</v>
      </c>
      <c r="I69">
        <f t="shared" si="3"/>
        <v>8.0000000000000002E-3</v>
      </c>
    </row>
    <row r="70" spans="1:9" x14ac:dyDescent="0.25">
      <c r="A70" t="s">
        <v>44</v>
      </c>
      <c r="B70" t="s">
        <v>39</v>
      </c>
      <c r="C70" t="s">
        <v>7</v>
      </c>
      <c r="D70" s="3" t="s">
        <v>17</v>
      </c>
      <c r="E70" s="3" t="s">
        <v>6</v>
      </c>
      <c r="F70" t="s">
        <v>39</v>
      </c>
      <c r="G70">
        <v>0.2</v>
      </c>
    </row>
    <row r="71" spans="1:9" x14ac:dyDescent="0.25">
      <c r="A71" t="s">
        <v>45</v>
      </c>
      <c r="B71" t="s">
        <v>39</v>
      </c>
      <c r="C71" t="s">
        <v>8</v>
      </c>
      <c r="D71" s="3" t="s">
        <v>17</v>
      </c>
      <c r="E71" s="3" t="s">
        <v>6</v>
      </c>
      <c r="F71" t="s">
        <v>39</v>
      </c>
      <c r="G71">
        <v>0.2</v>
      </c>
    </row>
    <row r="72" spans="1:9" x14ac:dyDescent="0.25">
      <c r="A72" t="s">
        <v>46</v>
      </c>
      <c r="B72" t="s">
        <v>39</v>
      </c>
      <c r="C72" t="s">
        <v>9</v>
      </c>
      <c r="D72" s="3" t="s">
        <v>17</v>
      </c>
      <c r="E72" s="3" t="s">
        <v>6</v>
      </c>
      <c r="F72" t="s">
        <v>39</v>
      </c>
      <c r="G72">
        <v>0.2</v>
      </c>
    </row>
    <row r="73" spans="1:9" x14ac:dyDescent="0.25">
      <c r="A73" t="s">
        <v>47</v>
      </c>
      <c r="B73" t="s">
        <v>42</v>
      </c>
      <c r="C73" t="s">
        <v>8</v>
      </c>
      <c r="D73" s="3" t="s">
        <v>17</v>
      </c>
      <c r="E73" s="3" t="s">
        <v>6</v>
      </c>
      <c r="F73" t="s">
        <v>42</v>
      </c>
      <c r="G73">
        <v>0.2</v>
      </c>
    </row>
    <row r="74" spans="1:9" x14ac:dyDescent="0.25">
      <c r="A74" t="s">
        <v>48</v>
      </c>
      <c r="B74" t="s">
        <v>42</v>
      </c>
      <c r="C74" t="s">
        <v>9</v>
      </c>
      <c r="D74" s="3" t="s">
        <v>17</v>
      </c>
      <c r="E74" s="3" t="s">
        <v>6</v>
      </c>
      <c r="F74" t="s">
        <v>42</v>
      </c>
      <c r="G74">
        <v>0.2</v>
      </c>
    </row>
    <row r="75" spans="1:9" x14ac:dyDescent="0.25">
      <c r="A75" t="s">
        <v>49</v>
      </c>
      <c r="B75" t="s">
        <v>42</v>
      </c>
      <c r="C75" t="s">
        <v>10</v>
      </c>
      <c r="D75" s="3" t="s">
        <v>17</v>
      </c>
      <c r="E75" s="3" t="s">
        <v>6</v>
      </c>
      <c r="F75" t="s">
        <v>42</v>
      </c>
      <c r="G75">
        <v>0.2</v>
      </c>
    </row>
    <row r="76" spans="1:9" x14ac:dyDescent="0.25">
      <c r="A76" t="s">
        <v>50</v>
      </c>
      <c r="B76" t="s">
        <v>42</v>
      </c>
      <c r="C76" t="s">
        <v>13</v>
      </c>
      <c r="D76" s="3" t="s">
        <v>17</v>
      </c>
      <c r="E76" s="3" t="s">
        <v>6</v>
      </c>
      <c r="F76" t="s">
        <v>42</v>
      </c>
      <c r="G76">
        <v>0.2</v>
      </c>
    </row>
    <row r="77" spans="1:9" x14ac:dyDescent="0.25">
      <c r="A77" t="s">
        <v>51</v>
      </c>
      <c r="B77" t="s">
        <v>42</v>
      </c>
      <c r="C77" t="s">
        <v>14</v>
      </c>
      <c r="D77" s="3" t="s">
        <v>17</v>
      </c>
      <c r="E77" s="3" t="s">
        <v>6</v>
      </c>
      <c r="F77" t="s">
        <v>42</v>
      </c>
      <c r="G77">
        <v>0.2</v>
      </c>
    </row>
    <row r="78" spans="1:9" x14ac:dyDescent="0.25">
      <c r="A78" t="s">
        <v>52</v>
      </c>
      <c r="B78" t="s">
        <v>41</v>
      </c>
      <c r="C78" t="s">
        <v>13</v>
      </c>
      <c r="D78" s="3" t="s">
        <v>17</v>
      </c>
      <c r="E78" s="3" t="s">
        <v>6</v>
      </c>
      <c r="F78" t="s">
        <v>41</v>
      </c>
      <c r="G78">
        <v>0.2</v>
      </c>
    </row>
    <row r="79" spans="1:9" x14ac:dyDescent="0.25">
      <c r="A79" t="s">
        <v>53</v>
      </c>
      <c r="B79" t="s">
        <v>41</v>
      </c>
      <c r="C79" t="s">
        <v>10</v>
      </c>
      <c r="D79" s="3" t="s">
        <v>17</v>
      </c>
      <c r="E79" s="3" t="s">
        <v>6</v>
      </c>
      <c r="F79" t="s">
        <v>41</v>
      </c>
      <c r="G79">
        <v>0.2</v>
      </c>
    </row>
    <row r="80" spans="1:9" x14ac:dyDescent="0.25">
      <c r="A80" t="s">
        <v>54</v>
      </c>
      <c r="B80" t="s">
        <v>41</v>
      </c>
      <c r="C80" t="s">
        <v>11</v>
      </c>
      <c r="D80" s="3" t="s">
        <v>17</v>
      </c>
      <c r="E80" s="3" t="s">
        <v>6</v>
      </c>
      <c r="F80" t="s">
        <v>41</v>
      </c>
      <c r="G80">
        <v>0.2</v>
      </c>
    </row>
    <row r="81" spans="1:7" x14ac:dyDescent="0.25">
      <c r="A81" t="s">
        <v>55</v>
      </c>
      <c r="B81" t="s">
        <v>41</v>
      </c>
      <c r="C81" t="s">
        <v>12</v>
      </c>
      <c r="D81" s="3" t="s">
        <v>17</v>
      </c>
      <c r="E81" s="3" t="s">
        <v>6</v>
      </c>
      <c r="F81" t="s">
        <v>41</v>
      </c>
      <c r="G81">
        <v>0.2</v>
      </c>
    </row>
    <row r="82" spans="1:7" x14ac:dyDescent="0.25">
      <c r="A82" t="s">
        <v>56</v>
      </c>
      <c r="B82" t="s">
        <v>13</v>
      </c>
      <c r="C82" t="s">
        <v>14</v>
      </c>
      <c r="D82" s="3" t="s">
        <v>17</v>
      </c>
      <c r="E82" s="3" t="s">
        <v>6</v>
      </c>
      <c r="F82" t="s">
        <v>42</v>
      </c>
      <c r="G82">
        <v>0.2</v>
      </c>
    </row>
    <row r="83" spans="1:7" x14ac:dyDescent="0.25">
      <c r="A83" t="s">
        <v>57</v>
      </c>
      <c r="B83" t="s">
        <v>10</v>
      </c>
      <c r="C83" t="s">
        <v>14</v>
      </c>
      <c r="D83" s="3" t="s">
        <v>17</v>
      </c>
      <c r="E83" s="3" t="s">
        <v>6</v>
      </c>
      <c r="F83" t="s">
        <v>42</v>
      </c>
      <c r="G83">
        <v>0.2</v>
      </c>
    </row>
    <row r="84" spans="1:7" x14ac:dyDescent="0.25">
      <c r="A84" t="s">
        <v>58</v>
      </c>
      <c r="B84" t="s">
        <v>9</v>
      </c>
      <c r="C84" t="s">
        <v>14</v>
      </c>
      <c r="D84" s="3" t="s">
        <v>17</v>
      </c>
      <c r="E84" s="3" t="s">
        <v>6</v>
      </c>
      <c r="F84" t="s">
        <v>42</v>
      </c>
      <c r="G84">
        <v>0.2</v>
      </c>
    </row>
    <row r="85" spans="1:7" x14ac:dyDescent="0.25">
      <c r="A85" t="s">
        <v>59</v>
      </c>
      <c r="B85" t="s">
        <v>8</v>
      </c>
      <c r="C85" t="s">
        <v>14</v>
      </c>
      <c r="D85" s="3" t="s">
        <v>17</v>
      </c>
      <c r="E85" s="3" t="s">
        <v>6</v>
      </c>
      <c r="F85" t="s">
        <v>42</v>
      </c>
      <c r="G85">
        <v>0.2</v>
      </c>
    </row>
    <row r="87" spans="1:7" x14ac:dyDescent="0.25">
      <c r="A87" s="6" t="s">
        <v>74</v>
      </c>
      <c r="B87" s="8"/>
      <c r="C87" s="8"/>
    </row>
    <row r="88" spans="1:7" x14ac:dyDescent="0.25">
      <c r="A88" s="6" t="s">
        <v>75</v>
      </c>
      <c r="B88" s="6" t="s">
        <v>76</v>
      </c>
      <c r="C88" s="3" t="s">
        <v>77</v>
      </c>
    </row>
    <row r="89" spans="1:7" x14ac:dyDescent="0.25">
      <c r="A89" t="s">
        <v>39</v>
      </c>
      <c r="B89">
        <v>10</v>
      </c>
      <c r="C89" s="3">
        <v>3</v>
      </c>
    </row>
    <row r="90" spans="1:7" x14ac:dyDescent="0.25">
      <c r="A90" t="s">
        <v>42</v>
      </c>
      <c r="B90">
        <v>20</v>
      </c>
      <c r="C90" s="3">
        <v>5</v>
      </c>
    </row>
    <row r="91" spans="1:7" x14ac:dyDescent="0.25">
      <c r="A91" t="s">
        <v>41</v>
      </c>
      <c r="B91">
        <v>20</v>
      </c>
      <c r="C91" s="3">
        <v>5</v>
      </c>
    </row>
  </sheetData>
  <phoneticPr fontId="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Arcs</vt:lpstr>
      <vt:lpstr>Nodes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Arıkanoğlu</dc:creator>
  <cp:lastModifiedBy>Doruk Ergez</cp:lastModifiedBy>
  <dcterms:created xsi:type="dcterms:W3CDTF">2023-09-14T11:10:46Z</dcterms:created>
  <dcterms:modified xsi:type="dcterms:W3CDTF">2023-10-15T16:22:15Z</dcterms:modified>
</cp:coreProperties>
</file>