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ab106(35)\Desktop\CollegePractice\CollegePractice\Librarie\Excel\"/>
    </mc:Choice>
  </mc:AlternateContent>
  <xr:revisionPtr revIDLastSave="0" documentId="13_ncr:1_{8E210B7F-7DCE-4048-AD19-21BD48CEE1F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arti" sheetId="3" r:id="rId1"/>
    <sheet name="Statistica" sheetId="8" r:id="rId2"/>
    <sheet name="Supplier" sheetId="4" r:id="rId3"/>
    <sheet name="Limbe" sheetId="7" state="hidden" r:id="rId4"/>
  </sheets>
  <definedNames>
    <definedName name="ExternalData_1" localSheetId="0" hidden="1">'Carti'!$A$1:$H$20</definedName>
    <definedName name="ExternalData_1" localSheetId="2" hidden="1">Supplier!$A$1:$D$6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2" i="8"/>
  <c r="B2" i="8"/>
  <c r="B4" i="8"/>
  <c r="B5" i="8"/>
  <c r="B3" i="8"/>
  <c r="E3" i="4"/>
  <c r="E4" i="4"/>
  <c r="E5" i="4"/>
  <c r="E6" i="4"/>
  <c r="E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8857F0-6A6D-4129-A970-8966AE23263A}" keepAlive="1" name="Query - Books" description="Connection to the 'Books' query in the workbook." type="5" refreshedVersion="0" background="1">
    <dbPr connection="Provider=Microsoft.Mashup.OleDb.1;Data Source=$Workbook$;Location=Books;Extended Properties=&quot;&quot;" command="SELECT * FROM [Books]"/>
  </connection>
  <connection id="2" xr16:uid="{E94A0294-D920-44C2-982E-8278AB74A2A0}" keepAlive="1" name="Query - Books (2)" description="Connection to the 'Books (2)' query in the workbook." type="5" refreshedVersion="7" background="1" saveData="1">
    <dbPr connection="Provider=Microsoft.Mashup.OleDb.1;Data Source=$Workbook$;Location=&quot;Books (2)&quot;;Extended Properties=&quot;&quot;" command="SELECT * FROM [Books (2)]"/>
  </connection>
  <connection id="3" xr16:uid="{4D3867FB-E677-4728-9D73-C0329CB59442}" keepAlive="1" name="Query - Supplier" description="Connection to the 'Supplier' query in the workbook." type="5" refreshedVersion="7" background="1" saveData="1">
    <dbPr connection="Provider=Microsoft.Mashup.OleDb.1;Data Source=$Workbook$;Location=Supplier;Extended Properties=&quot;&quot;" command="SELECT * FROM [Supplier]"/>
  </connection>
  <connection id="4" xr16:uid="{38CFA802-47D6-4FD2-9D37-774BE847ECC3}" keepAlive="1" name="Query - Table4" description="Connection to the 'Table4' query in the workbook." type="5" refreshedVersion="0" background="1">
    <dbPr connection="Provider=Microsoft.Mashup.OleDb.1;Data Source=$Workbook$;Location=Table4;Extended Properties=&quot;&quot;" command="SELECT * FROM [Table4]"/>
  </connection>
</connections>
</file>

<file path=xl/sharedStrings.xml><?xml version="1.0" encoding="utf-8"?>
<sst xmlns="http://schemas.openxmlformats.org/spreadsheetml/2006/main" count="180" uniqueCount="115">
  <si>
    <t>TheGreatGatsby</t>
  </si>
  <si>
    <t>F.ScottFitzgerald</t>
  </si>
  <si>
    <t>English</t>
  </si>
  <si>
    <t>Fiction</t>
  </si>
  <si>
    <t>ToKillaMockingbird</t>
  </si>
  <si>
    <t>HarperLee</t>
  </si>
  <si>
    <t>PrideandPrejudice</t>
  </si>
  <si>
    <t>JaneAusten</t>
  </si>
  <si>
    <t>TheCatcherInTheRye</t>
  </si>
  <si>
    <t>J.D.Salinger</t>
  </si>
  <si>
    <t>Baltagul</t>
  </si>
  <si>
    <t>Sadoveanu</t>
  </si>
  <si>
    <t>romana</t>
  </si>
  <si>
    <t>Drama</t>
  </si>
  <si>
    <t>Aurelia</t>
  </si>
  <si>
    <t>VasileCazioc</t>
  </si>
  <si>
    <t>Fantacy</t>
  </si>
  <si>
    <t>CarnatTeo</t>
  </si>
  <si>
    <t>povestire</t>
  </si>
  <si>
    <t>Fourth_Wing</t>
  </si>
  <si>
    <t>Rebecca_Yarros</t>
  </si>
  <si>
    <t>fantacy</t>
  </si>
  <si>
    <t>1964:Eyes_of_the_Sotrm</t>
  </si>
  <si>
    <t>Paul_McCartney&amp;Jill_Lepore</t>
  </si>
  <si>
    <t>drama</t>
  </si>
  <si>
    <t>Iron_Flame</t>
  </si>
  <si>
    <t>Rebecca_Yaros</t>
  </si>
  <si>
    <t>Wisdom_from_the_remarkable_American_Life_Of_a_109_year_old_man</t>
  </si>
  <si>
    <t>Bigboyhalo</t>
  </si>
  <si>
    <t>Informativ</t>
  </si>
  <si>
    <t>HarryPotter</t>
  </si>
  <si>
    <t>Rowling</t>
  </si>
  <si>
    <t>LordOfTheRings</t>
  </si>
  <si>
    <t>Tolkien</t>
  </si>
  <si>
    <t>TheAlchemist</t>
  </si>
  <si>
    <t>Coelho</t>
  </si>
  <si>
    <t>TheHandmaidsTale</t>
  </si>
  <si>
    <t>Atwood</t>
  </si>
  <si>
    <t>TheMartian</t>
  </si>
  <si>
    <t>Weir</t>
  </si>
  <si>
    <t>ReadyPlayerOne</t>
  </si>
  <si>
    <t>Cline</t>
  </si>
  <si>
    <t>Red_Rising</t>
  </si>
  <si>
    <t>Brown</t>
  </si>
  <si>
    <t>The_Hitchhiker's_Guide_to_the_Galaxy</t>
  </si>
  <si>
    <t>Adams</t>
  </si>
  <si>
    <t>Nume</t>
  </si>
  <si>
    <t>Autor</t>
  </si>
  <si>
    <t>An</t>
  </si>
  <si>
    <t>Limba</t>
  </si>
  <si>
    <t>Pret</t>
  </si>
  <si>
    <t>Copii</t>
  </si>
  <si>
    <t>Sup_id</t>
  </si>
  <si>
    <t>1925</t>
  </si>
  <si>
    <t>50</t>
  </si>
  <si>
    <t>1</t>
  </si>
  <si>
    <t>1960</t>
  </si>
  <si>
    <t>30</t>
  </si>
  <si>
    <t>2</t>
  </si>
  <si>
    <t>1813</t>
  </si>
  <si>
    <t>25</t>
  </si>
  <si>
    <t>3</t>
  </si>
  <si>
    <t>1951</t>
  </si>
  <si>
    <t>20</t>
  </si>
  <si>
    <t>1930</t>
  </si>
  <si>
    <t>1056</t>
  </si>
  <si>
    <t>9</t>
  </si>
  <si>
    <t>2007</t>
  </si>
  <si>
    <t>4</t>
  </si>
  <si>
    <t>2023</t>
  </si>
  <si>
    <t>200</t>
  </si>
  <si>
    <t>5</t>
  </si>
  <si>
    <t>196</t>
  </si>
  <si>
    <t>2009</t>
  </si>
  <si>
    <t>1997</t>
  </si>
  <si>
    <t>100</t>
  </si>
  <si>
    <t>1954</t>
  </si>
  <si>
    <t>75</t>
  </si>
  <si>
    <t>1988</t>
  </si>
  <si>
    <t>1985</t>
  </si>
  <si>
    <t>2011</t>
  </si>
  <si>
    <t>40</t>
  </si>
  <si>
    <t>2014</t>
  </si>
  <si>
    <t>1979</t>
  </si>
  <si>
    <t>Tip</t>
  </si>
  <si>
    <t>PenguinBooks</t>
  </si>
  <si>
    <t>123MainSt</t>
  </si>
  <si>
    <t>555-1234</t>
  </si>
  <si>
    <t>HarperCollins</t>
  </si>
  <si>
    <t>456OakSt</t>
  </si>
  <si>
    <t>555-5678</t>
  </si>
  <si>
    <t>RandomHouse</t>
  </si>
  <si>
    <t>789ElmSt</t>
  </si>
  <si>
    <t>555-9012</t>
  </si>
  <si>
    <t>VaseaCumparaturi</t>
  </si>
  <si>
    <t>str.vasilealecsandri</t>
  </si>
  <si>
    <t>76803201</t>
  </si>
  <si>
    <t>Garlea</t>
  </si>
  <si>
    <t>str.vasilealecsandri_34/2</t>
  </si>
  <si>
    <t>+37376803201</t>
  </si>
  <si>
    <t>Id_supplier</t>
  </si>
  <si>
    <t>Adresa_sup</t>
  </si>
  <si>
    <t>Nume_sup</t>
  </si>
  <si>
    <t>Engleza</t>
  </si>
  <si>
    <t>Italiana</t>
  </si>
  <si>
    <t>Spaniola</t>
  </si>
  <si>
    <t>Limbe</t>
  </si>
  <si>
    <t>Rusa</t>
  </si>
  <si>
    <t>Coperta</t>
  </si>
  <si>
    <t>Nr. telefon</t>
  </si>
  <si>
    <t>Nr. Titluri de Carti</t>
  </si>
  <si>
    <t>rusa</t>
  </si>
  <si>
    <t>Media</t>
  </si>
  <si>
    <t>Nr. De titluri</t>
  </si>
  <si>
    <t>RUSA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</si>
</sst>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3F3F76"/>
      <name val="Calibri"/>
      <family val="2"/>
      <charset val="204"/>
      <scheme val="minor"/>
    </font>
    <font>
      <b/>
      <sz val="14"/>
      <color rgb="FF9C0006"/>
      <name val="Calibri"/>
      <family val="2"/>
      <charset val="204"/>
      <scheme val="minor"/>
    </font>
    <font>
      <b/>
      <sz val="14"/>
      <color rgb="FF0061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3">
    <xf numFmtId="0" fontId="0" fillId="0" borderId="0" xfId="0"/>
    <xf numFmtId="0" fontId="0" fillId="0" borderId="0" xfId="0" applyNumberFormat="1"/>
    <xf numFmtId="0" fontId="3" fillId="4" borderId="1" xfId="3" applyNumberFormat="1"/>
    <xf numFmtId="0" fontId="4" fillId="0" borderId="0" xfId="0" applyFont="1" applyAlignment="1">
      <alignment vertical="center"/>
    </xf>
    <xf numFmtId="0" fontId="5" fillId="4" borderId="1" xfId="3" applyFont="1" applyAlignment="1">
      <alignment vertical="center"/>
    </xf>
    <xf numFmtId="0" fontId="6" fillId="3" borderId="0" xfId="2" applyFont="1" applyAlignment="1">
      <alignment vertical="center"/>
    </xf>
    <xf numFmtId="0" fontId="7" fillId="2" borderId="0" xfId="1" applyFont="1" applyAlignment="1">
      <alignment vertical="center"/>
    </xf>
    <xf numFmtId="0" fontId="4" fillId="0" borderId="0" xfId="0" applyNumberFormat="1" applyFont="1" applyAlignment="1">
      <alignment vertical="center"/>
    </xf>
    <xf numFmtId="0" fontId="5" fillId="4" borderId="1" xfId="3" applyNumberFormat="1" applyFont="1" applyAlignment="1">
      <alignment vertical="center"/>
    </xf>
    <xf numFmtId="0" fontId="7" fillId="2" borderId="0" xfId="1" applyNumberFormat="1" applyFont="1" applyAlignment="1">
      <alignment vertical="center"/>
    </xf>
    <xf numFmtId="2" fontId="0" fillId="0" borderId="0" xfId="0" applyNumberFormat="1"/>
    <xf numFmtId="2" fontId="4" fillId="0" borderId="0" xfId="0" applyNumberFormat="1" applyFont="1" applyAlignment="1">
      <alignment vertical="center"/>
    </xf>
    <xf numFmtId="2" fontId="6" fillId="3" borderId="0" xfId="2" applyNumberFormat="1" applyFont="1" applyAlignment="1">
      <alignment vertical="center"/>
    </xf>
  </cellXfs>
  <cellStyles count="4">
    <cellStyle name="Bad" xfId="2" builtinId="27"/>
    <cellStyle name="Good" xfId="1" builtinId="26"/>
    <cellStyle name="Input" xfId="3" builtinId="20"/>
    <cellStyle name="Normal" xfId="0" builtinId="0"/>
  </cellStyles>
  <dxfs count="17">
    <dxf>
      <font>
        <b/>
        <strike val="0"/>
        <outline val="0"/>
        <shadow val="0"/>
        <u val="none"/>
        <vertAlign val="baseline"/>
        <sz val="14"/>
        <name val="Calibri"/>
        <family val="2"/>
        <charset val="204"/>
        <scheme val="minor"/>
      </font>
      <numFmt numFmtId="2" formatCode="0.00"/>
      <alignment horizontal="general" vertical="center" textRotation="0" wrapText="0" indent="0" justifyLastLine="0" shrinkToFit="0" readingOrder="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strike val="0"/>
        <outline val="0"/>
        <shadow val="0"/>
        <u val="none"/>
        <vertAlign val="baseline"/>
        <sz val="14"/>
        <name val="Calibri"/>
        <family val="2"/>
        <charset val="204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charset val="204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charset val="204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charset val="204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charset val="204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charset val="204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charset val="204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charset val="204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charset val="204"/>
        <scheme val="minor"/>
      </font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charset val="204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Numarul cartilor per </a:t>
            </a:r>
            <a:r>
              <a:rPr lang="ro-RO"/>
              <a:t>Limba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English</c:v>
              </c:pt>
              <c:pt idx="1">
                <c:v>romana</c:v>
              </c:pt>
              <c:pt idx="2">
                <c:v>RUSA</c:v>
              </c:pt>
              <c:pt idx="3">
                <c:v>Spaniola</c:v>
              </c:pt>
            </c:strLit>
          </c:cat>
          <c:val>
            <c:numLit>
              <c:formatCode>General</c:formatCode>
              <c:ptCount val="4"/>
              <c:pt idx="0">
                <c:v>13</c:v>
              </c:pt>
              <c:pt idx="1">
                <c:v>4</c:v>
              </c:pt>
              <c:pt idx="2">
                <c:v>1</c:v>
              </c:pt>
              <c:pt idx="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1E42-490A-A0BB-9A992E5A2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421173040"/>
        <c:axId val="421176784"/>
      </c:barChart>
      <c:catAx>
        <c:axId val="42117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21176784"/>
        <c:crosses val="autoZero"/>
        <c:auto val="1"/>
        <c:lblAlgn val="ctr"/>
        <c:lblOffset val="100"/>
        <c:noMultiLvlLbl val="0"/>
      </c:catAx>
      <c:valAx>
        <c:axId val="421176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2117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fif"/><Relationship Id="rId13" Type="http://schemas.openxmlformats.org/officeDocument/2006/relationships/image" Target="../media/image13.jfif"/><Relationship Id="rId18" Type="http://schemas.openxmlformats.org/officeDocument/2006/relationships/image" Target="../media/image18.jfif"/><Relationship Id="rId3" Type="http://schemas.openxmlformats.org/officeDocument/2006/relationships/image" Target="../media/image3.jfif"/><Relationship Id="rId7" Type="http://schemas.openxmlformats.org/officeDocument/2006/relationships/image" Target="../media/image7.jfif"/><Relationship Id="rId12" Type="http://schemas.openxmlformats.org/officeDocument/2006/relationships/image" Target="../media/image12.jpeg"/><Relationship Id="rId17" Type="http://schemas.openxmlformats.org/officeDocument/2006/relationships/image" Target="../media/image17.jfif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image" Target="../media/image6.jfif"/><Relationship Id="rId11" Type="http://schemas.openxmlformats.org/officeDocument/2006/relationships/image" Target="../media/image11.jpeg"/><Relationship Id="rId5" Type="http://schemas.openxmlformats.org/officeDocument/2006/relationships/image" Target="../media/image5.jfif"/><Relationship Id="rId15" Type="http://schemas.openxmlformats.org/officeDocument/2006/relationships/image" Target="../media/image15.jpeg"/><Relationship Id="rId10" Type="http://schemas.openxmlformats.org/officeDocument/2006/relationships/image" Target="../media/image10.jfif"/><Relationship Id="rId19" Type="http://schemas.openxmlformats.org/officeDocument/2006/relationships/image" Target="../media/image19.jpeg"/><Relationship Id="rId4" Type="http://schemas.openxmlformats.org/officeDocument/2006/relationships/image" Target="../media/image4.jfif"/><Relationship Id="rId9" Type="http://schemas.openxmlformats.org/officeDocument/2006/relationships/image" Target="../media/image9.jfif"/><Relationship Id="rId14" Type="http://schemas.openxmlformats.org/officeDocument/2006/relationships/image" Target="../media/image14.jf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9</xdr:col>
      <xdr:colOff>0</xdr:colOff>
      <xdr:row>2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C9AB782-1D57-426F-B898-770AD5045993}"/>
            </a:ext>
          </a:extLst>
        </xdr:cNvPr>
        <xdr:cNvSpPr/>
      </xdr:nvSpPr>
      <xdr:spPr>
        <a:xfrm>
          <a:off x="10725150" y="238125"/>
          <a:ext cx="123825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8</xdr:col>
      <xdr:colOff>0</xdr:colOff>
      <xdr:row>2</xdr:row>
      <xdr:rowOff>0</xdr:rowOff>
    </xdr:from>
    <xdr:to>
      <xdr:col>9</xdr:col>
      <xdr:colOff>0</xdr:colOff>
      <xdr:row>3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BB056C6-7EC2-4EEB-963D-47E22709EDAC}"/>
            </a:ext>
          </a:extLst>
        </xdr:cNvPr>
        <xdr:cNvSpPr/>
      </xdr:nvSpPr>
      <xdr:spPr>
        <a:xfrm>
          <a:off x="10725150" y="1304925"/>
          <a:ext cx="1238250" cy="1066800"/>
        </a:xfrm>
        <a:prstGeom prst="rect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8</xdr:col>
      <xdr:colOff>0</xdr:colOff>
      <xdr:row>9</xdr:row>
      <xdr:rowOff>0</xdr:rowOff>
    </xdr:from>
    <xdr:to>
      <xdr:col>9</xdr:col>
      <xdr:colOff>0</xdr:colOff>
      <xdr:row>10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7CA063A-0F81-4C77-B3F0-24E058F31834}"/>
            </a:ext>
          </a:extLst>
        </xdr:cNvPr>
        <xdr:cNvSpPr/>
      </xdr:nvSpPr>
      <xdr:spPr>
        <a:xfrm>
          <a:off x="10725150" y="8772525"/>
          <a:ext cx="1238250" cy="1066800"/>
        </a:xfrm>
        <a:prstGeom prst="rect">
          <a:avLst/>
        </a:prstGeom>
        <a:blipFill dpi="0"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8</xdr:col>
      <xdr:colOff>0</xdr:colOff>
      <xdr:row>10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94BE8AC-4A3E-4C22-8737-4BCBF66BF164}"/>
            </a:ext>
          </a:extLst>
        </xdr:cNvPr>
        <xdr:cNvSpPr/>
      </xdr:nvSpPr>
      <xdr:spPr>
        <a:xfrm>
          <a:off x="10725150" y="9839325"/>
          <a:ext cx="1238250" cy="1066800"/>
        </a:xfrm>
        <a:prstGeom prst="rect">
          <a:avLst/>
        </a:prstGeom>
        <a:blipFill dpi="0"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9F87A394-BD23-4FBA-AF22-07AFB615A8C8}"/>
            </a:ext>
          </a:extLst>
        </xdr:cNvPr>
        <xdr:cNvSpPr/>
      </xdr:nvSpPr>
      <xdr:spPr>
        <a:xfrm>
          <a:off x="10725150" y="10906125"/>
          <a:ext cx="1238250" cy="1066800"/>
        </a:xfrm>
        <a:prstGeom prst="rect">
          <a:avLst/>
        </a:prstGeom>
        <a:blipFill dpi="0"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53911A6F-DBE1-4E51-BE02-976DB98CC51C}"/>
            </a:ext>
          </a:extLst>
        </xdr:cNvPr>
        <xdr:cNvSpPr/>
      </xdr:nvSpPr>
      <xdr:spPr>
        <a:xfrm>
          <a:off x="10725150" y="11972925"/>
          <a:ext cx="1238250" cy="1066800"/>
        </a:xfrm>
        <a:prstGeom prst="rect">
          <a:avLst/>
        </a:prstGeom>
        <a:blipFill dpi="0" rotWithShape="1"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8</xdr:col>
      <xdr:colOff>0</xdr:colOff>
      <xdr:row>16</xdr:row>
      <xdr:rowOff>0</xdr:rowOff>
    </xdr:from>
    <xdr:to>
      <xdr:col>9</xdr:col>
      <xdr:colOff>0</xdr:colOff>
      <xdr:row>17</xdr:row>
      <xdr:rowOff>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F611C3-C62F-424B-8D18-A5559359AC5C}"/>
            </a:ext>
          </a:extLst>
        </xdr:cNvPr>
        <xdr:cNvSpPr/>
      </xdr:nvSpPr>
      <xdr:spPr>
        <a:xfrm>
          <a:off x="10725150" y="16240125"/>
          <a:ext cx="1238250" cy="1066800"/>
        </a:xfrm>
        <a:prstGeom prst="rect">
          <a:avLst/>
        </a:prstGeom>
        <a:blipFill dpi="0" rotWithShape="1"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8</xdr:col>
      <xdr:colOff>0</xdr:colOff>
      <xdr:row>17</xdr:row>
      <xdr:rowOff>0</xdr:rowOff>
    </xdr:from>
    <xdr:to>
      <xdr:col>9</xdr:col>
      <xdr:colOff>0</xdr:colOff>
      <xdr:row>18</xdr:row>
      <xdr:rowOff>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B1E1BA7-BDCF-4670-AF89-806E44C868D5}"/>
            </a:ext>
          </a:extLst>
        </xdr:cNvPr>
        <xdr:cNvSpPr/>
      </xdr:nvSpPr>
      <xdr:spPr>
        <a:xfrm>
          <a:off x="10725150" y="17306925"/>
          <a:ext cx="1238250" cy="1066800"/>
        </a:xfrm>
        <a:prstGeom prst="rect">
          <a:avLst/>
        </a:prstGeom>
        <a:blipFill dpi="0" rotWithShape="1"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8</xdr:col>
      <xdr:colOff>0</xdr:colOff>
      <xdr:row>18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27C96AB9-3933-4D2C-8884-3E98D77AAC27}"/>
            </a:ext>
          </a:extLst>
        </xdr:cNvPr>
        <xdr:cNvSpPr/>
      </xdr:nvSpPr>
      <xdr:spPr>
        <a:xfrm>
          <a:off x="10725150" y="18373725"/>
          <a:ext cx="1238250" cy="1066800"/>
        </a:xfrm>
        <a:prstGeom prst="rect">
          <a:avLst/>
        </a:prstGeom>
        <a:blipFill dpi="0" rotWithShape="1"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8</xdr:col>
      <xdr:colOff>0</xdr:colOff>
      <xdr:row>19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4D6737FB-9C40-47DB-A40A-CEB3D48CA6E6}"/>
            </a:ext>
          </a:extLst>
        </xdr:cNvPr>
        <xdr:cNvSpPr/>
      </xdr:nvSpPr>
      <xdr:spPr>
        <a:xfrm>
          <a:off x="10725150" y="19440525"/>
          <a:ext cx="1238250" cy="1066800"/>
        </a:xfrm>
        <a:prstGeom prst="rect">
          <a:avLst/>
        </a:prstGeom>
        <a:blipFill dpi="0" rotWithShape="1"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A830CAE3-390F-432D-874E-9FB9E025DBEF}"/>
            </a:ext>
          </a:extLst>
        </xdr:cNvPr>
        <xdr:cNvSpPr/>
      </xdr:nvSpPr>
      <xdr:spPr>
        <a:xfrm>
          <a:off x="10725150" y="7705725"/>
          <a:ext cx="1238250" cy="1066800"/>
        </a:xfrm>
        <a:prstGeom prst="rect">
          <a:avLst/>
        </a:prstGeom>
        <a:blipFill dpi="0" rotWithShape="1"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8</xdr:col>
      <xdr:colOff>0</xdr:colOff>
      <xdr:row>7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A9F7B2AB-0680-4FCE-B484-56081E532952}"/>
            </a:ext>
          </a:extLst>
        </xdr:cNvPr>
        <xdr:cNvSpPr/>
      </xdr:nvSpPr>
      <xdr:spPr>
        <a:xfrm>
          <a:off x="10725150" y="6638925"/>
          <a:ext cx="1238250" cy="1066800"/>
        </a:xfrm>
        <a:prstGeom prst="rect">
          <a:avLst/>
        </a:prstGeom>
        <a:blipFill dpi="0" rotWithShape="1"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9</xdr:col>
      <xdr:colOff>0</xdr:colOff>
      <xdr:row>6</xdr:row>
      <xdr:rowOff>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19A445FD-214C-4C30-B92E-3991230A50A0}"/>
            </a:ext>
          </a:extLst>
        </xdr:cNvPr>
        <xdr:cNvSpPr/>
      </xdr:nvSpPr>
      <xdr:spPr>
        <a:xfrm>
          <a:off x="10725150" y="4505325"/>
          <a:ext cx="1238250" cy="1066800"/>
        </a:xfrm>
        <a:prstGeom prst="rect">
          <a:avLst/>
        </a:prstGeom>
        <a:blipFill dpi="0" rotWithShape="1"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7</xdr:row>
      <xdr:rowOff>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55C73EB-79DE-423A-BAEF-82AB5F6E91DA}"/>
            </a:ext>
          </a:extLst>
        </xdr:cNvPr>
        <xdr:cNvSpPr/>
      </xdr:nvSpPr>
      <xdr:spPr>
        <a:xfrm>
          <a:off x="10725150" y="5572125"/>
          <a:ext cx="1238250" cy="1066800"/>
        </a:xfrm>
        <a:prstGeom prst="rect">
          <a:avLst/>
        </a:prstGeom>
        <a:blipFill dpi="0" rotWithShape="1"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9</xdr:col>
      <xdr:colOff>0</xdr:colOff>
      <xdr:row>5</xdr:row>
      <xdr:rowOff>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8BDE1AD0-5516-48BD-925C-938925FFC77F}"/>
            </a:ext>
          </a:extLst>
        </xdr:cNvPr>
        <xdr:cNvSpPr/>
      </xdr:nvSpPr>
      <xdr:spPr>
        <a:xfrm>
          <a:off x="10725150" y="3438525"/>
          <a:ext cx="1238250" cy="106680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8</xdr:col>
      <xdr:colOff>0</xdr:colOff>
      <xdr:row>3</xdr:row>
      <xdr:rowOff>0</xdr:rowOff>
    </xdr:from>
    <xdr:to>
      <xdr:col>9</xdr:col>
      <xdr:colOff>0</xdr:colOff>
      <xdr:row>4</xdr:row>
      <xdr:rowOff>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F1276622-6372-4A66-9BC6-8CBEB5C995DA}"/>
            </a:ext>
          </a:extLst>
        </xdr:cNvPr>
        <xdr:cNvSpPr/>
      </xdr:nvSpPr>
      <xdr:spPr>
        <a:xfrm>
          <a:off x="10725150" y="2371725"/>
          <a:ext cx="1238250" cy="1066800"/>
        </a:xfrm>
        <a:prstGeom prst="rect">
          <a:avLst/>
        </a:prstGeom>
        <a:blipFill dpi="0" rotWithShape="1"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8</xdr:col>
      <xdr:colOff>0</xdr:colOff>
      <xdr:row>13</xdr:row>
      <xdr:rowOff>0</xdr:rowOff>
    </xdr:from>
    <xdr:to>
      <xdr:col>9</xdr:col>
      <xdr:colOff>0</xdr:colOff>
      <xdr:row>14</xdr:row>
      <xdr:rowOff>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8DFE3C84-AA5C-4F86-86E3-81AD0312A100}"/>
            </a:ext>
          </a:extLst>
        </xdr:cNvPr>
        <xdr:cNvSpPr/>
      </xdr:nvSpPr>
      <xdr:spPr>
        <a:xfrm>
          <a:off x="10725150" y="13039725"/>
          <a:ext cx="1238250" cy="1066800"/>
        </a:xfrm>
        <a:prstGeom prst="rect">
          <a:avLst/>
        </a:prstGeom>
        <a:blipFill dpi="0" rotWithShape="1">
          <a:blip xmlns:r="http://schemas.openxmlformats.org/officeDocument/2006/relationships" r:embed="rId1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8</xdr:col>
      <xdr:colOff>0</xdr:colOff>
      <xdr:row>14</xdr:row>
      <xdr:rowOff>0</xdr:rowOff>
    </xdr:from>
    <xdr:to>
      <xdr:col>9</xdr:col>
      <xdr:colOff>0</xdr:colOff>
      <xdr:row>15</xdr:row>
      <xdr:rowOff>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D9A14A1A-66E1-429B-8B0C-95E2718C2DF6}"/>
            </a:ext>
          </a:extLst>
        </xdr:cNvPr>
        <xdr:cNvSpPr/>
      </xdr:nvSpPr>
      <xdr:spPr>
        <a:xfrm>
          <a:off x="10725150" y="14106525"/>
          <a:ext cx="1238250" cy="1066800"/>
        </a:xfrm>
        <a:prstGeom prst="rect">
          <a:avLst/>
        </a:prstGeom>
        <a:blipFill dpi="0" rotWithShape="1">
          <a:blip xmlns:r="http://schemas.openxmlformats.org/officeDocument/2006/relationships" r:embed="rId1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9</xdr:col>
      <xdr:colOff>0</xdr:colOff>
      <xdr:row>16</xdr:row>
      <xdr:rowOff>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F65352BC-A00D-4501-8522-55F8862EF1C7}"/>
            </a:ext>
          </a:extLst>
        </xdr:cNvPr>
        <xdr:cNvSpPr/>
      </xdr:nvSpPr>
      <xdr:spPr>
        <a:xfrm>
          <a:off x="10725150" y="15173325"/>
          <a:ext cx="1238250" cy="1066800"/>
        </a:xfrm>
        <a:prstGeom prst="rect">
          <a:avLst/>
        </a:prstGeom>
        <a:blipFill dpi="0" rotWithShape="1"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9</xdr:col>
      <xdr:colOff>319767</xdr:colOff>
      <xdr:row>0</xdr:row>
      <xdr:rowOff>239486</xdr:rowOff>
    </xdr:from>
    <xdr:to>
      <xdr:col>19</xdr:col>
      <xdr:colOff>231322</xdr:colOff>
      <xdr:row>4</xdr:row>
      <xdr:rowOff>884464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0D2FAB0-A08B-4EEC-B23B-536BC72B4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A566A8B-236B-45B3-8B46-45DFCC5B6AF7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33D8857-C81E-4368-8F88-21F11752B840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921B01-38DA-43A5-A77F-F3FB8ADEC070}" name="Carti" displayName="Carti" ref="A1:I20" tableType="queryTable" totalsRowShown="0" headerRowDxfId="16" dataDxfId="15">
  <autoFilter ref="A1:I20" xr:uid="{A1921B01-38DA-43A5-A77F-F3FB8ADEC070}"/>
  <tableColumns count="9">
    <tableColumn id="1" xr3:uid="{CC563222-B098-4D38-AFE4-8347877797FD}" uniqueName="1" name="Nume" queryTableFieldId="1" dataDxfId="14"/>
    <tableColumn id="2" xr3:uid="{5479B87A-A568-4FF1-AF6C-6AF5A0325253}" uniqueName="2" name="Autor" queryTableFieldId="2" dataDxfId="13"/>
    <tableColumn id="3" xr3:uid="{65D7075D-00FC-41D3-A25B-D5162A974AED}" uniqueName="3" name="An" queryTableFieldId="3" dataDxfId="12"/>
    <tableColumn id="4" xr3:uid="{B0E1D44C-427F-45B4-9A02-E3BDAAA0DB42}" uniqueName="4" name="Limba" queryTableFieldId="4" dataDxfId="11"/>
    <tableColumn id="5" xr3:uid="{1AC09EC0-8DBB-44FF-9949-D1BCCA568EB0}" uniqueName="5" name="Tip" queryTableFieldId="5" dataDxfId="10"/>
    <tableColumn id="6" xr3:uid="{E83E9B9D-C877-406F-A06E-F8244B896B58}" uniqueName="6" name="Pret" queryTableFieldId="6" dataDxfId="0"/>
    <tableColumn id="7" xr3:uid="{C8250505-CF37-45F3-94B2-160167738E35}" uniqueName="7" name="Copii" queryTableFieldId="7" dataDxfId="9"/>
    <tableColumn id="8" xr3:uid="{DC1BE33A-D8EF-4906-9184-F8A5B732C8FB}" uniqueName="8" name="Sup_id" queryTableFieldId="8" dataDxfId="8"/>
    <tableColumn id="9" xr3:uid="{F5F60F92-AAF0-4D82-90A9-44229CBC0761}" uniqueName="9" name="Coperta" queryTableFieldId="9" dataDxfId="7"/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55BBE5-B0A2-407E-84F7-AE30C25518D6}" name="Table4" displayName="Table4" ref="A1:C5" totalsRowShown="0">
  <autoFilter ref="A1:C5" xr:uid="{0455BBE5-B0A2-407E-84F7-AE30C25518D6}"/>
  <tableColumns count="3">
    <tableColumn id="1" xr3:uid="{BD129767-CCC1-4593-9478-2AF6B4DF31D9}" name="Limba"/>
    <tableColumn id="2" xr3:uid="{5C13F366-E979-4357-B093-F09E9F4120A1}" name="Nr. De titluri"/>
    <tableColumn id="3" xr3:uid="{DB91F5B4-97A0-4C3C-B6DE-6FB015520825}" name="Media" dataDxfId="1">
      <calculatedColumnFormula>AVERAGEIF(Carti[Limba],Table4[[#This Row],[Limba]],Carti[Pret])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791BBA-5D3F-4C07-9363-23F36BA55164}" name="Supplier" displayName="Supplier" ref="A1:E6" tableType="queryTable" totalsRowShown="0">
  <autoFilter ref="A1:E6" xr:uid="{A3791BBA-5D3F-4C07-9363-23F36BA55164}"/>
  <tableColumns count="5">
    <tableColumn id="1" xr3:uid="{B34BC9C6-31ED-4010-8BCF-072EB6613734}" uniqueName="1" name="Id_supplier" queryTableFieldId="1" dataDxfId="6"/>
    <tableColumn id="2" xr3:uid="{4F0C1F05-1AE3-48D0-8F7F-BA0423DD8910}" uniqueName="2" name="Nume_sup" queryTableFieldId="2" dataDxfId="5"/>
    <tableColumn id="3" xr3:uid="{4CC1E7BC-12F9-45D1-8E64-52EF40C09C27}" uniqueName="3" name="Adresa_sup" queryTableFieldId="3" dataDxfId="4"/>
    <tableColumn id="4" xr3:uid="{548BDE5C-7922-40D7-8118-97CE8EB26582}" uniqueName="4" name="Nr. telefon" queryTableFieldId="4" dataDxfId="3"/>
    <tableColumn id="5" xr3:uid="{5B852827-A4D6-4AC3-A2BD-A29D279FD845}" uniqueName="5" name="Nr. Titluri de Carti" queryTableFieldId="5" dataDxfId="2">
      <calculatedColumnFormula>COUNTIF(Carti[Sup_id],Supplier[[#This Row],[Id_supplier]])</calculatedColumnFormula>
    </tableColumn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0C4739A-CFA4-42FA-8298-1814E99B9262}" name="Table6" displayName="Table6" ref="A1:A6" totalsRowShown="0">
  <autoFilter ref="A1:A6" xr:uid="{80C4739A-CFA4-42FA-8298-1814E99B9262}"/>
  <tableColumns count="1">
    <tableColumn id="1" xr3:uid="{9F1044E3-99D9-4D7D-8972-4DE4F40B3CAE}" name="Limb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68891-F50C-4C0D-A1DA-6BA294FD592E}">
  <dimension ref="A1:I20"/>
  <sheetViews>
    <sheetView zoomScale="85" zoomScaleNormal="85" workbookViewId="0">
      <selection activeCell="K6" sqref="K6"/>
    </sheetView>
  </sheetViews>
  <sheetFormatPr defaultRowHeight="15" x14ac:dyDescent="0.25"/>
  <cols>
    <col min="1" max="1" width="67.140625" bestFit="1" customWidth="1"/>
    <col min="2" max="2" width="26.85546875" bestFit="1" customWidth="1"/>
    <col min="3" max="8" width="11.140625" bestFit="1" customWidth="1"/>
    <col min="9" max="9" width="18.5703125" customWidth="1"/>
  </cols>
  <sheetData>
    <row r="1" spans="1:9" s="3" customFormat="1" ht="18.75" x14ac:dyDescent="0.25">
      <c r="A1" s="3" t="s">
        <v>46</v>
      </c>
      <c r="B1" s="4" t="s">
        <v>47</v>
      </c>
      <c r="C1" s="3" t="s">
        <v>48</v>
      </c>
      <c r="D1" s="3" t="s">
        <v>49</v>
      </c>
      <c r="E1" s="3" t="s">
        <v>84</v>
      </c>
      <c r="F1" s="5" t="s">
        <v>50</v>
      </c>
      <c r="G1" s="3" t="s">
        <v>51</v>
      </c>
      <c r="H1" s="6" t="s">
        <v>52</v>
      </c>
      <c r="I1" s="3" t="s">
        <v>108</v>
      </c>
    </row>
    <row r="2" spans="1:9" s="3" customFormat="1" ht="84" customHeight="1" x14ac:dyDescent="0.25">
      <c r="A2" s="7" t="s">
        <v>0</v>
      </c>
      <c r="B2" s="8" t="s">
        <v>1</v>
      </c>
      <c r="C2" s="11" t="s">
        <v>53</v>
      </c>
      <c r="D2" s="7" t="s">
        <v>2</v>
      </c>
      <c r="E2" s="7" t="s">
        <v>3</v>
      </c>
      <c r="F2" s="12">
        <v>10.99</v>
      </c>
      <c r="G2" s="7" t="s">
        <v>54</v>
      </c>
      <c r="H2" s="9" t="s">
        <v>55</v>
      </c>
      <c r="I2" s="7"/>
    </row>
    <row r="3" spans="1:9" s="3" customFormat="1" ht="84" customHeight="1" x14ac:dyDescent="0.25">
      <c r="A3" s="7" t="s">
        <v>4</v>
      </c>
      <c r="B3" s="8" t="s">
        <v>5</v>
      </c>
      <c r="C3" s="7" t="s">
        <v>56</v>
      </c>
      <c r="D3" s="7" t="s">
        <v>2</v>
      </c>
      <c r="E3" s="7" t="s">
        <v>3</v>
      </c>
      <c r="F3" s="12">
        <v>12.99</v>
      </c>
      <c r="G3" s="7" t="s">
        <v>57</v>
      </c>
      <c r="H3" s="9" t="s">
        <v>58</v>
      </c>
      <c r="I3" s="7"/>
    </row>
    <row r="4" spans="1:9" s="3" customFormat="1" ht="84" customHeight="1" x14ac:dyDescent="0.25">
      <c r="A4" s="7" t="s">
        <v>6</v>
      </c>
      <c r="B4" s="8" t="s">
        <v>7</v>
      </c>
      <c r="C4" s="7" t="s">
        <v>59</v>
      </c>
      <c r="D4" s="7" t="s">
        <v>12</v>
      </c>
      <c r="E4" s="7" t="s">
        <v>3</v>
      </c>
      <c r="F4" s="12">
        <v>8.99</v>
      </c>
      <c r="G4" s="7" t="s">
        <v>60</v>
      </c>
      <c r="H4" s="9" t="s">
        <v>61</v>
      </c>
      <c r="I4" s="7"/>
    </row>
    <row r="5" spans="1:9" s="3" customFormat="1" ht="84" customHeight="1" x14ac:dyDescent="0.25">
      <c r="A5" s="7" t="s">
        <v>8</v>
      </c>
      <c r="B5" s="8" t="s">
        <v>9</v>
      </c>
      <c r="C5" s="7" t="s">
        <v>62</v>
      </c>
      <c r="D5" s="7" t="s">
        <v>2</v>
      </c>
      <c r="E5" s="7" t="s">
        <v>3</v>
      </c>
      <c r="F5" s="12">
        <v>11.99</v>
      </c>
      <c r="G5" s="7" t="s">
        <v>63</v>
      </c>
      <c r="H5" s="9" t="s">
        <v>55</v>
      </c>
      <c r="I5" s="7"/>
    </row>
    <row r="6" spans="1:9" s="3" customFormat="1" ht="84" customHeight="1" x14ac:dyDescent="0.25">
      <c r="A6" s="7" t="s">
        <v>10</v>
      </c>
      <c r="B6" s="8" t="s">
        <v>11</v>
      </c>
      <c r="C6" s="7" t="s">
        <v>64</v>
      </c>
      <c r="D6" s="7" t="s">
        <v>12</v>
      </c>
      <c r="E6" s="7" t="s">
        <v>13</v>
      </c>
      <c r="F6" s="12">
        <v>11.99</v>
      </c>
      <c r="G6" s="7" t="s">
        <v>63</v>
      </c>
      <c r="H6" s="9" t="s">
        <v>55</v>
      </c>
      <c r="I6" s="7"/>
    </row>
    <row r="7" spans="1:9" s="3" customFormat="1" ht="84" customHeight="1" x14ac:dyDescent="0.25">
      <c r="A7" s="7" t="s">
        <v>14</v>
      </c>
      <c r="B7" s="8" t="s">
        <v>15</v>
      </c>
      <c r="C7" s="7" t="s">
        <v>65</v>
      </c>
      <c r="D7" s="7" t="s">
        <v>12</v>
      </c>
      <c r="E7" s="7" t="s">
        <v>16</v>
      </c>
      <c r="F7" s="12">
        <v>17</v>
      </c>
      <c r="G7" s="7" t="s">
        <v>66</v>
      </c>
      <c r="H7" s="9" t="s">
        <v>61</v>
      </c>
      <c r="I7" s="7"/>
    </row>
    <row r="8" spans="1:9" s="3" customFormat="1" ht="84" customHeight="1" x14ac:dyDescent="0.25">
      <c r="A8" s="7" t="s">
        <v>17</v>
      </c>
      <c r="B8" s="8" t="s">
        <v>17</v>
      </c>
      <c r="C8" s="7" t="s">
        <v>67</v>
      </c>
      <c r="D8" s="7" t="s">
        <v>12</v>
      </c>
      <c r="E8" s="7" t="s">
        <v>18</v>
      </c>
      <c r="F8" s="12">
        <v>19</v>
      </c>
      <c r="G8" s="7" t="s">
        <v>54</v>
      </c>
      <c r="H8" s="9" t="s">
        <v>68</v>
      </c>
      <c r="I8" s="7"/>
    </row>
    <row r="9" spans="1:9" s="3" customFormat="1" ht="84" customHeight="1" x14ac:dyDescent="0.25">
      <c r="A9" s="7" t="s">
        <v>19</v>
      </c>
      <c r="B9" s="8" t="s">
        <v>20</v>
      </c>
      <c r="C9" s="7" t="s">
        <v>69</v>
      </c>
      <c r="D9" s="7" t="s">
        <v>2</v>
      </c>
      <c r="E9" s="7" t="s">
        <v>21</v>
      </c>
      <c r="F9" s="12">
        <v>26</v>
      </c>
      <c r="G9" s="7" t="s">
        <v>70</v>
      </c>
      <c r="H9" s="9" t="s">
        <v>71</v>
      </c>
      <c r="I9" s="7"/>
    </row>
    <row r="10" spans="1:9" s="3" customFormat="1" ht="84" customHeight="1" x14ac:dyDescent="0.25">
      <c r="A10" s="7" t="s">
        <v>22</v>
      </c>
      <c r="B10" s="8" t="s">
        <v>23</v>
      </c>
      <c r="C10" s="7" t="s">
        <v>72</v>
      </c>
      <c r="D10" s="7" t="s">
        <v>2</v>
      </c>
      <c r="E10" s="7" t="s">
        <v>24</v>
      </c>
      <c r="F10" s="12">
        <v>63</v>
      </c>
      <c r="G10" s="7" t="s">
        <v>63</v>
      </c>
      <c r="H10" s="9" t="s">
        <v>68</v>
      </c>
      <c r="I10" s="7"/>
    </row>
    <row r="11" spans="1:9" s="3" customFormat="1" ht="84" customHeight="1" x14ac:dyDescent="0.25">
      <c r="A11" s="7" t="s">
        <v>25</v>
      </c>
      <c r="B11" s="8" t="s">
        <v>26</v>
      </c>
      <c r="C11" s="7" t="s">
        <v>69</v>
      </c>
      <c r="D11" s="7" t="s">
        <v>2</v>
      </c>
      <c r="E11" s="7" t="s">
        <v>24</v>
      </c>
      <c r="F11" s="12">
        <v>226</v>
      </c>
      <c r="G11" s="7" t="s">
        <v>58</v>
      </c>
      <c r="H11" s="9" t="s">
        <v>68</v>
      </c>
      <c r="I11" s="7"/>
    </row>
    <row r="12" spans="1:9" s="3" customFormat="1" ht="84" customHeight="1" x14ac:dyDescent="0.25">
      <c r="A12" s="7" t="s">
        <v>27</v>
      </c>
      <c r="B12" s="8" t="s">
        <v>28</v>
      </c>
      <c r="C12" s="7" t="s">
        <v>73</v>
      </c>
      <c r="D12" s="7" t="s">
        <v>114</v>
      </c>
      <c r="E12" s="7" t="s">
        <v>29</v>
      </c>
      <c r="F12" s="12">
        <v>23</v>
      </c>
      <c r="G12" s="7" t="s">
        <v>63</v>
      </c>
      <c r="H12" s="9" t="s">
        <v>61</v>
      </c>
      <c r="I12" s="7"/>
    </row>
    <row r="13" spans="1:9" s="3" customFormat="1" ht="84" customHeight="1" x14ac:dyDescent="0.25">
      <c r="A13" s="7" t="s">
        <v>30</v>
      </c>
      <c r="B13" s="8" t="s">
        <v>31</v>
      </c>
      <c r="C13" s="7" t="s">
        <v>74</v>
      </c>
      <c r="D13" s="7" t="s">
        <v>2</v>
      </c>
      <c r="E13" s="7" t="s">
        <v>3</v>
      </c>
      <c r="F13" s="12">
        <v>19</v>
      </c>
      <c r="G13" s="7" t="s">
        <v>75</v>
      </c>
      <c r="H13" s="9" t="s">
        <v>55</v>
      </c>
      <c r="I13" s="7"/>
    </row>
    <row r="14" spans="1:9" s="3" customFormat="1" ht="84" customHeight="1" x14ac:dyDescent="0.25">
      <c r="A14" s="7" t="s">
        <v>32</v>
      </c>
      <c r="B14" s="8" t="s">
        <v>33</v>
      </c>
      <c r="C14" s="7" t="s">
        <v>76</v>
      </c>
      <c r="D14" s="7" t="s">
        <v>2</v>
      </c>
      <c r="E14" s="7" t="s">
        <v>3</v>
      </c>
      <c r="F14" s="12">
        <v>29</v>
      </c>
      <c r="G14" s="7" t="s">
        <v>77</v>
      </c>
      <c r="H14" s="9" t="s">
        <v>58</v>
      </c>
      <c r="I14" s="7"/>
    </row>
    <row r="15" spans="1:9" s="3" customFormat="1" ht="84" customHeight="1" x14ac:dyDescent="0.25">
      <c r="A15" s="7" t="s">
        <v>34</v>
      </c>
      <c r="B15" s="8" t="s">
        <v>35</v>
      </c>
      <c r="C15" s="7" t="s">
        <v>78</v>
      </c>
      <c r="D15" s="7" t="s">
        <v>2</v>
      </c>
      <c r="E15" s="7" t="s">
        <v>3</v>
      </c>
      <c r="F15" s="12">
        <v>15</v>
      </c>
      <c r="G15" s="7" t="s">
        <v>54</v>
      </c>
      <c r="H15" s="9" t="s">
        <v>61</v>
      </c>
      <c r="I15" s="7"/>
    </row>
    <row r="16" spans="1:9" s="3" customFormat="1" ht="84" customHeight="1" x14ac:dyDescent="0.25">
      <c r="A16" s="7" t="s">
        <v>36</v>
      </c>
      <c r="B16" s="8" t="s">
        <v>37</v>
      </c>
      <c r="C16" s="7" t="s">
        <v>79</v>
      </c>
      <c r="D16" s="7" t="s">
        <v>2</v>
      </c>
      <c r="E16" s="7" t="s">
        <v>3</v>
      </c>
      <c r="F16" s="12">
        <v>18</v>
      </c>
      <c r="G16" s="7" t="s">
        <v>57</v>
      </c>
      <c r="H16" s="9" t="s">
        <v>55</v>
      </c>
      <c r="I16" s="7"/>
    </row>
    <row r="17" spans="1:9" s="3" customFormat="1" ht="84" customHeight="1" x14ac:dyDescent="0.25">
      <c r="A17" s="7" t="s">
        <v>38</v>
      </c>
      <c r="B17" s="8" t="s">
        <v>39</v>
      </c>
      <c r="C17" s="7" t="s">
        <v>80</v>
      </c>
      <c r="D17" s="7" t="s">
        <v>2</v>
      </c>
      <c r="E17" s="7" t="s">
        <v>3</v>
      </c>
      <c r="F17" s="12">
        <v>12</v>
      </c>
      <c r="G17" s="7" t="s">
        <v>81</v>
      </c>
      <c r="H17" s="9" t="s">
        <v>58</v>
      </c>
      <c r="I17" s="7"/>
    </row>
    <row r="18" spans="1:9" s="3" customFormat="1" ht="84" customHeight="1" x14ac:dyDescent="0.25">
      <c r="A18" s="7" t="s">
        <v>40</v>
      </c>
      <c r="B18" s="8" t="s">
        <v>41</v>
      </c>
      <c r="C18" s="7" t="s">
        <v>80</v>
      </c>
      <c r="D18" s="7" t="s">
        <v>2</v>
      </c>
      <c r="E18" s="7" t="s">
        <v>3</v>
      </c>
      <c r="F18" s="12">
        <v>9</v>
      </c>
      <c r="G18" s="7" t="s">
        <v>75</v>
      </c>
      <c r="H18" s="9" t="s">
        <v>55</v>
      </c>
      <c r="I18" s="7"/>
    </row>
    <row r="19" spans="1:9" s="3" customFormat="1" ht="84" customHeight="1" x14ac:dyDescent="0.25">
      <c r="A19" s="7" t="s">
        <v>42</v>
      </c>
      <c r="B19" s="8" t="s">
        <v>43</v>
      </c>
      <c r="C19" s="7" t="s">
        <v>82</v>
      </c>
      <c r="D19" s="7" t="s">
        <v>105</v>
      </c>
      <c r="E19" s="7" t="s">
        <v>3</v>
      </c>
      <c r="F19" s="12">
        <v>11</v>
      </c>
      <c r="G19" s="7" t="s">
        <v>77</v>
      </c>
      <c r="H19" s="9" t="s">
        <v>58</v>
      </c>
      <c r="I19" s="7"/>
    </row>
    <row r="20" spans="1:9" s="3" customFormat="1" ht="84" customHeight="1" x14ac:dyDescent="0.25">
      <c r="A20" s="7" t="s">
        <v>44</v>
      </c>
      <c r="B20" s="8" t="s">
        <v>45</v>
      </c>
      <c r="C20" s="7" t="s">
        <v>83</v>
      </c>
      <c r="D20" s="7" t="s">
        <v>2</v>
      </c>
      <c r="E20" s="7" t="s">
        <v>3</v>
      </c>
      <c r="F20" s="12">
        <v>19</v>
      </c>
      <c r="G20" s="7" t="s">
        <v>75</v>
      </c>
      <c r="H20" s="9" t="s">
        <v>55</v>
      </c>
      <c r="I20" s="7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6C4F683-DBB3-4C25-9C3F-8B035A0F6CED}">
          <x14:formula1>
            <xm:f>Limbe!$A$2:$A$6</xm:f>
          </x14:formula1>
          <xm:sqref>D2:D20</xm:sqref>
        </x14:dataValidation>
        <x14:dataValidation type="list" allowBlank="1" showInputMessage="1" showErrorMessage="1" xr:uid="{64089F8F-E69E-4AF9-8ABB-87A8E267E67D}">
          <x14:formula1>
            <xm:f>Supplier!$A$2:$A$6</xm:f>
          </x14:formula1>
          <xm:sqref>H2:H20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81DD8-12D7-4DBB-B528-62E15A364FB3}">
  <dimension ref="A1:C5"/>
  <sheetViews>
    <sheetView workbookViewId="0">
      <selection activeCell="D7" sqref="D7"/>
    </sheetView>
  </sheetViews>
  <sheetFormatPr defaultRowHeight="15" x14ac:dyDescent="0.25"/>
  <cols>
    <col min="1" max="1" width="22.85546875" customWidth="1"/>
    <col min="2" max="2" width="20.42578125" customWidth="1"/>
    <col min="3" max="3" width="14" customWidth="1"/>
  </cols>
  <sheetData>
    <row r="1" spans="1:3" x14ac:dyDescent="0.25">
      <c r="A1" t="s">
        <v>49</v>
      </c>
      <c r="B1" t="s">
        <v>113</v>
      </c>
      <c r="C1" t="s">
        <v>112</v>
      </c>
    </row>
    <row r="2" spans="1:3" x14ac:dyDescent="0.25">
      <c r="A2" t="s">
        <v>2</v>
      </c>
      <c r="B2">
        <f>COUNTIF(Carti[Limba],Table4[[#This Row],[Limba]])</f>
        <v>13</v>
      </c>
      <c r="C2" s="10">
        <f>AVERAGEIF(Carti[Limba],Table4[[#This Row],[Limba]],Carti[Pret])</f>
        <v>36.305384615384618</v>
      </c>
    </row>
    <row r="3" spans="1:3" x14ac:dyDescent="0.25">
      <c r="A3" t="s">
        <v>12</v>
      </c>
      <c r="B3">
        <f>COUNTIF(Carti[Limba],Table4[[#This Row],[Limba]])</f>
        <v>4</v>
      </c>
      <c r="C3" s="10">
        <f>AVERAGEIF(Carti[Limba],Table4[[#This Row],[Limba]],Carti[Pret])</f>
        <v>14.245000000000001</v>
      </c>
    </row>
    <row r="4" spans="1:3" x14ac:dyDescent="0.25">
      <c r="A4" t="s">
        <v>105</v>
      </c>
      <c r="B4">
        <f>COUNTIF(Carti[Limba],Table4[[#This Row],[Limba]])</f>
        <v>1</v>
      </c>
      <c r="C4" s="10">
        <f>AVERAGEIF(Carti[Limba],Table4[[#This Row],[Limba]],Carti[Pret])</f>
        <v>11</v>
      </c>
    </row>
    <row r="5" spans="1:3" x14ac:dyDescent="0.25">
      <c r="A5" t="s">
        <v>111</v>
      </c>
      <c r="B5">
        <f>COUNTIF(Carti[Limba],Table4[[#This Row],[Limba]])</f>
        <v>1</v>
      </c>
      <c r="C5" s="10">
        <f>AVERAGEIF(Carti[Limba],Table4[[#This Row],[Limba]],Carti[Pret])</f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8A869-8E74-4D76-9659-9FD16F40CFE9}">
  <dimension ref="A1:E6"/>
  <sheetViews>
    <sheetView tabSelected="1" workbookViewId="0">
      <selection activeCell="J15" sqref="J15"/>
    </sheetView>
  </sheetViews>
  <sheetFormatPr defaultRowHeight="15" x14ac:dyDescent="0.25"/>
  <cols>
    <col min="1" max="1" width="11.140625" bestFit="1" customWidth="1"/>
    <col min="2" max="2" width="17.5703125" bestFit="1" customWidth="1"/>
    <col min="3" max="3" width="23.28515625" bestFit="1" customWidth="1"/>
    <col min="4" max="4" width="13.140625" bestFit="1" customWidth="1"/>
    <col min="5" max="5" width="17.140625" customWidth="1"/>
  </cols>
  <sheetData>
    <row r="1" spans="1:5" x14ac:dyDescent="0.25">
      <c r="A1" t="s">
        <v>100</v>
      </c>
      <c r="B1" t="s">
        <v>102</v>
      </c>
      <c r="C1" t="s">
        <v>101</v>
      </c>
      <c r="D1" t="s">
        <v>109</v>
      </c>
      <c r="E1" t="s">
        <v>110</v>
      </c>
    </row>
    <row r="2" spans="1:5" x14ac:dyDescent="0.25">
      <c r="A2" s="2" t="s">
        <v>55</v>
      </c>
      <c r="B2" s="1" t="s">
        <v>85</v>
      </c>
      <c r="C2" s="1" t="s">
        <v>86</v>
      </c>
      <c r="D2" s="1" t="s">
        <v>87</v>
      </c>
      <c r="E2" s="1">
        <f>COUNTIF(Carti[Sup_id],Supplier[[#This Row],[Id_supplier]])</f>
        <v>7</v>
      </c>
    </row>
    <row r="3" spans="1:5" x14ac:dyDescent="0.25">
      <c r="A3" s="2" t="s">
        <v>58</v>
      </c>
      <c r="B3" s="1" t="s">
        <v>88</v>
      </c>
      <c r="C3" s="1" t="s">
        <v>89</v>
      </c>
      <c r="D3" s="1" t="s">
        <v>90</v>
      </c>
      <c r="E3" s="1">
        <f>COUNTIF(Carti[Sup_id],Supplier[[#This Row],[Id_supplier]])</f>
        <v>4</v>
      </c>
    </row>
    <row r="4" spans="1:5" x14ac:dyDescent="0.25">
      <c r="A4" s="2" t="s">
        <v>61</v>
      </c>
      <c r="B4" s="1" t="s">
        <v>91</v>
      </c>
      <c r="C4" s="1" t="s">
        <v>92</v>
      </c>
      <c r="D4" s="1" t="s">
        <v>93</v>
      </c>
      <c r="E4" s="1">
        <f>COUNTIF(Carti[Sup_id],Supplier[[#This Row],[Id_supplier]])</f>
        <v>4</v>
      </c>
    </row>
    <row r="5" spans="1:5" x14ac:dyDescent="0.25">
      <c r="A5" s="2" t="s">
        <v>68</v>
      </c>
      <c r="B5" s="1" t="s">
        <v>94</v>
      </c>
      <c r="C5" s="1" t="s">
        <v>95</v>
      </c>
      <c r="D5" s="1" t="s">
        <v>96</v>
      </c>
      <c r="E5" s="1">
        <f>COUNTIF(Carti[Sup_id],Supplier[[#This Row],[Id_supplier]])</f>
        <v>3</v>
      </c>
    </row>
    <row r="6" spans="1:5" x14ac:dyDescent="0.25">
      <c r="A6" s="2" t="s">
        <v>71</v>
      </c>
      <c r="B6" s="1" t="s">
        <v>97</v>
      </c>
      <c r="C6" s="1" t="s">
        <v>98</v>
      </c>
      <c r="D6" s="1" t="s">
        <v>99</v>
      </c>
      <c r="E6" s="1">
        <f>COUNTIF(Carti[Sup_id],Supplier[[#This Row],[Id_supplier]])</f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6CD76-9453-4067-8C5B-DBA1FCBEADBC}">
  <dimension ref="A1:A6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106</v>
      </c>
    </row>
    <row r="2" spans="1:1" x14ac:dyDescent="0.25">
      <c r="A2" t="s">
        <v>103</v>
      </c>
    </row>
    <row r="3" spans="1:1" x14ac:dyDescent="0.25">
      <c r="A3" t="s">
        <v>12</v>
      </c>
    </row>
    <row r="4" spans="1:1" x14ac:dyDescent="0.25">
      <c r="A4" t="s">
        <v>107</v>
      </c>
    </row>
    <row r="5" spans="1:1" x14ac:dyDescent="0.25">
      <c r="A5" t="s">
        <v>105</v>
      </c>
    </row>
    <row r="6" spans="1:1" x14ac:dyDescent="0.25">
      <c r="A6" t="s">
        <v>104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O G P G V q C n S 2 m j A A A A 9 Q A A A B I A H A B D b 2 5 m a W c v U G F j a 2 F n Z S 5 4 b W w g o h g A K K A U A A A A A A A A A A A A A A A A A A A A A A A A A A A A h Y 8 x D s I g A E W v 0 r A X E I 2 p D a W D q 4 1 G E + N K K L b E F g x Q 6 d 0 c P J J X s E a r b o 7 / / T f 8 f 7 / e a N 6 3 T X S R 1 i m j M z C B G E R S C 1 M q X W W g 8 8 c 4 A T m j G y 5 O v J L R I G u X 9 q 7 M Q O 3 9 O U U o h A D D F B p b I Y L x B B 2 K 1 U 7 U s u X g I 6 v / c q y 0 8 1 w L C R j d v 8 Y w A h d z m M w I x B S N j B Z K f 3 s y z H 2 2 P 5 A u u 8 Z 3 V j J r 4 u 2 a o j F S 9 L 7 A H l B L A w Q U A A I A C A A 4 Y 8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G P G V s 4 A D 2 1 j A Q A A o w U A A B M A H A B G b 3 J t d W x h c y 9 T Z W N 0 a W 9 u M S 5 t I K I Y A C i g F A A A A A A A A A A A A A A A A A A A A A A A A A A A A N W U X W u D M B i F 7 w X / Q 0 h v F I L U 1 n 6 w 0 Z u 5 D g p l D N p t F 7 U X 0 b 1 r p T E p S R y O 0 v + + t L b Q M m V j g 7 J 5 o 5 5 D 8 h 7 P o y p I d C o 4 m p R n / 9 q 2 b E s t q Y Q X d C P E S q E B Y q B t C 5 l j I n K Z g F F C 9 e b d i i T P g G v n L m X g h Y J r c 6 M c H F 5 F j w q k i s Y 0 9 p t d p 9 1 x o 1 A w B g t 4 k N R M S S A a p 7 G k M j 2 5 2 M / y d K G x S / o E Y z I s t K R P l O W g v N G C C w n E b 3 W a L i m j N H C 4 p H x h U k 7 f 1 4 B N p i m N T Y 6 p p F y 9 C p m Z k X n G d 6 Z y y t x k s 8 G l 6 m O C t H G Q h k J v C T r q r R q 9 b f Q R 1 9 3 A 2 + 1 3 Y g Q 1 C z o 1 e r d u o 1 6 d 0 T 8 3 t q 5 t p b y y g l N y D V y y c 1 o u / u M A L 8 W v S v 8 J v i q 9 V 6 P 3 z / Q q d p / R T f L 1 m q U g L 4 T t O O 5 A L v i X 5 L 7 X 7 D 5 m U N n r s E i A e W E u p e n y W c h V b N 5 m x 9 3 M 7 m k G A 1 y u x P P t 7 F D 3 / H d / o X G a x f D l E x y / 6 w 9 Q S w E C L Q A U A A I A C A A 4 Y 8 Z W o K d L a a M A A A D 1 A A A A E g A A A A A A A A A A A A A A A A A A A A A A Q 2 9 u Z m l n L 1 B h Y 2 t h Z 2 U u e G 1 s U E s B A i 0 A F A A C A A g A O G P G V g / K 6 a u k A A A A 6 Q A A A B M A A A A A A A A A A A A A A A A A 7 w A A A F t D b 2 5 0 Z W 5 0 X 1 R 5 c G V z X S 5 4 b W x Q S w E C L Q A U A A I A C A A 4 Y 8 Z W z g A P b W M B A A C j B Q A A E w A A A A A A A A A A A A A A A A D g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I w A A A A A A A B E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v a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w O D o 0 O T o w N S 4 2 M z U z M T U 5 W i I g L z 4 8 R W 5 0 c n k g V H l w Z T 0 i R m l s b E N v b H V t b l R 5 c G V z I i B W Y W x 1 Z T 0 i c 0 J n W U R C Z 1 l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b 2 9 r c y 9 D a G F u Z 2 V k I F R 5 c G U u e 0 N v b H V t b j E s M H 0 m c X V v d D s s J n F 1 b 3 Q 7 U 2 V j d G l v b j E v Q m 9 v a 3 M v Q 2 h h b m d l Z C B U e X B l L n t D b 2 x 1 b W 4 y L D F 9 J n F 1 b 3 Q 7 L C Z x d W 9 0 O 1 N l Y 3 R p b 2 4 x L 0 J v b 2 t z L 0 N o Y W 5 n Z W Q g V H l w Z S 5 7 Q 2 9 s d W 1 u M y w y f S Z x d W 9 0 O y w m c X V v d D t T Z W N 0 a W 9 u M S 9 C b 2 9 r c y 9 D a G F u Z 2 V k I F R 5 c G U u e 0 N v b H V t b j Q s M 3 0 m c X V v d D s s J n F 1 b 3 Q 7 U 2 V j d G l v b j E v Q m 9 v a 3 M v Q 2 h h b m d l Z C B U e X B l L n t D b 2 x 1 b W 4 1 L D R 9 J n F 1 b 3 Q 7 L C Z x d W 9 0 O 1 N l Y 3 R p b 2 4 x L 0 J v b 2 t z L 0 N o Y W 5 n Z W Q g V H l w Z S 5 7 Q 2 9 s d W 1 u N i w 1 f S Z x d W 9 0 O y w m c X V v d D t T Z W N 0 a W 9 u M S 9 C b 2 9 r c y 9 D a G F u Z 2 V k I F R 5 c G U u e 0 N v b H V t b j c s N n 0 m c X V v d D s s J n F 1 b 3 Q 7 U 2 V j d G l v b j E v Q m 9 v a 3 M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J v b 2 t z L 0 N o Y W 5 n Z W Q g V H l w Z S 5 7 Q 2 9 s d W 1 u M S w w f S Z x d W 9 0 O y w m c X V v d D t T Z W N 0 a W 9 u M S 9 C b 2 9 r c y 9 D a G F u Z 2 V k I F R 5 c G U u e 0 N v b H V t b j I s M X 0 m c X V v d D s s J n F 1 b 3 Q 7 U 2 V j d G l v b j E v Q m 9 v a 3 M v Q 2 h h b m d l Z C B U e X B l L n t D b 2 x 1 b W 4 z L D J 9 J n F 1 b 3 Q 7 L C Z x d W 9 0 O 1 N l Y 3 R p b 2 4 x L 0 J v b 2 t z L 0 N o Y W 5 n Z W Q g V H l w Z S 5 7 Q 2 9 s d W 1 u N C w z f S Z x d W 9 0 O y w m c X V v d D t T Z W N 0 a W 9 u M S 9 C b 2 9 r c y 9 D a G F u Z 2 V k I F R 5 c G U u e 0 N v b H V t b j U s N H 0 m c X V v d D s s J n F 1 b 3 Q 7 U 2 V j d G l v b j E v Q m 9 v a 3 M v Q 2 h h b m d l Z C B U e X B l L n t D b 2 x 1 b W 4 2 L D V 9 J n F 1 b 3 Q 7 L C Z x d W 9 0 O 1 N l Y 3 R p b 2 4 x L 0 J v b 2 t z L 0 N o Y W 5 n Z W Q g V H l w Z S 5 7 Q 2 9 s d W 1 u N y w 2 f S Z x d W 9 0 O y w m c X V v d D t T Z W N 0 a W 9 u M S 9 C b 2 9 r c y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v b 2 t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2 t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v a 3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X J 0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w O D o 1 M T o 0 M C 4 3 M D Y 3 N z k 2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b 2 9 r c y A o M i k v Q 2 h h b m d l I F R 5 c G U u e 0 N v b H V t b j E s M H 0 m c X V v d D s s J n F 1 b 3 Q 7 U 2 V j d G l v b j E v Q m 9 v a 3 M g K D I p L 0 N o Y W 5 n Z S B U e X B l L n t D b 2 x 1 b W 4 y L D F 9 J n F 1 b 3 Q 7 L C Z x d W 9 0 O 1 N l Y 3 R p b 2 4 x L 0 J v b 2 t z I C g y K S 9 D a G F u Z 2 U g V H l w Z S 5 7 Q 2 9 s d W 1 u M y w y f S Z x d W 9 0 O y w m c X V v d D t T Z W N 0 a W 9 u M S 9 C b 2 9 r c y A o M i k v Q 2 h h b m d l I F R 5 c G U u e 0 N v b H V t b j Q s M 3 0 m c X V v d D s s J n F 1 b 3 Q 7 U 2 V j d G l v b j E v Q m 9 v a 3 M g K D I p L 0 N o Y W 5 n Z S B U e X B l L n t D b 2 x 1 b W 4 1 L D R 9 J n F 1 b 3 Q 7 L C Z x d W 9 0 O 1 N l Y 3 R p b 2 4 x L 0 J v b 2 t z I C g y K S 9 D a G F u Z 2 U g V H l w Z S 5 7 Q 2 9 s d W 1 u N i w 1 f S Z x d W 9 0 O y w m c X V v d D t T Z W N 0 a W 9 u M S 9 C b 2 9 r c y A o M i k v Q 2 h h b m d l I F R 5 c G U u e 0 N v b H V t b j c s N n 0 m c X V v d D s s J n F 1 b 3 Q 7 U 2 V j d G l v b j E v Q m 9 v a 3 M g K D I p L 0 N o Y W 5 n Z S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J v b 2 t z I C g y K S 9 D a G F u Z 2 U g V H l w Z S 5 7 Q 2 9 s d W 1 u M S w w f S Z x d W 9 0 O y w m c X V v d D t T Z W N 0 a W 9 u M S 9 C b 2 9 r c y A o M i k v Q 2 h h b m d l I F R 5 c G U u e 0 N v b H V t b j I s M X 0 m c X V v d D s s J n F 1 b 3 Q 7 U 2 V j d G l v b j E v Q m 9 v a 3 M g K D I p L 0 N o Y W 5 n Z S B U e X B l L n t D b 2 x 1 b W 4 z L D J 9 J n F 1 b 3 Q 7 L C Z x d W 9 0 O 1 N l Y 3 R p b 2 4 x L 0 J v b 2 t z I C g y K S 9 D a G F u Z 2 U g V H l w Z S 5 7 Q 2 9 s d W 1 u N C w z f S Z x d W 9 0 O y w m c X V v d D t T Z W N 0 a W 9 u M S 9 C b 2 9 r c y A o M i k v Q 2 h h b m d l I F R 5 c G U u e 0 N v b H V t b j U s N H 0 m c X V v d D s s J n F 1 b 3 Q 7 U 2 V j d G l v b j E v Q m 9 v a 3 M g K D I p L 0 N o Y W 5 n Z S B U e X B l L n t D b 2 x 1 b W 4 2 L D V 9 J n F 1 b 3 Q 7 L C Z x d W 9 0 O 1 N l Y 3 R p b 2 4 x L 0 J v b 2 t z I C g y K S 9 D a G F u Z 2 U g V H l w Z S 5 7 Q 2 9 s d W 1 u N y w 2 f S Z x d W 9 0 O y w m c X V v d D t T Z W N 0 a W 9 u M S 9 C b 2 9 r c y A o M i k v Q 2 h h b m d l I F R 5 c G U u e 0 N v b H V t b j g s N 3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C b 2 9 r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9 r c y U y M C g y K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x p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X B w b G l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A 4 O j U z O j I w L j A 3 O T A 4 N D l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1 c H B s a W V y L 0 N o Y W 5 n Z S B U e X B l L n t D b 2 x 1 b W 4 x L D B 9 J n F 1 b 3 Q 7 L C Z x d W 9 0 O 1 N l Y 3 R p b 2 4 x L 1 N 1 c H B s a W V y L 0 N o Y W 5 n Z S B U e X B l L n t D b 2 x 1 b W 4 y L D F 9 J n F 1 b 3 Q 7 L C Z x d W 9 0 O 1 N l Y 3 R p b 2 4 x L 1 N 1 c H B s a W V y L 0 N o Y W 5 n Z S B U e X B l L n t D b 2 x 1 b W 4 z L D J 9 J n F 1 b 3 Q 7 L C Z x d W 9 0 O 1 N l Y 3 R p b 2 4 x L 1 N 1 c H B s a W V y L 0 N o Y W 5 n Z S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1 c H B s a W V y L 0 N o Y W 5 n Z S B U e X B l L n t D b 2 x 1 b W 4 x L D B 9 J n F 1 b 3 Q 7 L C Z x d W 9 0 O 1 N l Y 3 R p b 2 4 x L 1 N 1 c H B s a W V y L 0 N o Y W 5 n Z S B U e X B l L n t D b 2 x 1 b W 4 y L D F 9 J n F 1 b 3 Q 7 L C Z x d W 9 0 O 1 N l Y 3 R p b 2 4 x L 1 N 1 c H B s a W V y L 0 N o Y W 5 n Z S B U e X B l L n t D b 2 x 1 b W 4 z L D J 9 J n F 1 b 3 Q 7 L C Z x d W 9 0 O 1 N l Y 3 R p b 2 4 x L 1 N 1 c H B s a W V y L 0 N o Y W 5 n Z S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X B w b G l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G l l c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Z U M D k 6 M T k 6 N T g u M j U x O T M x N F o i I C 8 + P E V u d H J 5 I F R 5 c G U 9 I k Z p b G x D b 2 x 1 b W 5 U e X B l c y I g V m F s d W U 9 I n N C Z z 0 9 I i A v P j x F b n R y e S B U e X B l P S J G a W x s Q 2 9 s d W 1 u T m F t Z X M i I F Z h b H V l P S J z W y Z x d W 9 0 O 0 x p b W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0 L 0 N o Y W 5 n Z W Q g V H l w Z S 5 7 T G l t Y m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0 L 0 N o Y W 5 n Z W Q g V H l w Z S 5 7 T G l t Y m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L A V b a 8 0 q k S H O 8 + 7 v h j L + w A A A A A C A A A A A A A Q Z g A A A A E A A C A A A A A t 8 H w R I N i g 6 K O I X G e w D J I r H W V A L + n 7 f D B a G b 9 g W 7 C / J Q A A A A A O g A A A A A I A A C A A A A C w g A D X N 4 T c V 2 P A U F 4 g I 9 N E S V U F C f 9 G E J j E + 4 W k 7 e U Z W 1 A A A A C q X a 7 h L 4 s K i j l 8 8 5 s H N h O m a h U B C 5 G u x M o z D C B u j J t t d 7 8 f n F M s c d Q U Z e 1 g 6 V u 0 g S n A c Z J S l x s F k e f b 5 A b 3 9 Z F r B n E d F G p c 7 A G m G n Z M U Z z u R E A A A A D w R H r i 4 s / 2 e r 2 f I S 5 d 5 c X D C g z g P b x E K b Z 5 G o Y e F 9 9 i p G e D 8 F Y e c K A j O M 9 + x u 5 J / U 8 u 3 F L h N s h j S Q x g T B Y 5 s 1 t s < / D a t a M a s h u p > 
</file>

<file path=customXml/itemProps1.xml><?xml version="1.0" encoding="utf-8"?>
<ds:datastoreItem xmlns:ds="http://schemas.openxmlformats.org/officeDocument/2006/customXml" ds:itemID="{A9CC609D-4F0C-46C2-B1ED-D0CDCB280D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Carti</vt:lpstr>
      <vt:lpstr>Statistica</vt:lpstr>
      <vt:lpstr>Supplier</vt:lpstr>
      <vt:lpstr>Limbe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Lab106(35)</dc:creator>
  <cp:lastModifiedBy>Lab106(35)</cp:lastModifiedBy>
  <dcterms:created xsi:type="dcterms:W3CDTF">2015-06-05T18:17:20Z</dcterms:created>
  <dcterms:modified xsi:type="dcterms:W3CDTF">2023-06-07T10:39:54Z</dcterms:modified>
</cp:coreProperties>
</file>