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tudy_buddy\backend\"/>
    </mc:Choice>
  </mc:AlternateContent>
  <xr:revisionPtr revIDLastSave="0" documentId="13_ncr:1_{25FEBD1A-13B8-4938-89AF-ED1FC284B7B9}" xr6:coauthVersionLast="45" xr6:coauthVersionMax="46" xr10:uidLastSave="{00000000-0000-0000-0000-000000000000}"/>
  <bookViews>
    <workbookView xWindow="-108" yWindow="-108" windowWidth="23256" windowHeight="12576" xr2:uid="{C18B1A27-F6D6-4125-8D92-62D274593774}"/>
  </bookViews>
  <sheets>
    <sheet name="Endpoi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1" l="1"/>
  <c r="F1" i="1"/>
  <c r="E1" i="1"/>
  <c r="D1" i="1"/>
  <c r="C1" i="1"/>
  <c r="B1" i="1"/>
  <c r="G1" i="1"/>
  <c r="H1" i="1"/>
</calcChain>
</file>

<file path=xl/sharedStrings.xml><?xml version="1.0" encoding="utf-8"?>
<sst xmlns="http://schemas.openxmlformats.org/spreadsheetml/2006/main" count="64" uniqueCount="53">
  <si>
    <t>Page</t>
  </si>
  <si>
    <t>homepage</t>
  </si>
  <si>
    <t>listing_info</t>
  </si>
  <si>
    <t>new_listing</t>
  </si>
  <si>
    <t>success</t>
  </si>
  <si>
    <t>view_offers</t>
  </si>
  <si>
    <t>completed_homework</t>
  </si>
  <si>
    <t>my_homework</t>
  </si>
  <si>
    <t>open_homework</t>
  </si>
  <si>
    <t>progress_homework</t>
  </si>
  <si>
    <t>cancel</t>
  </si>
  <si>
    <t>checkout</t>
  </si>
  <si>
    <t>Unused</t>
  </si>
  <si>
    <t>find_by_homework_id</t>
  </si>
  <si>
    <t>add_homework</t>
  </si>
  <si>
    <t>update_status</t>
  </si>
  <si>
    <t>get_homework_student_status</t>
  </si>
  <si>
    <t>get_homework_student_status
update_status</t>
  </si>
  <si>
    <t>get_homework_student_status
find_by_homework_id
update_status</t>
  </si>
  <si>
    <t>find_by_username</t>
  </si>
  <si>
    <t>find_by_user_id</t>
  </si>
  <si>
    <t>payment_management</t>
  </si>
  <si>
    <t>payout_management</t>
  </si>
  <si>
    <t>create-checkout-session
add_payment</t>
  </si>
  <si>
    <t>accept_offering</t>
  </si>
  <si>
    <t>order_success
find_by_payment_id</t>
  </si>
  <si>
    <t>order_failure</t>
  </si>
  <si>
    <t>get_payment_status
search_by_payment_id
delete_payment</t>
  </si>
  <si>
    <t>user_liaise_detail_by_liaise_id</t>
  </si>
  <si>
    <t>user_liaise_detail_by_homework_id</t>
  </si>
  <si>
    <t>modify_homework</t>
  </si>
  <si>
    <t>get_payout_status
search_by_payment_id
update_status_by_payment_id</t>
  </si>
  <si>
    <t>send_email</t>
  </si>
  <si>
    <t>add_liaison</t>
  </si>
  <si>
    <t>find_by_liaise_id
accept_liaison</t>
  </si>
  <si>
    <t>confirm_homework
reject_liaison</t>
  </si>
  <si>
    <t>reject_liaison
get_homework_by_liaise_id
get_average_rating</t>
  </si>
  <si>
    <t>get_accepted_liaise
confirm_homework
reject_liaison</t>
  </si>
  <si>
    <t>Microservice</t>
  </si>
  <si>
    <t>get_all
find_by_liaise_id
get_accepted_liaise
get_homework_by_liaise_id
get_liaise_by_user_id
get_average_rating
add_liaison
delete_liaison
accept_liaison
reject_liaison
confirm_homework</t>
  </si>
  <si>
    <t>get_all
create_user
delete_user</t>
  </si>
  <si>
    <t>get_all
get_homework_status
delete_homework</t>
  </si>
  <si>
    <t>update_status_by_liaise_id</t>
  </si>
  <si>
    <t>liaise_detail_by_user_id</t>
  </si>
  <si>
    <t>get_liaise_by_user_id</t>
  </si>
  <si>
    <t>get_all
delete_liaison</t>
  </si>
  <si>
    <t>get_all_available
get_all_available_by_subject
search_by_title</t>
  </si>
  <si>
    <t>get_all
get_all_available
get_all_available_by_subject
find_by_homework_id
get_homework_status
get_homework_student_status
search_by_title
add_homework
delete_homework
update_status</t>
  </si>
  <si>
    <t>get_all
find_by_username
find_by_user_id
create_user
delete_user</t>
  </si>
  <si>
    <t>offers_you_made</t>
  </si>
  <si>
    <t>get_all
get_all_payment
get_payment_status
get_payout_status
find_by_payment_id
search_by_payment_id
search_payout_by_payment_id
addPayment
update_status_by_payment_id
update_status_by_liaise_id
delete_payment
create_checkout_session
order_success
order_failure</t>
  </si>
  <si>
    <t>get_all</t>
  </si>
  <si>
    <t>get_all
liaise_detail_by_homework_id
liaise_detail_by_liaise_id
liaise_detail_by_user_id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</si>
</sst>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AC5B-F317-4D50-9F95-6913ADEF8DD2}">
  <dimension ref="A1:I17"/>
  <sheetViews>
    <sheetView tabSelected="1" zoomScale="70" zoomScaleNormal="70" workbookViewId="0"/>
  </sheetViews>
  <sheetFormatPr defaultRowHeight="14.4" x14ac:dyDescent="0.3"/>
  <cols>
    <col min="1" max="1" width="20.88671875" bestFit="1" customWidth="1"/>
    <col min="2" max="2" width="27.88671875" customWidth="1"/>
    <col min="3" max="3" width="42.6640625" bestFit="1" customWidth="1"/>
    <col min="4" max="5" width="27.88671875" customWidth="1"/>
    <col min="6" max="6" width="30.44140625" bestFit="1" customWidth="1"/>
    <col min="7" max="7" width="33.33203125" bestFit="1" customWidth="1"/>
    <col min="8" max="9" width="27.88671875" customWidth="1"/>
  </cols>
  <sheetData>
    <row r="1" spans="1:9" x14ac:dyDescent="0.3">
      <c r="A1" s="2" t="s">
        <v>0</v>
      </c>
      <c r="B1" s="2" t="str">
        <f>"user:5000 ("&amp;LEN(B2)-LEN(SUBSTITUTE(B2,CHAR(10),""))+1&amp;")"</f>
        <v>user:5000 (5)</v>
      </c>
      <c r="C1" s="2" t="str">
        <f>"homework:5100 ("&amp;LEN(B2)-LEN(SUBSTITUTE(B2,CHAR(10),""))+1&amp;")"</f>
        <v>homework:5100 (5)</v>
      </c>
      <c r="D1" s="2" t="str">
        <f>"liaise:5200 ("&amp;LEN(D2)-LEN(SUBSTITUTE(D2,CHAR(10),""))+1&amp;")"</f>
        <v>liaise:5200 (11)</v>
      </c>
      <c r="E1" s="2" t="str">
        <f>"accept_offering:5300 ("&amp;LEN(E2)-LEN(SUBSTITUTE(E2,CHAR(10),""))+1&amp;")"</f>
        <v>accept_offering:5300 (1)</v>
      </c>
      <c r="F1" s="2" t="str">
        <f>"payment:5400 ("&amp;LEN(F2)-LEN(SUBSTITUTE(F2,CHAR(10),""))+1&amp;")"</f>
        <v>payment:5400 (14)</v>
      </c>
      <c r="G1" s="2" t="str">
        <f>"liaise_detail:5600 ("&amp;LEN(G2)-LEN(SUBSTITUTE(G2,CHAR(10),""))+1&amp;")"</f>
        <v>liaise_detail:5600 (4)</v>
      </c>
      <c r="H1" s="2" t="str">
        <f>"modify_homework:5700 ("&amp;LEN(H2)-LEN(SUBSTITUTE(H2,CHAR(10),""))+1&amp;")"</f>
        <v>modify_homework:5700 (1)</v>
      </c>
      <c r="I1" s="2" t="str">
        <f>"notification:5800 ("&amp;LEN(I2)-LEN(SUBSTITUTE(I2,CHAR(10),""))+1&amp;")"</f>
        <v>notification:5800 (1)</v>
      </c>
    </row>
    <row r="2" spans="1:9" ht="201.6" x14ac:dyDescent="0.3">
      <c r="A2" s="4" t="s">
        <v>38</v>
      </c>
      <c r="B2" s="5" t="s">
        <v>48</v>
      </c>
      <c r="C2" s="5" t="s">
        <v>47</v>
      </c>
      <c r="D2" s="5" t="s">
        <v>39</v>
      </c>
      <c r="E2" s="2" t="s">
        <v>24</v>
      </c>
      <c r="F2" s="5" t="s">
        <v>50</v>
      </c>
      <c r="G2" s="5" t="s">
        <v>52</v>
      </c>
      <c r="H2" s="5" t="s">
        <v>30</v>
      </c>
      <c r="I2" s="5" t="s">
        <v>32</v>
      </c>
    </row>
    <row r="3" spans="1:9" ht="43.2" x14ac:dyDescent="0.3">
      <c r="A3" s="1" t="s">
        <v>1</v>
      </c>
      <c r="B3" s="1" t="s">
        <v>19</v>
      </c>
      <c r="C3" s="3" t="s">
        <v>46</v>
      </c>
      <c r="D3" s="1"/>
      <c r="E3" s="1"/>
      <c r="F3" s="1"/>
      <c r="G3" s="1"/>
      <c r="H3" s="1"/>
      <c r="I3" s="1"/>
    </row>
    <row r="4" spans="1:9" x14ac:dyDescent="0.3">
      <c r="A4" s="1" t="s">
        <v>2</v>
      </c>
      <c r="B4" s="1"/>
      <c r="C4" s="1" t="s">
        <v>13</v>
      </c>
      <c r="D4" s="1" t="s">
        <v>33</v>
      </c>
      <c r="E4" s="1"/>
      <c r="F4" s="1"/>
      <c r="G4" s="1"/>
      <c r="H4" s="1"/>
      <c r="I4" s="1"/>
    </row>
    <row r="5" spans="1:9" x14ac:dyDescent="0.3">
      <c r="A5" s="1" t="s">
        <v>3</v>
      </c>
      <c r="B5" s="1"/>
      <c r="C5" s="1" t="s">
        <v>14</v>
      </c>
      <c r="D5" s="1"/>
      <c r="E5" s="1"/>
      <c r="F5" s="1"/>
      <c r="G5" s="1"/>
      <c r="H5" s="1"/>
      <c r="I5" s="1"/>
    </row>
    <row r="6" spans="1:9" ht="28.8" x14ac:dyDescent="0.3">
      <c r="A6" s="1" t="s">
        <v>11</v>
      </c>
      <c r="B6" s="1"/>
      <c r="C6" s="1"/>
      <c r="D6" s="1"/>
      <c r="E6" s="1"/>
      <c r="F6" s="3" t="s">
        <v>23</v>
      </c>
      <c r="G6" s="1" t="s">
        <v>28</v>
      </c>
      <c r="H6" s="1"/>
      <c r="I6" s="1"/>
    </row>
    <row r="7" spans="1:9" ht="28.8" x14ac:dyDescent="0.3">
      <c r="A7" s="1" t="s">
        <v>4</v>
      </c>
      <c r="B7" s="3" t="s">
        <v>20</v>
      </c>
      <c r="C7" s="1" t="s">
        <v>15</v>
      </c>
      <c r="D7" s="3" t="s">
        <v>34</v>
      </c>
      <c r="E7" s="1" t="s">
        <v>24</v>
      </c>
      <c r="F7" s="3" t="s">
        <v>25</v>
      </c>
      <c r="G7" s="1"/>
      <c r="H7" s="1"/>
      <c r="I7" s="3" t="s">
        <v>32</v>
      </c>
    </row>
    <row r="8" spans="1:9" x14ac:dyDescent="0.3">
      <c r="A8" s="1" t="s">
        <v>10</v>
      </c>
      <c r="B8" s="3"/>
      <c r="C8" s="1"/>
      <c r="D8" s="3"/>
      <c r="E8" s="1"/>
      <c r="F8" s="3" t="s">
        <v>26</v>
      </c>
      <c r="G8" s="1"/>
      <c r="H8" s="1"/>
      <c r="I8" s="3"/>
    </row>
    <row r="9" spans="1:9" ht="43.2" x14ac:dyDescent="0.3">
      <c r="A9" s="1" t="s">
        <v>5</v>
      </c>
      <c r="B9" s="1" t="s">
        <v>20</v>
      </c>
      <c r="C9" s="1"/>
      <c r="D9" s="3" t="s">
        <v>36</v>
      </c>
      <c r="E9" s="1"/>
      <c r="F9" s="1"/>
      <c r="G9" s="1" t="s">
        <v>29</v>
      </c>
      <c r="H9" s="1"/>
      <c r="I9" s="1"/>
    </row>
    <row r="10" spans="1:9" x14ac:dyDescent="0.3">
      <c r="A10" s="1" t="s">
        <v>6</v>
      </c>
      <c r="B10" s="1"/>
      <c r="C10" s="1" t="s">
        <v>16</v>
      </c>
      <c r="D10" s="1"/>
      <c r="E10" s="1"/>
      <c r="F10" s="1"/>
      <c r="G10" s="1"/>
      <c r="H10" s="1"/>
      <c r="I10" s="1"/>
    </row>
    <row r="11" spans="1:9" ht="43.2" x14ac:dyDescent="0.3">
      <c r="A11" s="1" t="s">
        <v>7</v>
      </c>
      <c r="B11" s="1"/>
      <c r="C11" s="3" t="s">
        <v>18</v>
      </c>
      <c r="D11" s="3" t="s">
        <v>37</v>
      </c>
      <c r="E11" s="1"/>
      <c r="F11" s="1" t="s">
        <v>42</v>
      </c>
      <c r="G11" s="1"/>
      <c r="H11" s="3" t="s">
        <v>30</v>
      </c>
      <c r="I11" s="1"/>
    </row>
    <row r="12" spans="1:9" x14ac:dyDescent="0.3">
      <c r="A12" s="1" t="s">
        <v>8</v>
      </c>
      <c r="B12" s="1"/>
      <c r="C12" s="1" t="s">
        <v>16</v>
      </c>
      <c r="D12" s="1"/>
      <c r="E12" s="1"/>
      <c r="F12" s="1"/>
      <c r="G12" s="1"/>
      <c r="H12" s="1"/>
      <c r="I12" s="1"/>
    </row>
    <row r="13" spans="1:9" ht="28.8" x14ac:dyDescent="0.3">
      <c r="A13" s="1" t="s">
        <v>9</v>
      </c>
      <c r="B13" s="1"/>
      <c r="C13" s="3" t="s">
        <v>17</v>
      </c>
      <c r="D13" s="3" t="s">
        <v>35</v>
      </c>
      <c r="E13" s="1"/>
      <c r="F13" s="1" t="s">
        <v>42</v>
      </c>
      <c r="G13" s="1"/>
      <c r="H13" s="3" t="s">
        <v>30</v>
      </c>
      <c r="I13" s="1"/>
    </row>
    <row r="14" spans="1:9" x14ac:dyDescent="0.3">
      <c r="A14" s="1" t="s">
        <v>49</v>
      </c>
      <c r="B14" s="1"/>
      <c r="C14" s="3" t="s">
        <v>13</v>
      </c>
      <c r="D14" s="3" t="s">
        <v>44</v>
      </c>
      <c r="E14" s="1"/>
      <c r="F14" s="1"/>
      <c r="G14" s="1" t="s">
        <v>43</v>
      </c>
      <c r="H14" s="3"/>
      <c r="I14" s="1"/>
    </row>
    <row r="15" spans="1:9" ht="43.2" x14ac:dyDescent="0.3">
      <c r="A15" s="1" t="s">
        <v>21</v>
      </c>
      <c r="B15" s="1"/>
      <c r="C15" s="1"/>
      <c r="D15" s="1"/>
      <c r="E15" s="1"/>
      <c r="F15" s="3" t="s">
        <v>27</v>
      </c>
      <c r="G15" s="1" t="s">
        <v>28</v>
      </c>
      <c r="H15" s="1"/>
      <c r="I15" s="1"/>
    </row>
    <row r="16" spans="1:9" ht="43.2" x14ac:dyDescent="0.3">
      <c r="A16" s="1" t="s">
        <v>22</v>
      </c>
      <c r="B16" s="1"/>
      <c r="C16" s="1"/>
      <c r="D16" s="1"/>
      <c r="E16" s="1"/>
      <c r="F16" s="3" t="s">
        <v>31</v>
      </c>
      <c r="G16" s="1" t="s">
        <v>28</v>
      </c>
      <c r="H16" s="1"/>
      <c r="I16" s="1"/>
    </row>
    <row r="17" spans="1:9" ht="43.2" x14ac:dyDescent="0.3">
      <c r="A17" s="1" t="s">
        <v>12</v>
      </c>
      <c r="B17" s="3" t="s">
        <v>40</v>
      </c>
      <c r="C17" s="3" t="s">
        <v>41</v>
      </c>
      <c r="D17" s="3" t="s">
        <v>45</v>
      </c>
      <c r="E17" s="1"/>
      <c r="F17" s="1" t="s">
        <v>51</v>
      </c>
      <c r="G17" s="1" t="s">
        <v>51</v>
      </c>
      <c r="H17" s="1"/>
      <c r="I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Quan</dc:creator>
  <cp:lastModifiedBy>Yu Quan</cp:lastModifiedBy>
  <dcterms:created xsi:type="dcterms:W3CDTF">2021-04-05T06:09:55Z</dcterms:created>
  <dcterms:modified xsi:type="dcterms:W3CDTF">2021-04-06T04:29:22Z</dcterms:modified>
</cp:coreProperties>
</file>