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Google Drive/ERMM/ERMM_Fall17/ERMM_Spring17/Class4/"/>
    </mc:Choice>
  </mc:AlternateContent>
  <bookViews>
    <workbookView xWindow="0" yWindow="460" windowWidth="27320" windowHeight="13600" tabRatio="500"/>
  </bookViews>
  <sheets>
    <sheet name="FindMuSigma" sheetId="4" r:id="rId1"/>
    <sheet name="DataTable" sheetId="2" r:id="rId2"/>
    <sheet name="Surface" sheetId="3" r:id="rId3"/>
  </sheets>
  <definedNames>
    <definedName name="Data1">FindMuSigma!$D$58:$D$1057</definedName>
    <definedName name="DataTest">FindMuSigma!$E$58:$E$1057</definedName>
    <definedName name="Mu" localSheetId="0">FindMuSigma!$C$3</definedName>
    <definedName name="mu">DataTable!$D$2</definedName>
    <definedName name="Mu_">#REF!</definedName>
    <definedName name="mu_1" localSheetId="0">FindMuSigma!$D$54</definedName>
    <definedName name="mu_1">#REF!</definedName>
    <definedName name="mu_test" localSheetId="0">FindMuSigma!$E$54</definedName>
    <definedName name="mu_test">#REF!</definedName>
    <definedName name="p_Data1">FindMuSigma!$B$58:$B$1057</definedName>
    <definedName name="Sigma" localSheetId="0">FindMuSigma!$C$4</definedName>
    <definedName name="sigma">DataTable!$D$4</definedName>
    <definedName name="Sigma_">#REF!</definedName>
    <definedName name="sigma_1" localSheetId="0">FindMuSigma!$D$55</definedName>
    <definedName name="sigma_1">#REF!</definedName>
    <definedName name="sigma_test" localSheetId="0">FindMuSigma!$E$55</definedName>
    <definedName name="sigma_test">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4" l="1"/>
  <c r="E55" i="4"/>
  <c r="E1057" i="4"/>
  <c r="D1057" i="4"/>
  <c r="B1057" i="4"/>
  <c r="E1056" i="4"/>
  <c r="D1056" i="4"/>
  <c r="B1056" i="4"/>
  <c r="E1055" i="4"/>
  <c r="D1055" i="4"/>
  <c r="B1055" i="4"/>
  <c r="E1054" i="4"/>
  <c r="D1054" i="4"/>
  <c r="B1054" i="4"/>
  <c r="E1053" i="4"/>
  <c r="D1053" i="4"/>
  <c r="B1053" i="4"/>
  <c r="E1052" i="4"/>
  <c r="D1052" i="4"/>
  <c r="B1052" i="4"/>
  <c r="E1051" i="4"/>
  <c r="D1051" i="4"/>
  <c r="B1051" i="4"/>
  <c r="E1050" i="4"/>
  <c r="D1050" i="4"/>
  <c r="B1050" i="4"/>
  <c r="E1049" i="4"/>
  <c r="D1049" i="4"/>
  <c r="B1049" i="4"/>
  <c r="E1048" i="4"/>
  <c r="D1048" i="4"/>
  <c r="B1048" i="4"/>
  <c r="E1047" i="4"/>
  <c r="D1047" i="4"/>
  <c r="B1047" i="4"/>
  <c r="E1046" i="4"/>
  <c r="D1046" i="4"/>
  <c r="B1046" i="4"/>
  <c r="E1045" i="4"/>
  <c r="D1045" i="4"/>
  <c r="B1045" i="4"/>
  <c r="E1044" i="4"/>
  <c r="D1044" i="4"/>
  <c r="B1044" i="4"/>
  <c r="E1043" i="4"/>
  <c r="D1043" i="4"/>
  <c r="B1043" i="4"/>
  <c r="E1042" i="4"/>
  <c r="D1042" i="4"/>
  <c r="B1042" i="4"/>
  <c r="E1041" i="4"/>
  <c r="D1041" i="4"/>
  <c r="B1041" i="4"/>
  <c r="E1040" i="4"/>
  <c r="D1040" i="4"/>
  <c r="B1040" i="4"/>
  <c r="E1039" i="4"/>
  <c r="D1039" i="4"/>
  <c r="B1039" i="4"/>
  <c r="E1038" i="4"/>
  <c r="D1038" i="4"/>
  <c r="B1038" i="4"/>
  <c r="E1037" i="4"/>
  <c r="D1037" i="4"/>
  <c r="B1037" i="4"/>
  <c r="E1036" i="4"/>
  <c r="D1036" i="4"/>
  <c r="B1036" i="4"/>
  <c r="E1035" i="4"/>
  <c r="D1035" i="4"/>
  <c r="B1035" i="4"/>
  <c r="E1034" i="4"/>
  <c r="D1034" i="4"/>
  <c r="B1034" i="4"/>
  <c r="E1033" i="4"/>
  <c r="D1033" i="4"/>
  <c r="B1033" i="4"/>
  <c r="E1032" i="4"/>
  <c r="D1032" i="4"/>
  <c r="B1032" i="4"/>
  <c r="E1031" i="4"/>
  <c r="D1031" i="4"/>
  <c r="B1031" i="4"/>
  <c r="E1030" i="4"/>
  <c r="D1030" i="4"/>
  <c r="B1030" i="4"/>
  <c r="E1029" i="4"/>
  <c r="D1029" i="4"/>
  <c r="B1029" i="4"/>
  <c r="E1028" i="4"/>
  <c r="D1028" i="4"/>
  <c r="B1028" i="4"/>
  <c r="E1027" i="4"/>
  <c r="D1027" i="4"/>
  <c r="B1027" i="4"/>
  <c r="E1026" i="4"/>
  <c r="D1026" i="4"/>
  <c r="B1026" i="4"/>
  <c r="E1025" i="4"/>
  <c r="D1025" i="4"/>
  <c r="B1025" i="4"/>
  <c r="E1024" i="4"/>
  <c r="D1024" i="4"/>
  <c r="B1024" i="4"/>
  <c r="E1023" i="4"/>
  <c r="D1023" i="4"/>
  <c r="B1023" i="4"/>
  <c r="E1022" i="4"/>
  <c r="D1022" i="4"/>
  <c r="B1022" i="4"/>
  <c r="E1021" i="4"/>
  <c r="D1021" i="4"/>
  <c r="B1021" i="4"/>
  <c r="E1020" i="4"/>
  <c r="D1020" i="4"/>
  <c r="B1020" i="4"/>
  <c r="E1019" i="4"/>
  <c r="D1019" i="4"/>
  <c r="B1019" i="4"/>
  <c r="E1018" i="4"/>
  <c r="D1018" i="4"/>
  <c r="B1018" i="4"/>
  <c r="E1017" i="4"/>
  <c r="D1017" i="4"/>
  <c r="B1017" i="4"/>
  <c r="E1016" i="4"/>
  <c r="D1016" i="4"/>
  <c r="B1016" i="4"/>
  <c r="E1015" i="4"/>
  <c r="D1015" i="4"/>
  <c r="B1015" i="4"/>
  <c r="E1014" i="4"/>
  <c r="D1014" i="4"/>
  <c r="B1014" i="4"/>
  <c r="E1013" i="4"/>
  <c r="D1013" i="4"/>
  <c r="B1013" i="4"/>
  <c r="E1012" i="4"/>
  <c r="D1012" i="4"/>
  <c r="B1012" i="4"/>
  <c r="E1011" i="4"/>
  <c r="D1011" i="4"/>
  <c r="B1011" i="4"/>
  <c r="E1010" i="4"/>
  <c r="D1010" i="4"/>
  <c r="B1010" i="4"/>
  <c r="E1009" i="4"/>
  <c r="D1009" i="4"/>
  <c r="B1009" i="4"/>
  <c r="E1008" i="4"/>
  <c r="D1008" i="4"/>
  <c r="B1008" i="4"/>
  <c r="E1007" i="4"/>
  <c r="D1007" i="4"/>
  <c r="B1007" i="4"/>
  <c r="E1006" i="4"/>
  <c r="D1006" i="4"/>
  <c r="B1006" i="4"/>
  <c r="E1005" i="4"/>
  <c r="D1005" i="4"/>
  <c r="B1005" i="4"/>
  <c r="E1004" i="4"/>
  <c r="D1004" i="4"/>
  <c r="B1004" i="4"/>
  <c r="E1003" i="4"/>
  <c r="D1003" i="4"/>
  <c r="B1003" i="4"/>
  <c r="E1002" i="4"/>
  <c r="D1002" i="4"/>
  <c r="B1002" i="4"/>
  <c r="E1001" i="4"/>
  <c r="D1001" i="4"/>
  <c r="B1001" i="4"/>
  <c r="E1000" i="4"/>
  <c r="D1000" i="4"/>
  <c r="B1000" i="4"/>
  <c r="E999" i="4"/>
  <c r="D999" i="4"/>
  <c r="B999" i="4"/>
  <c r="E998" i="4"/>
  <c r="D998" i="4"/>
  <c r="B998" i="4"/>
  <c r="E997" i="4"/>
  <c r="D997" i="4"/>
  <c r="B997" i="4"/>
  <c r="E996" i="4"/>
  <c r="D996" i="4"/>
  <c r="B996" i="4"/>
  <c r="E995" i="4"/>
  <c r="D995" i="4"/>
  <c r="B995" i="4"/>
  <c r="E994" i="4"/>
  <c r="D994" i="4"/>
  <c r="B994" i="4"/>
  <c r="E993" i="4"/>
  <c r="D993" i="4"/>
  <c r="B993" i="4"/>
  <c r="E992" i="4"/>
  <c r="D992" i="4"/>
  <c r="B992" i="4"/>
  <c r="E991" i="4"/>
  <c r="D991" i="4"/>
  <c r="B991" i="4"/>
  <c r="E990" i="4"/>
  <c r="D990" i="4"/>
  <c r="B990" i="4"/>
  <c r="E989" i="4"/>
  <c r="D989" i="4"/>
  <c r="B989" i="4"/>
  <c r="E988" i="4"/>
  <c r="D988" i="4"/>
  <c r="B988" i="4"/>
  <c r="E987" i="4"/>
  <c r="D987" i="4"/>
  <c r="B987" i="4"/>
  <c r="E986" i="4"/>
  <c r="D986" i="4"/>
  <c r="B986" i="4"/>
  <c r="E985" i="4"/>
  <c r="D985" i="4"/>
  <c r="B985" i="4"/>
  <c r="E984" i="4"/>
  <c r="D984" i="4"/>
  <c r="B984" i="4"/>
  <c r="E983" i="4"/>
  <c r="D983" i="4"/>
  <c r="B983" i="4"/>
  <c r="E982" i="4"/>
  <c r="D982" i="4"/>
  <c r="B982" i="4"/>
  <c r="E981" i="4"/>
  <c r="D981" i="4"/>
  <c r="B981" i="4"/>
  <c r="E980" i="4"/>
  <c r="D980" i="4"/>
  <c r="B980" i="4"/>
  <c r="E979" i="4"/>
  <c r="D979" i="4"/>
  <c r="B979" i="4"/>
  <c r="E978" i="4"/>
  <c r="D978" i="4"/>
  <c r="B978" i="4"/>
  <c r="E977" i="4"/>
  <c r="D977" i="4"/>
  <c r="B977" i="4"/>
  <c r="E976" i="4"/>
  <c r="D976" i="4"/>
  <c r="B976" i="4"/>
  <c r="E975" i="4"/>
  <c r="D975" i="4"/>
  <c r="B975" i="4"/>
  <c r="E974" i="4"/>
  <c r="D974" i="4"/>
  <c r="B974" i="4"/>
  <c r="E973" i="4"/>
  <c r="D973" i="4"/>
  <c r="B973" i="4"/>
  <c r="E972" i="4"/>
  <c r="D972" i="4"/>
  <c r="B972" i="4"/>
  <c r="E971" i="4"/>
  <c r="D971" i="4"/>
  <c r="B971" i="4"/>
  <c r="E970" i="4"/>
  <c r="D970" i="4"/>
  <c r="B970" i="4"/>
  <c r="E969" i="4"/>
  <c r="D969" i="4"/>
  <c r="B969" i="4"/>
  <c r="E968" i="4"/>
  <c r="D968" i="4"/>
  <c r="B968" i="4"/>
  <c r="E967" i="4"/>
  <c r="D967" i="4"/>
  <c r="B967" i="4"/>
  <c r="E966" i="4"/>
  <c r="D966" i="4"/>
  <c r="B966" i="4"/>
  <c r="E965" i="4"/>
  <c r="D965" i="4"/>
  <c r="B965" i="4"/>
  <c r="E964" i="4"/>
  <c r="D964" i="4"/>
  <c r="B964" i="4"/>
  <c r="E963" i="4"/>
  <c r="D963" i="4"/>
  <c r="B963" i="4"/>
  <c r="E962" i="4"/>
  <c r="D962" i="4"/>
  <c r="B962" i="4"/>
  <c r="E961" i="4"/>
  <c r="D961" i="4"/>
  <c r="B961" i="4"/>
  <c r="E960" i="4"/>
  <c r="D960" i="4"/>
  <c r="B960" i="4"/>
  <c r="E959" i="4"/>
  <c r="D959" i="4"/>
  <c r="B959" i="4"/>
  <c r="E958" i="4"/>
  <c r="D958" i="4"/>
  <c r="B958" i="4"/>
  <c r="E957" i="4"/>
  <c r="D957" i="4"/>
  <c r="B957" i="4"/>
  <c r="E956" i="4"/>
  <c r="D956" i="4"/>
  <c r="B956" i="4"/>
  <c r="E955" i="4"/>
  <c r="D955" i="4"/>
  <c r="B955" i="4"/>
  <c r="E954" i="4"/>
  <c r="D954" i="4"/>
  <c r="B954" i="4"/>
  <c r="E953" i="4"/>
  <c r="D953" i="4"/>
  <c r="B953" i="4"/>
  <c r="E952" i="4"/>
  <c r="D952" i="4"/>
  <c r="B952" i="4"/>
  <c r="E951" i="4"/>
  <c r="D951" i="4"/>
  <c r="B951" i="4"/>
  <c r="E950" i="4"/>
  <c r="D950" i="4"/>
  <c r="B950" i="4"/>
  <c r="E949" i="4"/>
  <c r="D949" i="4"/>
  <c r="B949" i="4"/>
  <c r="E948" i="4"/>
  <c r="D948" i="4"/>
  <c r="B948" i="4"/>
  <c r="E947" i="4"/>
  <c r="D947" i="4"/>
  <c r="B947" i="4"/>
  <c r="E946" i="4"/>
  <c r="D946" i="4"/>
  <c r="B946" i="4"/>
  <c r="E945" i="4"/>
  <c r="D945" i="4"/>
  <c r="B945" i="4"/>
  <c r="E944" i="4"/>
  <c r="D944" i="4"/>
  <c r="B944" i="4"/>
  <c r="E943" i="4"/>
  <c r="D943" i="4"/>
  <c r="B943" i="4"/>
  <c r="E942" i="4"/>
  <c r="D942" i="4"/>
  <c r="B942" i="4"/>
  <c r="E941" i="4"/>
  <c r="D941" i="4"/>
  <c r="B941" i="4"/>
  <c r="E940" i="4"/>
  <c r="D940" i="4"/>
  <c r="B940" i="4"/>
  <c r="E939" i="4"/>
  <c r="D939" i="4"/>
  <c r="B939" i="4"/>
  <c r="E938" i="4"/>
  <c r="D938" i="4"/>
  <c r="B938" i="4"/>
  <c r="E937" i="4"/>
  <c r="D937" i="4"/>
  <c r="B937" i="4"/>
  <c r="E936" i="4"/>
  <c r="D936" i="4"/>
  <c r="B936" i="4"/>
  <c r="E935" i="4"/>
  <c r="D935" i="4"/>
  <c r="B935" i="4"/>
  <c r="E934" i="4"/>
  <c r="D934" i="4"/>
  <c r="B934" i="4"/>
  <c r="E933" i="4"/>
  <c r="D933" i="4"/>
  <c r="B933" i="4"/>
  <c r="E932" i="4"/>
  <c r="D932" i="4"/>
  <c r="B932" i="4"/>
  <c r="E931" i="4"/>
  <c r="D931" i="4"/>
  <c r="B931" i="4"/>
  <c r="E930" i="4"/>
  <c r="D930" i="4"/>
  <c r="B930" i="4"/>
  <c r="E929" i="4"/>
  <c r="D929" i="4"/>
  <c r="B929" i="4"/>
  <c r="E928" i="4"/>
  <c r="D928" i="4"/>
  <c r="B928" i="4"/>
  <c r="E927" i="4"/>
  <c r="D927" i="4"/>
  <c r="B927" i="4"/>
  <c r="E926" i="4"/>
  <c r="D926" i="4"/>
  <c r="B926" i="4"/>
  <c r="E925" i="4"/>
  <c r="D925" i="4"/>
  <c r="B925" i="4"/>
  <c r="E924" i="4"/>
  <c r="D924" i="4"/>
  <c r="B924" i="4"/>
  <c r="E923" i="4"/>
  <c r="D923" i="4"/>
  <c r="B923" i="4"/>
  <c r="E922" i="4"/>
  <c r="D922" i="4"/>
  <c r="B922" i="4"/>
  <c r="E921" i="4"/>
  <c r="D921" i="4"/>
  <c r="B921" i="4"/>
  <c r="E920" i="4"/>
  <c r="D920" i="4"/>
  <c r="B920" i="4"/>
  <c r="E919" i="4"/>
  <c r="D919" i="4"/>
  <c r="B919" i="4"/>
  <c r="E918" i="4"/>
  <c r="D918" i="4"/>
  <c r="B918" i="4"/>
  <c r="E917" i="4"/>
  <c r="D917" i="4"/>
  <c r="B917" i="4"/>
  <c r="E916" i="4"/>
  <c r="D916" i="4"/>
  <c r="B916" i="4"/>
  <c r="E915" i="4"/>
  <c r="D915" i="4"/>
  <c r="B915" i="4"/>
  <c r="E914" i="4"/>
  <c r="D914" i="4"/>
  <c r="B914" i="4"/>
  <c r="E913" i="4"/>
  <c r="D913" i="4"/>
  <c r="B913" i="4"/>
  <c r="E912" i="4"/>
  <c r="D912" i="4"/>
  <c r="B912" i="4"/>
  <c r="E911" i="4"/>
  <c r="D911" i="4"/>
  <c r="B911" i="4"/>
  <c r="E910" i="4"/>
  <c r="D910" i="4"/>
  <c r="B910" i="4"/>
  <c r="E909" i="4"/>
  <c r="D909" i="4"/>
  <c r="B909" i="4"/>
  <c r="E908" i="4"/>
  <c r="D908" i="4"/>
  <c r="B908" i="4"/>
  <c r="E907" i="4"/>
  <c r="D907" i="4"/>
  <c r="B907" i="4"/>
  <c r="E906" i="4"/>
  <c r="D906" i="4"/>
  <c r="B906" i="4"/>
  <c r="E905" i="4"/>
  <c r="D905" i="4"/>
  <c r="B905" i="4"/>
  <c r="E904" i="4"/>
  <c r="D904" i="4"/>
  <c r="B904" i="4"/>
  <c r="E903" i="4"/>
  <c r="D903" i="4"/>
  <c r="B903" i="4"/>
  <c r="E902" i="4"/>
  <c r="D902" i="4"/>
  <c r="B902" i="4"/>
  <c r="E901" i="4"/>
  <c r="D901" i="4"/>
  <c r="B901" i="4"/>
  <c r="E900" i="4"/>
  <c r="D900" i="4"/>
  <c r="B900" i="4"/>
  <c r="E899" i="4"/>
  <c r="D899" i="4"/>
  <c r="B899" i="4"/>
  <c r="E898" i="4"/>
  <c r="D898" i="4"/>
  <c r="B898" i="4"/>
  <c r="E897" i="4"/>
  <c r="D897" i="4"/>
  <c r="B897" i="4"/>
  <c r="E896" i="4"/>
  <c r="D896" i="4"/>
  <c r="B896" i="4"/>
  <c r="E895" i="4"/>
  <c r="D895" i="4"/>
  <c r="B895" i="4"/>
  <c r="E894" i="4"/>
  <c r="D894" i="4"/>
  <c r="B894" i="4"/>
  <c r="E893" i="4"/>
  <c r="D893" i="4"/>
  <c r="B893" i="4"/>
  <c r="E892" i="4"/>
  <c r="D892" i="4"/>
  <c r="B892" i="4"/>
  <c r="E891" i="4"/>
  <c r="D891" i="4"/>
  <c r="B891" i="4"/>
  <c r="E890" i="4"/>
  <c r="D890" i="4"/>
  <c r="B890" i="4"/>
  <c r="E889" i="4"/>
  <c r="D889" i="4"/>
  <c r="B889" i="4"/>
  <c r="E888" i="4"/>
  <c r="D888" i="4"/>
  <c r="B888" i="4"/>
  <c r="E887" i="4"/>
  <c r="D887" i="4"/>
  <c r="B887" i="4"/>
  <c r="E886" i="4"/>
  <c r="D886" i="4"/>
  <c r="B886" i="4"/>
  <c r="E885" i="4"/>
  <c r="D885" i="4"/>
  <c r="B885" i="4"/>
  <c r="E884" i="4"/>
  <c r="D884" i="4"/>
  <c r="B884" i="4"/>
  <c r="E883" i="4"/>
  <c r="D883" i="4"/>
  <c r="B883" i="4"/>
  <c r="E882" i="4"/>
  <c r="D882" i="4"/>
  <c r="B882" i="4"/>
  <c r="E881" i="4"/>
  <c r="D881" i="4"/>
  <c r="B881" i="4"/>
  <c r="E880" i="4"/>
  <c r="D880" i="4"/>
  <c r="B880" i="4"/>
  <c r="E879" i="4"/>
  <c r="D879" i="4"/>
  <c r="B879" i="4"/>
  <c r="E878" i="4"/>
  <c r="D878" i="4"/>
  <c r="B878" i="4"/>
  <c r="E877" i="4"/>
  <c r="D877" i="4"/>
  <c r="B877" i="4"/>
  <c r="E876" i="4"/>
  <c r="D876" i="4"/>
  <c r="B876" i="4"/>
  <c r="E875" i="4"/>
  <c r="D875" i="4"/>
  <c r="B875" i="4"/>
  <c r="E874" i="4"/>
  <c r="D874" i="4"/>
  <c r="B874" i="4"/>
  <c r="E873" i="4"/>
  <c r="D873" i="4"/>
  <c r="B873" i="4"/>
  <c r="E872" i="4"/>
  <c r="D872" i="4"/>
  <c r="B872" i="4"/>
  <c r="E871" i="4"/>
  <c r="D871" i="4"/>
  <c r="B871" i="4"/>
  <c r="E870" i="4"/>
  <c r="D870" i="4"/>
  <c r="B870" i="4"/>
  <c r="E869" i="4"/>
  <c r="D869" i="4"/>
  <c r="B869" i="4"/>
  <c r="E868" i="4"/>
  <c r="D868" i="4"/>
  <c r="B868" i="4"/>
  <c r="E867" i="4"/>
  <c r="D867" i="4"/>
  <c r="B867" i="4"/>
  <c r="E866" i="4"/>
  <c r="D866" i="4"/>
  <c r="B866" i="4"/>
  <c r="E865" i="4"/>
  <c r="D865" i="4"/>
  <c r="B865" i="4"/>
  <c r="E864" i="4"/>
  <c r="D864" i="4"/>
  <c r="B864" i="4"/>
  <c r="E863" i="4"/>
  <c r="D863" i="4"/>
  <c r="B863" i="4"/>
  <c r="E862" i="4"/>
  <c r="D862" i="4"/>
  <c r="B862" i="4"/>
  <c r="E861" i="4"/>
  <c r="D861" i="4"/>
  <c r="B861" i="4"/>
  <c r="E860" i="4"/>
  <c r="D860" i="4"/>
  <c r="B860" i="4"/>
  <c r="E859" i="4"/>
  <c r="D859" i="4"/>
  <c r="B859" i="4"/>
  <c r="E858" i="4"/>
  <c r="D858" i="4"/>
  <c r="B858" i="4"/>
  <c r="E857" i="4"/>
  <c r="D857" i="4"/>
  <c r="B857" i="4"/>
  <c r="E856" i="4"/>
  <c r="D856" i="4"/>
  <c r="B856" i="4"/>
  <c r="E855" i="4"/>
  <c r="D855" i="4"/>
  <c r="B855" i="4"/>
  <c r="E854" i="4"/>
  <c r="D854" i="4"/>
  <c r="B854" i="4"/>
  <c r="E853" i="4"/>
  <c r="D853" i="4"/>
  <c r="B853" i="4"/>
  <c r="E852" i="4"/>
  <c r="D852" i="4"/>
  <c r="B852" i="4"/>
  <c r="E851" i="4"/>
  <c r="D851" i="4"/>
  <c r="B851" i="4"/>
  <c r="E850" i="4"/>
  <c r="D850" i="4"/>
  <c r="B850" i="4"/>
  <c r="E849" i="4"/>
  <c r="D849" i="4"/>
  <c r="B849" i="4"/>
  <c r="E848" i="4"/>
  <c r="D848" i="4"/>
  <c r="B848" i="4"/>
  <c r="E847" i="4"/>
  <c r="D847" i="4"/>
  <c r="B847" i="4"/>
  <c r="E846" i="4"/>
  <c r="D846" i="4"/>
  <c r="B846" i="4"/>
  <c r="E845" i="4"/>
  <c r="D845" i="4"/>
  <c r="B845" i="4"/>
  <c r="E844" i="4"/>
  <c r="D844" i="4"/>
  <c r="B844" i="4"/>
  <c r="E843" i="4"/>
  <c r="D843" i="4"/>
  <c r="B843" i="4"/>
  <c r="E842" i="4"/>
  <c r="D842" i="4"/>
  <c r="B842" i="4"/>
  <c r="E841" i="4"/>
  <c r="D841" i="4"/>
  <c r="B841" i="4"/>
  <c r="E840" i="4"/>
  <c r="D840" i="4"/>
  <c r="B840" i="4"/>
  <c r="E839" i="4"/>
  <c r="D839" i="4"/>
  <c r="B839" i="4"/>
  <c r="E838" i="4"/>
  <c r="D838" i="4"/>
  <c r="B838" i="4"/>
  <c r="E837" i="4"/>
  <c r="D837" i="4"/>
  <c r="B837" i="4"/>
  <c r="E836" i="4"/>
  <c r="D836" i="4"/>
  <c r="B836" i="4"/>
  <c r="E835" i="4"/>
  <c r="D835" i="4"/>
  <c r="B835" i="4"/>
  <c r="E834" i="4"/>
  <c r="D834" i="4"/>
  <c r="B834" i="4"/>
  <c r="E833" i="4"/>
  <c r="D833" i="4"/>
  <c r="B833" i="4"/>
  <c r="E832" i="4"/>
  <c r="D832" i="4"/>
  <c r="B832" i="4"/>
  <c r="E831" i="4"/>
  <c r="D831" i="4"/>
  <c r="B831" i="4"/>
  <c r="E830" i="4"/>
  <c r="D830" i="4"/>
  <c r="B830" i="4"/>
  <c r="E829" i="4"/>
  <c r="D829" i="4"/>
  <c r="B829" i="4"/>
  <c r="E828" i="4"/>
  <c r="D828" i="4"/>
  <c r="B828" i="4"/>
  <c r="E827" i="4"/>
  <c r="D827" i="4"/>
  <c r="B827" i="4"/>
  <c r="E826" i="4"/>
  <c r="D826" i="4"/>
  <c r="B826" i="4"/>
  <c r="E825" i="4"/>
  <c r="D825" i="4"/>
  <c r="B825" i="4"/>
  <c r="E824" i="4"/>
  <c r="D824" i="4"/>
  <c r="B824" i="4"/>
  <c r="E823" i="4"/>
  <c r="D823" i="4"/>
  <c r="B823" i="4"/>
  <c r="E822" i="4"/>
  <c r="D822" i="4"/>
  <c r="B822" i="4"/>
  <c r="E821" i="4"/>
  <c r="D821" i="4"/>
  <c r="B821" i="4"/>
  <c r="E820" i="4"/>
  <c r="D820" i="4"/>
  <c r="B820" i="4"/>
  <c r="E819" i="4"/>
  <c r="D819" i="4"/>
  <c r="B819" i="4"/>
  <c r="E818" i="4"/>
  <c r="D818" i="4"/>
  <c r="B818" i="4"/>
  <c r="E817" i="4"/>
  <c r="D817" i="4"/>
  <c r="B817" i="4"/>
  <c r="E816" i="4"/>
  <c r="D816" i="4"/>
  <c r="B816" i="4"/>
  <c r="E815" i="4"/>
  <c r="D815" i="4"/>
  <c r="B815" i="4"/>
  <c r="E814" i="4"/>
  <c r="D814" i="4"/>
  <c r="B814" i="4"/>
  <c r="E813" i="4"/>
  <c r="D813" i="4"/>
  <c r="B813" i="4"/>
  <c r="E812" i="4"/>
  <c r="D812" i="4"/>
  <c r="B812" i="4"/>
  <c r="E811" i="4"/>
  <c r="D811" i="4"/>
  <c r="B811" i="4"/>
  <c r="E810" i="4"/>
  <c r="D810" i="4"/>
  <c r="B810" i="4"/>
  <c r="E809" i="4"/>
  <c r="D809" i="4"/>
  <c r="B809" i="4"/>
  <c r="E808" i="4"/>
  <c r="D808" i="4"/>
  <c r="B808" i="4"/>
  <c r="E807" i="4"/>
  <c r="D807" i="4"/>
  <c r="B807" i="4"/>
  <c r="E806" i="4"/>
  <c r="D806" i="4"/>
  <c r="B806" i="4"/>
  <c r="E805" i="4"/>
  <c r="D805" i="4"/>
  <c r="B805" i="4"/>
  <c r="E804" i="4"/>
  <c r="D804" i="4"/>
  <c r="B804" i="4"/>
  <c r="E803" i="4"/>
  <c r="D803" i="4"/>
  <c r="B803" i="4"/>
  <c r="E802" i="4"/>
  <c r="D802" i="4"/>
  <c r="B802" i="4"/>
  <c r="E801" i="4"/>
  <c r="D801" i="4"/>
  <c r="B801" i="4"/>
  <c r="E800" i="4"/>
  <c r="D800" i="4"/>
  <c r="B800" i="4"/>
  <c r="E799" i="4"/>
  <c r="D799" i="4"/>
  <c r="B799" i="4"/>
  <c r="E798" i="4"/>
  <c r="D798" i="4"/>
  <c r="B798" i="4"/>
  <c r="E797" i="4"/>
  <c r="D797" i="4"/>
  <c r="B797" i="4"/>
  <c r="E796" i="4"/>
  <c r="D796" i="4"/>
  <c r="B796" i="4"/>
  <c r="E795" i="4"/>
  <c r="D795" i="4"/>
  <c r="B795" i="4"/>
  <c r="E794" i="4"/>
  <c r="D794" i="4"/>
  <c r="B794" i="4"/>
  <c r="E793" i="4"/>
  <c r="D793" i="4"/>
  <c r="B793" i="4"/>
  <c r="E792" i="4"/>
  <c r="D792" i="4"/>
  <c r="B792" i="4"/>
  <c r="E791" i="4"/>
  <c r="D791" i="4"/>
  <c r="B791" i="4"/>
  <c r="E790" i="4"/>
  <c r="D790" i="4"/>
  <c r="B790" i="4"/>
  <c r="E789" i="4"/>
  <c r="D789" i="4"/>
  <c r="B789" i="4"/>
  <c r="E788" i="4"/>
  <c r="D788" i="4"/>
  <c r="B788" i="4"/>
  <c r="E787" i="4"/>
  <c r="D787" i="4"/>
  <c r="B787" i="4"/>
  <c r="E786" i="4"/>
  <c r="D786" i="4"/>
  <c r="B786" i="4"/>
  <c r="E785" i="4"/>
  <c r="D785" i="4"/>
  <c r="B785" i="4"/>
  <c r="E784" i="4"/>
  <c r="D784" i="4"/>
  <c r="B784" i="4"/>
  <c r="E783" i="4"/>
  <c r="D783" i="4"/>
  <c r="B783" i="4"/>
  <c r="E782" i="4"/>
  <c r="D782" i="4"/>
  <c r="B782" i="4"/>
  <c r="E781" i="4"/>
  <c r="D781" i="4"/>
  <c r="B781" i="4"/>
  <c r="E780" i="4"/>
  <c r="D780" i="4"/>
  <c r="B780" i="4"/>
  <c r="E779" i="4"/>
  <c r="D779" i="4"/>
  <c r="B779" i="4"/>
  <c r="E778" i="4"/>
  <c r="D778" i="4"/>
  <c r="B778" i="4"/>
  <c r="E777" i="4"/>
  <c r="D777" i="4"/>
  <c r="B777" i="4"/>
  <c r="E776" i="4"/>
  <c r="D776" i="4"/>
  <c r="B776" i="4"/>
  <c r="E775" i="4"/>
  <c r="D775" i="4"/>
  <c r="B775" i="4"/>
  <c r="E774" i="4"/>
  <c r="D774" i="4"/>
  <c r="B774" i="4"/>
  <c r="E773" i="4"/>
  <c r="D773" i="4"/>
  <c r="B773" i="4"/>
  <c r="E772" i="4"/>
  <c r="D772" i="4"/>
  <c r="B772" i="4"/>
  <c r="E771" i="4"/>
  <c r="D771" i="4"/>
  <c r="B771" i="4"/>
  <c r="E770" i="4"/>
  <c r="D770" i="4"/>
  <c r="B770" i="4"/>
  <c r="E769" i="4"/>
  <c r="D769" i="4"/>
  <c r="B769" i="4"/>
  <c r="E768" i="4"/>
  <c r="D768" i="4"/>
  <c r="B768" i="4"/>
  <c r="E767" i="4"/>
  <c r="D767" i="4"/>
  <c r="B767" i="4"/>
  <c r="E766" i="4"/>
  <c r="D766" i="4"/>
  <c r="B766" i="4"/>
  <c r="E765" i="4"/>
  <c r="D765" i="4"/>
  <c r="B765" i="4"/>
  <c r="E764" i="4"/>
  <c r="D764" i="4"/>
  <c r="B764" i="4"/>
  <c r="E763" i="4"/>
  <c r="D763" i="4"/>
  <c r="B763" i="4"/>
  <c r="E762" i="4"/>
  <c r="D762" i="4"/>
  <c r="B762" i="4"/>
  <c r="E761" i="4"/>
  <c r="D761" i="4"/>
  <c r="B761" i="4"/>
  <c r="E760" i="4"/>
  <c r="D760" i="4"/>
  <c r="B760" i="4"/>
  <c r="E759" i="4"/>
  <c r="D759" i="4"/>
  <c r="B759" i="4"/>
  <c r="E758" i="4"/>
  <c r="D758" i="4"/>
  <c r="B758" i="4"/>
  <c r="E757" i="4"/>
  <c r="D757" i="4"/>
  <c r="B757" i="4"/>
  <c r="E756" i="4"/>
  <c r="D756" i="4"/>
  <c r="B756" i="4"/>
  <c r="E755" i="4"/>
  <c r="D755" i="4"/>
  <c r="B755" i="4"/>
  <c r="E754" i="4"/>
  <c r="D754" i="4"/>
  <c r="B754" i="4"/>
  <c r="E753" i="4"/>
  <c r="D753" i="4"/>
  <c r="B753" i="4"/>
  <c r="E752" i="4"/>
  <c r="D752" i="4"/>
  <c r="B752" i="4"/>
  <c r="E751" i="4"/>
  <c r="D751" i="4"/>
  <c r="B751" i="4"/>
  <c r="E750" i="4"/>
  <c r="D750" i="4"/>
  <c r="B750" i="4"/>
  <c r="E749" i="4"/>
  <c r="D749" i="4"/>
  <c r="B749" i="4"/>
  <c r="E748" i="4"/>
  <c r="D748" i="4"/>
  <c r="B748" i="4"/>
  <c r="E747" i="4"/>
  <c r="D747" i="4"/>
  <c r="B747" i="4"/>
  <c r="E746" i="4"/>
  <c r="D746" i="4"/>
  <c r="B746" i="4"/>
  <c r="E745" i="4"/>
  <c r="D745" i="4"/>
  <c r="B745" i="4"/>
  <c r="E744" i="4"/>
  <c r="D744" i="4"/>
  <c r="B744" i="4"/>
  <c r="E743" i="4"/>
  <c r="D743" i="4"/>
  <c r="B743" i="4"/>
  <c r="E742" i="4"/>
  <c r="D742" i="4"/>
  <c r="B742" i="4"/>
  <c r="E741" i="4"/>
  <c r="D741" i="4"/>
  <c r="B741" i="4"/>
  <c r="E740" i="4"/>
  <c r="D740" i="4"/>
  <c r="B740" i="4"/>
  <c r="E739" i="4"/>
  <c r="D739" i="4"/>
  <c r="B739" i="4"/>
  <c r="E738" i="4"/>
  <c r="D738" i="4"/>
  <c r="B738" i="4"/>
  <c r="E737" i="4"/>
  <c r="D737" i="4"/>
  <c r="B737" i="4"/>
  <c r="E736" i="4"/>
  <c r="D736" i="4"/>
  <c r="B736" i="4"/>
  <c r="E735" i="4"/>
  <c r="D735" i="4"/>
  <c r="B735" i="4"/>
  <c r="E734" i="4"/>
  <c r="D734" i="4"/>
  <c r="B734" i="4"/>
  <c r="E733" i="4"/>
  <c r="D733" i="4"/>
  <c r="B733" i="4"/>
  <c r="E732" i="4"/>
  <c r="D732" i="4"/>
  <c r="B732" i="4"/>
  <c r="E731" i="4"/>
  <c r="D731" i="4"/>
  <c r="B731" i="4"/>
  <c r="E730" i="4"/>
  <c r="D730" i="4"/>
  <c r="B730" i="4"/>
  <c r="E729" i="4"/>
  <c r="D729" i="4"/>
  <c r="B729" i="4"/>
  <c r="E728" i="4"/>
  <c r="D728" i="4"/>
  <c r="B728" i="4"/>
  <c r="E727" i="4"/>
  <c r="D727" i="4"/>
  <c r="B727" i="4"/>
  <c r="E726" i="4"/>
  <c r="D726" i="4"/>
  <c r="B726" i="4"/>
  <c r="E725" i="4"/>
  <c r="D725" i="4"/>
  <c r="B725" i="4"/>
  <c r="E724" i="4"/>
  <c r="D724" i="4"/>
  <c r="B724" i="4"/>
  <c r="E723" i="4"/>
  <c r="D723" i="4"/>
  <c r="B723" i="4"/>
  <c r="E722" i="4"/>
  <c r="D722" i="4"/>
  <c r="B722" i="4"/>
  <c r="E721" i="4"/>
  <c r="D721" i="4"/>
  <c r="B721" i="4"/>
  <c r="E720" i="4"/>
  <c r="D720" i="4"/>
  <c r="B720" i="4"/>
  <c r="E719" i="4"/>
  <c r="D719" i="4"/>
  <c r="B719" i="4"/>
  <c r="E718" i="4"/>
  <c r="D718" i="4"/>
  <c r="B718" i="4"/>
  <c r="E717" i="4"/>
  <c r="D717" i="4"/>
  <c r="B717" i="4"/>
  <c r="E716" i="4"/>
  <c r="D716" i="4"/>
  <c r="B716" i="4"/>
  <c r="E715" i="4"/>
  <c r="D715" i="4"/>
  <c r="B715" i="4"/>
  <c r="E714" i="4"/>
  <c r="D714" i="4"/>
  <c r="B714" i="4"/>
  <c r="E713" i="4"/>
  <c r="D713" i="4"/>
  <c r="B713" i="4"/>
  <c r="E712" i="4"/>
  <c r="D712" i="4"/>
  <c r="B712" i="4"/>
  <c r="E711" i="4"/>
  <c r="D711" i="4"/>
  <c r="B711" i="4"/>
  <c r="E710" i="4"/>
  <c r="D710" i="4"/>
  <c r="B710" i="4"/>
  <c r="E709" i="4"/>
  <c r="D709" i="4"/>
  <c r="B709" i="4"/>
  <c r="E708" i="4"/>
  <c r="D708" i="4"/>
  <c r="B708" i="4"/>
  <c r="E707" i="4"/>
  <c r="D707" i="4"/>
  <c r="B707" i="4"/>
  <c r="E706" i="4"/>
  <c r="D706" i="4"/>
  <c r="B706" i="4"/>
  <c r="E705" i="4"/>
  <c r="D705" i="4"/>
  <c r="B705" i="4"/>
  <c r="E704" i="4"/>
  <c r="D704" i="4"/>
  <c r="B704" i="4"/>
  <c r="E703" i="4"/>
  <c r="D703" i="4"/>
  <c r="B703" i="4"/>
  <c r="E702" i="4"/>
  <c r="D702" i="4"/>
  <c r="B702" i="4"/>
  <c r="E701" i="4"/>
  <c r="D701" i="4"/>
  <c r="B701" i="4"/>
  <c r="E700" i="4"/>
  <c r="D700" i="4"/>
  <c r="B700" i="4"/>
  <c r="E699" i="4"/>
  <c r="D699" i="4"/>
  <c r="B699" i="4"/>
  <c r="E698" i="4"/>
  <c r="D698" i="4"/>
  <c r="B698" i="4"/>
  <c r="E697" i="4"/>
  <c r="D697" i="4"/>
  <c r="B697" i="4"/>
  <c r="E696" i="4"/>
  <c r="D696" i="4"/>
  <c r="B696" i="4"/>
  <c r="E695" i="4"/>
  <c r="D695" i="4"/>
  <c r="B695" i="4"/>
  <c r="E694" i="4"/>
  <c r="D694" i="4"/>
  <c r="B694" i="4"/>
  <c r="E693" i="4"/>
  <c r="D693" i="4"/>
  <c r="B693" i="4"/>
  <c r="E692" i="4"/>
  <c r="D692" i="4"/>
  <c r="B692" i="4"/>
  <c r="E691" i="4"/>
  <c r="D691" i="4"/>
  <c r="B691" i="4"/>
  <c r="E690" i="4"/>
  <c r="D690" i="4"/>
  <c r="B690" i="4"/>
  <c r="E689" i="4"/>
  <c r="D689" i="4"/>
  <c r="B689" i="4"/>
  <c r="E688" i="4"/>
  <c r="D688" i="4"/>
  <c r="B688" i="4"/>
  <c r="E687" i="4"/>
  <c r="D687" i="4"/>
  <c r="B687" i="4"/>
  <c r="E686" i="4"/>
  <c r="D686" i="4"/>
  <c r="B686" i="4"/>
  <c r="E685" i="4"/>
  <c r="D685" i="4"/>
  <c r="B685" i="4"/>
  <c r="E684" i="4"/>
  <c r="D684" i="4"/>
  <c r="B684" i="4"/>
  <c r="E683" i="4"/>
  <c r="D683" i="4"/>
  <c r="B683" i="4"/>
  <c r="E682" i="4"/>
  <c r="D682" i="4"/>
  <c r="B682" i="4"/>
  <c r="E681" i="4"/>
  <c r="D681" i="4"/>
  <c r="B681" i="4"/>
  <c r="E680" i="4"/>
  <c r="D680" i="4"/>
  <c r="B680" i="4"/>
  <c r="E679" i="4"/>
  <c r="D679" i="4"/>
  <c r="B679" i="4"/>
  <c r="E678" i="4"/>
  <c r="D678" i="4"/>
  <c r="B678" i="4"/>
  <c r="E677" i="4"/>
  <c r="D677" i="4"/>
  <c r="B677" i="4"/>
  <c r="E676" i="4"/>
  <c r="D676" i="4"/>
  <c r="B676" i="4"/>
  <c r="E675" i="4"/>
  <c r="D675" i="4"/>
  <c r="B675" i="4"/>
  <c r="E674" i="4"/>
  <c r="D674" i="4"/>
  <c r="B674" i="4"/>
  <c r="E673" i="4"/>
  <c r="D673" i="4"/>
  <c r="B673" i="4"/>
  <c r="E672" i="4"/>
  <c r="D672" i="4"/>
  <c r="B672" i="4"/>
  <c r="E671" i="4"/>
  <c r="D671" i="4"/>
  <c r="B671" i="4"/>
  <c r="E670" i="4"/>
  <c r="D670" i="4"/>
  <c r="B670" i="4"/>
  <c r="E669" i="4"/>
  <c r="D669" i="4"/>
  <c r="B669" i="4"/>
  <c r="E668" i="4"/>
  <c r="D668" i="4"/>
  <c r="B668" i="4"/>
  <c r="E667" i="4"/>
  <c r="D667" i="4"/>
  <c r="B667" i="4"/>
  <c r="E666" i="4"/>
  <c r="D666" i="4"/>
  <c r="B666" i="4"/>
  <c r="E665" i="4"/>
  <c r="D665" i="4"/>
  <c r="B665" i="4"/>
  <c r="E664" i="4"/>
  <c r="D664" i="4"/>
  <c r="B664" i="4"/>
  <c r="E663" i="4"/>
  <c r="D663" i="4"/>
  <c r="B663" i="4"/>
  <c r="E662" i="4"/>
  <c r="D662" i="4"/>
  <c r="B662" i="4"/>
  <c r="E661" i="4"/>
  <c r="D661" i="4"/>
  <c r="B661" i="4"/>
  <c r="E660" i="4"/>
  <c r="D660" i="4"/>
  <c r="B660" i="4"/>
  <c r="E659" i="4"/>
  <c r="D659" i="4"/>
  <c r="B659" i="4"/>
  <c r="E658" i="4"/>
  <c r="D658" i="4"/>
  <c r="B658" i="4"/>
  <c r="E657" i="4"/>
  <c r="D657" i="4"/>
  <c r="B657" i="4"/>
  <c r="E656" i="4"/>
  <c r="D656" i="4"/>
  <c r="B656" i="4"/>
  <c r="E655" i="4"/>
  <c r="D655" i="4"/>
  <c r="B655" i="4"/>
  <c r="E654" i="4"/>
  <c r="D654" i="4"/>
  <c r="B654" i="4"/>
  <c r="E653" i="4"/>
  <c r="D653" i="4"/>
  <c r="B653" i="4"/>
  <c r="E652" i="4"/>
  <c r="D652" i="4"/>
  <c r="B652" i="4"/>
  <c r="E651" i="4"/>
  <c r="D651" i="4"/>
  <c r="B651" i="4"/>
  <c r="E650" i="4"/>
  <c r="D650" i="4"/>
  <c r="B650" i="4"/>
  <c r="E649" i="4"/>
  <c r="D649" i="4"/>
  <c r="B649" i="4"/>
  <c r="E648" i="4"/>
  <c r="D648" i="4"/>
  <c r="B648" i="4"/>
  <c r="E647" i="4"/>
  <c r="D647" i="4"/>
  <c r="B647" i="4"/>
  <c r="E646" i="4"/>
  <c r="D646" i="4"/>
  <c r="B646" i="4"/>
  <c r="E645" i="4"/>
  <c r="D645" i="4"/>
  <c r="B645" i="4"/>
  <c r="E644" i="4"/>
  <c r="D644" i="4"/>
  <c r="B644" i="4"/>
  <c r="E643" i="4"/>
  <c r="D643" i="4"/>
  <c r="B643" i="4"/>
  <c r="E642" i="4"/>
  <c r="D642" i="4"/>
  <c r="B642" i="4"/>
  <c r="E641" i="4"/>
  <c r="D641" i="4"/>
  <c r="B641" i="4"/>
  <c r="E640" i="4"/>
  <c r="D640" i="4"/>
  <c r="B640" i="4"/>
  <c r="E639" i="4"/>
  <c r="D639" i="4"/>
  <c r="B639" i="4"/>
  <c r="E638" i="4"/>
  <c r="D638" i="4"/>
  <c r="B638" i="4"/>
  <c r="E637" i="4"/>
  <c r="D637" i="4"/>
  <c r="B637" i="4"/>
  <c r="E636" i="4"/>
  <c r="D636" i="4"/>
  <c r="B636" i="4"/>
  <c r="E635" i="4"/>
  <c r="D635" i="4"/>
  <c r="B635" i="4"/>
  <c r="E634" i="4"/>
  <c r="D634" i="4"/>
  <c r="B634" i="4"/>
  <c r="E633" i="4"/>
  <c r="D633" i="4"/>
  <c r="B633" i="4"/>
  <c r="E632" i="4"/>
  <c r="D632" i="4"/>
  <c r="B632" i="4"/>
  <c r="E631" i="4"/>
  <c r="D631" i="4"/>
  <c r="B631" i="4"/>
  <c r="E630" i="4"/>
  <c r="D630" i="4"/>
  <c r="B630" i="4"/>
  <c r="E629" i="4"/>
  <c r="D629" i="4"/>
  <c r="B629" i="4"/>
  <c r="E628" i="4"/>
  <c r="D628" i="4"/>
  <c r="B628" i="4"/>
  <c r="E627" i="4"/>
  <c r="D627" i="4"/>
  <c r="B627" i="4"/>
  <c r="E626" i="4"/>
  <c r="D626" i="4"/>
  <c r="B626" i="4"/>
  <c r="E625" i="4"/>
  <c r="D625" i="4"/>
  <c r="B625" i="4"/>
  <c r="E624" i="4"/>
  <c r="D624" i="4"/>
  <c r="B624" i="4"/>
  <c r="E623" i="4"/>
  <c r="D623" i="4"/>
  <c r="B623" i="4"/>
  <c r="E622" i="4"/>
  <c r="D622" i="4"/>
  <c r="B622" i="4"/>
  <c r="E621" i="4"/>
  <c r="D621" i="4"/>
  <c r="B621" i="4"/>
  <c r="E620" i="4"/>
  <c r="D620" i="4"/>
  <c r="B620" i="4"/>
  <c r="E619" i="4"/>
  <c r="D619" i="4"/>
  <c r="B619" i="4"/>
  <c r="E618" i="4"/>
  <c r="D618" i="4"/>
  <c r="B618" i="4"/>
  <c r="E617" i="4"/>
  <c r="D617" i="4"/>
  <c r="B617" i="4"/>
  <c r="E616" i="4"/>
  <c r="D616" i="4"/>
  <c r="B616" i="4"/>
  <c r="E615" i="4"/>
  <c r="D615" i="4"/>
  <c r="B615" i="4"/>
  <c r="E614" i="4"/>
  <c r="D614" i="4"/>
  <c r="B614" i="4"/>
  <c r="E613" i="4"/>
  <c r="D613" i="4"/>
  <c r="B613" i="4"/>
  <c r="E612" i="4"/>
  <c r="D612" i="4"/>
  <c r="B612" i="4"/>
  <c r="E611" i="4"/>
  <c r="D611" i="4"/>
  <c r="B611" i="4"/>
  <c r="E610" i="4"/>
  <c r="D610" i="4"/>
  <c r="B610" i="4"/>
  <c r="E609" i="4"/>
  <c r="D609" i="4"/>
  <c r="B609" i="4"/>
  <c r="E608" i="4"/>
  <c r="D608" i="4"/>
  <c r="B608" i="4"/>
  <c r="E607" i="4"/>
  <c r="D607" i="4"/>
  <c r="B607" i="4"/>
  <c r="E606" i="4"/>
  <c r="D606" i="4"/>
  <c r="B606" i="4"/>
  <c r="E605" i="4"/>
  <c r="D605" i="4"/>
  <c r="B605" i="4"/>
  <c r="E604" i="4"/>
  <c r="D604" i="4"/>
  <c r="B604" i="4"/>
  <c r="E603" i="4"/>
  <c r="D603" i="4"/>
  <c r="B603" i="4"/>
  <c r="E602" i="4"/>
  <c r="D602" i="4"/>
  <c r="B602" i="4"/>
  <c r="E601" i="4"/>
  <c r="D601" i="4"/>
  <c r="B601" i="4"/>
  <c r="E600" i="4"/>
  <c r="D600" i="4"/>
  <c r="B600" i="4"/>
  <c r="E599" i="4"/>
  <c r="D599" i="4"/>
  <c r="B599" i="4"/>
  <c r="E598" i="4"/>
  <c r="D598" i="4"/>
  <c r="B598" i="4"/>
  <c r="E597" i="4"/>
  <c r="D597" i="4"/>
  <c r="B597" i="4"/>
  <c r="E596" i="4"/>
  <c r="D596" i="4"/>
  <c r="B596" i="4"/>
  <c r="E595" i="4"/>
  <c r="D595" i="4"/>
  <c r="B595" i="4"/>
  <c r="E594" i="4"/>
  <c r="D594" i="4"/>
  <c r="B594" i="4"/>
  <c r="E593" i="4"/>
  <c r="D593" i="4"/>
  <c r="B593" i="4"/>
  <c r="E592" i="4"/>
  <c r="D592" i="4"/>
  <c r="B592" i="4"/>
  <c r="E591" i="4"/>
  <c r="D591" i="4"/>
  <c r="B591" i="4"/>
  <c r="E590" i="4"/>
  <c r="D590" i="4"/>
  <c r="B590" i="4"/>
  <c r="E589" i="4"/>
  <c r="D589" i="4"/>
  <c r="B589" i="4"/>
  <c r="E588" i="4"/>
  <c r="D588" i="4"/>
  <c r="B588" i="4"/>
  <c r="E587" i="4"/>
  <c r="D587" i="4"/>
  <c r="B587" i="4"/>
  <c r="E586" i="4"/>
  <c r="D586" i="4"/>
  <c r="B586" i="4"/>
  <c r="E585" i="4"/>
  <c r="D585" i="4"/>
  <c r="B585" i="4"/>
  <c r="E584" i="4"/>
  <c r="D584" i="4"/>
  <c r="B584" i="4"/>
  <c r="E583" i="4"/>
  <c r="D583" i="4"/>
  <c r="B583" i="4"/>
  <c r="E582" i="4"/>
  <c r="D582" i="4"/>
  <c r="B582" i="4"/>
  <c r="E581" i="4"/>
  <c r="D581" i="4"/>
  <c r="B581" i="4"/>
  <c r="E580" i="4"/>
  <c r="D580" i="4"/>
  <c r="B580" i="4"/>
  <c r="E579" i="4"/>
  <c r="D579" i="4"/>
  <c r="B579" i="4"/>
  <c r="E578" i="4"/>
  <c r="D578" i="4"/>
  <c r="B578" i="4"/>
  <c r="E577" i="4"/>
  <c r="D577" i="4"/>
  <c r="B577" i="4"/>
  <c r="E576" i="4"/>
  <c r="D576" i="4"/>
  <c r="B576" i="4"/>
  <c r="E575" i="4"/>
  <c r="D575" i="4"/>
  <c r="B575" i="4"/>
  <c r="E574" i="4"/>
  <c r="D574" i="4"/>
  <c r="B574" i="4"/>
  <c r="E573" i="4"/>
  <c r="D573" i="4"/>
  <c r="B573" i="4"/>
  <c r="E572" i="4"/>
  <c r="D572" i="4"/>
  <c r="B572" i="4"/>
  <c r="E571" i="4"/>
  <c r="D571" i="4"/>
  <c r="B571" i="4"/>
  <c r="E570" i="4"/>
  <c r="D570" i="4"/>
  <c r="B570" i="4"/>
  <c r="E569" i="4"/>
  <c r="D569" i="4"/>
  <c r="B569" i="4"/>
  <c r="E568" i="4"/>
  <c r="D568" i="4"/>
  <c r="B568" i="4"/>
  <c r="E567" i="4"/>
  <c r="D567" i="4"/>
  <c r="B567" i="4"/>
  <c r="E566" i="4"/>
  <c r="D566" i="4"/>
  <c r="B566" i="4"/>
  <c r="E565" i="4"/>
  <c r="D565" i="4"/>
  <c r="B565" i="4"/>
  <c r="E564" i="4"/>
  <c r="D564" i="4"/>
  <c r="B564" i="4"/>
  <c r="E563" i="4"/>
  <c r="D563" i="4"/>
  <c r="B563" i="4"/>
  <c r="E562" i="4"/>
  <c r="D562" i="4"/>
  <c r="B562" i="4"/>
  <c r="E561" i="4"/>
  <c r="D561" i="4"/>
  <c r="B561" i="4"/>
  <c r="E560" i="4"/>
  <c r="D560" i="4"/>
  <c r="B560" i="4"/>
  <c r="E559" i="4"/>
  <c r="D559" i="4"/>
  <c r="B559" i="4"/>
  <c r="E558" i="4"/>
  <c r="D558" i="4"/>
  <c r="B558" i="4"/>
  <c r="E557" i="4"/>
  <c r="D557" i="4"/>
  <c r="B557" i="4"/>
  <c r="E556" i="4"/>
  <c r="D556" i="4"/>
  <c r="B556" i="4"/>
  <c r="E555" i="4"/>
  <c r="D555" i="4"/>
  <c r="B555" i="4"/>
  <c r="E554" i="4"/>
  <c r="D554" i="4"/>
  <c r="B554" i="4"/>
  <c r="E553" i="4"/>
  <c r="D553" i="4"/>
  <c r="B553" i="4"/>
  <c r="E552" i="4"/>
  <c r="D552" i="4"/>
  <c r="B552" i="4"/>
  <c r="E551" i="4"/>
  <c r="D551" i="4"/>
  <c r="B551" i="4"/>
  <c r="E550" i="4"/>
  <c r="D550" i="4"/>
  <c r="B550" i="4"/>
  <c r="E549" i="4"/>
  <c r="D549" i="4"/>
  <c r="B549" i="4"/>
  <c r="E548" i="4"/>
  <c r="D548" i="4"/>
  <c r="B548" i="4"/>
  <c r="E547" i="4"/>
  <c r="D547" i="4"/>
  <c r="B547" i="4"/>
  <c r="E546" i="4"/>
  <c r="D546" i="4"/>
  <c r="B546" i="4"/>
  <c r="E545" i="4"/>
  <c r="D545" i="4"/>
  <c r="B545" i="4"/>
  <c r="E544" i="4"/>
  <c r="D544" i="4"/>
  <c r="B544" i="4"/>
  <c r="E543" i="4"/>
  <c r="D543" i="4"/>
  <c r="B543" i="4"/>
  <c r="E542" i="4"/>
  <c r="D542" i="4"/>
  <c r="B542" i="4"/>
  <c r="E541" i="4"/>
  <c r="D541" i="4"/>
  <c r="B541" i="4"/>
  <c r="E540" i="4"/>
  <c r="D540" i="4"/>
  <c r="B540" i="4"/>
  <c r="E539" i="4"/>
  <c r="D539" i="4"/>
  <c r="B539" i="4"/>
  <c r="E538" i="4"/>
  <c r="D538" i="4"/>
  <c r="B538" i="4"/>
  <c r="E537" i="4"/>
  <c r="D537" i="4"/>
  <c r="B537" i="4"/>
  <c r="E536" i="4"/>
  <c r="D536" i="4"/>
  <c r="B536" i="4"/>
  <c r="E535" i="4"/>
  <c r="D535" i="4"/>
  <c r="B535" i="4"/>
  <c r="E534" i="4"/>
  <c r="D534" i="4"/>
  <c r="B534" i="4"/>
  <c r="E533" i="4"/>
  <c r="D533" i="4"/>
  <c r="B533" i="4"/>
  <c r="E532" i="4"/>
  <c r="D532" i="4"/>
  <c r="B532" i="4"/>
  <c r="E531" i="4"/>
  <c r="D531" i="4"/>
  <c r="B531" i="4"/>
  <c r="E530" i="4"/>
  <c r="D530" i="4"/>
  <c r="B530" i="4"/>
  <c r="E529" i="4"/>
  <c r="D529" i="4"/>
  <c r="B529" i="4"/>
  <c r="E528" i="4"/>
  <c r="D528" i="4"/>
  <c r="B528" i="4"/>
  <c r="E527" i="4"/>
  <c r="D527" i="4"/>
  <c r="B527" i="4"/>
  <c r="E526" i="4"/>
  <c r="D526" i="4"/>
  <c r="B526" i="4"/>
  <c r="E525" i="4"/>
  <c r="D525" i="4"/>
  <c r="B525" i="4"/>
  <c r="E524" i="4"/>
  <c r="D524" i="4"/>
  <c r="B524" i="4"/>
  <c r="E523" i="4"/>
  <c r="D523" i="4"/>
  <c r="B523" i="4"/>
  <c r="E522" i="4"/>
  <c r="D522" i="4"/>
  <c r="B522" i="4"/>
  <c r="E521" i="4"/>
  <c r="D521" i="4"/>
  <c r="B521" i="4"/>
  <c r="E520" i="4"/>
  <c r="D520" i="4"/>
  <c r="B520" i="4"/>
  <c r="E519" i="4"/>
  <c r="D519" i="4"/>
  <c r="B519" i="4"/>
  <c r="E518" i="4"/>
  <c r="D518" i="4"/>
  <c r="B518" i="4"/>
  <c r="E517" i="4"/>
  <c r="D517" i="4"/>
  <c r="B517" i="4"/>
  <c r="E516" i="4"/>
  <c r="D516" i="4"/>
  <c r="B516" i="4"/>
  <c r="E515" i="4"/>
  <c r="D515" i="4"/>
  <c r="B515" i="4"/>
  <c r="E514" i="4"/>
  <c r="D514" i="4"/>
  <c r="B514" i="4"/>
  <c r="E513" i="4"/>
  <c r="D513" i="4"/>
  <c r="B513" i="4"/>
  <c r="E512" i="4"/>
  <c r="D512" i="4"/>
  <c r="B512" i="4"/>
  <c r="E511" i="4"/>
  <c r="D511" i="4"/>
  <c r="B511" i="4"/>
  <c r="E510" i="4"/>
  <c r="D510" i="4"/>
  <c r="B510" i="4"/>
  <c r="E509" i="4"/>
  <c r="D509" i="4"/>
  <c r="B509" i="4"/>
  <c r="E508" i="4"/>
  <c r="D508" i="4"/>
  <c r="B508" i="4"/>
  <c r="E507" i="4"/>
  <c r="D507" i="4"/>
  <c r="B507" i="4"/>
  <c r="E506" i="4"/>
  <c r="D506" i="4"/>
  <c r="B506" i="4"/>
  <c r="E505" i="4"/>
  <c r="D505" i="4"/>
  <c r="B505" i="4"/>
  <c r="E504" i="4"/>
  <c r="D504" i="4"/>
  <c r="B504" i="4"/>
  <c r="E503" i="4"/>
  <c r="D503" i="4"/>
  <c r="B503" i="4"/>
  <c r="E502" i="4"/>
  <c r="D502" i="4"/>
  <c r="B502" i="4"/>
  <c r="E501" i="4"/>
  <c r="D501" i="4"/>
  <c r="B501" i="4"/>
  <c r="E500" i="4"/>
  <c r="D500" i="4"/>
  <c r="B500" i="4"/>
  <c r="E499" i="4"/>
  <c r="D499" i="4"/>
  <c r="B499" i="4"/>
  <c r="E498" i="4"/>
  <c r="D498" i="4"/>
  <c r="B498" i="4"/>
  <c r="E497" i="4"/>
  <c r="D497" i="4"/>
  <c r="B497" i="4"/>
  <c r="E496" i="4"/>
  <c r="D496" i="4"/>
  <c r="B496" i="4"/>
  <c r="E495" i="4"/>
  <c r="D495" i="4"/>
  <c r="B495" i="4"/>
  <c r="E494" i="4"/>
  <c r="D494" i="4"/>
  <c r="B494" i="4"/>
  <c r="E493" i="4"/>
  <c r="D493" i="4"/>
  <c r="B493" i="4"/>
  <c r="E492" i="4"/>
  <c r="D492" i="4"/>
  <c r="B492" i="4"/>
  <c r="E491" i="4"/>
  <c r="D491" i="4"/>
  <c r="B491" i="4"/>
  <c r="E490" i="4"/>
  <c r="D490" i="4"/>
  <c r="B490" i="4"/>
  <c r="E489" i="4"/>
  <c r="D489" i="4"/>
  <c r="B489" i="4"/>
  <c r="E488" i="4"/>
  <c r="D488" i="4"/>
  <c r="B488" i="4"/>
  <c r="E487" i="4"/>
  <c r="D487" i="4"/>
  <c r="B487" i="4"/>
  <c r="E486" i="4"/>
  <c r="D486" i="4"/>
  <c r="B486" i="4"/>
  <c r="E485" i="4"/>
  <c r="D485" i="4"/>
  <c r="B485" i="4"/>
  <c r="E484" i="4"/>
  <c r="D484" i="4"/>
  <c r="B484" i="4"/>
  <c r="E483" i="4"/>
  <c r="D483" i="4"/>
  <c r="B483" i="4"/>
  <c r="E482" i="4"/>
  <c r="D482" i="4"/>
  <c r="B482" i="4"/>
  <c r="E481" i="4"/>
  <c r="D481" i="4"/>
  <c r="B481" i="4"/>
  <c r="E480" i="4"/>
  <c r="D480" i="4"/>
  <c r="B480" i="4"/>
  <c r="E479" i="4"/>
  <c r="D479" i="4"/>
  <c r="B479" i="4"/>
  <c r="E478" i="4"/>
  <c r="D478" i="4"/>
  <c r="B478" i="4"/>
  <c r="E477" i="4"/>
  <c r="D477" i="4"/>
  <c r="B477" i="4"/>
  <c r="E476" i="4"/>
  <c r="D476" i="4"/>
  <c r="B476" i="4"/>
  <c r="E475" i="4"/>
  <c r="D475" i="4"/>
  <c r="B475" i="4"/>
  <c r="E474" i="4"/>
  <c r="D474" i="4"/>
  <c r="B474" i="4"/>
  <c r="E473" i="4"/>
  <c r="D473" i="4"/>
  <c r="B473" i="4"/>
  <c r="E472" i="4"/>
  <c r="D472" i="4"/>
  <c r="B472" i="4"/>
  <c r="E471" i="4"/>
  <c r="D471" i="4"/>
  <c r="B471" i="4"/>
  <c r="E470" i="4"/>
  <c r="D470" i="4"/>
  <c r="B470" i="4"/>
  <c r="E469" i="4"/>
  <c r="D469" i="4"/>
  <c r="B469" i="4"/>
  <c r="E468" i="4"/>
  <c r="D468" i="4"/>
  <c r="B468" i="4"/>
  <c r="E467" i="4"/>
  <c r="D467" i="4"/>
  <c r="B467" i="4"/>
  <c r="E466" i="4"/>
  <c r="D466" i="4"/>
  <c r="B466" i="4"/>
  <c r="E465" i="4"/>
  <c r="D465" i="4"/>
  <c r="B465" i="4"/>
  <c r="E464" i="4"/>
  <c r="D464" i="4"/>
  <c r="B464" i="4"/>
  <c r="E463" i="4"/>
  <c r="D463" i="4"/>
  <c r="B463" i="4"/>
  <c r="E462" i="4"/>
  <c r="D462" i="4"/>
  <c r="B462" i="4"/>
  <c r="E461" i="4"/>
  <c r="D461" i="4"/>
  <c r="B461" i="4"/>
  <c r="E460" i="4"/>
  <c r="D460" i="4"/>
  <c r="B460" i="4"/>
  <c r="E459" i="4"/>
  <c r="D459" i="4"/>
  <c r="B459" i="4"/>
  <c r="E458" i="4"/>
  <c r="D458" i="4"/>
  <c r="B458" i="4"/>
  <c r="E457" i="4"/>
  <c r="D457" i="4"/>
  <c r="B457" i="4"/>
  <c r="E456" i="4"/>
  <c r="D456" i="4"/>
  <c r="B456" i="4"/>
  <c r="E455" i="4"/>
  <c r="D455" i="4"/>
  <c r="B455" i="4"/>
  <c r="E454" i="4"/>
  <c r="D454" i="4"/>
  <c r="B454" i="4"/>
  <c r="E453" i="4"/>
  <c r="D453" i="4"/>
  <c r="B453" i="4"/>
  <c r="E452" i="4"/>
  <c r="D452" i="4"/>
  <c r="B452" i="4"/>
  <c r="E451" i="4"/>
  <c r="D451" i="4"/>
  <c r="B451" i="4"/>
  <c r="E450" i="4"/>
  <c r="D450" i="4"/>
  <c r="B450" i="4"/>
  <c r="E449" i="4"/>
  <c r="D449" i="4"/>
  <c r="B449" i="4"/>
  <c r="E448" i="4"/>
  <c r="D448" i="4"/>
  <c r="B448" i="4"/>
  <c r="E447" i="4"/>
  <c r="D447" i="4"/>
  <c r="B447" i="4"/>
  <c r="E446" i="4"/>
  <c r="D446" i="4"/>
  <c r="B446" i="4"/>
  <c r="E445" i="4"/>
  <c r="D445" i="4"/>
  <c r="B445" i="4"/>
  <c r="E444" i="4"/>
  <c r="D444" i="4"/>
  <c r="B444" i="4"/>
  <c r="E443" i="4"/>
  <c r="D443" i="4"/>
  <c r="B443" i="4"/>
  <c r="E442" i="4"/>
  <c r="D442" i="4"/>
  <c r="B442" i="4"/>
  <c r="E441" i="4"/>
  <c r="D441" i="4"/>
  <c r="B441" i="4"/>
  <c r="E440" i="4"/>
  <c r="D440" i="4"/>
  <c r="B440" i="4"/>
  <c r="E439" i="4"/>
  <c r="D439" i="4"/>
  <c r="B439" i="4"/>
  <c r="E438" i="4"/>
  <c r="D438" i="4"/>
  <c r="B438" i="4"/>
  <c r="E437" i="4"/>
  <c r="D437" i="4"/>
  <c r="B437" i="4"/>
  <c r="E436" i="4"/>
  <c r="D436" i="4"/>
  <c r="B436" i="4"/>
  <c r="E435" i="4"/>
  <c r="D435" i="4"/>
  <c r="B435" i="4"/>
  <c r="E434" i="4"/>
  <c r="D434" i="4"/>
  <c r="B434" i="4"/>
  <c r="E433" i="4"/>
  <c r="D433" i="4"/>
  <c r="B433" i="4"/>
  <c r="E432" i="4"/>
  <c r="D432" i="4"/>
  <c r="B432" i="4"/>
  <c r="E431" i="4"/>
  <c r="D431" i="4"/>
  <c r="B431" i="4"/>
  <c r="E430" i="4"/>
  <c r="D430" i="4"/>
  <c r="B430" i="4"/>
  <c r="E429" i="4"/>
  <c r="D429" i="4"/>
  <c r="B429" i="4"/>
  <c r="E428" i="4"/>
  <c r="D428" i="4"/>
  <c r="B428" i="4"/>
  <c r="E427" i="4"/>
  <c r="D427" i="4"/>
  <c r="B427" i="4"/>
  <c r="E426" i="4"/>
  <c r="D426" i="4"/>
  <c r="B426" i="4"/>
  <c r="E425" i="4"/>
  <c r="D425" i="4"/>
  <c r="B425" i="4"/>
  <c r="E424" i="4"/>
  <c r="D424" i="4"/>
  <c r="B424" i="4"/>
  <c r="E423" i="4"/>
  <c r="D423" i="4"/>
  <c r="B423" i="4"/>
  <c r="E422" i="4"/>
  <c r="D422" i="4"/>
  <c r="B422" i="4"/>
  <c r="E421" i="4"/>
  <c r="D421" i="4"/>
  <c r="B421" i="4"/>
  <c r="E420" i="4"/>
  <c r="D420" i="4"/>
  <c r="B420" i="4"/>
  <c r="E419" i="4"/>
  <c r="D419" i="4"/>
  <c r="B419" i="4"/>
  <c r="E418" i="4"/>
  <c r="D418" i="4"/>
  <c r="B418" i="4"/>
  <c r="E417" i="4"/>
  <c r="D417" i="4"/>
  <c r="B417" i="4"/>
  <c r="E416" i="4"/>
  <c r="D416" i="4"/>
  <c r="B416" i="4"/>
  <c r="E415" i="4"/>
  <c r="D415" i="4"/>
  <c r="B415" i="4"/>
  <c r="E414" i="4"/>
  <c r="D414" i="4"/>
  <c r="B414" i="4"/>
  <c r="E413" i="4"/>
  <c r="D413" i="4"/>
  <c r="B413" i="4"/>
  <c r="E412" i="4"/>
  <c r="D412" i="4"/>
  <c r="B412" i="4"/>
  <c r="E411" i="4"/>
  <c r="D411" i="4"/>
  <c r="B411" i="4"/>
  <c r="E410" i="4"/>
  <c r="D410" i="4"/>
  <c r="B410" i="4"/>
  <c r="E409" i="4"/>
  <c r="D409" i="4"/>
  <c r="B409" i="4"/>
  <c r="E408" i="4"/>
  <c r="D408" i="4"/>
  <c r="B408" i="4"/>
  <c r="E407" i="4"/>
  <c r="D407" i="4"/>
  <c r="B407" i="4"/>
  <c r="E406" i="4"/>
  <c r="D406" i="4"/>
  <c r="B406" i="4"/>
  <c r="E405" i="4"/>
  <c r="D405" i="4"/>
  <c r="B405" i="4"/>
  <c r="E404" i="4"/>
  <c r="D404" i="4"/>
  <c r="B404" i="4"/>
  <c r="E403" i="4"/>
  <c r="D403" i="4"/>
  <c r="B403" i="4"/>
  <c r="E402" i="4"/>
  <c r="D402" i="4"/>
  <c r="B402" i="4"/>
  <c r="E401" i="4"/>
  <c r="D401" i="4"/>
  <c r="B401" i="4"/>
  <c r="E400" i="4"/>
  <c r="D400" i="4"/>
  <c r="B400" i="4"/>
  <c r="E399" i="4"/>
  <c r="D399" i="4"/>
  <c r="B399" i="4"/>
  <c r="E398" i="4"/>
  <c r="D398" i="4"/>
  <c r="B398" i="4"/>
  <c r="E397" i="4"/>
  <c r="D397" i="4"/>
  <c r="B397" i="4"/>
  <c r="E396" i="4"/>
  <c r="D396" i="4"/>
  <c r="B396" i="4"/>
  <c r="E395" i="4"/>
  <c r="D395" i="4"/>
  <c r="B395" i="4"/>
  <c r="E394" i="4"/>
  <c r="D394" i="4"/>
  <c r="B394" i="4"/>
  <c r="E393" i="4"/>
  <c r="D393" i="4"/>
  <c r="B393" i="4"/>
  <c r="E392" i="4"/>
  <c r="D392" i="4"/>
  <c r="B392" i="4"/>
  <c r="E391" i="4"/>
  <c r="D391" i="4"/>
  <c r="B391" i="4"/>
  <c r="E390" i="4"/>
  <c r="D390" i="4"/>
  <c r="B390" i="4"/>
  <c r="E389" i="4"/>
  <c r="D389" i="4"/>
  <c r="B389" i="4"/>
  <c r="E388" i="4"/>
  <c r="D388" i="4"/>
  <c r="B388" i="4"/>
  <c r="E387" i="4"/>
  <c r="D387" i="4"/>
  <c r="B387" i="4"/>
  <c r="E386" i="4"/>
  <c r="D386" i="4"/>
  <c r="B386" i="4"/>
  <c r="E385" i="4"/>
  <c r="D385" i="4"/>
  <c r="B385" i="4"/>
  <c r="E384" i="4"/>
  <c r="D384" i="4"/>
  <c r="B384" i="4"/>
  <c r="E383" i="4"/>
  <c r="D383" i="4"/>
  <c r="B383" i="4"/>
  <c r="E382" i="4"/>
  <c r="D382" i="4"/>
  <c r="B382" i="4"/>
  <c r="E381" i="4"/>
  <c r="D381" i="4"/>
  <c r="B381" i="4"/>
  <c r="E380" i="4"/>
  <c r="D380" i="4"/>
  <c r="B380" i="4"/>
  <c r="E379" i="4"/>
  <c r="D379" i="4"/>
  <c r="B379" i="4"/>
  <c r="E378" i="4"/>
  <c r="D378" i="4"/>
  <c r="B378" i="4"/>
  <c r="E377" i="4"/>
  <c r="D377" i="4"/>
  <c r="B377" i="4"/>
  <c r="E376" i="4"/>
  <c r="D376" i="4"/>
  <c r="B376" i="4"/>
  <c r="E375" i="4"/>
  <c r="D375" i="4"/>
  <c r="B375" i="4"/>
  <c r="E374" i="4"/>
  <c r="D374" i="4"/>
  <c r="B374" i="4"/>
  <c r="E373" i="4"/>
  <c r="D373" i="4"/>
  <c r="B373" i="4"/>
  <c r="E372" i="4"/>
  <c r="D372" i="4"/>
  <c r="B372" i="4"/>
  <c r="E371" i="4"/>
  <c r="D371" i="4"/>
  <c r="B371" i="4"/>
  <c r="E370" i="4"/>
  <c r="D370" i="4"/>
  <c r="B370" i="4"/>
  <c r="E369" i="4"/>
  <c r="D369" i="4"/>
  <c r="B369" i="4"/>
  <c r="E368" i="4"/>
  <c r="D368" i="4"/>
  <c r="B368" i="4"/>
  <c r="E367" i="4"/>
  <c r="D367" i="4"/>
  <c r="B367" i="4"/>
  <c r="E366" i="4"/>
  <c r="D366" i="4"/>
  <c r="B366" i="4"/>
  <c r="E365" i="4"/>
  <c r="D365" i="4"/>
  <c r="B365" i="4"/>
  <c r="E364" i="4"/>
  <c r="D364" i="4"/>
  <c r="B364" i="4"/>
  <c r="E363" i="4"/>
  <c r="D363" i="4"/>
  <c r="B363" i="4"/>
  <c r="E362" i="4"/>
  <c r="D362" i="4"/>
  <c r="B362" i="4"/>
  <c r="E361" i="4"/>
  <c r="D361" i="4"/>
  <c r="B361" i="4"/>
  <c r="E360" i="4"/>
  <c r="D360" i="4"/>
  <c r="B360" i="4"/>
  <c r="E359" i="4"/>
  <c r="D359" i="4"/>
  <c r="B359" i="4"/>
  <c r="E358" i="4"/>
  <c r="D358" i="4"/>
  <c r="B358" i="4"/>
  <c r="E357" i="4"/>
  <c r="D357" i="4"/>
  <c r="B357" i="4"/>
  <c r="E356" i="4"/>
  <c r="D356" i="4"/>
  <c r="B356" i="4"/>
  <c r="E355" i="4"/>
  <c r="D355" i="4"/>
  <c r="B355" i="4"/>
  <c r="E354" i="4"/>
  <c r="D354" i="4"/>
  <c r="B354" i="4"/>
  <c r="E353" i="4"/>
  <c r="D353" i="4"/>
  <c r="B353" i="4"/>
  <c r="E352" i="4"/>
  <c r="D352" i="4"/>
  <c r="B352" i="4"/>
  <c r="E351" i="4"/>
  <c r="D351" i="4"/>
  <c r="B351" i="4"/>
  <c r="E350" i="4"/>
  <c r="D350" i="4"/>
  <c r="B350" i="4"/>
  <c r="E349" i="4"/>
  <c r="D349" i="4"/>
  <c r="B349" i="4"/>
  <c r="E348" i="4"/>
  <c r="D348" i="4"/>
  <c r="B348" i="4"/>
  <c r="E347" i="4"/>
  <c r="D347" i="4"/>
  <c r="B347" i="4"/>
  <c r="E346" i="4"/>
  <c r="D346" i="4"/>
  <c r="B346" i="4"/>
  <c r="E345" i="4"/>
  <c r="D345" i="4"/>
  <c r="B345" i="4"/>
  <c r="E344" i="4"/>
  <c r="D344" i="4"/>
  <c r="B344" i="4"/>
  <c r="E343" i="4"/>
  <c r="D343" i="4"/>
  <c r="B343" i="4"/>
  <c r="E342" i="4"/>
  <c r="D342" i="4"/>
  <c r="B342" i="4"/>
  <c r="E341" i="4"/>
  <c r="D341" i="4"/>
  <c r="B341" i="4"/>
  <c r="E340" i="4"/>
  <c r="D340" i="4"/>
  <c r="B340" i="4"/>
  <c r="E339" i="4"/>
  <c r="D339" i="4"/>
  <c r="B339" i="4"/>
  <c r="E338" i="4"/>
  <c r="D338" i="4"/>
  <c r="B338" i="4"/>
  <c r="E337" i="4"/>
  <c r="D337" i="4"/>
  <c r="B337" i="4"/>
  <c r="E336" i="4"/>
  <c r="D336" i="4"/>
  <c r="B336" i="4"/>
  <c r="E335" i="4"/>
  <c r="D335" i="4"/>
  <c r="B335" i="4"/>
  <c r="E334" i="4"/>
  <c r="D334" i="4"/>
  <c r="B334" i="4"/>
  <c r="E333" i="4"/>
  <c r="D333" i="4"/>
  <c r="B333" i="4"/>
  <c r="E332" i="4"/>
  <c r="D332" i="4"/>
  <c r="B332" i="4"/>
  <c r="E331" i="4"/>
  <c r="D331" i="4"/>
  <c r="B331" i="4"/>
  <c r="E330" i="4"/>
  <c r="D330" i="4"/>
  <c r="B330" i="4"/>
  <c r="E329" i="4"/>
  <c r="D329" i="4"/>
  <c r="B329" i="4"/>
  <c r="E328" i="4"/>
  <c r="D328" i="4"/>
  <c r="B328" i="4"/>
  <c r="E327" i="4"/>
  <c r="D327" i="4"/>
  <c r="B327" i="4"/>
  <c r="E326" i="4"/>
  <c r="D326" i="4"/>
  <c r="B326" i="4"/>
  <c r="E325" i="4"/>
  <c r="D325" i="4"/>
  <c r="B325" i="4"/>
  <c r="E324" i="4"/>
  <c r="D324" i="4"/>
  <c r="B324" i="4"/>
  <c r="E323" i="4"/>
  <c r="D323" i="4"/>
  <c r="B323" i="4"/>
  <c r="E322" i="4"/>
  <c r="D322" i="4"/>
  <c r="B322" i="4"/>
  <c r="E321" i="4"/>
  <c r="D321" i="4"/>
  <c r="B321" i="4"/>
  <c r="E320" i="4"/>
  <c r="D320" i="4"/>
  <c r="B320" i="4"/>
  <c r="E319" i="4"/>
  <c r="D319" i="4"/>
  <c r="B319" i="4"/>
  <c r="E318" i="4"/>
  <c r="D318" i="4"/>
  <c r="B318" i="4"/>
  <c r="E317" i="4"/>
  <c r="D317" i="4"/>
  <c r="B317" i="4"/>
  <c r="E316" i="4"/>
  <c r="D316" i="4"/>
  <c r="B316" i="4"/>
  <c r="E315" i="4"/>
  <c r="D315" i="4"/>
  <c r="B315" i="4"/>
  <c r="E314" i="4"/>
  <c r="D314" i="4"/>
  <c r="B314" i="4"/>
  <c r="E313" i="4"/>
  <c r="D313" i="4"/>
  <c r="B313" i="4"/>
  <c r="E312" i="4"/>
  <c r="D312" i="4"/>
  <c r="B312" i="4"/>
  <c r="E311" i="4"/>
  <c r="D311" i="4"/>
  <c r="B311" i="4"/>
  <c r="E310" i="4"/>
  <c r="D310" i="4"/>
  <c r="B310" i="4"/>
  <c r="E309" i="4"/>
  <c r="D309" i="4"/>
  <c r="B309" i="4"/>
  <c r="E308" i="4"/>
  <c r="D308" i="4"/>
  <c r="B308" i="4"/>
  <c r="E307" i="4"/>
  <c r="D307" i="4"/>
  <c r="B307" i="4"/>
  <c r="E306" i="4"/>
  <c r="D306" i="4"/>
  <c r="B306" i="4"/>
  <c r="E305" i="4"/>
  <c r="D305" i="4"/>
  <c r="B305" i="4"/>
  <c r="E304" i="4"/>
  <c r="D304" i="4"/>
  <c r="B304" i="4"/>
  <c r="E303" i="4"/>
  <c r="D303" i="4"/>
  <c r="B303" i="4"/>
  <c r="E302" i="4"/>
  <c r="D302" i="4"/>
  <c r="B302" i="4"/>
  <c r="E301" i="4"/>
  <c r="D301" i="4"/>
  <c r="B301" i="4"/>
  <c r="E300" i="4"/>
  <c r="D300" i="4"/>
  <c r="B300" i="4"/>
  <c r="E299" i="4"/>
  <c r="D299" i="4"/>
  <c r="B299" i="4"/>
  <c r="E298" i="4"/>
  <c r="D298" i="4"/>
  <c r="B298" i="4"/>
  <c r="E297" i="4"/>
  <c r="D297" i="4"/>
  <c r="B297" i="4"/>
  <c r="E296" i="4"/>
  <c r="D296" i="4"/>
  <c r="B296" i="4"/>
  <c r="E295" i="4"/>
  <c r="D295" i="4"/>
  <c r="B295" i="4"/>
  <c r="E294" i="4"/>
  <c r="D294" i="4"/>
  <c r="B294" i="4"/>
  <c r="E293" i="4"/>
  <c r="D293" i="4"/>
  <c r="B293" i="4"/>
  <c r="E292" i="4"/>
  <c r="D292" i="4"/>
  <c r="B292" i="4"/>
  <c r="E291" i="4"/>
  <c r="D291" i="4"/>
  <c r="B291" i="4"/>
  <c r="E290" i="4"/>
  <c r="D290" i="4"/>
  <c r="B290" i="4"/>
  <c r="E289" i="4"/>
  <c r="D289" i="4"/>
  <c r="B289" i="4"/>
  <c r="E288" i="4"/>
  <c r="D288" i="4"/>
  <c r="B288" i="4"/>
  <c r="E287" i="4"/>
  <c r="D287" i="4"/>
  <c r="B287" i="4"/>
  <c r="E286" i="4"/>
  <c r="D286" i="4"/>
  <c r="B286" i="4"/>
  <c r="E285" i="4"/>
  <c r="D285" i="4"/>
  <c r="B285" i="4"/>
  <c r="E284" i="4"/>
  <c r="D284" i="4"/>
  <c r="B284" i="4"/>
  <c r="E283" i="4"/>
  <c r="D283" i="4"/>
  <c r="B283" i="4"/>
  <c r="E282" i="4"/>
  <c r="D282" i="4"/>
  <c r="B282" i="4"/>
  <c r="E281" i="4"/>
  <c r="D281" i="4"/>
  <c r="B281" i="4"/>
  <c r="E280" i="4"/>
  <c r="D280" i="4"/>
  <c r="B280" i="4"/>
  <c r="E279" i="4"/>
  <c r="D279" i="4"/>
  <c r="B279" i="4"/>
  <c r="E278" i="4"/>
  <c r="D278" i="4"/>
  <c r="B278" i="4"/>
  <c r="E277" i="4"/>
  <c r="D277" i="4"/>
  <c r="B277" i="4"/>
  <c r="E276" i="4"/>
  <c r="D276" i="4"/>
  <c r="B276" i="4"/>
  <c r="E275" i="4"/>
  <c r="D275" i="4"/>
  <c r="B275" i="4"/>
  <c r="E274" i="4"/>
  <c r="D274" i="4"/>
  <c r="B274" i="4"/>
  <c r="E273" i="4"/>
  <c r="D273" i="4"/>
  <c r="B273" i="4"/>
  <c r="E272" i="4"/>
  <c r="D272" i="4"/>
  <c r="B272" i="4"/>
  <c r="E271" i="4"/>
  <c r="D271" i="4"/>
  <c r="B271" i="4"/>
  <c r="E270" i="4"/>
  <c r="D270" i="4"/>
  <c r="B270" i="4"/>
  <c r="E269" i="4"/>
  <c r="D269" i="4"/>
  <c r="B269" i="4"/>
  <c r="E268" i="4"/>
  <c r="D268" i="4"/>
  <c r="B268" i="4"/>
  <c r="E267" i="4"/>
  <c r="D267" i="4"/>
  <c r="B267" i="4"/>
  <c r="E266" i="4"/>
  <c r="D266" i="4"/>
  <c r="B266" i="4"/>
  <c r="E265" i="4"/>
  <c r="D265" i="4"/>
  <c r="B265" i="4"/>
  <c r="E264" i="4"/>
  <c r="D264" i="4"/>
  <c r="B264" i="4"/>
  <c r="E263" i="4"/>
  <c r="D263" i="4"/>
  <c r="B263" i="4"/>
  <c r="E262" i="4"/>
  <c r="D262" i="4"/>
  <c r="B262" i="4"/>
  <c r="E261" i="4"/>
  <c r="D261" i="4"/>
  <c r="B261" i="4"/>
  <c r="E260" i="4"/>
  <c r="D260" i="4"/>
  <c r="B260" i="4"/>
  <c r="E259" i="4"/>
  <c r="D259" i="4"/>
  <c r="B259" i="4"/>
  <c r="E258" i="4"/>
  <c r="D258" i="4"/>
  <c r="B258" i="4"/>
  <c r="E257" i="4"/>
  <c r="D257" i="4"/>
  <c r="B257" i="4"/>
  <c r="E256" i="4"/>
  <c r="D256" i="4"/>
  <c r="B256" i="4"/>
  <c r="E255" i="4"/>
  <c r="D255" i="4"/>
  <c r="B255" i="4"/>
  <c r="E254" i="4"/>
  <c r="D254" i="4"/>
  <c r="B254" i="4"/>
  <c r="E253" i="4"/>
  <c r="D253" i="4"/>
  <c r="B253" i="4"/>
  <c r="E252" i="4"/>
  <c r="D252" i="4"/>
  <c r="B252" i="4"/>
  <c r="E251" i="4"/>
  <c r="D251" i="4"/>
  <c r="B251" i="4"/>
  <c r="E250" i="4"/>
  <c r="D250" i="4"/>
  <c r="B250" i="4"/>
  <c r="E249" i="4"/>
  <c r="D249" i="4"/>
  <c r="B249" i="4"/>
  <c r="E248" i="4"/>
  <c r="D248" i="4"/>
  <c r="B248" i="4"/>
  <c r="E247" i="4"/>
  <c r="D247" i="4"/>
  <c r="B247" i="4"/>
  <c r="E246" i="4"/>
  <c r="D246" i="4"/>
  <c r="B246" i="4"/>
  <c r="E245" i="4"/>
  <c r="D245" i="4"/>
  <c r="B245" i="4"/>
  <c r="E244" i="4"/>
  <c r="D244" i="4"/>
  <c r="B244" i="4"/>
  <c r="E243" i="4"/>
  <c r="D243" i="4"/>
  <c r="B243" i="4"/>
  <c r="E242" i="4"/>
  <c r="D242" i="4"/>
  <c r="B242" i="4"/>
  <c r="E241" i="4"/>
  <c r="D241" i="4"/>
  <c r="B241" i="4"/>
  <c r="E240" i="4"/>
  <c r="D240" i="4"/>
  <c r="B240" i="4"/>
  <c r="E239" i="4"/>
  <c r="D239" i="4"/>
  <c r="B239" i="4"/>
  <c r="E238" i="4"/>
  <c r="D238" i="4"/>
  <c r="B238" i="4"/>
  <c r="E237" i="4"/>
  <c r="D237" i="4"/>
  <c r="B237" i="4"/>
  <c r="E236" i="4"/>
  <c r="D236" i="4"/>
  <c r="B236" i="4"/>
  <c r="E235" i="4"/>
  <c r="D235" i="4"/>
  <c r="B235" i="4"/>
  <c r="E234" i="4"/>
  <c r="D234" i="4"/>
  <c r="B234" i="4"/>
  <c r="E233" i="4"/>
  <c r="D233" i="4"/>
  <c r="B233" i="4"/>
  <c r="E232" i="4"/>
  <c r="D232" i="4"/>
  <c r="B232" i="4"/>
  <c r="E231" i="4"/>
  <c r="D231" i="4"/>
  <c r="B231" i="4"/>
  <c r="E230" i="4"/>
  <c r="D230" i="4"/>
  <c r="B230" i="4"/>
  <c r="E229" i="4"/>
  <c r="D229" i="4"/>
  <c r="B229" i="4"/>
  <c r="E228" i="4"/>
  <c r="D228" i="4"/>
  <c r="B228" i="4"/>
  <c r="E227" i="4"/>
  <c r="D227" i="4"/>
  <c r="B227" i="4"/>
  <c r="E226" i="4"/>
  <c r="D226" i="4"/>
  <c r="B226" i="4"/>
  <c r="E225" i="4"/>
  <c r="D225" i="4"/>
  <c r="B225" i="4"/>
  <c r="E224" i="4"/>
  <c r="D224" i="4"/>
  <c r="B224" i="4"/>
  <c r="E223" i="4"/>
  <c r="D223" i="4"/>
  <c r="B223" i="4"/>
  <c r="E222" i="4"/>
  <c r="D222" i="4"/>
  <c r="B222" i="4"/>
  <c r="E221" i="4"/>
  <c r="D221" i="4"/>
  <c r="B221" i="4"/>
  <c r="E220" i="4"/>
  <c r="D220" i="4"/>
  <c r="B220" i="4"/>
  <c r="E219" i="4"/>
  <c r="D219" i="4"/>
  <c r="B219" i="4"/>
  <c r="E218" i="4"/>
  <c r="D218" i="4"/>
  <c r="B218" i="4"/>
  <c r="E217" i="4"/>
  <c r="D217" i="4"/>
  <c r="B217" i="4"/>
  <c r="E216" i="4"/>
  <c r="D216" i="4"/>
  <c r="B216" i="4"/>
  <c r="E215" i="4"/>
  <c r="D215" i="4"/>
  <c r="B215" i="4"/>
  <c r="E214" i="4"/>
  <c r="D214" i="4"/>
  <c r="B214" i="4"/>
  <c r="E213" i="4"/>
  <c r="D213" i="4"/>
  <c r="B213" i="4"/>
  <c r="E212" i="4"/>
  <c r="D212" i="4"/>
  <c r="B212" i="4"/>
  <c r="E211" i="4"/>
  <c r="D211" i="4"/>
  <c r="B211" i="4"/>
  <c r="E210" i="4"/>
  <c r="D210" i="4"/>
  <c r="B210" i="4"/>
  <c r="E209" i="4"/>
  <c r="D209" i="4"/>
  <c r="B209" i="4"/>
  <c r="E208" i="4"/>
  <c r="D208" i="4"/>
  <c r="B208" i="4"/>
  <c r="E207" i="4"/>
  <c r="D207" i="4"/>
  <c r="B207" i="4"/>
  <c r="E206" i="4"/>
  <c r="D206" i="4"/>
  <c r="B206" i="4"/>
  <c r="E205" i="4"/>
  <c r="D205" i="4"/>
  <c r="B205" i="4"/>
  <c r="E204" i="4"/>
  <c r="D204" i="4"/>
  <c r="B204" i="4"/>
  <c r="E203" i="4"/>
  <c r="D203" i="4"/>
  <c r="B203" i="4"/>
  <c r="E202" i="4"/>
  <c r="D202" i="4"/>
  <c r="B202" i="4"/>
  <c r="E201" i="4"/>
  <c r="D201" i="4"/>
  <c r="B201" i="4"/>
  <c r="E200" i="4"/>
  <c r="D200" i="4"/>
  <c r="B200" i="4"/>
  <c r="E199" i="4"/>
  <c r="D199" i="4"/>
  <c r="B199" i="4"/>
  <c r="E198" i="4"/>
  <c r="D198" i="4"/>
  <c r="B198" i="4"/>
  <c r="E197" i="4"/>
  <c r="D197" i="4"/>
  <c r="B197" i="4"/>
  <c r="E196" i="4"/>
  <c r="D196" i="4"/>
  <c r="B196" i="4"/>
  <c r="E195" i="4"/>
  <c r="D195" i="4"/>
  <c r="B195" i="4"/>
  <c r="E194" i="4"/>
  <c r="D194" i="4"/>
  <c r="B194" i="4"/>
  <c r="E193" i="4"/>
  <c r="D193" i="4"/>
  <c r="B193" i="4"/>
  <c r="E192" i="4"/>
  <c r="D192" i="4"/>
  <c r="B192" i="4"/>
  <c r="E191" i="4"/>
  <c r="D191" i="4"/>
  <c r="B191" i="4"/>
  <c r="E190" i="4"/>
  <c r="D190" i="4"/>
  <c r="B190" i="4"/>
  <c r="E189" i="4"/>
  <c r="D189" i="4"/>
  <c r="B189" i="4"/>
  <c r="E188" i="4"/>
  <c r="D188" i="4"/>
  <c r="B188" i="4"/>
  <c r="E187" i="4"/>
  <c r="D187" i="4"/>
  <c r="B187" i="4"/>
  <c r="E186" i="4"/>
  <c r="D186" i="4"/>
  <c r="B186" i="4"/>
  <c r="E185" i="4"/>
  <c r="D185" i="4"/>
  <c r="B185" i="4"/>
  <c r="E184" i="4"/>
  <c r="D184" i="4"/>
  <c r="B184" i="4"/>
  <c r="E183" i="4"/>
  <c r="D183" i="4"/>
  <c r="B183" i="4"/>
  <c r="E182" i="4"/>
  <c r="D182" i="4"/>
  <c r="B182" i="4"/>
  <c r="E181" i="4"/>
  <c r="D181" i="4"/>
  <c r="B181" i="4"/>
  <c r="E180" i="4"/>
  <c r="D180" i="4"/>
  <c r="B180" i="4"/>
  <c r="E179" i="4"/>
  <c r="D179" i="4"/>
  <c r="B179" i="4"/>
  <c r="E178" i="4"/>
  <c r="D178" i="4"/>
  <c r="B178" i="4"/>
  <c r="E177" i="4"/>
  <c r="D177" i="4"/>
  <c r="B177" i="4"/>
  <c r="E176" i="4"/>
  <c r="D176" i="4"/>
  <c r="B176" i="4"/>
  <c r="E175" i="4"/>
  <c r="D175" i="4"/>
  <c r="B175" i="4"/>
  <c r="E174" i="4"/>
  <c r="D174" i="4"/>
  <c r="B174" i="4"/>
  <c r="E173" i="4"/>
  <c r="D173" i="4"/>
  <c r="B173" i="4"/>
  <c r="E172" i="4"/>
  <c r="D172" i="4"/>
  <c r="B172" i="4"/>
  <c r="E171" i="4"/>
  <c r="D171" i="4"/>
  <c r="B171" i="4"/>
  <c r="E170" i="4"/>
  <c r="D170" i="4"/>
  <c r="B170" i="4"/>
  <c r="E169" i="4"/>
  <c r="D169" i="4"/>
  <c r="B169" i="4"/>
  <c r="E168" i="4"/>
  <c r="D168" i="4"/>
  <c r="B168" i="4"/>
  <c r="E167" i="4"/>
  <c r="D167" i="4"/>
  <c r="B167" i="4"/>
  <c r="E166" i="4"/>
  <c r="D166" i="4"/>
  <c r="B166" i="4"/>
  <c r="E165" i="4"/>
  <c r="D165" i="4"/>
  <c r="B165" i="4"/>
  <c r="E164" i="4"/>
  <c r="D164" i="4"/>
  <c r="B164" i="4"/>
  <c r="E163" i="4"/>
  <c r="D163" i="4"/>
  <c r="B163" i="4"/>
  <c r="E162" i="4"/>
  <c r="D162" i="4"/>
  <c r="B162" i="4"/>
  <c r="E161" i="4"/>
  <c r="D161" i="4"/>
  <c r="B161" i="4"/>
  <c r="E160" i="4"/>
  <c r="D160" i="4"/>
  <c r="B160" i="4"/>
  <c r="E159" i="4"/>
  <c r="D159" i="4"/>
  <c r="B159" i="4"/>
  <c r="E158" i="4"/>
  <c r="D158" i="4"/>
  <c r="B158" i="4"/>
  <c r="E157" i="4"/>
  <c r="D157" i="4"/>
  <c r="B157" i="4"/>
  <c r="E156" i="4"/>
  <c r="D156" i="4"/>
  <c r="B156" i="4"/>
  <c r="E155" i="4"/>
  <c r="D155" i="4"/>
  <c r="B155" i="4"/>
  <c r="E154" i="4"/>
  <c r="D154" i="4"/>
  <c r="B154" i="4"/>
  <c r="E153" i="4"/>
  <c r="D153" i="4"/>
  <c r="B153" i="4"/>
  <c r="E152" i="4"/>
  <c r="D152" i="4"/>
  <c r="B152" i="4"/>
  <c r="E151" i="4"/>
  <c r="D151" i="4"/>
  <c r="B151" i="4"/>
  <c r="E150" i="4"/>
  <c r="D150" i="4"/>
  <c r="B150" i="4"/>
  <c r="E149" i="4"/>
  <c r="D149" i="4"/>
  <c r="B149" i="4"/>
  <c r="E148" i="4"/>
  <c r="D148" i="4"/>
  <c r="B148" i="4"/>
  <c r="E147" i="4"/>
  <c r="D147" i="4"/>
  <c r="B147" i="4"/>
  <c r="E146" i="4"/>
  <c r="D146" i="4"/>
  <c r="B146" i="4"/>
  <c r="E145" i="4"/>
  <c r="D145" i="4"/>
  <c r="B145" i="4"/>
  <c r="E144" i="4"/>
  <c r="D144" i="4"/>
  <c r="B144" i="4"/>
  <c r="E143" i="4"/>
  <c r="D143" i="4"/>
  <c r="B143" i="4"/>
  <c r="E142" i="4"/>
  <c r="D142" i="4"/>
  <c r="B142" i="4"/>
  <c r="E141" i="4"/>
  <c r="D141" i="4"/>
  <c r="B141" i="4"/>
  <c r="E140" i="4"/>
  <c r="D140" i="4"/>
  <c r="B140" i="4"/>
  <c r="E139" i="4"/>
  <c r="D139" i="4"/>
  <c r="B139" i="4"/>
  <c r="E138" i="4"/>
  <c r="D138" i="4"/>
  <c r="B138" i="4"/>
  <c r="E137" i="4"/>
  <c r="D137" i="4"/>
  <c r="B137" i="4"/>
  <c r="E136" i="4"/>
  <c r="D136" i="4"/>
  <c r="B136" i="4"/>
  <c r="E135" i="4"/>
  <c r="D135" i="4"/>
  <c r="B135" i="4"/>
  <c r="E134" i="4"/>
  <c r="D134" i="4"/>
  <c r="B134" i="4"/>
  <c r="E133" i="4"/>
  <c r="D133" i="4"/>
  <c r="B133" i="4"/>
  <c r="E132" i="4"/>
  <c r="D132" i="4"/>
  <c r="B132" i="4"/>
  <c r="E131" i="4"/>
  <c r="D131" i="4"/>
  <c r="B131" i="4"/>
  <c r="E130" i="4"/>
  <c r="D130" i="4"/>
  <c r="B130" i="4"/>
  <c r="E129" i="4"/>
  <c r="D129" i="4"/>
  <c r="B129" i="4"/>
  <c r="E128" i="4"/>
  <c r="D128" i="4"/>
  <c r="B128" i="4"/>
  <c r="E127" i="4"/>
  <c r="D127" i="4"/>
  <c r="B127" i="4"/>
  <c r="E126" i="4"/>
  <c r="D126" i="4"/>
  <c r="B126" i="4"/>
  <c r="E125" i="4"/>
  <c r="D125" i="4"/>
  <c r="B125" i="4"/>
  <c r="E124" i="4"/>
  <c r="D124" i="4"/>
  <c r="B124" i="4"/>
  <c r="E123" i="4"/>
  <c r="D123" i="4"/>
  <c r="B123" i="4"/>
  <c r="E122" i="4"/>
  <c r="D122" i="4"/>
  <c r="B122" i="4"/>
  <c r="E121" i="4"/>
  <c r="D121" i="4"/>
  <c r="B121" i="4"/>
  <c r="E120" i="4"/>
  <c r="D120" i="4"/>
  <c r="B120" i="4"/>
  <c r="E119" i="4"/>
  <c r="D119" i="4"/>
  <c r="B119" i="4"/>
  <c r="E118" i="4"/>
  <c r="D118" i="4"/>
  <c r="B118" i="4"/>
  <c r="E117" i="4"/>
  <c r="D117" i="4"/>
  <c r="B117" i="4"/>
  <c r="E116" i="4"/>
  <c r="D116" i="4"/>
  <c r="B116" i="4"/>
  <c r="E115" i="4"/>
  <c r="D115" i="4"/>
  <c r="B115" i="4"/>
  <c r="E114" i="4"/>
  <c r="D114" i="4"/>
  <c r="B114" i="4"/>
  <c r="E113" i="4"/>
  <c r="D113" i="4"/>
  <c r="B113" i="4"/>
  <c r="E112" i="4"/>
  <c r="D112" i="4"/>
  <c r="B112" i="4"/>
  <c r="E111" i="4"/>
  <c r="D111" i="4"/>
  <c r="B111" i="4"/>
  <c r="E110" i="4"/>
  <c r="D110" i="4"/>
  <c r="B110" i="4"/>
  <c r="E109" i="4"/>
  <c r="D109" i="4"/>
  <c r="B109" i="4"/>
  <c r="E108" i="4"/>
  <c r="D108" i="4"/>
  <c r="B108" i="4"/>
  <c r="E107" i="4"/>
  <c r="D107" i="4"/>
  <c r="B107" i="4"/>
  <c r="E106" i="4"/>
  <c r="D106" i="4"/>
  <c r="B106" i="4"/>
  <c r="E105" i="4"/>
  <c r="D105" i="4"/>
  <c r="B105" i="4"/>
  <c r="E104" i="4"/>
  <c r="D104" i="4"/>
  <c r="B104" i="4"/>
  <c r="E103" i="4"/>
  <c r="D103" i="4"/>
  <c r="B103" i="4"/>
  <c r="E102" i="4"/>
  <c r="D102" i="4"/>
  <c r="B102" i="4"/>
  <c r="E101" i="4"/>
  <c r="D101" i="4"/>
  <c r="B101" i="4"/>
  <c r="E100" i="4"/>
  <c r="D100" i="4"/>
  <c r="B100" i="4"/>
  <c r="H99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I99" i="4"/>
  <c r="H98" i="4"/>
  <c r="I98" i="4"/>
  <c r="J99" i="4"/>
  <c r="N99" i="4"/>
  <c r="L99" i="4"/>
  <c r="D99" i="4"/>
  <c r="B99" i="4"/>
  <c r="H97" i="4"/>
  <c r="I97" i="4"/>
  <c r="J98" i="4"/>
  <c r="N98" i="4"/>
  <c r="L98" i="4"/>
  <c r="D98" i="4"/>
  <c r="B98" i="4"/>
  <c r="H96" i="4"/>
  <c r="I96" i="4"/>
  <c r="J97" i="4"/>
  <c r="N97" i="4"/>
  <c r="L97" i="4"/>
  <c r="D97" i="4"/>
  <c r="B97" i="4"/>
  <c r="H95" i="4"/>
  <c r="I95" i="4"/>
  <c r="J96" i="4"/>
  <c r="N96" i="4"/>
  <c r="L96" i="4"/>
  <c r="D96" i="4"/>
  <c r="B96" i="4"/>
  <c r="H94" i="4"/>
  <c r="I94" i="4"/>
  <c r="J95" i="4"/>
  <c r="N95" i="4"/>
  <c r="L95" i="4"/>
  <c r="D95" i="4"/>
  <c r="B95" i="4"/>
  <c r="H93" i="4"/>
  <c r="I93" i="4"/>
  <c r="J94" i="4"/>
  <c r="N94" i="4"/>
  <c r="L94" i="4"/>
  <c r="D94" i="4"/>
  <c r="B94" i="4"/>
  <c r="H92" i="4"/>
  <c r="I92" i="4"/>
  <c r="J93" i="4"/>
  <c r="N93" i="4"/>
  <c r="L93" i="4"/>
  <c r="D93" i="4"/>
  <c r="B93" i="4"/>
  <c r="H91" i="4"/>
  <c r="I91" i="4"/>
  <c r="J92" i="4"/>
  <c r="N92" i="4"/>
  <c r="L92" i="4"/>
  <c r="D92" i="4"/>
  <c r="B92" i="4"/>
  <c r="H90" i="4"/>
  <c r="I90" i="4"/>
  <c r="J91" i="4"/>
  <c r="N91" i="4"/>
  <c r="L91" i="4"/>
  <c r="D91" i="4"/>
  <c r="B91" i="4"/>
  <c r="H89" i="4"/>
  <c r="I89" i="4"/>
  <c r="J90" i="4"/>
  <c r="N90" i="4"/>
  <c r="L90" i="4"/>
  <c r="D90" i="4"/>
  <c r="B90" i="4"/>
  <c r="H88" i="4"/>
  <c r="I88" i="4"/>
  <c r="J89" i="4"/>
  <c r="N89" i="4"/>
  <c r="L89" i="4"/>
  <c r="D89" i="4"/>
  <c r="B89" i="4"/>
  <c r="H87" i="4"/>
  <c r="I87" i="4"/>
  <c r="J88" i="4"/>
  <c r="N88" i="4"/>
  <c r="L88" i="4"/>
  <c r="D88" i="4"/>
  <c r="B88" i="4"/>
  <c r="H86" i="4"/>
  <c r="I86" i="4"/>
  <c r="J87" i="4"/>
  <c r="N87" i="4"/>
  <c r="L87" i="4"/>
  <c r="D87" i="4"/>
  <c r="B87" i="4"/>
  <c r="H85" i="4"/>
  <c r="I85" i="4"/>
  <c r="J86" i="4"/>
  <c r="N86" i="4"/>
  <c r="L86" i="4"/>
  <c r="D86" i="4"/>
  <c r="B86" i="4"/>
  <c r="H84" i="4"/>
  <c r="I84" i="4"/>
  <c r="J85" i="4"/>
  <c r="N85" i="4"/>
  <c r="L85" i="4"/>
  <c r="D85" i="4"/>
  <c r="B85" i="4"/>
  <c r="H83" i="4"/>
  <c r="I83" i="4"/>
  <c r="J84" i="4"/>
  <c r="N84" i="4"/>
  <c r="L84" i="4"/>
  <c r="D84" i="4"/>
  <c r="B84" i="4"/>
  <c r="H82" i="4"/>
  <c r="I82" i="4"/>
  <c r="J83" i="4"/>
  <c r="N83" i="4"/>
  <c r="L83" i="4"/>
  <c r="D83" i="4"/>
  <c r="B83" i="4"/>
  <c r="H81" i="4"/>
  <c r="I81" i="4"/>
  <c r="J82" i="4"/>
  <c r="N82" i="4"/>
  <c r="L82" i="4"/>
  <c r="D82" i="4"/>
  <c r="B82" i="4"/>
  <c r="H80" i="4"/>
  <c r="I80" i="4"/>
  <c r="J81" i="4"/>
  <c r="N81" i="4"/>
  <c r="L81" i="4"/>
  <c r="D81" i="4"/>
  <c r="B81" i="4"/>
  <c r="H79" i="4"/>
  <c r="I79" i="4"/>
  <c r="J80" i="4"/>
  <c r="N80" i="4"/>
  <c r="L80" i="4"/>
  <c r="D80" i="4"/>
  <c r="B80" i="4"/>
  <c r="N79" i="4"/>
  <c r="L79" i="4"/>
  <c r="D79" i="4"/>
  <c r="B79" i="4"/>
  <c r="H78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I78" i="4"/>
  <c r="H77" i="4"/>
  <c r="I77" i="4"/>
  <c r="J78" i="4"/>
  <c r="M78" i="4"/>
  <c r="L78" i="4"/>
  <c r="B78" i="4"/>
  <c r="H76" i="4"/>
  <c r="I76" i="4"/>
  <c r="J77" i="4"/>
  <c r="M77" i="4"/>
  <c r="L77" i="4"/>
  <c r="B77" i="4"/>
  <c r="H75" i="4"/>
  <c r="I75" i="4"/>
  <c r="J76" i="4"/>
  <c r="M76" i="4"/>
  <c r="L76" i="4"/>
  <c r="B76" i="4"/>
  <c r="H74" i="4"/>
  <c r="I74" i="4"/>
  <c r="J75" i="4"/>
  <c r="M75" i="4"/>
  <c r="L75" i="4"/>
  <c r="B75" i="4"/>
  <c r="H73" i="4"/>
  <c r="I73" i="4"/>
  <c r="J74" i="4"/>
  <c r="M74" i="4"/>
  <c r="L74" i="4"/>
  <c r="B74" i="4"/>
  <c r="H72" i="4"/>
  <c r="I72" i="4"/>
  <c r="J73" i="4"/>
  <c r="M73" i="4"/>
  <c r="L73" i="4"/>
  <c r="B73" i="4"/>
  <c r="H71" i="4"/>
  <c r="I71" i="4"/>
  <c r="J72" i="4"/>
  <c r="M72" i="4"/>
  <c r="L72" i="4"/>
  <c r="B72" i="4"/>
  <c r="H70" i="4"/>
  <c r="I70" i="4"/>
  <c r="J71" i="4"/>
  <c r="M71" i="4"/>
  <c r="L71" i="4"/>
  <c r="B71" i="4"/>
  <c r="H69" i="4"/>
  <c r="I69" i="4"/>
  <c r="J70" i="4"/>
  <c r="M70" i="4"/>
  <c r="L70" i="4"/>
  <c r="B70" i="4"/>
  <c r="H68" i="4"/>
  <c r="I68" i="4"/>
  <c r="J69" i="4"/>
  <c r="M69" i="4"/>
  <c r="L69" i="4"/>
  <c r="B69" i="4"/>
  <c r="H67" i="4"/>
  <c r="I67" i="4"/>
  <c r="J68" i="4"/>
  <c r="M68" i="4"/>
  <c r="L68" i="4"/>
  <c r="B68" i="4"/>
  <c r="H66" i="4"/>
  <c r="I66" i="4"/>
  <c r="J67" i="4"/>
  <c r="M67" i="4"/>
  <c r="L67" i="4"/>
  <c r="B67" i="4"/>
  <c r="H65" i="4"/>
  <c r="I65" i="4"/>
  <c r="J66" i="4"/>
  <c r="M66" i="4"/>
  <c r="L66" i="4"/>
  <c r="B66" i="4"/>
  <c r="H64" i="4"/>
  <c r="I64" i="4"/>
  <c r="J65" i="4"/>
  <c r="M65" i="4"/>
  <c r="L65" i="4"/>
  <c r="B65" i="4"/>
  <c r="H63" i="4"/>
  <c r="I63" i="4"/>
  <c r="J64" i="4"/>
  <c r="M64" i="4"/>
  <c r="L64" i="4"/>
  <c r="B64" i="4"/>
  <c r="H62" i="4"/>
  <c r="I62" i="4"/>
  <c r="J63" i="4"/>
  <c r="M63" i="4"/>
  <c r="L63" i="4"/>
  <c r="B63" i="4"/>
  <c r="H61" i="4"/>
  <c r="I61" i="4"/>
  <c r="J62" i="4"/>
  <c r="M62" i="4"/>
  <c r="L62" i="4"/>
  <c r="B62" i="4"/>
  <c r="H60" i="4"/>
  <c r="I60" i="4"/>
  <c r="J61" i="4"/>
  <c r="M61" i="4"/>
  <c r="L61" i="4"/>
  <c r="B61" i="4"/>
  <c r="H59" i="4"/>
  <c r="I59" i="4"/>
  <c r="J60" i="4"/>
  <c r="M60" i="4"/>
  <c r="L60" i="4"/>
  <c r="B60" i="4"/>
  <c r="H58" i="4"/>
  <c r="I58" i="4"/>
  <c r="J59" i="4"/>
  <c r="M59" i="4"/>
  <c r="L59" i="4"/>
  <c r="B59" i="4"/>
  <c r="J58" i="4"/>
  <c r="M58" i="4"/>
  <c r="L58" i="4"/>
  <c r="B58" i="4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8" i="2"/>
  <c r="D6" i="2" a="1"/>
  <c r="D6" i="2"/>
  <c r="F7" i="2"/>
  <c r="C5" i="4" a="1"/>
  <c r="C5" i="4"/>
</calcChain>
</file>

<file path=xl/sharedStrings.xml><?xml version="1.0" encoding="utf-8"?>
<sst xmlns="http://schemas.openxmlformats.org/spreadsheetml/2006/main" count="10" uniqueCount="8">
  <si>
    <t>mu</t>
  </si>
  <si>
    <t>sigma</t>
  </si>
  <si>
    <t>Mu</t>
  </si>
  <si>
    <t>Sigma</t>
  </si>
  <si>
    <t>Likelihood</t>
  </si>
  <si>
    <t>p(Data1)</t>
  </si>
  <si>
    <t>Data1</t>
  </si>
  <si>
    <t>DataTest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</si>
</sst>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FindMuSigma!$L$58:$L$99</c:f>
              <c:numCache>
                <c:formatCode>General</c:formatCode>
                <c:ptCount val="42"/>
                <c:pt idx="0">
                  <c:v>75.0</c:v>
                </c:pt>
                <c:pt idx="1">
                  <c:v>77.5</c:v>
                </c:pt>
                <c:pt idx="2">
                  <c:v>80.0</c:v>
                </c:pt>
                <c:pt idx="3">
                  <c:v>82.5</c:v>
                </c:pt>
                <c:pt idx="4">
                  <c:v>85.0</c:v>
                </c:pt>
                <c:pt idx="5">
                  <c:v>87.5</c:v>
                </c:pt>
                <c:pt idx="6">
                  <c:v>90.0</c:v>
                </c:pt>
                <c:pt idx="7">
                  <c:v>92.5</c:v>
                </c:pt>
                <c:pt idx="8">
                  <c:v>95.0</c:v>
                </c:pt>
                <c:pt idx="9">
                  <c:v>97.5</c:v>
                </c:pt>
                <c:pt idx="10">
                  <c:v>100.0</c:v>
                </c:pt>
                <c:pt idx="11">
                  <c:v>102.5</c:v>
                </c:pt>
                <c:pt idx="12">
                  <c:v>105.0</c:v>
                </c:pt>
                <c:pt idx="13">
                  <c:v>107.5</c:v>
                </c:pt>
                <c:pt idx="14">
                  <c:v>110.0</c:v>
                </c:pt>
                <c:pt idx="15">
                  <c:v>112.5</c:v>
                </c:pt>
                <c:pt idx="16">
                  <c:v>115.0</c:v>
                </c:pt>
                <c:pt idx="17">
                  <c:v>117.5</c:v>
                </c:pt>
                <c:pt idx="18">
                  <c:v>120.0</c:v>
                </c:pt>
                <c:pt idx="19">
                  <c:v>122.5</c:v>
                </c:pt>
                <c:pt idx="20">
                  <c:v>125.0</c:v>
                </c:pt>
                <c:pt idx="21">
                  <c:v>-200.0</c:v>
                </c:pt>
                <c:pt idx="22">
                  <c:v>-150.0</c:v>
                </c:pt>
                <c:pt idx="23">
                  <c:v>-100.0</c:v>
                </c:pt>
                <c:pt idx="24">
                  <c:v>-50.0</c:v>
                </c:pt>
                <c:pt idx="25">
                  <c:v>0.0</c:v>
                </c:pt>
                <c:pt idx="26">
                  <c:v>50.0</c:v>
                </c:pt>
                <c:pt idx="27">
                  <c:v>100.0</c:v>
                </c:pt>
                <c:pt idx="28">
                  <c:v>150.0</c:v>
                </c:pt>
                <c:pt idx="29">
                  <c:v>200.0</c:v>
                </c:pt>
                <c:pt idx="30">
                  <c:v>250.0</c:v>
                </c:pt>
                <c:pt idx="31">
                  <c:v>300.0</c:v>
                </c:pt>
                <c:pt idx="32">
                  <c:v>350.0</c:v>
                </c:pt>
                <c:pt idx="33">
                  <c:v>400.0</c:v>
                </c:pt>
                <c:pt idx="34">
                  <c:v>450.0</c:v>
                </c:pt>
                <c:pt idx="35">
                  <c:v>500.0</c:v>
                </c:pt>
                <c:pt idx="36">
                  <c:v>550.0</c:v>
                </c:pt>
                <c:pt idx="37">
                  <c:v>600.0</c:v>
                </c:pt>
                <c:pt idx="38">
                  <c:v>650.0</c:v>
                </c:pt>
                <c:pt idx="39">
                  <c:v>700.0</c:v>
                </c:pt>
                <c:pt idx="40">
                  <c:v>750.0</c:v>
                </c:pt>
                <c:pt idx="41">
                  <c:v>800.0</c:v>
                </c:pt>
              </c:numCache>
            </c:numRef>
          </c:xVal>
          <c:yVal>
            <c:numRef>
              <c:f>FindMuSigma!$M$58:$M$99</c:f>
              <c:numCache>
                <c:formatCode>General</c:formatCode>
                <c:ptCount val="4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18.0</c:v>
                </c:pt>
                <c:pt idx="7">
                  <c:v>51.0</c:v>
                </c:pt>
                <c:pt idx="8">
                  <c:v>88.0</c:v>
                </c:pt>
                <c:pt idx="9">
                  <c:v>159.0</c:v>
                </c:pt>
                <c:pt idx="10">
                  <c:v>186.0</c:v>
                </c:pt>
                <c:pt idx="11">
                  <c:v>179.0</c:v>
                </c:pt>
                <c:pt idx="12">
                  <c:v>162.0</c:v>
                </c:pt>
                <c:pt idx="13">
                  <c:v>77.0</c:v>
                </c:pt>
                <c:pt idx="14">
                  <c:v>52.0</c:v>
                </c:pt>
                <c:pt idx="15">
                  <c:v>11.0</c:v>
                </c:pt>
                <c:pt idx="16">
                  <c:v>7.0</c:v>
                </c:pt>
                <c:pt idx="17">
                  <c:v>3.0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FindMuSigma!$L$58:$L$99</c:f>
              <c:numCache>
                <c:formatCode>General</c:formatCode>
                <c:ptCount val="42"/>
                <c:pt idx="0">
                  <c:v>75.0</c:v>
                </c:pt>
                <c:pt idx="1">
                  <c:v>77.5</c:v>
                </c:pt>
                <c:pt idx="2">
                  <c:v>80.0</c:v>
                </c:pt>
                <c:pt idx="3">
                  <c:v>82.5</c:v>
                </c:pt>
                <c:pt idx="4">
                  <c:v>85.0</c:v>
                </c:pt>
                <c:pt idx="5">
                  <c:v>87.5</c:v>
                </c:pt>
                <c:pt idx="6">
                  <c:v>90.0</c:v>
                </c:pt>
                <c:pt idx="7">
                  <c:v>92.5</c:v>
                </c:pt>
                <c:pt idx="8">
                  <c:v>95.0</c:v>
                </c:pt>
                <c:pt idx="9">
                  <c:v>97.5</c:v>
                </c:pt>
                <c:pt idx="10">
                  <c:v>100.0</c:v>
                </c:pt>
                <c:pt idx="11">
                  <c:v>102.5</c:v>
                </c:pt>
                <c:pt idx="12">
                  <c:v>105.0</c:v>
                </c:pt>
                <c:pt idx="13">
                  <c:v>107.5</c:v>
                </c:pt>
                <c:pt idx="14">
                  <c:v>110.0</c:v>
                </c:pt>
                <c:pt idx="15">
                  <c:v>112.5</c:v>
                </c:pt>
                <c:pt idx="16">
                  <c:v>115.0</c:v>
                </c:pt>
                <c:pt idx="17">
                  <c:v>117.5</c:v>
                </c:pt>
                <c:pt idx="18">
                  <c:v>120.0</c:v>
                </c:pt>
                <c:pt idx="19">
                  <c:v>122.5</c:v>
                </c:pt>
                <c:pt idx="20">
                  <c:v>125.0</c:v>
                </c:pt>
                <c:pt idx="21">
                  <c:v>-200.0</c:v>
                </c:pt>
                <c:pt idx="22">
                  <c:v>-150.0</c:v>
                </c:pt>
                <c:pt idx="23">
                  <c:v>-100.0</c:v>
                </c:pt>
                <c:pt idx="24">
                  <c:v>-50.0</c:v>
                </c:pt>
                <c:pt idx="25">
                  <c:v>0.0</c:v>
                </c:pt>
                <c:pt idx="26">
                  <c:v>50.0</c:v>
                </c:pt>
                <c:pt idx="27">
                  <c:v>100.0</c:v>
                </c:pt>
                <c:pt idx="28">
                  <c:v>150.0</c:v>
                </c:pt>
                <c:pt idx="29">
                  <c:v>200.0</c:v>
                </c:pt>
                <c:pt idx="30">
                  <c:v>250.0</c:v>
                </c:pt>
                <c:pt idx="31">
                  <c:v>300.0</c:v>
                </c:pt>
                <c:pt idx="32">
                  <c:v>350.0</c:v>
                </c:pt>
                <c:pt idx="33">
                  <c:v>400.0</c:v>
                </c:pt>
                <c:pt idx="34">
                  <c:v>450.0</c:v>
                </c:pt>
                <c:pt idx="35">
                  <c:v>500.0</c:v>
                </c:pt>
                <c:pt idx="36">
                  <c:v>550.0</c:v>
                </c:pt>
                <c:pt idx="37">
                  <c:v>600.0</c:v>
                </c:pt>
                <c:pt idx="38">
                  <c:v>650.0</c:v>
                </c:pt>
                <c:pt idx="39">
                  <c:v>700.0</c:v>
                </c:pt>
                <c:pt idx="40">
                  <c:v>750.0</c:v>
                </c:pt>
                <c:pt idx="41">
                  <c:v>800.0</c:v>
                </c:pt>
              </c:numCache>
            </c:numRef>
          </c:xVal>
          <c:yVal>
            <c:numRef>
              <c:f>FindMuSigma!$N$58:$N$99</c:f>
              <c:numCache>
                <c:formatCode>General</c:formatCode>
                <c:ptCount val="42"/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9.0</c:v>
                </c:pt>
                <c:pt idx="27">
                  <c:v>11.0</c:v>
                </c:pt>
                <c:pt idx="28">
                  <c:v>41.0</c:v>
                </c:pt>
                <c:pt idx="29">
                  <c:v>87.0</c:v>
                </c:pt>
                <c:pt idx="30">
                  <c:v>153.0</c:v>
                </c:pt>
                <c:pt idx="31">
                  <c:v>181.0</c:v>
                </c:pt>
                <c:pt idx="32">
                  <c:v>204.0</c:v>
                </c:pt>
                <c:pt idx="33">
                  <c:v>152.0</c:v>
                </c:pt>
                <c:pt idx="34">
                  <c:v>101.0</c:v>
                </c:pt>
                <c:pt idx="35">
                  <c:v>47.0</c:v>
                </c:pt>
                <c:pt idx="36">
                  <c:v>10.0</c:v>
                </c:pt>
                <c:pt idx="37">
                  <c:v>4.0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31104"/>
        <c:axId val="1537233152"/>
      </c:scatterChart>
      <c:valAx>
        <c:axId val="1537231104"/>
        <c:scaling>
          <c:orientation val="minMax"/>
          <c:max val="5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33152"/>
        <c:crosses val="autoZero"/>
        <c:crossBetween val="midCat"/>
      </c:valAx>
      <c:valAx>
        <c:axId val="153723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3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6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2"/>
            </a:solidFill>
            <a:ln/>
            <a:effectLst/>
            <a:sp3d/>
          </c:spPr>
          <c:val>
            <c:numRef>
              <c:f>DataTable!$G$8:$AA$8</c:f>
              <c:numCache>
                <c:formatCode>General</c:formatCode>
                <c:ptCount val="21"/>
                <c:pt idx="0">
                  <c:v>-149.1626805078298</c:v>
                </c:pt>
                <c:pt idx="1">
                  <c:v>-128.7105392703101</c:v>
                </c:pt>
                <c:pt idx="2">
                  <c:v>-111.0708980327904</c:v>
                </c:pt>
                <c:pt idx="3">
                  <c:v>-96.24375679527067</c:v>
                </c:pt>
                <c:pt idx="4">
                  <c:v>-84.22911555775097</c:v>
                </c:pt>
                <c:pt idx="5">
                  <c:v>-75.02697432023128</c:v>
                </c:pt>
                <c:pt idx="6">
                  <c:v>-68.63733308271156</c:v>
                </c:pt>
                <c:pt idx="7">
                  <c:v>-65.06019184519187</c:v>
                </c:pt>
                <c:pt idx="8">
                  <c:v>-64.29555060767216</c:v>
                </c:pt>
                <c:pt idx="9">
                  <c:v>-66.34340937015245</c:v>
                </c:pt>
                <c:pt idx="10">
                  <c:v>-71.20376813263275</c:v>
                </c:pt>
                <c:pt idx="11">
                  <c:v>-78.87662689511303</c:v>
                </c:pt>
                <c:pt idx="12">
                  <c:v>-89.36198565759332</c:v>
                </c:pt>
                <c:pt idx="13">
                  <c:v>-102.6598444200736</c:v>
                </c:pt>
                <c:pt idx="14">
                  <c:v>-118.7702031825539</c:v>
                </c:pt>
                <c:pt idx="15">
                  <c:v>-137.6930619450342</c:v>
                </c:pt>
                <c:pt idx="16">
                  <c:v>-159.4284207075145</c:v>
                </c:pt>
                <c:pt idx="17">
                  <c:v>-183.9762794699948</c:v>
                </c:pt>
                <c:pt idx="18">
                  <c:v>-211.3366382324751</c:v>
                </c:pt>
                <c:pt idx="19">
                  <c:v>-241.5094969949554</c:v>
                </c:pt>
                <c:pt idx="20">
                  <c:v>-274.4948557574357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093-4DC7-B375-74B39D11E9BB}"/>
            </c:ext>
          </c:extLst>
        </c:ser>
        <c:ser>
          <c:idx val="1"/>
          <c:order val="1"/>
          <c:spPr>
            <a:solidFill>
              <a:schemeClr val="accent3"/>
            </a:solidFill>
            <a:ln/>
            <a:effectLst/>
            <a:sp3d/>
          </c:spPr>
          <c:val>
            <c:numRef>
              <c:f>DataTable!$G$9:$AA$9</c:f>
              <c:numCache>
                <c:formatCode>General</c:formatCode>
                <c:ptCount val="21"/>
                <c:pt idx="0">
                  <c:v>-99.49646874781265</c:v>
                </c:pt>
                <c:pt idx="1">
                  <c:v>-94.38343343843276</c:v>
                </c:pt>
                <c:pt idx="2">
                  <c:v>-89.97352312905283</c:v>
                </c:pt>
                <c:pt idx="3">
                  <c:v>-86.26673781967293</c:v>
                </c:pt>
                <c:pt idx="4">
                  <c:v>-83.26307751029297</c:v>
                </c:pt>
                <c:pt idx="5">
                  <c:v>-80.96254220091304</c:v>
                </c:pt>
                <c:pt idx="6">
                  <c:v>-79.36513189153311</c:v>
                </c:pt>
                <c:pt idx="7">
                  <c:v>-78.47084658215321</c:v>
                </c:pt>
                <c:pt idx="8">
                  <c:v>-78.2796862727733</c:v>
                </c:pt>
                <c:pt idx="9">
                  <c:v>-78.7916509633933</c:v>
                </c:pt>
                <c:pt idx="10">
                  <c:v>-80.00674065401343</c:v>
                </c:pt>
                <c:pt idx="11">
                  <c:v>-81.92495534463348</c:v>
                </c:pt>
                <c:pt idx="12">
                  <c:v>-84.54629503525356</c:v>
                </c:pt>
                <c:pt idx="13">
                  <c:v>-87.87075972587364</c:v>
                </c:pt>
                <c:pt idx="14">
                  <c:v>-91.89834941649373</c:v>
                </c:pt>
                <c:pt idx="15">
                  <c:v>-96.62906410711381</c:v>
                </c:pt>
                <c:pt idx="16">
                  <c:v>-102.0629037977339</c:v>
                </c:pt>
                <c:pt idx="17">
                  <c:v>-108.1998684883539</c:v>
                </c:pt>
                <c:pt idx="18">
                  <c:v>-115.039958178974</c:v>
                </c:pt>
                <c:pt idx="19">
                  <c:v>-122.5831728695941</c:v>
                </c:pt>
                <c:pt idx="20">
                  <c:v>-130.8295125602142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093-4DC7-B375-74B39D11E9BB}"/>
            </c:ext>
          </c:extLst>
        </c:ser>
        <c:ser>
          <c:idx val="2"/>
          <c:order val="2"/>
          <c:spPr>
            <a:solidFill>
              <a:schemeClr val="accent4"/>
            </a:solidFill>
            <a:ln/>
            <a:effectLst/>
            <a:sp3d/>
          </c:spPr>
          <c:val>
            <c:numRef>
              <c:f>DataTable!$G$10:$AA$10</c:f>
              <c:numCache>
                <c:formatCode>General</c:formatCode>
                <c:ptCount val="21"/>
                <c:pt idx="0">
                  <c:v>-102.7687254857885</c:v>
                </c:pt>
                <c:pt idx="1">
                  <c:v>-100.4962653482863</c:v>
                </c:pt>
                <c:pt idx="2">
                  <c:v>-98.53630521078412</c:v>
                </c:pt>
                <c:pt idx="3">
                  <c:v>-96.88884507328191</c:v>
                </c:pt>
                <c:pt idx="4">
                  <c:v>-95.55388493577975</c:v>
                </c:pt>
                <c:pt idx="5">
                  <c:v>-94.53142479827754</c:v>
                </c:pt>
                <c:pt idx="6">
                  <c:v>-93.82146466077533</c:v>
                </c:pt>
                <c:pt idx="7">
                  <c:v>-93.42400452327312</c:v>
                </c:pt>
                <c:pt idx="8">
                  <c:v>-93.33904438577094</c:v>
                </c:pt>
                <c:pt idx="9">
                  <c:v>-93.5665842482688</c:v>
                </c:pt>
                <c:pt idx="10">
                  <c:v>-94.10662411076659</c:v>
                </c:pt>
                <c:pt idx="11">
                  <c:v>-94.95916397326438</c:v>
                </c:pt>
                <c:pt idx="12">
                  <c:v>-96.1242038357622</c:v>
                </c:pt>
                <c:pt idx="13">
                  <c:v>-97.60174369825999</c:v>
                </c:pt>
                <c:pt idx="14">
                  <c:v>-99.39178356075785</c:v>
                </c:pt>
                <c:pt idx="15">
                  <c:v>-101.4943234232557</c:v>
                </c:pt>
                <c:pt idx="16">
                  <c:v>-103.9093632857535</c:v>
                </c:pt>
                <c:pt idx="17">
                  <c:v>-106.6369031482513</c:v>
                </c:pt>
                <c:pt idx="18">
                  <c:v>-109.6769430107491</c:v>
                </c:pt>
                <c:pt idx="19">
                  <c:v>-113.0294828732469</c:v>
                </c:pt>
                <c:pt idx="20">
                  <c:v>-116.6945227357447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093-4DC7-B375-74B39D11E9BB}"/>
            </c:ext>
          </c:extLst>
        </c:ser>
        <c:ser>
          <c:idx val="3"/>
          <c:order val="3"/>
          <c:spPr>
            <a:solidFill>
              <a:schemeClr val="accent5"/>
            </a:solidFill>
            <a:ln/>
            <a:effectLst/>
            <a:sp3d/>
          </c:spPr>
          <c:val>
            <c:numRef>
              <c:f>DataTable!$G$11:$AA$11</c:f>
              <c:numCache>
                <c:formatCode>General</c:formatCode>
                <c:ptCount val="21"/>
                <c:pt idx="0">
                  <c:v>-110.4736331517066</c:v>
                </c:pt>
                <c:pt idx="1">
                  <c:v>-109.1953743243616</c:v>
                </c:pt>
                <c:pt idx="2">
                  <c:v>-108.0928967470166</c:v>
                </c:pt>
                <c:pt idx="3">
                  <c:v>-107.1662004196716</c:v>
                </c:pt>
                <c:pt idx="4">
                  <c:v>-106.4152853423266</c:v>
                </c:pt>
                <c:pt idx="5">
                  <c:v>-105.8401515149817</c:v>
                </c:pt>
                <c:pt idx="6">
                  <c:v>-105.4407989376367</c:v>
                </c:pt>
                <c:pt idx="7">
                  <c:v>-105.2172276102917</c:v>
                </c:pt>
                <c:pt idx="8">
                  <c:v>-105.1694375329467</c:v>
                </c:pt>
                <c:pt idx="9">
                  <c:v>-105.2974287056017</c:v>
                </c:pt>
                <c:pt idx="10">
                  <c:v>-105.6012011282567</c:v>
                </c:pt>
                <c:pt idx="11">
                  <c:v>-106.0807548009118</c:v>
                </c:pt>
                <c:pt idx="12">
                  <c:v>-106.7360897235668</c:v>
                </c:pt>
                <c:pt idx="13">
                  <c:v>-107.5672058962218</c:v>
                </c:pt>
                <c:pt idx="14">
                  <c:v>-108.5741033188768</c:v>
                </c:pt>
                <c:pt idx="15">
                  <c:v>-109.7567819915319</c:v>
                </c:pt>
                <c:pt idx="16">
                  <c:v>-111.1152419141869</c:v>
                </c:pt>
                <c:pt idx="17">
                  <c:v>-112.6494830868419</c:v>
                </c:pt>
                <c:pt idx="18">
                  <c:v>-114.3595055094969</c:v>
                </c:pt>
                <c:pt idx="19">
                  <c:v>-116.2453091821519</c:v>
                </c:pt>
                <c:pt idx="20">
                  <c:v>-118.3068941048069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093-4DC7-B375-74B39D11E9BB}"/>
            </c:ext>
          </c:extLst>
        </c:ser>
        <c:ser>
          <c:idx val="4"/>
          <c:order val="4"/>
          <c:spPr>
            <a:solidFill>
              <a:schemeClr val="accent6"/>
            </a:solidFill>
            <a:ln/>
            <a:effectLst/>
            <a:sp3d/>
          </c:spPr>
          <c:val>
            <c:numRef>
              <c:f>DataTable!$G$12:$AA$12</c:f>
              <c:numCache>
                <c:formatCode>General</c:formatCode>
                <c:ptCount val="21"/>
                <c:pt idx="0">
                  <c:v>-118.0893579142896</c:v>
                </c:pt>
                <c:pt idx="1">
                  <c:v>-117.2712722647888</c:v>
                </c:pt>
                <c:pt idx="2">
                  <c:v>-116.565686615288</c:v>
                </c:pt>
                <c:pt idx="3">
                  <c:v>-115.9726009657872</c:v>
                </c:pt>
                <c:pt idx="4">
                  <c:v>-115.4920153162864</c:v>
                </c:pt>
                <c:pt idx="5">
                  <c:v>-115.1239296667856</c:v>
                </c:pt>
                <c:pt idx="6">
                  <c:v>-114.8683440172849</c:v>
                </c:pt>
                <c:pt idx="7">
                  <c:v>-114.725258367784</c:v>
                </c:pt>
                <c:pt idx="8">
                  <c:v>-114.6946727182833</c:v>
                </c:pt>
                <c:pt idx="9">
                  <c:v>-114.7765870687825</c:v>
                </c:pt>
                <c:pt idx="10">
                  <c:v>-114.9710014192817</c:v>
                </c:pt>
                <c:pt idx="11">
                  <c:v>-115.2779157697809</c:v>
                </c:pt>
                <c:pt idx="12">
                  <c:v>-115.6973301202801</c:v>
                </c:pt>
                <c:pt idx="13">
                  <c:v>-116.2292444707793</c:v>
                </c:pt>
                <c:pt idx="14">
                  <c:v>-116.8736588212785</c:v>
                </c:pt>
                <c:pt idx="15">
                  <c:v>-117.6305731717778</c:v>
                </c:pt>
                <c:pt idx="16">
                  <c:v>-118.499987522277</c:v>
                </c:pt>
                <c:pt idx="17">
                  <c:v>-119.4819018727762</c:v>
                </c:pt>
                <c:pt idx="18">
                  <c:v>-120.5763162232754</c:v>
                </c:pt>
                <c:pt idx="19">
                  <c:v>-121.7832305737746</c:v>
                </c:pt>
                <c:pt idx="20">
                  <c:v>-123.1026449242738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093-4DC7-B375-74B39D11E9BB}"/>
            </c:ext>
          </c:extLst>
        </c:ser>
        <c:ser>
          <c:idx val="5"/>
          <c:order val="5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DataTable!$G$13:$AA$13</c:f>
              <c:numCache>
                <c:formatCode>General</c:formatCode>
                <c:ptCount val="21"/>
                <c:pt idx="0">
                  <c:v>-124.9761447348511</c:v>
                </c:pt>
                <c:pt idx="1">
                  <c:v>-124.4080297004755</c:v>
                </c:pt>
                <c:pt idx="2">
                  <c:v>-123.9180396661</c:v>
                </c:pt>
                <c:pt idx="3">
                  <c:v>-123.5061746317245</c:v>
                </c:pt>
                <c:pt idx="4">
                  <c:v>-123.1724345973489</c:v>
                </c:pt>
                <c:pt idx="5">
                  <c:v>-122.9168195629733</c:v>
                </c:pt>
                <c:pt idx="6">
                  <c:v>-122.7393295285978</c:v>
                </c:pt>
                <c:pt idx="7">
                  <c:v>-122.6399644942222</c:v>
                </c:pt>
                <c:pt idx="8">
                  <c:v>-122.6187244598467</c:v>
                </c:pt>
                <c:pt idx="9">
                  <c:v>-122.6756094254711</c:v>
                </c:pt>
                <c:pt idx="10">
                  <c:v>-122.8106193910956</c:v>
                </c:pt>
                <c:pt idx="11">
                  <c:v>-123.0237543567201</c:v>
                </c:pt>
                <c:pt idx="12">
                  <c:v>-123.3150143223445</c:v>
                </c:pt>
                <c:pt idx="13">
                  <c:v>-123.6843992879689</c:v>
                </c:pt>
                <c:pt idx="14">
                  <c:v>-124.1319092535934</c:v>
                </c:pt>
                <c:pt idx="15">
                  <c:v>-124.6575442192178</c:v>
                </c:pt>
                <c:pt idx="16">
                  <c:v>-125.2613041848423</c:v>
                </c:pt>
                <c:pt idx="17">
                  <c:v>-125.9431891504667</c:v>
                </c:pt>
                <c:pt idx="18">
                  <c:v>-126.7031991160912</c:v>
                </c:pt>
                <c:pt idx="19">
                  <c:v>-127.5413340817157</c:v>
                </c:pt>
                <c:pt idx="20">
                  <c:v>-128.4575940473401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093-4DC7-B375-74B39D11E9BB}"/>
            </c:ext>
          </c:extLst>
        </c:ser>
        <c:ser>
          <c:idx val="6"/>
          <c:order val="6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DataTable!$G$14:$AA$14</c:f>
              <c:numCache>
                <c:formatCode>General</c:formatCode>
                <c:ptCount val="21"/>
                <c:pt idx="0">
                  <c:v>-131.1184038958549</c:v>
                </c:pt>
                <c:pt idx="1">
                  <c:v>-130.7010132583545</c:v>
                </c:pt>
                <c:pt idx="2">
                  <c:v>-130.3410205800378</c:v>
                </c:pt>
                <c:pt idx="3">
                  <c:v>-130.0384258609047</c:v>
                </c:pt>
                <c:pt idx="4">
                  <c:v>-129.7932291009553</c:v>
                </c:pt>
                <c:pt idx="5">
                  <c:v>-129.6054303001896</c:v>
                </c:pt>
                <c:pt idx="6">
                  <c:v>-129.4750294586075</c:v>
                </c:pt>
                <c:pt idx="7">
                  <c:v>-129.4020265762092</c:v>
                </c:pt>
                <c:pt idx="8">
                  <c:v>-129.3864216529944</c:v>
                </c:pt>
                <c:pt idx="9">
                  <c:v>-129.4282146889635</c:v>
                </c:pt>
                <c:pt idx="10">
                  <c:v>-129.5274056841162</c:v>
                </c:pt>
                <c:pt idx="11">
                  <c:v>-129.6839946384525</c:v>
                </c:pt>
                <c:pt idx="12">
                  <c:v>-129.8979815519725</c:v>
                </c:pt>
                <c:pt idx="13">
                  <c:v>-130.1693664246762</c:v>
                </c:pt>
                <c:pt idx="14">
                  <c:v>-130.4981492565635</c:v>
                </c:pt>
                <c:pt idx="15">
                  <c:v>-130.8843300476345</c:v>
                </c:pt>
                <c:pt idx="16">
                  <c:v>-131.3279087978893</c:v>
                </c:pt>
                <c:pt idx="17">
                  <c:v>-131.8288855073276</c:v>
                </c:pt>
                <c:pt idx="18">
                  <c:v>-132.3872601759497</c:v>
                </c:pt>
                <c:pt idx="19">
                  <c:v>-133.0030328037554</c:v>
                </c:pt>
                <c:pt idx="20">
                  <c:v>-133.6762033907448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093-4DC7-B375-74B39D11E9BB}"/>
            </c:ext>
          </c:extLst>
        </c:ser>
        <c:ser>
          <c:idx val="7"/>
          <c:order val="7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DataTable!$G$15:$AA$15</c:f>
              <c:numCache>
                <c:formatCode>General</c:formatCode>
                <c:ptCount val="21"/>
                <c:pt idx="0">
                  <c:v>-136.6116415965782</c:v>
                </c:pt>
                <c:pt idx="1">
                  <c:v>-136.292076889742</c:v>
                </c:pt>
                <c:pt idx="2">
                  <c:v>-136.0164574954057</c:v>
                </c:pt>
                <c:pt idx="3">
                  <c:v>-135.7847834135694</c:v>
                </c:pt>
                <c:pt idx="4">
                  <c:v>-135.5970546442333</c:v>
                </c:pt>
                <c:pt idx="5">
                  <c:v>-135.453271187397</c:v>
                </c:pt>
                <c:pt idx="6">
                  <c:v>-135.3534330430607</c:v>
                </c:pt>
                <c:pt idx="7">
                  <c:v>-135.2975402112245</c:v>
                </c:pt>
                <c:pt idx="8">
                  <c:v>-135.2855926918882</c:v>
                </c:pt>
                <c:pt idx="9">
                  <c:v>-135.317590485052</c:v>
                </c:pt>
                <c:pt idx="10">
                  <c:v>-135.3935335907157</c:v>
                </c:pt>
                <c:pt idx="11">
                  <c:v>-135.5134220088795</c:v>
                </c:pt>
                <c:pt idx="12">
                  <c:v>-135.6772557395433</c:v>
                </c:pt>
                <c:pt idx="13">
                  <c:v>-135.885034782707</c:v>
                </c:pt>
                <c:pt idx="14">
                  <c:v>-136.1367591383707</c:v>
                </c:pt>
                <c:pt idx="15">
                  <c:v>-136.4324288065345</c:v>
                </c:pt>
                <c:pt idx="16">
                  <c:v>-136.7720437871983</c:v>
                </c:pt>
                <c:pt idx="17">
                  <c:v>-137.155604080362</c:v>
                </c:pt>
                <c:pt idx="18">
                  <c:v>-137.5831096860258</c:v>
                </c:pt>
                <c:pt idx="19">
                  <c:v>-138.0545606041895</c:v>
                </c:pt>
                <c:pt idx="20">
                  <c:v>-138.5699568348533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B093-4DC7-B375-74B39D11E9BB}"/>
            </c:ext>
          </c:extLst>
        </c:ser>
        <c:ser>
          <c:idx val="8"/>
          <c:order val="8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DataTable!$G$16:$AA$16</c:f>
              <c:numCache>
                <c:formatCode>General</c:formatCode>
                <c:ptCount val="21"/>
                <c:pt idx="0">
                  <c:v>-141.558333141175</c:v>
                </c:pt>
                <c:pt idx="1">
                  <c:v>-141.3058375703413</c:v>
                </c:pt>
                <c:pt idx="2">
                  <c:v>-141.08806422173</c:v>
                </c:pt>
                <c:pt idx="3">
                  <c:v>-140.9050130953409</c:v>
                </c:pt>
                <c:pt idx="4">
                  <c:v>-140.756684191174</c:v>
                </c:pt>
                <c:pt idx="5">
                  <c:v>-140.6430775092292</c:v>
                </c:pt>
                <c:pt idx="6">
                  <c:v>-140.5641930495068</c:v>
                </c:pt>
                <c:pt idx="7">
                  <c:v>-140.5200308120066</c:v>
                </c:pt>
                <c:pt idx="8">
                  <c:v>-140.5105907967285</c:v>
                </c:pt>
                <c:pt idx="9">
                  <c:v>-140.5358730036728</c:v>
                </c:pt>
                <c:pt idx="10">
                  <c:v>-140.5958774328392</c:v>
                </c:pt>
                <c:pt idx="11">
                  <c:v>-140.6906040842278</c:v>
                </c:pt>
                <c:pt idx="12">
                  <c:v>-140.8200529578387</c:v>
                </c:pt>
                <c:pt idx="13">
                  <c:v>-140.9842240536718</c:v>
                </c:pt>
                <c:pt idx="14">
                  <c:v>-141.1831173717271</c:v>
                </c:pt>
                <c:pt idx="15">
                  <c:v>-141.4167329120046</c:v>
                </c:pt>
                <c:pt idx="16">
                  <c:v>-141.6850706745044</c:v>
                </c:pt>
                <c:pt idx="17">
                  <c:v>-141.9881306592263</c:v>
                </c:pt>
                <c:pt idx="18">
                  <c:v>-142.3259128661706</c:v>
                </c:pt>
                <c:pt idx="19">
                  <c:v>-142.698417295337</c:v>
                </c:pt>
                <c:pt idx="20">
                  <c:v>-143.1056439467257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B093-4DC7-B375-74B39D11E9BB}"/>
            </c:ext>
          </c:extLst>
        </c:ser>
        <c:ser>
          <c:idx val="9"/>
          <c:order val="9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DataTable!$G$17:$AA$17</c:f>
              <c:numCache>
                <c:formatCode>General</c:formatCode>
                <c:ptCount val="21"/>
                <c:pt idx="0">
                  <c:v>-146.0466676440786</c:v>
                </c:pt>
                <c:pt idx="1">
                  <c:v>-145.8421462317033</c:v>
                </c:pt>
                <c:pt idx="2">
                  <c:v>-145.6657498193281</c:v>
                </c:pt>
                <c:pt idx="3">
                  <c:v>-145.5174784069529</c:v>
                </c:pt>
                <c:pt idx="4">
                  <c:v>-145.3973319945777</c:v>
                </c:pt>
                <c:pt idx="5">
                  <c:v>-145.3053105822026</c:v>
                </c:pt>
                <c:pt idx="6">
                  <c:v>-145.2414141698273</c:v>
                </c:pt>
                <c:pt idx="7">
                  <c:v>-145.2056427574521</c:v>
                </c:pt>
                <c:pt idx="8">
                  <c:v>-145.197996345077</c:v>
                </c:pt>
                <c:pt idx="9">
                  <c:v>-145.2184749327017</c:v>
                </c:pt>
                <c:pt idx="10">
                  <c:v>-145.2670785203266</c:v>
                </c:pt>
                <c:pt idx="11">
                  <c:v>-145.3438071079514</c:v>
                </c:pt>
                <c:pt idx="12">
                  <c:v>-145.4486606955762</c:v>
                </c:pt>
                <c:pt idx="13">
                  <c:v>-145.581639283201</c:v>
                </c:pt>
                <c:pt idx="14">
                  <c:v>-145.7427428708258</c:v>
                </c:pt>
                <c:pt idx="15">
                  <c:v>-145.9319714584506</c:v>
                </c:pt>
                <c:pt idx="16">
                  <c:v>-146.1493250460753</c:v>
                </c:pt>
                <c:pt idx="17">
                  <c:v>-146.3948036337001</c:v>
                </c:pt>
                <c:pt idx="18">
                  <c:v>-146.668407221325</c:v>
                </c:pt>
                <c:pt idx="19">
                  <c:v>-146.9701358089498</c:v>
                </c:pt>
                <c:pt idx="20">
                  <c:v>-147.2999893965746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B093-4DC7-B375-74B39D11E9BB}"/>
            </c:ext>
          </c:extLst>
        </c:ser>
        <c:ser>
          <c:idx val="10"/>
          <c:order val="10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DataTable!$G$18:$AA$18</c:f>
              <c:numCache>
                <c:formatCode>General</c:formatCode>
                <c:ptCount val="21"/>
                <c:pt idx="0">
                  <c:v>-150.1485166958693</c:v>
                </c:pt>
                <c:pt idx="1">
                  <c:v>-149.9794907352287</c:v>
                </c:pt>
                <c:pt idx="2">
                  <c:v>-149.8337085762409</c:v>
                </c:pt>
                <c:pt idx="3">
                  <c:v>-149.711170218906</c:v>
                </c:pt>
                <c:pt idx="4">
                  <c:v>-149.611875663224</c:v>
                </c:pt>
                <c:pt idx="5">
                  <c:v>-149.535824909195</c:v>
                </c:pt>
                <c:pt idx="6">
                  <c:v>-149.4830179568188</c:v>
                </c:pt>
                <c:pt idx="7">
                  <c:v>-149.4534548060955</c:v>
                </c:pt>
                <c:pt idx="8">
                  <c:v>-149.4471354570251</c:v>
                </c:pt>
                <c:pt idx="9">
                  <c:v>-149.4640599096076</c:v>
                </c:pt>
                <c:pt idx="10">
                  <c:v>-149.5042281638429</c:v>
                </c:pt>
                <c:pt idx="11">
                  <c:v>-149.5676402197312</c:v>
                </c:pt>
                <c:pt idx="12">
                  <c:v>-149.6542960772723</c:v>
                </c:pt>
                <c:pt idx="13">
                  <c:v>-149.7641957364663</c:v>
                </c:pt>
                <c:pt idx="14">
                  <c:v>-149.8973391973133</c:v>
                </c:pt>
                <c:pt idx="15">
                  <c:v>-150.0537264598132</c:v>
                </c:pt>
                <c:pt idx="16">
                  <c:v>-150.2333575239659</c:v>
                </c:pt>
                <c:pt idx="17">
                  <c:v>-150.4362323897715</c:v>
                </c:pt>
                <c:pt idx="18">
                  <c:v>-150.66235105723</c:v>
                </c:pt>
                <c:pt idx="19">
                  <c:v>-150.9117135263414</c:v>
                </c:pt>
                <c:pt idx="20">
                  <c:v>-151.1843197971058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B093-4DC7-B375-74B39D11E9BB}"/>
            </c:ext>
          </c:extLst>
        </c:ser>
        <c:ser>
          <c:idx val="11"/>
          <c:order val="11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DataTable!$G$19:$AA$19</c:f>
              <c:numCache>
                <c:formatCode>General</c:formatCode>
                <c:ptCount val="21"/>
                <c:pt idx="0">
                  <c:v>-153.9217168910149</c:v>
                </c:pt>
                <c:pt idx="1">
                  <c:v>-153.779688132421</c:v>
                </c:pt>
                <c:pt idx="2">
                  <c:v>-153.6571906238271</c:v>
                </c:pt>
                <c:pt idx="3">
                  <c:v>-153.5542243652332</c:v>
                </c:pt>
                <c:pt idx="4">
                  <c:v>-153.4707893566393</c:v>
                </c:pt>
                <c:pt idx="5">
                  <c:v>-153.4068855980454</c:v>
                </c:pt>
                <c:pt idx="6">
                  <c:v>-153.3625130894516</c:v>
                </c:pt>
                <c:pt idx="7">
                  <c:v>-153.3376718308577</c:v>
                </c:pt>
                <c:pt idx="8">
                  <c:v>-153.3323618222638</c:v>
                </c:pt>
                <c:pt idx="9">
                  <c:v>-153.3465830636698</c:v>
                </c:pt>
                <c:pt idx="10">
                  <c:v>-153.380335555076</c:v>
                </c:pt>
                <c:pt idx="11">
                  <c:v>-153.4336192964821</c:v>
                </c:pt>
                <c:pt idx="12">
                  <c:v>-153.5064342878882</c:v>
                </c:pt>
                <c:pt idx="13">
                  <c:v>-153.5987805292943</c:v>
                </c:pt>
                <c:pt idx="14">
                  <c:v>-153.7106580207004</c:v>
                </c:pt>
                <c:pt idx="15">
                  <c:v>-153.8420667621066</c:v>
                </c:pt>
                <c:pt idx="16">
                  <c:v>-153.9930067535127</c:v>
                </c:pt>
                <c:pt idx="17">
                  <c:v>-154.1634779949188</c:v>
                </c:pt>
                <c:pt idx="18">
                  <c:v>-154.3534804863249</c:v>
                </c:pt>
                <c:pt idx="19">
                  <c:v>-154.563014227731</c:v>
                </c:pt>
                <c:pt idx="20">
                  <c:v>-154.7920792191372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B093-4DC7-B375-74B39D11E9BB}"/>
            </c:ext>
          </c:extLst>
        </c:ser>
        <c:ser>
          <c:idx val="12"/>
          <c:order val="12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DataTable!$G$20:$AA$20</c:f>
              <c:numCache>
                <c:formatCode>General</c:formatCode>
                <c:ptCount val="21"/>
                <c:pt idx="0">
                  <c:v>-157.4128867161547</c:v>
                </c:pt>
                <c:pt idx="1">
                  <c:v>-157.2918681289505</c:v>
                </c:pt>
                <c:pt idx="2">
                  <c:v>-157.1874915535805</c:v>
                </c:pt>
                <c:pt idx="3">
                  <c:v>-157.0997569900449</c:v>
                </c:pt>
                <c:pt idx="4">
                  <c:v>-157.0286644383436</c:v>
                </c:pt>
                <c:pt idx="5">
                  <c:v>-156.9742138984766</c:v>
                </c:pt>
                <c:pt idx="6">
                  <c:v>-156.9364053704439</c:v>
                </c:pt>
                <c:pt idx="7">
                  <c:v>-156.9152388542456</c:v>
                </c:pt>
                <c:pt idx="8">
                  <c:v>-156.9107143498815</c:v>
                </c:pt>
                <c:pt idx="9">
                  <c:v>-156.9228318573518</c:v>
                </c:pt>
                <c:pt idx="10">
                  <c:v>-156.9515913766565</c:v>
                </c:pt>
                <c:pt idx="11">
                  <c:v>-156.9969929077954</c:v>
                </c:pt>
                <c:pt idx="12">
                  <c:v>-157.0590364507687</c:v>
                </c:pt>
                <c:pt idx="13">
                  <c:v>-157.1377220055763</c:v>
                </c:pt>
                <c:pt idx="14">
                  <c:v>-157.2330495722181</c:v>
                </c:pt>
                <c:pt idx="15">
                  <c:v>-157.3450191506944</c:v>
                </c:pt>
                <c:pt idx="16">
                  <c:v>-157.4736307410049</c:v>
                </c:pt>
                <c:pt idx="17">
                  <c:v>-157.6188843431497</c:v>
                </c:pt>
                <c:pt idx="18">
                  <c:v>-157.7807799571289</c:v>
                </c:pt>
                <c:pt idx="19">
                  <c:v>-157.9593175829424</c:v>
                </c:pt>
                <c:pt idx="20">
                  <c:v>-158.1544972205902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B093-4DC7-B375-74B39D11E9BB}"/>
            </c:ext>
          </c:extLst>
        </c:ser>
        <c:ser>
          <c:idx val="13"/>
          <c:order val="13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DataTable!$G$21:$AA$21</c:f>
              <c:numCache>
                <c:formatCode>General</c:formatCode>
                <c:ptCount val="21"/>
                <c:pt idx="0">
                  <c:v>-160.6598671254358</c:v>
                </c:pt>
                <c:pt idx="1">
                  <c:v>-160.5555194660607</c:v>
                </c:pt>
                <c:pt idx="2">
                  <c:v>-160.4655212964816</c:v>
                </c:pt>
                <c:pt idx="3">
                  <c:v>-160.3898726166982</c:v>
                </c:pt>
                <c:pt idx="4">
                  <c:v>-160.3285734267109</c:v>
                </c:pt>
                <c:pt idx="5">
                  <c:v>-160.2816237265195</c:v>
                </c:pt>
                <c:pt idx="6">
                  <c:v>-160.249023516124</c:v>
                </c:pt>
                <c:pt idx="7">
                  <c:v>-160.2307727955243</c:v>
                </c:pt>
                <c:pt idx="8">
                  <c:v>-160.2268715647207</c:v>
                </c:pt>
                <c:pt idx="9">
                  <c:v>-160.237319823713</c:v>
                </c:pt>
                <c:pt idx="10">
                  <c:v>-160.2621175725011</c:v>
                </c:pt>
                <c:pt idx="11">
                  <c:v>-160.3012648110852</c:v>
                </c:pt>
                <c:pt idx="12">
                  <c:v>-160.3547615394652</c:v>
                </c:pt>
                <c:pt idx="13">
                  <c:v>-160.4226077576411</c:v>
                </c:pt>
                <c:pt idx="14">
                  <c:v>-160.5048034656129</c:v>
                </c:pt>
                <c:pt idx="15">
                  <c:v>-160.6013486633807</c:v>
                </c:pt>
                <c:pt idx="16">
                  <c:v>-160.7122433509444</c:v>
                </c:pt>
                <c:pt idx="17">
                  <c:v>-160.8374875283039</c:v>
                </c:pt>
                <c:pt idx="18">
                  <c:v>-160.9770811954595</c:v>
                </c:pt>
                <c:pt idx="19">
                  <c:v>-161.131024352411</c:v>
                </c:pt>
                <c:pt idx="20">
                  <c:v>-161.2993169991582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B093-4DC7-B375-74B39D11E9BB}"/>
            </c:ext>
          </c:extLst>
        </c:ser>
        <c:ser>
          <c:idx val="14"/>
          <c:order val="14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DataTable!$G$22:$AA$22</c:f>
              <c:numCache>
                <c:formatCode>General</c:formatCode>
                <c:ptCount val="21"/>
                <c:pt idx="0">
                  <c:v>-163.6936505838702</c:v>
                </c:pt>
                <c:pt idx="1">
                  <c:v>-163.6027521783702</c:v>
                </c:pt>
                <c:pt idx="2">
                  <c:v>-163.5243537728701</c:v>
                </c:pt>
                <c:pt idx="3">
                  <c:v>-163.45845536737</c:v>
                </c:pt>
                <c:pt idx="4">
                  <c:v>-163.4050569618699</c:v>
                </c:pt>
                <c:pt idx="5">
                  <c:v>-163.3641585563698</c:v>
                </c:pt>
                <c:pt idx="6">
                  <c:v>-163.3357601508698</c:v>
                </c:pt>
                <c:pt idx="7">
                  <c:v>-163.3198617453696</c:v>
                </c:pt>
                <c:pt idx="8">
                  <c:v>-163.3164633398695</c:v>
                </c:pt>
                <c:pt idx="9">
                  <c:v>-163.3255649343695</c:v>
                </c:pt>
                <c:pt idx="10">
                  <c:v>-163.3471665288694</c:v>
                </c:pt>
                <c:pt idx="11">
                  <c:v>-163.3812681233692</c:v>
                </c:pt>
                <c:pt idx="12">
                  <c:v>-163.4278697178692</c:v>
                </c:pt>
                <c:pt idx="13">
                  <c:v>-163.4869713123691</c:v>
                </c:pt>
                <c:pt idx="14">
                  <c:v>-163.558572906869</c:v>
                </c:pt>
                <c:pt idx="15">
                  <c:v>-163.642674501369</c:v>
                </c:pt>
                <c:pt idx="16">
                  <c:v>-163.7392760958688</c:v>
                </c:pt>
                <c:pt idx="17">
                  <c:v>-163.8483776903687</c:v>
                </c:pt>
                <c:pt idx="18">
                  <c:v>-163.9699792848687</c:v>
                </c:pt>
                <c:pt idx="19">
                  <c:v>-164.1040808793686</c:v>
                </c:pt>
                <c:pt idx="20">
                  <c:v>-164.2506824738685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B093-4DC7-B375-74B39D11E9BB}"/>
            </c:ext>
          </c:extLst>
        </c:ser>
        <c:ser>
          <c:idx val="15"/>
          <c:order val="15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DataTable!$G$23:$AA$23</c:f>
              <c:numCache>
                <c:formatCode>General</c:formatCode>
                <c:ptCount val="21"/>
                <c:pt idx="0">
                  <c:v>-166.5398610516943</c:v>
                </c:pt>
                <c:pt idx="1">
                  <c:v>-166.4599698749851</c:v>
                </c:pt>
                <c:pt idx="2">
                  <c:v>-166.3910650264012</c:v>
                </c:pt>
                <c:pt idx="3">
                  <c:v>-166.333146505942</c:v>
                </c:pt>
                <c:pt idx="4">
                  <c:v>-166.286214313608</c:v>
                </c:pt>
                <c:pt idx="5">
                  <c:v>-166.250268449399</c:v>
                </c:pt>
                <c:pt idx="6">
                  <c:v>-166.2253089133149</c:v>
                </c:pt>
                <c:pt idx="7">
                  <c:v>-166.2113357053558</c:v>
                </c:pt>
                <c:pt idx="8">
                  <c:v>-166.2083488255217</c:v>
                </c:pt>
                <c:pt idx="9">
                  <c:v>-166.2163482738127</c:v>
                </c:pt>
                <c:pt idx="10">
                  <c:v>-166.2353340502287</c:v>
                </c:pt>
                <c:pt idx="11">
                  <c:v>-166.2653061547696</c:v>
                </c:pt>
                <c:pt idx="12">
                  <c:v>-166.3062645874355</c:v>
                </c:pt>
                <c:pt idx="13">
                  <c:v>-166.3582093482264</c:v>
                </c:pt>
                <c:pt idx="14">
                  <c:v>-166.4211404371424</c:v>
                </c:pt>
                <c:pt idx="15">
                  <c:v>-166.4950578541833</c:v>
                </c:pt>
                <c:pt idx="16">
                  <c:v>-166.5799615993492</c:v>
                </c:pt>
                <c:pt idx="17">
                  <c:v>-166.6758516726402</c:v>
                </c:pt>
                <c:pt idx="18">
                  <c:v>-166.7827280740561</c:v>
                </c:pt>
                <c:pt idx="19">
                  <c:v>-166.9005908035971</c:v>
                </c:pt>
                <c:pt idx="20">
                  <c:v>-167.029439861263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B093-4DC7-B375-74B39D11E9BB}"/>
            </c:ext>
          </c:extLst>
        </c:ser>
        <c:ser>
          <c:idx val="16"/>
          <c:order val="16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DataTable!$G$24:$AA$24</c:f>
              <c:numCache>
                <c:formatCode>General</c:formatCode>
                <c:ptCount val="21"/>
                <c:pt idx="0">
                  <c:v>-169.2198810044688</c:v>
                </c:pt>
                <c:pt idx="1">
                  <c:v>-169.1491123496677</c:v>
                </c:pt>
                <c:pt idx="2">
                  <c:v>-169.0880755287766</c:v>
                </c:pt>
                <c:pt idx="3">
                  <c:v>-169.0367705417956</c:v>
                </c:pt>
                <c:pt idx="4">
                  <c:v>-168.9951973887245</c:v>
                </c:pt>
                <c:pt idx="5">
                  <c:v>-168.9633560695636</c:v>
                </c:pt>
                <c:pt idx="6">
                  <c:v>-168.9412465843127</c:v>
                </c:pt>
                <c:pt idx="7">
                  <c:v>-168.9288689329718</c:v>
                </c:pt>
                <c:pt idx="8">
                  <c:v>-168.9262231155409</c:v>
                </c:pt>
                <c:pt idx="9">
                  <c:v>-168.9333091320201</c:v>
                </c:pt>
                <c:pt idx="10">
                  <c:v>-168.9501269824093</c:v>
                </c:pt>
                <c:pt idx="11">
                  <c:v>-168.9766766667085</c:v>
                </c:pt>
                <c:pt idx="12">
                  <c:v>-169.0129581849178</c:v>
                </c:pt>
                <c:pt idx="13">
                  <c:v>-169.0589715370371</c:v>
                </c:pt>
                <c:pt idx="14">
                  <c:v>-169.1147167230664</c:v>
                </c:pt>
                <c:pt idx="15">
                  <c:v>-169.1801937430058</c:v>
                </c:pt>
                <c:pt idx="16">
                  <c:v>-169.2554025968552</c:v>
                </c:pt>
                <c:pt idx="17">
                  <c:v>-169.3403432846147</c:v>
                </c:pt>
                <c:pt idx="18">
                  <c:v>-169.4350158062842</c:v>
                </c:pt>
                <c:pt idx="19">
                  <c:v>-169.5394201618637</c:v>
                </c:pt>
                <c:pt idx="20">
                  <c:v>-169.6535563513532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B093-4DC7-B375-74B39D11E9BB}"/>
            </c:ext>
          </c:extLst>
        </c:ser>
        <c:ser>
          <c:idx val="17"/>
          <c:order val="17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DataTable!$G$25:$AA$25</c:f>
              <c:numCache>
                <c:formatCode>General</c:formatCode>
                <c:ptCount val="21"/>
                <c:pt idx="0">
                  <c:v>-171.7517113912464</c:v>
                </c:pt>
                <c:pt idx="1">
                  <c:v>-171.688587498538</c:v>
                </c:pt>
                <c:pt idx="2">
                  <c:v>-171.6341441613851</c:v>
                </c:pt>
                <c:pt idx="3">
                  <c:v>-171.5883813797879</c:v>
                </c:pt>
                <c:pt idx="4">
                  <c:v>-171.5512991537462</c:v>
                </c:pt>
                <c:pt idx="5">
                  <c:v>-171.52289748326</c:v>
                </c:pt>
                <c:pt idx="6">
                  <c:v>-171.5031763683293</c:v>
                </c:pt>
                <c:pt idx="7">
                  <c:v>-171.4921358089543</c:v>
                </c:pt>
                <c:pt idx="8">
                  <c:v>-171.4897758051348</c:v>
                </c:pt>
                <c:pt idx="9">
                  <c:v>-171.4960963568709</c:v>
                </c:pt>
                <c:pt idx="10">
                  <c:v>-171.5110974641625</c:v>
                </c:pt>
                <c:pt idx="11">
                  <c:v>-171.5347791270096</c:v>
                </c:pt>
                <c:pt idx="12">
                  <c:v>-171.5671413454124</c:v>
                </c:pt>
                <c:pt idx="13">
                  <c:v>-171.6081841193706</c:v>
                </c:pt>
                <c:pt idx="14">
                  <c:v>-171.6579074488844</c:v>
                </c:pt>
                <c:pt idx="15">
                  <c:v>-171.7163113339538</c:v>
                </c:pt>
                <c:pt idx="16">
                  <c:v>-171.7833957745788</c:v>
                </c:pt>
                <c:pt idx="17">
                  <c:v>-171.8591607707593</c:v>
                </c:pt>
                <c:pt idx="18">
                  <c:v>-171.9436063224953</c:v>
                </c:pt>
                <c:pt idx="19">
                  <c:v>-172.0367324297869</c:v>
                </c:pt>
                <c:pt idx="20">
                  <c:v>-172.1385390926341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093-4DC7-B375-74B39D11E9BB}"/>
            </c:ext>
          </c:extLst>
        </c:ser>
        <c:ser>
          <c:idx val="18"/>
          <c:order val="18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DataTable!$G$26:$AA$26</c:f>
              <c:numCache>
                <c:formatCode>General</c:formatCode>
                <c:ptCount val="21"/>
                <c:pt idx="0">
                  <c:v>-174.1506319528597</c:v>
                </c:pt>
                <c:pt idx="1">
                  <c:v>-174.0939778220079</c:v>
                </c:pt>
                <c:pt idx="2">
                  <c:v>-174.0451145498817</c:v>
                </c:pt>
                <c:pt idx="3">
                  <c:v>-174.0040421364814</c:v>
                </c:pt>
                <c:pt idx="4">
                  <c:v>-173.9707605818068</c:v>
                </c:pt>
                <c:pt idx="5">
                  <c:v>-173.9452698858581</c:v>
                </c:pt>
                <c:pt idx="6">
                  <c:v>-173.927570048635</c:v>
                </c:pt>
                <c:pt idx="7">
                  <c:v>-173.9176610701377</c:v>
                </c:pt>
                <c:pt idx="8">
                  <c:v>-173.9155429503662</c:v>
                </c:pt>
                <c:pt idx="9">
                  <c:v>-173.9212156893204</c:v>
                </c:pt>
                <c:pt idx="10">
                  <c:v>-173.9346792870004</c:v>
                </c:pt>
                <c:pt idx="11">
                  <c:v>-173.9559337434062</c:v>
                </c:pt>
                <c:pt idx="12">
                  <c:v>-173.9849790585377</c:v>
                </c:pt>
                <c:pt idx="13">
                  <c:v>-174.021815232395</c:v>
                </c:pt>
                <c:pt idx="14">
                  <c:v>-174.0664422649781</c:v>
                </c:pt>
                <c:pt idx="15">
                  <c:v>-174.1188601562869</c:v>
                </c:pt>
                <c:pt idx="16">
                  <c:v>-174.1790689063215</c:v>
                </c:pt>
                <c:pt idx="17">
                  <c:v>-174.2470685150817</c:v>
                </c:pt>
                <c:pt idx="18">
                  <c:v>-174.3228589825679</c:v>
                </c:pt>
                <c:pt idx="19">
                  <c:v>-174.4064403087796</c:v>
                </c:pt>
                <c:pt idx="20">
                  <c:v>-174.4978124937173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093-4DC7-B375-74B39D11E9BB}"/>
            </c:ext>
          </c:extLst>
        </c:ser>
        <c:ser>
          <c:idx val="19"/>
          <c:order val="19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DataTable!$G$27:$AA$27</c:f>
              <c:numCache>
                <c:formatCode>General</c:formatCode>
                <c:ptCount val="21"/>
                <c:pt idx="0">
                  <c:v>-176.429712420424</c:v>
                </c:pt>
                <c:pt idx="1">
                  <c:v>-176.3785820673302</c:v>
                </c:pt>
                <c:pt idx="2">
                  <c:v>-176.3344829642363</c:v>
                </c:pt>
                <c:pt idx="3">
                  <c:v>-176.2974151111425</c:v>
                </c:pt>
                <c:pt idx="4">
                  <c:v>-176.2673785080487</c:v>
                </c:pt>
                <c:pt idx="5">
                  <c:v>-176.2443731549549</c:v>
                </c:pt>
                <c:pt idx="6">
                  <c:v>-176.2283990518611</c:v>
                </c:pt>
                <c:pt idx="7">
                  <c:v>-176.2194561987673</c:v>
                </c:pt>
                <c:pt idx="8">
                  <c:v>-176.2175445956735</c:v>
                </c:pt>
                <c:pt idx="9">
                  <c:v>-176.2226642425797</c:v>
                </c:pt>
                <c:pt idx="10">
                  <c:v>-176.2348151394859</c:v>
                </c:pt>
                <c:pt idx="11">
                  <c:v>-176.2539972863921</c:v>
                </c:pt>
                <c:pt idx="12">
                  <c:v>-176.2802106832984</c:v>
                </c:pt>
                <c:pt idx="13">
                  <c:v>-176.3134553302045</c:v>
                </c:pt>
                <c:pt idx="14">
                  <c:v>-176.3537312271106</c:v>
                </c:pt>
                <c:pt idx="15">
                  <c:v>-176.401038374017</c:v>
                </c:pt>
                <c:pt idx="16">
                  <c:v>-176.4553767709232</c:v>
                </c:pt>
                <c:pt idx="17">
                  <c:v>-176.5167464178293</c:v>
                </c:pt>
                <c:pt idx="18">
                  <c:v>-176.5851473147355</c:v>
                </c:pt>
                <c:pt idx="19">
                  <c:v>-176.6605794616418</c:v>
                </c:pt>
                <c:pt idx="20">
                  <c:v>-176.743042858548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B093-4DC7-B375-74B39D11E9BB}"/>
            </c:ext>
          </c:extLst>
        </c:ser>
        <c:ser>
          <c:idx val="20"/>
          <c:order val="20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DataTable!$G$28:$AA$28</c:f>
              <c:numCache>
                <c:formatCode>General</c:formatCode>
                <c:ptCount val="21"/>
                <c:pt idx="0">
                  <c:v>-178.6002118244483</c:v>
                </c:pt>
                <c:pt idx="1">
                  <c:v>-178.5538350869482</c:v>
                </c:pt>
                <c:pt idx="2">
                  <c:v>-178.5138359004686</c:v>
                </c:pt>
                <c:pt idx="3">
                  <c:v>-178.4802142650094</c:v>
                </c:pt>
                <c:pt idx="4">
                  <c:v>-178.4529701805706</c:v>
                </c:pt>
                <c:pt idx="5">
                  <c:v>-178.4321036471521</c:v>
                </c:pt>
                <c:pt idx="6">
                  <c:v>-178.4176146647542</c:v>
                </c:pt>
                <c:pt idx="7">
                  <c:v>-178.4095032333765</c:v>
                </c:pt>
                <c:pt idx="8">
                  <c:v>-178.4077693530193</c:v>
                </c:pt>
                <c:pt idx="9">
                  <c:v>-178.4124130236825</c:v>
                </c:pt>
                <c:pt idx="10">
                  <c:v>-178.4234342453661</c:v>
                </c:pt>
                <c:pt idx="11">
                  <c:v>-178.4408330180702</c:v>
                </c:pt>
                <c:pt idx="12">
                  <c:v>-178.4646093417947</c:v>
                </c:pt>
                <c:pt idx="13">
                  <c:v>-178.4947632165395</c:v>
                </c:pt>
                <c:pt idx="14">
                  <c:v>-178.5312946423047</c:v>
                </c:pt>
                <c:pt idx="15">
                  <c:v>-178.5742036190904</c:v>
                </c:pt>
                <c:pt idx="16">
                  <c:v>-178.6234901468965</c:v>
                </c:pt>
                <c:pt idx="17">
                  <c:v>-178.679154225723</c:v>
                </c:pt>
                <c:pt idx="18">
                  <c:v>-178.7411958555699</c:v>
                </c:pt>
                <c:pt idx="19">
                  <c:v>-178.8096150364372</c:v>
                </c:pt>
                <c:pt idx="20">
                  <c:v>-178.884411768325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B093-4DC7-B375-74B39D11E9BB}"/>
            </c:ext>
          </c:extLst>
        </c:ser>
        <c:bandFmts/>
        <c:axId val="1539470192"/>
        <c:axId val="1539472944"/>
        <c:axId val="1539475424"/>
      </c:surface3DChart>
      <c:catAx>
        <c:axId val="15394701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72944"/>
        <c:crosses val="autoZero"/>
        <c:auto val="1"/>
        <c:lblAlgn val="ctr"/>
        <c:lblOffset val="100"/>
        <c:noMultiLvlLbl val="0"/>
      </c:catAx>
      <c:valAx>
        <c:axId val="15394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70192"/>
        <c:crosses val="autoZero"/>
        <c:crossBetween val="midCat"/>
      </c:valAx>
      <c:serAx>
        <c:axId val="1539475424"/>
        <c:scaling>
          <c:orientation val="minMax"/>
        </c:scaling>
        <c:delete val="1"/>
        <c:axPos val="b"/>
        <c:majorTickMark val="out"/>
        <c:minorTickMark val="none"/>
        <c:tickLblPos val="nextTo"/>
        <c:crossAx val="1539472944"/>
        <c:crosses val="autoZero"/>
      </c:serAx>
    </c:plotArea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7</xdr:row>
      <xdr:rowOff>50800</xdr:rowOff>
    </xdr:from>
    <xdr:to>
      <xdr:col>26</xdr:col>
      <xdr:colOff>419100</xdr:colOff>
      <xdr:row>42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340" cy="6290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057"/>
  <sheetViews>
    <sheetView tabSelected="1" workbookViewId="0">
      <selection activeCell="E59" sqref="E59"/>
    </sheetView>
  </sheetViews>
  <sheetFormatPr baseColWidth="10" defaultRowHeight="16" x14ac:dyDescent="0.2"/>
  <cols>
    <col min="1" max="16384" width="10.83203125" style="1"/>
  </cols>
  <sheetData>
    <row r="3" spans="2:3" x14ac:dyDescent="0.2">
      <c r="B3" s="1" t="s">
        <v>2</v>
      </c>
      <c r="C3" s="3">
        <v>300</v>
      </c>
    </row>
    <row r="4" spans="2:3" x14ac:dyDescent="0.2">
      <c r="B4" s="1" t="s">
        <v>3</v>
      </c>
      <c r="C4" s="3">
        <v>100</v>
      </c>
    </row>
    <row r="5" spans="2:3" x14ac:dyDescent="0.2">
      <c r="B5" s="2" t="s">
        <v>4</v>
      </c>
      <c r="C5" s="1">
        <f t="array" aca="1" ref="C5" ca="1">SUM(LN(p_Data1))</f>
        <v>-7525.9638677973962</v>
      </c>
    </row>
    <row r="54" spans="2:17" x14ac:dyDescent="0.2">
      <c r="C54" s="1" t="s">
        <v>0</v>
      </c>
      <c r="D54" s="1">
        <v>100</v>
      </c>
      <c r="E54" s="1">
        <f>Mu</f>
        <v>300</v>
      </c>
    </row>
    <row r="55" spans="2:17" x14ac:dyDescent="0.2">
      <c r="C55" s="1" t="s">
        <v>1</v>
      </c>
      <c r="D55" s="1">
        <v>5</v>
      </c>
      <c r="E55" s="1">
        <f>Sigma</f>
        <v>100</v>
      </c>
    </row>
    <row r="57" spans="2:17" x14ac:dyDescent="0.2">
      <c r="B57" s="1" t="s">
        <v>5</v>
      </c>
      <c r="D57" s="1" t="s">
        <v>6</v>
      </c>
      <c r="E57" s="1" t="s">
        <v>7</v>
      </c>
    </row>
    <row r="58" spans="2:17" x14ac:dyDescent="0.2">
      <c r="B58" s="1">
        <f t="shared" ref="B58:B121" ca="1" si="0">_xlfn.NORM.DIST(D58,Mu,Sigma,0)</f>
        <v>4.5659365693759475E-4</v>
      </c>
      <c r="C58" s="1">
        <v>1</v>
      </c>
      <c r="D58" s="1">
        <f t="shared" ref="D58:D121" ca="1" si="1">_xlfn.NORM.INV(RAND(),mu_1,sigma_1)</f>
        <v>91.788184930921574</v>
      </c>
      <c r="E58" s="1">
        <f t="shared" ref="E58:E121" ca="1" si="2">_xlfn.NORM.INV(RAND(),mu_test,sigma_test)</f>
        <v>171.17261730068051</v>
      </c>
      <c r="G58" s="1">
        <v>-5</v>
      </c>
      <c r="H58" s="1">
        <f t="shared" ref="H58:H78" si="3">mu_1+G58*sigma_1</f>
        <v>75</v>
      </c>
      <c r="I58" s="1">
        <f t="shared" ref="I58:I78" ca="1" si="4">COUNTIF(Data1,"&lt;"&amp;H58)</f>
        <v>0</v>
      </c>
      <c r="J58" s="1">
        <f ca="1">I58-I57</f>
        <v>0</v>
      </c>
      <c r="L58" s="1">
        <f>H58</f>
        <v>75</v>
      </c>
      <c r="M58" s="1">
        <f ca="1">J58</f>
        <v>0</v>
      </c>
      <c r="P58" s="5">
        <v>0</v>
      </c>
      <c r="Q58" s="5">
        <v>0</v>
      </c>
    </row>
    <row r="59" spans="2:17" x14ac:dyDescent="0.2">
      <c r="B59" s="1">
        <f t="shared" ca="1" si="0"/>
        <v>5.4418693782165974E-4</v>
      </c>
      <c r="C59" s="1">
        <v>2</v>
      </c>
      <c r="D59" s="1">
        <f t="shared" ca="1" si="1"/>
        <v>100.3949391802296</v>
      </c>
      <c r="E59" s="1">
        <f t="shared" ca="1" si="2"/>
        <v>136.45827319670988</v>
      </c>
      <c r="G59" s="1">
        <v>-4.5</v>
      </c>
      <c r="H59" s="1">
        <f t="shared" si="3"/>
        <v>77.5</v>
      </c>
      <c r="I59" s="1">
        <f t="shared" ca="1" si="4"/>
        <v>0</v>
      </c>
      <c r="J59" s="1">
        <f t="shared" ref="J59:J78" ca="1" si="5">I59-I58</f>
        <v>0</v>
      </c>
      <c r="L59" s="1">
        <f t="shared" ref="L59:L99" si="6">H59</f>
        <v>77.5</v>
      </c>
      <c r="M59" s="1">
        <f t="shared" ref="M59:M78" ca="1" si="7">J59</f>
        <v>0</v>
      </c>
      <c r="P59" s="6">
        <v>50</v>
      </c>
      <c r="Q59" s="6">
        <v>20</v>
      </c>
    </row>
    <row r="60" spans="2:17" x14ac:dyDescent="0.2">
      <c r="B60" s="1">
        <f t="shared" ca="1" si="0"/>
        <v>5.6589216230429546E-4</v>
      </c>
      <c r="C60" s="1">
        <v>3</v>
      </c>
      <c r="D60" s="1">
        <f t="shared" ca="1" si="1"/>
        <v>102.36405667567213</v>
      </c>
      <c r="E60" s="1">
        <f t="shared" ca="1" si="2"/>
        <v>381.18109043950335</v>
      </c>
      <c r="G60" s="1">
        <v>-4</v>
      </c>
      <c r="H60" s="1">
        <f t="shared" si="3"/>
        <v>80</v>
      </c>
      <c r="I60" s="1">
        <f t="shared" ca="1" si="4"/>
        <v>0</v>
      </c>
      <c r="J60" s="1">
        <f t="shared" ca="1" si="5"/>
        <v>0</v>
      </c>
      <c r="L60" s="1">
        <f t="shared" si="6"/>
        <v>80</v>
      </c>
      <c r="M60" s="1">
        <f t="shared" ca="1" si="7"/>
        <v>0</v>
      </c>
      <c r="P60" s="6">
        <v>100</v>
      </c>
      <c r="Q60" s="6">
        <v>40</v>
      </c>
    </row>
    <row r="61" spans="2:17" x14ac:dyDescent="0.2">
      <c r="B61" s="1">
        <f t="shared" ca="1" si="0"/>
        <v>4.3991406354573011E-4</v>
      </c>
      <c r="C61" s="1">
        <v>4</v>
      </c>
      <c r="D61" s="1">
        <f t="shared" ca="1" si="1"/>
        <v>90.008455357933528</v>
      </c>
      <c r="E61" s="1">
        <f t="shared" ca="1" si="2"/>
        <v>304.78761248736475</v>
      </c>
      <c r="G61" s="1">
        <v>-3.5</v>
      </c>
      <c r="H61" s="1">
        <f t="shared" si="3"/>
        <v>82.5</v>
      </c>
      <c r="I61" s="1">
        <f t="shared" ca="1" si="4"/>
        <v>0</v>
      </c>
      <c r="J61" s="1">
        <f t="shared" ca="1" si="5"/>
        <v>0</v>
      </c>
      <c r="L61" s="1">
        <f t="shared" si="6"/>
        <v>82.5</v>
      </c>
      <c r="M61" s="1">
        <f t="shared" ca="1" si="7"/>
        <v>0</v>
      </c>
      <c r="P61" s="6">
        <v>150</v>
      </c>
      <c r="Q61" s="6">
        <v>60</v>
      </c>
    </row>
    <row r="62" spans="2:17" x14ac:dyDescent="0.2">
      <c r="B62" s="1">
        <f t="shared" ca="1" si="0"/>
        <v>5.3516489637839997E-4</v>
      </c>
      <c r="C62" s="1">
        <v>5</v>
      </c>
      <c r="D62" s="1">
        <f t="shared" ca="1" si="1"/>
        <v>99.559139802531817</v>
      </c>
      <c r="E62" s="1">
        <f t="shared" ca="1" si="2"/>
        <v>256.11279836378293</v>
      </c>
      <c r="G62" s="1">
        <v>-3</v>
      </c>
      <c r="H62" s="1">
        <f t="shared" si="3"/>
        <v>85</v>
      </c>
      <c r="I62" s="1">
        <f t="shared" ca="1" si="4"/>
        <v>2</v>
      </c>
      <c r="J62" s="1">
        <f t="shared" ca="1" si="5"/>
        <v>2</v>
      </c>
      <c r="L62" s="1">
        <f t="shared" si="6"/>
        <v>85</v>
      </c>
      <c r="M62" s="1">
        <f t="shared" ca="1" si="7"/>
        <v>2</v>
      </c>
      <c r="P62" s="6">
        <v>200</v>
      </c>
      <c r="Q62" s="6">
        <v>80</v>
      </c>
    </row>
    <row r="63" spans="2:17" x14ac:dyDescent="0.2">
      <c r="B63" s="1">
        <f t="shared" ca="1" si="0"/>
        <v>6.4044408299490077E-4</v>
      </c>
      <c r="C63" s="1">
        <v>6</v>
      </c>
      <c r="D63" s="1">
        <f t="shared" ca="1" si="1"/>
        <v>108.72846404331551</v>
      </c>
      <c r="E63" s="1">
        <f t="shared" ca="1" si="2"/>
        <v>245.38888609132255</v>
      </c>
      <c r="G63" s="1">
        <v>-2.5</v>
      </c>
      <c r="H63" s="1">
        <f t="shared" si="3"/>
        <v>87.5</v>
      </c>
      <c r="I63" s="1">
        <f t="shared" ca="1" si="4"/>
        <v>6</v>
      </c>
      <c r="J63" s="1">
        <f t="shared" ca="1" si="5"/>
        <v>4</v>
      </c>
      <c r="L63" s="1">
        <f t="shared" si="6"/>
        <v>87.5</v>
      </c>
      <c r="M63" s="1">
        <f t="shared" ca="1" si="7"/>
        <v>4</v>
      </c>
      <c r="P63" s="6">
        <v>250</v>
      </c>
      <c r="Q63" s="6">
        <v>100</v>
      </c>
    </row>
    <row r="64" spans="2:17" x14ac:dyDescent="0.2">
      <c r="B64" s="1">
        <f t="shared" ca="1" si="0"/>
        <v>6.03070119005448E-4</v>
      </c>
      <c r="C64" s="1">
        <v>7</v>
      </c>
      <c r="D64" s="1">
        <f t="shared" ca="1" si="1"/>
        <v>105.6102695503894</v>
      </c>
      <c r="E64" s="1">
        <f t="shared" ca="1" si="2"/>
        <v>193.21657992345061</v>
      </c>
      <c r="G64" s="1">
        <v>-2</v>
      </c>
      <c r="H64" s="1">
        <f t="shared" si="3"/>
        <v>90</v>
      </c>
      <c r="I64" s="1">
        <f t="shared" ca="1" si="4"/>
        <v>24</v>
      </c>
      <c r="J64" s="1">
        <f t="shared" ca="1" si="5"/>
        <v>18</v>
      </c>
      <c r="L64" s="1">
        <f t="shared" si="6"/>
        <v>90</v>
      </c>
      <c r="M64" s="1">
        <f t="shared" ca="1" si="7"/>
        <v>18</v>
      </c>
      <c r="P64" s="6">
        <v>300</v>
      </c>
      <c r="Q64" s="6">
        <v>120</v>
      </c>
    </row>
    <row r="65" spans="2:17" x14ac:dyDescent="0.2">
      <c r="B65" s="1">
        <f t="shared" ca="1" si="0"/>
        <v>5.3226185766379656E-4</v>
      </c>
      <c r="C65" s="1">
        <v>8</v>
      </c>
      <c r="D65" s="1">
        <f t="shared" ca="1" si="1"/>
        <v>99.287954677676751</v>
      </c>
      <c r="E65" s="1">
        <f t="shared" ca="1" si="2"/>
        <v>295.97157691290272</v>
      </c>
      <c r="G65" s="1">
        <v>-1.5</v>
      </c>
      <c r="H65" s="1">
        <f t="shared" si="3"/>
        <v>92.5</v>
      </c>
      <c r="I65" s="1">
        <f t="shared" ca="1" si="4"/>
        <v>75</v>
      </c>
      <c r="J65" s="1">
        <f t="shared" ca="1" si="5"/>
        <v>51</v>
      </c>
      <c r="L65" s="1">
        <f t="shared" si="6"/>
        <v>92.5</v>
      </c>
      <c r="M65" s="1">
        <f t="shared" ca="1" si="7"/>
        <v>51</v>
      </c>
      <c r="P65" s="6">
        <v>350</v>
      </c>
      <c r="Q65" s="6">
        <v>140</v>
      </c>
    </row>
    <row r="66" spans="2:17" x14ac:dyDescent="0.2">
      <c r="B66" s="1">
        <f t="shared" ca="1" si="0"/>
        <v>6.8934924463179097E-4</v>
      </c>
      <c r="C66" s="1">
        <v>9</v>
      </c>
      <c r="D66" s="1">
        <f t="shared" ca="1" si="1"/>
        <v>112.61516550567639</v>
      </c>
      <c r="E66" s="1">
        <f t="shared" ca="1" si="2"/>
        <v>195.06428230265374</v>
      </c>
      <c r="G66" s="1">
        <v>-1</v>
      </c>
      <c r="H66" s="1">
        <f t="shared" si="3"/>
        <v>95</v>
      </c>
      <c r="I66" s="1">
        <f t="shared" ca="1" si="4"/>
        <v>163</v>
      </c>
      <c r="J66" s="1">
        <f t="shared" ca="1" si="5"/>
        <v>88</v>
      </c>
      <c r="L66" s="1">
        <f t="shared" si="6"/>
        <v>95</v>
      </c>
      <c r="M66" s="1">
        <f t="shared" ca="1" si="7"/>
        <v>88</v>
      </c>
      <c r="P66" s="6">
        <v>400</v>
      </c>
      <c r="Q66" s="6">
        <v>160</v>
      </c>
    </row>
    <row r="67" spans="2:17" x14ac:dyDescent="0.2">
      <c r="B67" s="1">
        <f t="shared" ca="1" si="0"/>
        <v>5.862081518466345E-4</v>
      </c>
      <c r="C67" s="1">
        <v>10</v>
      </c>
      <c r="D67" s="1">
        <f t="shared" ca="1" si="1"/>
        <v>104.15685335777063</v>
      </c>
      <c r="E67" s="1">
        <f t="shared" ca="1" si="2"/>
        <v>344.75863095291498</v>
      </c>
      <c r="G67" s="1">
        <v>-0.5</v>
      </c>
      <c r="H67" s="1">
        <f t="shared" si="3"/>
        <v>97.5</v>
      </c>
      <c r="I67" s="1">
        <f t="shared" ca="1" si="4"/>
        <v>322</v>
      </c>
      <c r="J67" s="1">
        <f t="shared" ca="1" si="5"/>
        <v>159</v>
      </c>
      <c r="L67" s="1">
        <f t="shared" si="6"/>
        <v>97.5</v>
      </c>
      <c r="M67" s="1">
        <f t="shared" ca="1" si="7"/>
        <v>159</v>
      </c>
      <c r="P67" s="6">
        <v>450</v>
      </c>
      <c r="Q67" s="6">
        <v>180</v>
      </c>
    </row>
    <row r="68" spans="2:17" x14ac:dyDescent="0.2">
      <c r="B68" s="1">
        <f t="shared" ca="1" si="0"/>
        <v>6.1084833328578535E-4</v>
      </c>
      <c r="C68" s="1">
        <v>11</v>
      </c>
      <c r="D68" s="1">
        <f t="shared" ca="1" si="1"/>
        <v>106.2706456191258</v>
      </c>
      <c r="E68" s="1">
        <f t="shared" ca="1" si="2"/>
        <v>304.56283828226952</v>
      </c>
      <c r="G68" s="1">
        <v>0</v>
      </c>
      <c r="H68" s="1">
        <f t="shared" si="3"/>
        <v>100</v>
      </c>
      <c r="I68" s="1">
        <f t="shared" ca="1" si="4"/>
        <v>508</v>
      </c>
      <c r="J68" s="1">
        <f t="shared" ca="1" si="5"/>
        <v>186</v>
      </c>
      <c r="L68" s="1">
        <f t="shared" si="6"/>
        <v>100</v>
      </c>
      <c r="M68" s="1">
        <f t="shared" ca="1" si="7"/>
        <v>186</v>
      </c>
      <c r="P68" s="7">
        <v>500</v>
      </c>
      <c r="Q68" s="7">
        <v>200</v>
      </c>
    </row>
    <row r="69" spans="2:17" x14ac:dyDescent="0.2">
      <c r="B69" s="1">
        <f t="shared" ca="1" si="0"/>
        <v>5.405078838739382E-4</v>
      </c>
      <c r="C69" s="1">
        <v>12</v>
      </c>
      <c r="D69" s="1">
        <f t="shared" ca="1" si="1"/>
        <v>100.05537688960625</v>
      </c>
      <c r="E69" s="1">
        <f t="shared" ca="1" si="2"/>
        <v>251.07600545455165</v>
      </c>
      <c r="G69" s="1">
        <v>0.5</v>
      </c>
      <c r="H69" s="1">
        <f t="shared" si="3"/>
        <v>102.5</v>
      </c>
      <c r="I69" s="1">
        <f t="shared" ca="1" si="4"/>
        <v>687</v>
      </c>
      <c r="J69" s="1">
        <f t="shared" ca="1" si="5"/>
        <v>179</v>
      </c>
      <c r="L69" s="1">
        <f t="shared" si="6"/>
        <v>102.5</v>
      </c>
      <c r="M69" s="1">
        <f t="shared" ca="1" si="7"/>
        <v>179</v>
      </c>
    </row>
    <row r="70" spans="2:17" x14ac:dyDescent="0.2">
      <c r="B70" s="1">
        <f t="shared" ca="1" si="0"/>
        <v>4.5803353803065795E-4</v>
      </c>
      <c r="C70" s="1">
        <v>13</v>
      </c>
      <c r="D70" s="1">
        <f t="shared" ca="1" si="1"/>
        <v>91.939459281817378</v>
      </c>
      <c r="E70" s="1">
        <f t="shared" ca="1" si="2"/>
        <v>389.82671165168921</v>
      </c>
      <c r="G70" s="1">
        <v>1</v>
      </c>
      <c r="H70" s="1">
        <f t="shared" si="3"/>
        <v>105</v>
      </c>
      <c r="I70" s="1">
        <f t="shared" ca="1" si="4"/>
        <v>849</v>
      </c>
      <c r="J70" s="1">
        <f t="shared" ca="1" si="5"/>
        <v>162</v>
      </c>
      <c r="L70" s="1">
        <f t="shared" si="6"/>
        <v>105</v>
      </c>
      <c r="M70" s="1">
        <f t="shared" ca="1" si="7"/>
        <v>162</v>
      </c>
    </row>
    <row r="71" spans="2:17" x14ac:dyDescent="0.2">
      <c r="B71" s="1">
        <f t="shared" ca="1" si="0"/>
        <v>6.4742051083842387E-4</v>
      </c>
      <c r="C71" s="1">
        <v>14</v>
      </c>
      <c r="D71" s="1">
        <f t="shared" ca="1" si="1"/>
        <v>109.29573597227906</v>
      </c>
      <c r="E71" s="1">
        <f t="shared" ca="1" si="2"/>
        <v>225.74675061355049</v>
      </c>
      <c r="G71" s="1">
        <v>1.5</v>
      </c>
      <c r="H71" s="1">
        <f t="shared" si="3"/>
        <v>107.5</v>
      </c>
      <c r="I71" s="1">
        <f t="shared" ca="1" si="4"/>
        <v>926</v>
      </c>
      <c r="J71" s="1">
        <f t="shared" ca="1" si="5"/>
        <v>77</v>
      </c>
      <c r="L71" s="1">
        <f t="shared" si="6"/>
        <v>107.5</v>
      </c>
      <c r="M71" s="1">
        <f t="shared" ca="1" si="7"/>
        <v>77</v>
      </c>
    </row>
    <row r="72" spans="2:17" x14ac:dyDescent="0.2">
      <c r="B72" s="1">
        <f t="shared" ca="1" si="0"/>
        <v>4.8673863513536196E-4</v>
      </c>
      <c r="C72" s="1">
        <v>15</v>
      </c>
      <c r="D72" s="1">
        <f t="shared" ca="1" si="1"/>
        <v>94.881763694432053</v>
      </c>
      <c r="E72" s="1">
        <f t="shared" ca="1" si="2"/>
        <v>317.37525594794528</v>
      </c>
      <c r="G72" s="1">
        <v>2</v>
      </c>
      <c r="H72" s="1">
        <f t="shared" si="3"/>
        <v>110</v>
      </c>
      <c r="I72" s="1">
        <f t="shared" ca="1" si="4"/>
        <v>978</v>
      </c>
      <c r="J72" s="1">
        <f t="shared" ca="1" si="5"/>
        <v>52</v>
      </c>
      <c r="L72" s="1">
        <f t="shared" si="6"/>
        <v>110</v>
      </c>
      <c r="M72" s="1">
        <f t="shared" ca="1" si="7"/>
        <v>52</v>
      </c>
    </row>
    <row r="73" spans="2:17" x14ac:dyDescent="0.2">
      <c r="B73" s="1">
        <f t="shared" ca="1" si="0"/>
        <v>6.2263998329567603E-4</v>
      </c>
      <c r="C73" s="1">
        <v>16</v>
      </c>
      <c r="D73" s="1">
        <f t="shared" ca="1" si="1"/>
        <v>107.26010465144485</v>
      </c>
      <c r="E73" s="1">
        <f t="shared" ca="1" si="2"/>
        <v>332.49516121082866</v>
      </c>
      <c r="G73" s="1">
        <v>2.5</v>
      </c>
      <c r="H73" s="1">
        <f t="shared" si="3"/>
        <v>112.5</v>
      </c>
      <c r="I73" s="1">
        <f t="shared" ca="1" si="4"/>
        <v>989</v>
      </c>
      <c r="J73" s="1">
        <f t="shared" ca="1" si="5"/>
        <v>11</v>
      </c>
      <c r="L73" s="1">
        <f t="shared" si="6"/>
        <v>112.5</v>
      </c>
      <c r="M73" s="1">
        <f t="shared" ca="1" si="7"/>
        <v>11</v>
      </c>
    </row>
    <row r="74" spans="2:17" x14ac:dyDescent="0.2">
      <c r="B74" s="1">
        <f t="shared" ca="1" si="0"/>
        <v>4.9951356101431415E-4</v>
      </c>
      <c r="C74" s="1">
        <v>17</v>
      </c>
      <c r="D74" s="1">
        <f t="shared" ca="1" si="1"/>
        <v>96.148726181383495</v>
      </c>
      <c r="E74" s="1">
        <f t="shared" ca="1" si="2"/>
        <v>231.18845213999413</v>
      </c>
      <c r="G74" s="4">
        <v>3</v>
      </c>
      <c r="H74" s="4">
        <f t="shared" si="3"/>
        <v>115</v>
      </c>
      <c r="I74" s="4">
        <f t="shared" ca="1" si="4"/>
        <v>996</v>
      </c>
      <c r="J74" s="4">
        <f t="shared" ca="1" si="5"/>
        <v>7</v>
      </c>
      <c r="K74" s="4"/>
      <c r="L74" s="4">
        <f t="shared" si="6"/>
        <v>115</v>
      </c>
      <c r="M74" s="4">
        <f t="shared" ca="1" si="7"/>
        <v>7</v>
      </c>
    </row>
    <row r="75" spans="2:17" x14ac:dyDescent="0.2">
      <c r="B75" s="1">
        <f t="shared" ca="1" si="0"/>
        <v>5.378466942618941E-4</v>
      </c>
      <c r="C75" s="1">
        <v>18</v>
      </c>
      <c r="D75" s="1">
        <f t="shared" ca="1" si="1"/>
        <v>99.808677804424747</v>
      </c>
      <c r="E75" s="1">
        <f t="shared" ca="1" si="2"/>
        <v>349.20641618487099</v>
      </c>
      <c r="G75" s="4">
        <v>3.5</v>
      </c>
      <c r="H75" s="4">
        <f t="shared" si="3"/>
        <v>117.5</v>
      </c>
      <c r="I75" s="4">
        <f t="shared" ca="1" si="4"/>
        <v>999</v>
      </c>
      <c r="J75" s="4">
        <f t="shared" ca="1" si="5"/>
        <v>3</v>
      </c>
      <c r="K75" s="4"/>
      <c r="L75" s="4">
        <f t="shared" si="6"/>
        <v>117.5</v>
      </c>
      <c r="M75" s="4">
        <f t="shared" ca="1" si="7"/>
        <v>3</v>
      </c>
    </row>
    <row r="76" spans="2:17" x14ac:dyDescent="0.2">
      <c r="B76" s="1">
        <f t="shared" ca="1" si="0"/>
        <v>5.0123238335425752E-4</v>
      </c>
      <c r="C76" s="1">
        <v>19</v>
      </c>
      <c r="D76" s="1">
        <f t="shared" ca="1" si="1"/>
        <v>96.317305290986454</v>
      </c>
      <c r="E76" s="1">
        <f t="shared" ca="1" si="2"/>
        <v>316.23685875577786</v>
      </c>
      <c r="G76" s="4">
        <v>4</v>
      </c>
      <c r="H76" s="4">
        <f t="shared" si="3"/>
        <v>120</v>
      </c>
      <c r="I76" s="4">
        <f t="shared" ca="1" si="4"/>
        <v>1000</v>
      </c>
      <c r="J76" s="4">
        <f t="shared" ca="1" si="5"/>
        <v>1</v>
      </c>
      <c r="K76" s="4"/>
      <c r="L76" s="4">
        <f t="shared" si="6"/>
        <v>120</v>
      </c>
      <c r="M76" s="4">
        <f t="shared" ca="1" si="7"/>
        <v>1</v>
      </c>
    </row>
    <row r="77" spans="2:17" x14ac:dyDescent="0.2">
      <c r="B77" s="1">
        <f t="shared" ca="1" si="0"/>
        <v>4.3652438730307642E-4</v>
      </c>
      <c r="C77" s="1">
        <v>20</v>
      </c>
      <c r="D77" s="1">
        <f t="shared" ca="1" si="1"/>
        <v>89.640422374335941</v>
      </c>
      <c r="E77" s="1">
        <f t="shared" ca="1" si="2"/>
        <v>390.87861769486511</v>
      </c>
      <c r="G77" s="4">
        <v>4.5</v>
      </c>
      <c r="H77" s="4">
        <f t="shared" si="3"/>
        <v>122.5</v>
      </c>
      <c r="I77" s="4">
        <f t="shared" ca="1" si="4"/>
        <v>1000</v>
      </c>
      <c r="J77" s="4">
        <f t="shared" ca="1" si="5"/>
        <v>0</v>
      </c>
      <c r="K77" s="4"/>
      <c r="L77" s="4">
        <f t="shared" si="6"/>
        <v>122.5</v>
      </c>
      <c r="M77" s="4">
        <f t="shared" ca="1" si="7"/>
        <v>0</v>
      </c>
    </row>
    <row r="78" spans="2:17" x14ac:dyDescent="0.2">
      <c r="B78" s="1">
        <f t="shared" ca="1" si="0"/>
        <v>5.1168335889275143E-4</v>
      </c>
      <c r="C78" s="1">
        <v>21</v>
      </c>
      <c r="D78" s="1">
        <f t="shared" ca="1" si="1"/>
        <v>97.332990118900398</v>
      </c>
      <c r="E78" s="1">
        <f t="shared" ca="1" si="2"/>
        <v>332.99102684855706</v>
      </c>
      <c r="G78" s="4">
        <v>5</v>
      </c>
      <c r="H78" s="4">
        <f t="shared" si="3"/>
        <v>125</v>
      </c>
      <c r="I78" s="4">
        <f t="shared" ca="1" si="4"/>
        <v>1000</v>
      </c>
      <c r="J78" s="4">
        <f t="shared" ca="1" si="5"/>
        <v>0</v>
      </c>
      <c r="K78" s="4"/>
      <c r="L78" s="4">
        <f t="shared" si="6"/>
        <v>125</v>
      </c>
      <c r="M78" s="4">
        <f t="shared" ca="1" si="7"/>
        <v>0</v>
      </c>
    </row>
    <row r="79" spans="2:17" x14ac:dyDescent="0.2">
      <c r="B79" s="1">
        <f t="shared" ca="1" si="0"/>
        <v>5.217919692108166E-4</v>
      </c>
      <c r="C79" s="1">
        <v>22</v>
      </c>
      <c r="D79" s="1">
        <f t="shared" ca="1" si="1"/>
        <v>98.300577257261935</v>
      </c>
      <c r="E79" s="1">
        <f t="shared" ca="1" si="2"/>
        <v>142.46014402460423</v>
      </c>
      <c r="G79" s="4">
        <v>-5</v>
      </c>
      <c r="H79" s="4">
        <f t="shared" ref="H79:H99" si="8">mu_test+G79*sigma_test</f>
        <v>-200</v>
      </c>
      <c r="I79" s="4">
        <f t="shared" ref="I79:I99" ca="1" si="9">COUNTIF(DataTest,"&lt;"&amp;H79)</f>
        <v>0</v>
      </c>
      <c r="J79" s="4">
        <v>0</v>
      </c>
      <c r="K79" s="4"/>
      <c r="L79" s="4">
        <f t="shared" si="6"/>
        <v>-200</v>
      </c>
      <c r="M79" s="4"/>
      <c r="N79" s="1">
        <f t="shared" ref="N79:N99" si="10">J79</f>
        <v>0</v>
      </c>
    </row>
    <row r="80" spans="2:17" x14ac:dyDescent="0.2">
      <c r="B80" s="1">
        <f t="shared" ca="1" si="0"/>
        <v>5.1036894723966439E-4</v>
      </c>
      <c r="C80" s="1">
        <v>23</v>
      </c>
      <c r="D80" s="1">
        <f t="shared" ca="1" si="1"/>
        <v>97.20611702324743</v>
      </c>
      <c r="E80" s="1">
        <f t="shared" ca="1" si="2"/>
        <v>300.30382514715092</v>
      </c>
      <c r="G80" s="4">
        <v>-4.5</v>
      </c>
      <c r="H80" s="4">
        <f t="shared" si="8"/>
        <v>-150</v>
      </c>
      <c r="I80" s="4">
        <f t="shared" ca="1" si="9"/>
        <v>0</v>
      </c>
      <c r="J80" s="4">
        <f t="shared" ref="J80:J99" ca="1" si="11">I80-I79</f>
        <v>0</v>
      </c>
      <c r="K80" s="4"/>
      <c r="L80" s="4">
        <f t="shared" si="6"/>
        <v>-150</v>
      </c>
      <c r="M80" s="4"/>
      <c r="N80" s="1">
        <f t="shared" ca="1" si="10"/>
        <v>0</v>
      </c>
    </row>
    <row r="81" spans="2:14" x14ac:dyDescent="0.2">
      <c r="B81" s="1">
        <f t="shared" ca="1" si="0"/>
        <v>5.1134356262662588E-4</v>
      </c>
      <c r="C81" s="1">
        <v>24</v>
      </c>
      <c r="D81" s="1">
        <f t="shared" ca="1" si="1"/>
        <v>97.300215067913697</v>
      </c>
      <c r="E81" s="1">
        <f t="shared" ca="1" si="2"/>
        <v>376.11194271738384</v>
      </c>
      <c r="G81" s="4">
        <v>-4</v>
      </c>
      <c r="H81" s="4">
        <f t="shared" si="8"/>
        <v>-100</v>
      </c>
      <c r="I81" s="4">
        <f t="shared" ca="1" si="9"/>
        <v>0</v>
      </c>
      <c r="J81" s="4">
        <f t="shared" ca="1" si="11"/>
        <v>0</v>
      </c>
      <c r="K81" s="4"/>
      <c r="L81" s="4">
        <f t="shared" si="6"/>
        <v>-100</v>
      </c>
      <c r="M81" s="4"/>
      <c r="N81" s="1">
        <f t="shared" ca="1" si="10"/>
        <v>0</v>
      </c>
    </row>
    <row r="82" spans="2:14" x14ac:dyDescent="0.2">
      <c r="B82" s="1">
        <f t="shared" ca="1" si="0"/>
        <v>5.8016021224329523E-4</v>
      </c>
      <c r="C82" s="1">
        <v>25</v>
      </c>
      <c r="D82" s="1">
        <f t="shared" ca="1" si="1"/>
        <v>103.6280292216175</v>
      </c>
      <c r="E82" s="1">
        <f t="shared" ca="1" si="2"/>
        <v>89.740103853929668</v>
      </c>
      <c r="G82" s="1">
        <v>-3.5</v>
      </c>
      <c r="H82" s="1">
        <f t="shared" si="8"/>
        <v>-50</v>
      </c>
      <c r="I82" s="1">
        <f t="shared" ca="1" si="9"/>
        <v>0</v>
      </c>
      <c r="J82" s="1">
        <f t="shared" ca="1" si="11"/>
        <v>0</v>
      </c>
      <c r="L82" s="1">
        <f t="shared" si="6"/>
        <v>-50</v>
      </c>
      <c r="N82" s="1">
        <f t="shared" ca="1" si="10"/>
        <v>0</v>
      </c>
    </row>
    <row r="83" spans="2:14" x14ac:dyDescent="0.2">
      <c r="B83" s="1">
        <f t="shared" ca="1" si="0"/>
        <v>5.2512410947513726E-4</v>
      </c>
      <c r="C83" s="1">
        <v>26</v>
      </c>
      <c r="D83" s="1">
        <f t="shared" ca="1" si="1"/>
        <v>98.616425440530733</v>
      </c>
      <c r="E83" s="1">
        <f t="shared" ca="1" si="2"/>
        <v>296.447399766606</v>
      </c>
      <c r="G83" s="1">
        <v>-3</v>
      </c>
      <c r="H83" s="1">
        <f t="shared" si="8"/>
        <v>0</v>
      </c>
      <c r="I83" s="1">
        <f t="shared" ca="1" si="9"/>
        <v>0</v>
      </c>
      <c r="J83" s="1">
        <f t="shared" ca="1" si="11"/>
        <v>0</v>
      </c>
      <c r="L83" s="1">
        <f t="shared" si="6"/>
        <v>0</v>
      </c>
      <c r="N83" s="1">
        <f t="shared" ca="1" si="10"/>
        <v>0</v>
      </c>
    </row>
    <row r="84" spans="2:14" x14ac:dyDescent="0.2">
      <c r="B84" s="1">
        <f t="shared" ca="1" si="0"/>
        <v>5.1497312982193397E-4</v>
      </c>
      <c r="C84" s="1">
        <v>27</v>
      </c>
      <c r="D84" s="1">
        <f t="shared" ca="1" si="1"/>
        <v>97.64945690352188</v>
      </c>
      <c r="E84" s="1">
        <f t="shared" ca="1" si="2"/>
        <v>291.9732489602402</v>
      </c>
      <c r="G84" s="1">
        <v>-2.5</v>
      </c>
      <c r="H84" s="1">
        <f t="shared" si="8"/>
        <v>50</v>
      </c>
      <c r="I84" s="1">
        <f t="shared" ca="1" si="9"/>
        <v>9</v>
      </c>
      <c r="J84" s="1">
        <f t="shared" ca="1" si="11"/>
        <v>9</v>
      </c>
      <c r="L84" s="1">
        <f t="shared" si="6"/>
        <v>50</v>
      </c>
      <c r="N84" s="1">
        <f t="shared" ca="1" si="10"/>
        <v>9</v>
      </c>
    </row>
    <row r="85" spans="2:14" x14ac:dyDescent="0.2">
      <c r="B85" s="1">
        <f t="shared" ca="1" si="0"/>
        <v>5.1682176040022585E-4</v>
      </c>
      <c r="C85" s="1">
        <v>28</v>
      </c>
      <c r="D85" s="1">
        <f t="shared" ca="1" si="1"/>
        <v>97.826619895102752</v>
      </c>
      <c r="E85" s="1">
        <f t="shared" ca="1" si="2"/>
        <v>375.66158336090666</v>
      </c>
      <c r="G85" s="1">
        <v>-2</v>
      </c>
      <c r="H85" s="1">
        <f t="shared" si="8"/>
        <v>100</v>
      </c>
      <c r="I85" s="1">
        <f t="shared" ca="1" si="9"/>
        <v>20</v>
      </c>
      <c r="J85" s="1">
        <f t="shared" ca="1" si="11"/>
        <v>11</v>
      </c>
      <c r="L85" s="1">
        <f t="shared" si="6"/>
        <v>100</v>
      </c>
      <c r="N85" s="1">
        <f t="shared" ca="1" si="10"/>
        <v>11</v>
      </c>
    </row>
    <row r="86" spans="2:14" x14ac:dyDescent="0.2">
      <c r="B86" s="1">
        <f t="shared" ca="1" si="0"/>
        <v>5.7734761440996548E-4</v>
      </c>
      <c r="C86" s="1">
        <v>29</v>
      </c>
      <c r="D86" s="1">
        <f t="shared" ca="1" si="1"/>
        <v>103.38070784649568</v>
      </c>
      <c r="E86" s="1">
        <f t="shared" ca="1" si="2"/>
        <v>225.09038053817187</v>
      </c>
      <c r="G86" s="1">
        <v>-1.5</v>
      </c>
      <c r="H86" s="1">
        <f t="shared" si="8"/>
        <v>150</v>
      </c>
      <c r="I86" s="1">
        <f t="shared" ca="1" si="9"/>
        <v>61</v>
      </c>
      <c r="J86" s="1">
        <f t="shared" ca="1" si="11"/>
        <v>41</v>
      </c>
      <c r="L86" s="1">
        <f t="shared" si="6"/>
        <v>150</v>
      </c>
      <c r="N86" s="1">
        <f t="shared" ca="1" si="10"/>
        <v>41</v>
      </c>
    </row>
    <row r="87" spans="2:14" x14ac:dyDescent="0.2">
      <c r="B87" s="1">
        <f t="shared" ca="1" si="0"/>
        <v>4.4653374879111162E-4</v>
      </c>
      <c r="C87" s="1">
        <v>30</v>
      </c>
      <c r="D87" s="1">
        <f t="shared" ca="1" si="1"/>
        <v>90.720910929308801</v>
      </c>
      <c r="E87" s="1">
        <f t="shared" ca="1" si="2"/>
        <v>430.7613677752289</v>
      </c>
      <c r="G87" s="1">
        <v>-1</v>
      </c>
      <c r="H87" s="1">
        <f t="shared" si="8"/>
        <v>200</v>
      </c>
      <c r="I87" s="1">
        <f t="shared" ca="1" si="9"/>
        <v>148</v>
      </c>
      <c r="J87" s="1">
        <f t="shared" ca="1" si="11"/>
        <v>87</v>
      </c>
      <c r="L87" s="1">
        <f t="shared" si="6"/>
        <v>200</v>
      </c>
      <c r="N87" s="1">
        <f t="shared" ca="1" si="10"/>
        <v>87</v>
      </c>
    </row>
    <row r="88" spans="2:14" x14ac:dyDescent="0.2">
      <c r="B88" s="1">
        <f t="shared" ca="1" si="0"/>
        <v>6.1024613594358489E-4</v>
      </c>
      <c r="C88" s="1">
        <v>31</v>
      </c>
      <c r="D88" s="1">
        <f t="shared" ca="1" si="1"/>
        <v>106.21973983699219</v>
      </c>
      <c r="E88" s="1">
        <f t="shared" ca="1" si="2"/>
        <v>258.09404380232024</v>
      </c>
      <c r="G88" s="1">
        <v>-0.5</v>
      </c>
      <c r="H88" s="1">
        <f t="shared" si="8"/>
        <v>250</v>
      </c>
      <c r="I88" s="1">
        <f t="shared" ca="1" si="9"/>
        <v>301</v>
      </c>
      <c r="J88" s="1">
        <f t="shared" ca="1" si="11"/>
        <v>153</v>
      </c>
      <c r="L88" s="1">
        <f t="shared" si="6"/>
        <v>250</v>
      </c>
      <c r="N88" s="1">
        <f t="shared" ca="1" si="10"/>
        <v>153</v>
      </c>
    </row>
    <row r="89" spans="2:14" x14ac:dyDescent="0.2">
      <c r="B89" s="1">
        <f t="shared" ca="1" si="0"/>
        <v>5.4458301901605009E-4</v>
      </c>
      <c r="C89" s="1">
        <v>32</v>
      </c>
      <c r="D89" s="1">
        <f t="shared" ca="1" si="1"/>
        <v>100.43139326679778</v>
      </c>
      <c r="E89" s="1">
        <f t="shared" ca="1" si="2"/>
        <v>450.87820701301303</v>
      </c>
      <c r="G89" s="1">
        <v>0</v>
      </c>
      <c r="H89" s="1">
        <f t="shared" si="8"/>
        <v>300</v>
      </c>
      <c r="I89" s="1">
        <f t="shared" ca="1" si="9"/>
        <v>482</v>
      </c>
      <c r="J89" s="1">
        <f t="shared" ca="1" si="11"/>
        <v>181</v>
      </c>
      <c r="L89" s="1">
        <f t="shared" si="6"/>
        <v>300</v>
      </c>
      <c r="N89" s="1">
        <f t="shared" ca="1" si="10"/>
        <v>181</v>
      </c>
    </row>
    <row r="90" spans="2:14" x14ac:dyDescent="0.2">
      <c r="B90" s="1">
        <f t="shared" ca="1" si="0"/>
        <v>5.8856307843000875E-4</v>
      </c>
      <c r="C90" s="1">
        <v>33</v>
      </c>
      <c r="D90" s="1">
        <f t="shared" ca="1" si="1"/>
        <v>104.36167386131265</v>
      </c>
      <c r="E90" s="1">
        <f t="shared" ca="1" si="2"/>
        <v>489.73543309826624</v>
      </c>
      <c r="G90" s="1">
        <v>0.5</v>
      </c>
      <c r="H90" s="1">
        <f t="shared" si="8"/>
        <v>350</v>
      </c>
      <c r="I90" s="1">
        <f t="shared" ca="1" si="9"/>
        <v>686</v>
      </c>
      <c r="J90" s="1">
        <f t="shared" ca="1" si="11"/>
        <v>204</v>
      </c>
      <c r="L90" s="1">
        <f t="shared" si="6"/>
        <v>350</v>
      </c>
      <c r="N90" s="1">
        <f t="shared" ca="1" si="10"/>
        <v>204</v>
      </c>
    </row>
    <row r="91" spans="2:14" x14ac:dyDescent="0.2">
      <c r="B91" s="1">
        <f t="shared" ca="1" si="0"/>
        <v>5.0120970388629058E-4</v>
      </c>
      <c r="C91" s="1">
        <v>34</v>
      </c>
      <c r="D91" s="1">
        <f t="shared" ca="1" si="1"/>
        <v>96.31508378716029</v>
      </c>
      <c r="E91" s="1">
        <f t="shared" ca="1" si="2"/>
        <v>370.58439049462987</v>
      </c>
      <c r="G91" s="1">
        <v>1</v>
      </c>
      <c r="H91" s="1">
        <f t="shared" si="8"/>
        <v>400</v>
      </c>
      <c r="I91" s="1">
        <f t="shared" ca="1" si="9"/>
        <v>838</v>
      </c>
      <c r="J91" s="1">
        <f t="shared" ca="1" si="11"/>
        <v>152</v>
      </c>
      <c r="L91" s="1">
        <f t="shared" si="6"/>
        <v>400</v>
      </c>
      <c r="N91" s="1">
        <f t="shared" ca="1" si="10"/>
        <v>152</v>
      </c>
    </row>
    <row r="92" spans="2:14" x14ac:dyDescent="0.2">
      <c r="B92" s="1">
        <f t="shared" ca="1" si="0"/>
        <v>6.2963974955904025E-4</v>
      </c>
      <c r="C92" s="1">
        <v>35</v>
      </c>
      <c r="D92" s="1">
        <f t="shared" ca="1" si="1"/>
        <v>107.84100286285897</v>
      </c>
      <c r="E92" s="1">
        <f t="shared" ca="1" si="2"/>
        <v>437.02596590405415</v>
      </c>
      <c r="G92" s="1">
        <v>1.5</v>
      </c>
      <c r="H92" s="1">
        <f t="shared" si="8"/>
        <v>450</v>
      </c>
      <c r="I92" s="1">
        <f t="shared" ca="1" si="9"/>
        <v>939</v>
      </c>
      <c r="J92" s="1">
        <f t="shared" ca="1" si="11"/>
        <v>101</v>
      </c>
      <c r="L92" s="1">
        <f t="shared" si="6"/>
        <v>450</v>
      </c>
      <c r="N92" s="1">
        <f t="shared" ca="1" si="10"/>
        <v>101</v>
      </c>
    </row>
    <row r="93" spans="2:14" x14ac:dyDescent="0.2">
      <c r="B93" s="1">
        <f t="shared" ca="1" si="0"/>
        <v>5.0484435267725823E-4</v>
      </c>
      <c r="C93" s="1">
        <v>36</v>
      </c>
      <c r="D93" s="1">
        <f t="shared" ca="1" si="1"/>
        <v>96.670136501119359</v>
      </c>
      <c r="E93" s="1">
        <f t="shared" ca="1" si="2"/>
        <v>386.80246624184707</v>
      </c>
      <c r="G93" s="1">
        <v>2</v>
      </c>
      <c r="H93" s="1">
        <f t="shared" si="8"/>
        <v>500</v>
      </c>
      <c r="I93" s="1">
        <f t="shared" ca="1" si="9"/>
        <v>986</v>
      </c>
      <c r="J93" s="1">
        <f t="shared" ca="1" si="11"/>
        <v>47</v>
      </c>
      <c r="L93" s="1">
        <f t="shared" si="6"/>
        <v>500</v>
      </c>
      <c r="N93" s="1">
        <f t="shared" ca="1" si="10"/>
        <v>47</v>
      </c>
    </row>
    <row r="94" spans="2:14" x14ac:dyDescent="0.2">
      <c r="B94" s="1">
        <f t="shared" ca="1" si="0"/>
        <v>4.7234171657501415E-4</v>
      </c>
      <c r="C94" s="1">
        <v>37</v>
      </c>
      <c r="D94" s="1">
        <f t="shared" ca="1" si="1"/>
        <v>93.423179454446569</v>
      </c>
      <c r="E94" s="1">
        <f t="shared" ca="1" si="2"/>
        <v>185.39064550538916</v>
      </c>
      <c r="G94" s="1">
        <v>2.5</v>
      </c>
      <c r="H94" s="1">
        <f t="shared" si="8"/>
        <v>550</v>
      </c>
      <c r="I94" s="1">
        <f t="shared" ca="1" si="9"/>
        <v>996</v>
      </c>
      <c r="J94" s="1">
        <f t="shared" ca="1" si="11"/>
        <v>10</v>
      </c>
      <c r="L94" s="1">
        <f t="shared" si="6"/>
        <v>550</v>
      </c>
      <c r="N94" s="1">
        <f t="shared" ca="1" si="10"/>
        <v>10</v>
      </c>
    </row>
    <row r="95" spans="2:14" x14ac:dyDescent="0.2">
      <c r="B95" s="1">
        <f t="shared" ca="1" si="0"/>
        <v>4.7846482746859154E-4</v>
      </c>
      <c r="C95" s="1">
        <v>38</v>
      </c>
      <c r="D95" s="1">
        <f t="shared" ca="1" si="1"/>
        <v>94.047620242302045</v>
      </c>
      <c r="E95" s="1">
        <f t="shared" ca="1" si="2"/>
        <v>242.86872441580138</v>
      </c>
      <c r="G95" s="1">
        <v>3</v>
      </c>
      <c r="H95" s="1">
        <f t="shared" si="8"/>
        <v>600</v>
      </c>
      <c r="I95" s="1">
        <f t="shared" ca="1" si="9"/>
        <v>1000</v>
      </c>
      <c r="J95" s="1">
        <f t="shared" ca="1" si="11"/>
        <v>4</v>
      </c>
      <c r="L95" s="1">
        <f t="shared" si="6"/>
        <v>600</v>
      </c>
      <c r="N95" s="1">
        <f t="shared" ca="1" si="10"/>
        <v>4</v>
      </c>
    </row>
    <row r="96" spans="2:14" x14ac:dyDescent="0.2">
      <c r="B96" s="1">
        <f t="shared" ca="1" si="0"/>
        <v>4.945110497964725E-4</v>
      </c>
      <c r="C96" s="1">
        <v>39</v>
      </c>
      <c r="D96" s="1">
        <f t="shared" ca="1" si="1"/>
        <v>95.655568093175717</v>
      </c>
      <c r="E96" s="1">
        <f t="shared" ca="1" si="2"/>
        <v>264.3001238244492</v>
      </c>
      <c r="G96" s="1">
        <v>3.5</v>
      </c>
      <c r="H96" s="1">
        <f t="shared" si="8"/>
        <v>650</v>
      </c>
      <c r="I96" s="1">
        <f t="shared" ca="1" si="9"/>
        <v>1000</v>
      </c>
      <c r="J96" s="1">
        <f t="shared" ca="1" si="11"/>
        <v>0</v>
      </c>
      <c r="L96" s="1">
        <f t="shared" si="6"/>
        <v>650</v>
      </c>
      <c r="N96" s="1">
        <f t="shared" ca="1" si="10"/>
        <v>0</v>
      </c>
    </row>
    <row r="97" spans="2:14" x14ac:dyDescent="0.2">
      <c r="B97" s="1">
        <f t="shared" ca="1" si="0"/>
        <v>4.9491171210773552E-4</v>
      </c>
      <c r="C97" s="1">
        <v>40</v>
      </c>
      <c r="D97" s="1">
        <f t="shared" ca="1" si="1"/>
        <v>95.695205563400592</v>
      </c>
      <c r="E97" s="1">
        <f t="shared" ca="1" si="2"/>
        <v>261.6708111393026</v>
      </c>
      <c r="G97" s="1">
        <v>4</v>
      </c>
      <c r="H97" s="1">
        <f t="shared" si="8"/>
        <v>700</v>
      </c>
      <c r="I97" s="1">
        <f t="shared" ca="1" si="9"/>
        <v>1000</v>
      </c>
      <c r="J97" s="1">
        <f t="shared" ca="1" si="11"/>
        <v>0</v>
      </c>
      <c r="L97" s="1">
        <f t="shared" si="6"/>
        <v>700</v>
      </c>
      <c r="N97" s="1">
        <f t="shared" ca="1" si="10"/>
        <v>0</v>
      </c>
    </row>
    <row r="98" spans="2:14" x14ac:dyDescent="0.2">
      <c r="B98" s="1">
        <f t="shared" ca="1" si="0"/>
        <v>6.9966982257385559E-4</v>
      </c>
      <c r="C98" s="1">
        <v>41</v>
      </c>
      <c r="D98" s="1">
        <f t="shared" ca="1" si="1"/>
        <v>113.40989859896536</v>
      </c>
      <c r="E98" s="1">
        <f t="shared" ca="1" si="2"/>
        <v>162.80322062158285</v>
      </c>
      <c r="G98" s="1">
        <v>4.5</v>
      </c>
      <c r="H98" s="1">
        <f t="shared" si="8"/>
        <v>750</v>
      </c>
      <c r="I98" s="1">
        <f t="shared" ca="1" si="9"/>
        <v>1000</v>
      </c>
      <c r="J98" s="1">
        <f t="shared" ca="1" si="11"/>
        <v>0</v>
      </c>
      <c r="L98" s="1">
        <f t="shared" si="6"/>
        <v>750</v>
      </c>
      <c r="N98" s="1">
        <f t="shared" ca="1" si="10"/>
        <v>0</v>
      </c>
    </row>
    <row r="99" spans="2:14" x14ac:dyDescent="0.2">
      <c r="B99" s="1">
        <f t="shared" ca="1" si="0"/>
        <v>5.0701587015227064E-4</v>
      </c>
      <c r="C99" s="1">
        <v>42</v>
      </c>
      <c r="D99" s="1">
        <f t="shared" ca="1" si="1"/>
        <v>96.8813384449995</v>
      </c>
      <c r="E99" s="1">
        <f t="shared" ca="1" si="2"/>
        <v>263.73128286922736</v>
      </c>
      <c r="G99" s="1">
        <v>5</v>
      </c>
      <c r="H99" s="1">
        <f t="shared" si="8"/>
        <v>800</v>
      </c>
      <c r="I99" s="1">
        <f t="shared" ca="1" si="9"/>
        <v>1000</v>
      </c>
      <c r="J99" s="1">
        <f t="shared" ca="1" si="11"/>
        <v>0</v>
      </c>
      <c r="L99" s="1">
        <f t="shared" si="6"/>
        <v>800</v>
      </c>
      <c r="N99" s="1">
        <f t="shared" ca="1" si="10"/>
        <v>0</v>
      </c>
    </row>
    <row r="100" spans="2:14" x14ac:dyDescent="0.2">
      <c r="B100" s="1">
        <f t="shared" ca="1" si="0"/>
        <v>5.1145389944648727E-4</v>
      </c>
      <c r="C100" s="1">
        <v>43</v>
      </c>
      <c r="D100" s="1">
        <f t="shared" ca="1" si="1"/>
        <v>97.310859412696928</v>
      </c>
      <c r="E100" s="1">
        <f t="shared" ca="1" si="2"/>
        <v>376.66208831210099</v>
      </c>
    </row>
    <row r="101" spans="2:14" x14ac:dyDescent="0.2">
      <c r="B101" s="1">
        <f t="shared" ca="1" si="0"/>
        <v>5.3047704199768605E-4</v>
      </c>
      <c r="C101" s="1">
        <v>44</v>
      </c>
      <c r="D101" s="1">
        <f t="shared" ca="1" si="1"/>
        <v>99.120675139881783</v>
      </c>
      <c r="E101" s="1">
        <f t="shared" ca="1" si="2"/>
        <v>314.18337927343174</v>
      </c>
    </row>
    <row r="102" spans="2:14" x14ac:dyDescent="0.2">
      <c r="B102" s="1">
        <f t="shared" ca="1" si="0"/>
        <v>4.5019093438449821E-4</v>
      </c>
      <c r="C102" s="1">
        <v>45</v>
      </c>
      <c r="D102" s="1">
        <f t="shared" ca="1" si="1"/>
        <v>91.11103201154269</v>
      </c>
      <c r="E102" s="1">
        <f t="shared" ca="1" si="2"/>
        <v>282.56424634905272</v>
      </c>
    </row>
    <row r="103" spans="2:14" x14ac:dyDescent="0.2">
      <c r="B103" s="1">
        <f t="shared" ca="1" si="0"/>
        <v>5.4964647751136041E-4</v>
      </c>
      <c r="C103" s="1">
        <v>46</v>
      </c>
      <c r="D103" s="1">
        <f t="shared" ca="1" si="1"/>
        <v>100.89567883292068</v>
      </c>
      <c r="E103" s="1">
        <f t="shared" ca="1" si="2"/>
        <v>305.70070880066635</v>
      </c>
    </row>
    <row r="104" spans="2:14" x14ac:dyDescent="0.2">
      <c r="B104" s="1">
        <f t="shared" ca="1" si="0"/>
        <v>5.4029970349349496E-4</v>
      </c>
      <c r="C104" s="1">
        <v>47</v>
      </c>
      <c r="D104" s="1">
        <f t="shared" ca="1" si="1"/>
        <v>100.03611092485312</v>
      </c>
      <c r="E104" s="1">
        <f t="shared" ca="1" si="2"/>
        <v>282.54533255886224</v>
      </c>
    </row>
    <row r="105" spans="2:14" x14ac:dyDescent="0.2">
      <c r="B105" s="1">
        <f t="shared" ca="1" si="0"/>
        <v>4.7599896239365711E-4</v>
      </c>
      <c r="C105" s="1">
        <v>48</v>
      </c>
      <c r="D105" s="1">
        <f t="shared" ca="1" si="1"/>
        <v>93.79688826849754</v>
      </c>
      <c r="E105" s="1">
        <f t="shared" ca="1" si="2"/>
        <v>492.06088963025155</v>
      </c>
    </row>
    <row r="106" spans="2:14" x14ac:dyDescent="0.2">
      <c r="B106" s="1">
        <f t="shared" ca="1" si="0"/>
        <v>4.8431980856497516E-4</v>
      </c>
      <c r="C106" s="1">
        <v>49</v>
      </c>
      <c r="D106" s="1">
        <f t="shared" ca="1" si="1"/>
        <v>94.639030545541232</v>
      </c>
      <c r="E106" s="1">
        <f t="shared" ca="1" si="2"/>
        <v>229.91666547211426</v>
      </c>
    </row>
    <row r="107" spans="2:14" x14ac:dyDescent="0.2">
      <c r="B107" s="1">
        <f t="shared" ca="1" si="0"/>
        <v>5.3504438014440948E-4</v>
      </c>
      <c r="C107" s="1">
        <v>50</v>
      </c>
      <c r="D107" s="1">
        <f t="shared" ca="1" si="1"/>
        <v>99.547903888484811</v>
      </c>
      <c r="E107" s="1">
        <f t="shared" ca="1" si="2"/>
        <v>467.9711542696989</v>
      </c>
    </row>
    <row r="108" spans="2:14" x14ac:dyDescent="0.2">
      <c r="B108" s="1">
        <f t="shared" ca="1" si="0"/>
        <v>4.6360449540098223E-4</v>
      </c>
      <c r="C108" s="1">
        <v>51</v>
      </c>
      <c r="D108" s="1">
        <f t="shared" ca="1" si="1"/>
        <v>92.521324920873084</v>
      </c>
      <c r="E108" s="1">
        <f t="shared" ca="1" si="2"/>
        <v>405.51083433315614</v>
      </c>
    </row>
    <row r="109" spans="2:14" x14ac:dyDescent="0.2">
      <c r="B109" s="1">
        <f t="shared" ca="1" si="0"/>
        <v>5.5642644469582276E-4</v>
      </c>
      <c r="C109" s="1">
        <v>52</v>
      </c>
      <c r="D109" s="1">
        <f t="shared" ca="1" si="1"/>
        <v>101.51237561792176</v>
      </c>
      <c r="E109" s="1">
        <f t="shared" ca="1" si="2"/>
        <v>217.58490593538494</v>
      </c>
    </row>
    <row r="110" spans="2:14" x14ac:dyDescent="0.2">
      <c r="B110" s="1">
        <f t="shared" ca="1" si="0"/>
        <v>5.1179995581928273E-4</v>
      </c>
      <c r="C110" s="1">
        <v>53</v>
      </c>
      <c r="D110" s="1">
        <f t="shared" ca="1" si="1"/>
        <v>97.344232681622941</v>
      </c>
      <c r="E110" s="1">
        <f t="shared" ca="1" si="2"/>
        <v>391.61617545335213</v>
      </c>
    </row>
    <row r="111" spans="2:14" x14ac:dyDescent="0.2">
      <c r="B111" s="1">
        <f t="shared" ca="1" si="0"/>
        <v>5.2772869891793469E-4</v>
      </c>
      <c r="C111" s="1">
        <v>54</v>
      </c>
      <c r="D111" s="1">
        <f t="shared" ca="1" si="1"/>
        <v>98.862260382247712</v>
      </c>
      <c r="E111" s="1">
        <f t="shared" ca="1" si="2"/>
        <v>256.64919798135287</v>
      </c>
    </row>
    <row r="112" spans="2:14" x14ac:dyDescent="0.2">
      <c r="B112" s="1">
        <f t="shared" ca="1" si="0"/>
        <v>5.7651846205805397E-4</v>
      </c>
      <c r="C112" s="1">
        <v>55</v>
      </c>
      <c r="D112" s="1">
        <f t="shared" ca="1" si="1"/>
        <v>103.30762723532007</v>
      </c>
      <c r="E112" s="1">
        <f t="shared" ca="1" si="2"/>
        <v>198.85288554342856</v>
      </c>
    </row>
    <row r="113" spans="2:5" x14ac:dyDescent="0.2">
      <c r="B113" s="1">
        <f t="shared" ca="1" si="0"/>
        <v>5.8042890984435732E-4</v>
      </c>
      <c r="C113" s="1">
        <v>56</v>
      </c>
      <c r="D113" s="1">
        <f t="shared" ca="1" si="1"/>
        <v>103.65161020295606</v>
      </c>
      <c r="E113" s="1">
        <f t="shared" ca="1" si="2"/>
        <v>354.18321717154845</v>
      </c>
    </row>
    <row r="114" spans="2:5" x14ac:dyDescent="0.2">
      <c r="B114" s="1">
        <f t="shared" ca="1" si="0"/>
        <v>5.2794621080912943E-4</v>
      </c>
      <c r="C114" s="1">
        <v>57</v>
      </c>
      <c r="D114" s="1">
        <f t="shared" ca="1" si="1"/>
        <v>98.88274893872179</v>
      </c>
      <c r="E114" s="1">
        <f t="shared" ca="1" si="2"/>
        <v>275.87716952021844</v>
      </c>
    </row>
    <row r="115" spans="2:5" x14ac:dyDescent="0.2">
      <c r="B115" s="1">
        <f t="shared" ca="1" si="0"/>
        <v>5.2366425602870059E-4</v>
      </c>
      <c r="C115" s="1">
        <v>58</v>
      </c>
      <c r="D115" s="1">
        <f t="shared" ca="1" si="1"/>
        <v>98.478234794497297</v>
      </c>
      <c r="E115" s="1">
        <f t="shared" ca="1" si="2"/>
        <v>241.21566912905365</v>
      </c>
    </row>
    <row r="116" spans="2:5" x14ac:dyDescent="0.2">
      <c r="B116" s="1">
        <f t="shared" ca="1" si="0"/>
        <v>5.7176638003450769E-4</v>
      </c>
      <c r="C116" s="1">
        <v>59</v>
      </c>
      <c r="D116" s="1">
        <f t="shared" ca="1" si="1"/>
        <v>102.88727299671204</v>
      </c>
      <c r="E116" s="1">
        <f t="shared" ca="1" si="2"/>
        <v>187.95907090230043</v>
      </c>
    </row>
    <row r="117" spans="2:5" x14ac:dyDescent="0.2">
      <c r="B117" s="1">
        <f t="shared" ca="1" si="0"/>
        <v>4.8899927328689404E-4</v>
      </c>
      <c r="C117" s="1">
        <v>60</v>
      </c>
      <c r="D117" s="1">
        <f t="shared" ca="1" si="1"/>
        <v>95.107792465471562</v>
      </c>
      <c r="E117" s="1">
        <f t="shared" ca="1" si="2"/>
        <v>304.7347574898896</v>
      </c>
    </row>
    <row r="118" spans="2:5" x14ac:dyDescent="0.2">
      <c r="B118" s="1">
        <f t="shared" ca="1" si="0"/>
        <v>5.2818964105381765E-4</v>
      </c>
      <c r="C118" s="1">
        <v>61</v>
      </c>
      <c r="D118" s="1">
        <f t="shared" ca="1" si="1"/>
        <v>98.905671343603558</v>
      </c>
      <c r="E118" s="1">
        <f t="shared" ca="1" si="2"/>
        <v>132.65216048771146</v>
      </c>
    </row>
    <row r="119" spans="2:5" x14ac:dyDescent="0.2">
      <c r="B119" s="1">
        <f t="shared" ca="1" si="0"/>
        <v>5.1114988885848022E-4</v>
      </c>
      <c r="C119" s="1">
        <v>62</v>
      </c>
      <c r="D119" s="1">
        <f t="shared" ca="1" si="1"/>
        <v>97.281526889986367</v>
      </c>
      <c r="E119" s="1">
        <f t="shared" ca="1" si="2"/>
        <v>325.83551251636698</v>
      </c>
    </row>
    <row r="120" spans="2:5" x14ac:dyDescent="0.2">
      <c r="B120" s="1">
        <f t="shared" ca="1" si="0"/>
        <v>5.3765989321456938E-4</v>
      </c>
      <c r="C120" s="1">
        <v>63</v>
      </c>
      <c r="D120" s="1">
        <f t="shared" ca="1" si="1"/>
        <v>99.791326498635755</v>
      </c>
      <c r="E120" s="1">
        <f t="shared" ca="1" si="2"/>
        <v>323.15315301137406</v>
      </c>
    </row>
    <row r="121" spans="2:5" x14ac:dyDescent="0.2">
      <c r="B121" s="1">
        <f t="shared" ca="1" si="0"/>
        <v>5.7124180719350171E-4</v>
      </c>
      <c r="C121" s="1">
        <v>64</v>
      </c>
      <c r="D121" s="1">
        <f t="shared" ca="1" si="1"/>
        <v>102.84071218635655</v>
      </c>
      <c r="E121" s="1">
        <f t="shared" ca="1" si="2"/>
        <v>314.60083881003459</v>
      </c>
    </row>
    <row r="122" spans="2:5" x14ac:dyDescent="0.2">
      <c r="B122" s="1">
        <f t="shared" ref="B122:B185" ca="1" si="12">_xlfn.NORM.DIST(D122,Mu,Sigma,0)</f>
        <v>4.9186831060772131E-4</v>
      </c>
      <c r="C122" s="1">
        <v>65</v>
      </c>
      <c r="D122" s="1">
        <f t="shared" ref="D122:D185" ca="1" si="13">_xlfn.NORM.INV(RAND(),mu_1,sigma_1)</f>
        <v>95.393508437619758</v>
      </c>
      <c r="E122" s="1">
        <f t="shared" ref="E122:E185" ca="1" si="14">_xlfn.NORM.INV(RAND(),mu_test,sigma_test)</f>
        <v>224.52821200996692</v>
      </c>
    </row>
    <row r="123" spans="2:5" x14ac:dyDescent="0.2">
      <c r="B123" s="1">
        <f t="shared" ca="1" si="12"/>
        <v>6.5247779325766002E-4</v>
      </c>
      <c r="C123" s="1">
        <v>66</v>
      </c>
      <c r="D123" s="1">
        <f t="shared" ca="1" si="13"/>
        <v>109.70419166595383</v>
      </c>
      <c r="E123" s="1">
        <f t="shared" ca="1" si="14"/>
        <v>371.35202053764669</v>
      </c>
    </row>
    <row r="124" spans="2:5" x14ac:dyDescent="0.2">
      <c r="B124" s="1">
        <f t="shared" ca="1" si="12"/>
        <v>6.2715425998519233E-4</v>
      </c>
      <c r="C124" s="1">
        <v>67</v>
      </c>
      <c r="D124" s="1">
        <f t="shared" ca="1" si="13"/>
        <v>107.63527871700768</v>
      </c>
      <c r="E124" s="1">
        <f t="shared" ca="1" si="14"/>
        <v>264.78228550252197</v>
      </c>
    </row>
    <row r="125" spans="2:5" x14ac:dyDescent="0.2">
      <c r="B125" s="1">
        <f t="shared" ca="1" si="12"/>
        <v>6.1559211919429027E-4</v>
      </c>
      <c r="C125" s="1">
        <v>68</v>
      </c>
      <c r="D125" s="1">
        <f t="shared" ca="1" si="13"/>
        <v>106.67037274554278</v>
      </c>
      <c r="E125" s="1">
        <f t="shared" ca="1" si="14"/>
        <v>133.04496069099011</v>
      </c>
    </row>
    <row r="126" spans="2:5" x14ac:dyDescent="0.2">
      <c r="B126" s="1">
        <f t="shared" ca="1" si="12"/>
        <v>5.1149054733759557E-4</v>
      </c>
      <c r="C126" s="1">
        <v>69</v>
      </c>
      <c r="D126" s="1">
        <f t="shared" ca="1" si="13"/>
        <v>97.314394500793568</v>
      </c>
      <c r="E126" s="1">
        <f t="shared" ca="1" si="14"/>
        <v>331.44128844234962</v>
      </c>
    </row>
    <row r="127" spans="2:5" x14ac:dyDescent="0.2">
      <c r="B127" s="1">
        <f t="shared" ca="1" si="12"/>
        <v>5.0958216301015677E-4</v>
      </c>
      <c r="C127" s="1">
        <v>70</v>
      </c>
      <c r="D127" s="1">
        <f t="shared" ca="1" si="13"/>
        <v>97.130054612885971</v>
      </c>
      <c r="E127" s="1">
        <f t="shared" ca="1" si="14"/>
        <v>338.07405010220123</v>
      </c>
    </row>
    <row r="128" spans="2:5" x14ac:dyDescent="0.2">
      <c r="B128" s="1">
        <f t="shared" ca="1" si="12"/>
        <v>5.2398349824098786E-4</v>
      </c>
      <c r="C128" s="1">
        <v>71</v>
      </c>
      <c r="D128" s="1">
        <f t="shared" ca="1" si="13"/>
        <v>98.508479242780027</v>
      </c>
      <c r="E128" s="1">
        <f t="shared" ca="1" si="14"/>
        <v>142.48225458880691</v>
      </c>
    </row>
    <row r="129" spans="2:5" x14ac:dyDescent="0.2">
      <c r="B129" s="1">
        <f t="shared" ca="1" si="12"/>
        <v>5.185122713067717E-4</v>
      </c>
      <c r="C129" s="1">
        <v>72</v>
      </c>
      <c r="D129" s="1">
        <f t="shared" ca="1" si="13"/>
        <v>97.988211015044641</v>
      </c>
      <c r="E129" s="1">
        <f t="shared" ca="1" si="14"/>
        <v>385.83417415666088</v>
      </c>
    </row>
    <row r="130" spans="2:5" x14ac:dyDescent="0.2">
      <c r="B130" s="1">
        <f t="shared" ca="1" si="12"/>
        <v>5.6036445928755465E-4</v>
      </c>
      <c r="C130" s="1">
        <v>73</v>
      </c>
      <c r="D130" s="1">
        <f t="shared" ca="1" si="13"/>
        <v>101.86800124272899</v>
      </c>
      <c r="E130" s="1">
        <f t="shared" ca="1" si="14"/>
        <v>223.22869058620043</v>
      </c>
    </row>
    <row r="131" spans="2:5" x14ac:dyDescent="0.2">
      <c r="B131" s="1">
        <f t="shared" ca="1" si="12"/>
        <v>6.4828802303290199E-4</v>
      </c>
      <c r="C131" s="1">
        <v>74</v>
      </c>
      <c r="D131" s="1">
        <f t="shared" ca="1" si="13"/>
        <v>109.36596520127064</v>
      </c>
      <c r="E131" s="1">
        <f t="shared" ca="1" si="14"/>
        <v>95.403779337079129</v>
      </c>
    </row>
    <row r="132" spans="2:5" x14ac:dyDescent="0.2">
      <c r="B132" s="1">
        <f t="shared" ca="1" si="12"/>
        <v>4.792383092765699E-4</v>
      </c>
      <c r="C132" s="1">
        <v>75</v>
      </c>
      <c r="D132" s="1">
        <f t="shared" ca="1" si="13"/>
        <v>94.126065227654507</v>
      </c>
      <c r="E132" s="1">
        <f t="shared" ca="1" si="14"/>
        <v>344.66825168115275</v>
      </c>
    </row>
    <row r="133" spans="2:5" x14ac:dyDescent="0.2">
      <c r="B133" s="1">
        <f t="shared" ca="1" si="12"/>
        <v>6.1833026994376574E-4</v>
      </c>
      <c r="C133" s="1">
        <v>76</v>
      </c>
      <c r="D133" s="1">
        <f t="shared" ca="1" si="13"/>
        <v>106.90007215541488</v>
      </c>
      <c r="E133" s="1">
        <f t="shared" ca="1" si="14"/>
        <v>334.46920571946515</v>
      </c>
    </row>
    <row r="134" spans="2:5" x14ac:dyDescent="0.2">
      <c r="B134" s="1">
        <f t="shared" ca="1" si="12"/>
        <v>5.3225413718795958E-4</v>
      </c>
      <c r="C134" s="1">
        <v>77</v>
      </c>
      <c r="D134" s="1">
        <f t="shared" ca="1" si="13"/>
        <v>99.28723199498404</v>
      </c>
      <c r="E134" s="1">
        <f t="shared" ca="1" si="14"/>
        <v>306.58136494615167</v>
      </c>
    </row>
    <row r="135" spans="2:5" x14ac:dyDescent="0.2">
      <c r="B135" s="1">
        <f t="shared" ca="1" si="12"/>
        <v>5.4299047643226715E-4</v>
      </c>
      <c r="C135" s="1">
        <v>78</v>
      </c>
      <c r="D135" s="1">
        <f t="shared" ca="1" si="13"/>
        <v>100.28469974535489</v>
      </c>
      <c r="E135" s="1">
        <f t="shared" ca="1" si="14"/>
        <v>302.37903246109482</v>
      </c>
    </row>
    <row r="136" spans="2:5" x14ac:dyDescent="0.2">
      <c r="B136" s="1">
        <f t="shared" ca="1" si="12"/>
        <v>5.5189461040463898E-4</v>
      </c>
      <c r="C136" s="1">
        <v>79</v>
      </c>
      <c r="D136" s="1">
        <f t="shared" ca="1" si="13"/>
        <v>101.10079266610603</v>
      </c>
      <c r="E136" s="1">
        <f t="shared" ca="1" si="14"/>
        <v>357.01026080159528</v>
      </c>
    </row>
    <row r="137" spans="2:5" x14ac:dyDescent="0.2">
      <c r="B137" s="1">
        <f t="shared" ca="1" si="12"/>
        <v>5.4385526799364441E-4</v>
      </c>
      <c r="C137" s="1">
        <v>80</v>
      </c>
      <c r="D137" s="1">
        <f t="shared" ca="1" si="13"/>
        <v>100.36439802501093</v>
      </c>
      <c r="E137" s="1">
        <f t="shared" ca="1" si="14"/>
        <v>334.51386209963266</v>
      </c>
    </row>
    <row r="138" spans="2:5" x14ac:dyDescent="0.2">
      <c r="B138" s="1">
        <f t="shared" ca="1" si="12"/>
        <v>5.1079076520202903E-4</v>
      </c>
      <c r="C138" s="1">
        <v>81</v>
      </c>
      <c r="D138" s="1">
        <f t="shared" ca="1" si="13"/>
        <v>97.246859759746101</v>
      </c>
      <c r="E138" s="1">
        <f t="shared" ca="1" si="14"/>
        <v>157.29962842535008</v>
      </c>
    </row>
    <row r="139" spans="2:5" x14ac:dyDescent="0.2">
      <c r="B139" s="1">
        <f t="shared" ca="1" si="12"/>
        <v>4.9639583629471908E-4</v>
      </c>
      <c r="C139" s="1">
        <v>82</v>
      </c>
      <c r="D139" s="1">
        <f t="shared" ca="1" si="13"/>
        <v>95.841817539488389</v>
      </c>
      <c r="E139" s="1">
        <f t="shared" ca="1" si="14"/>
        <v>305.53008086184013</v>
      </c>
    </row>
    <row r="140" spans="2:5" x14ac:dyDescent="0.2">
      <c r="B140" s="1">
        <f t="shared" ca="1" si="12"/>
        <v>5.5384274398458599E-4</v>
      </c>
      <c r="C140" s="1">
        <v>83</v>
      </c>
      <c r="D140" s="1">
        <f t="shared" ca="1" si="13"/>
        <v>101.27803101104547</v>
      </c>
      <c r="E140" s="1">
        <f t="shared" ca="1" si="14"/>
        <v>326.81335129942136</v>
      </c>
    </row>
    <row r="141" spans="2:5" x14ac:dyDescent="0.2">
      <c r="B141" s="1">
        <f t="shared" ca="1" si="12"/>
        <v>5.9318518217995979E-4</v>
      </c>
      <c r="C141" s="1">
        <v>84</v>
      </c>
      <c r="D141" s="1">
        <f t="shared" ca="1" si="13"/>
        <v>104.76192951746889</v>
      </c>
      <c r="E141" s="1">
        <f t="shared" ca="1" si="14"/>
        <v>443.46441421635132</v>
      </c>
    </row>
    <row r="142" spans="2:5" x14ac:dyDescent="0.2">
      <c r="B142" s="1">
        <f t="shared" ca="1" si="12"/>
        <v>5.3684349212280644E-4</v>
      </c>
      <c r="C142" s="1">
        <v>85</v>
      </c>
      <c r="D142" s="1">
        <f t="shared" ca="1" si="13"/>
        <v>99.71544066988524</v>
      </c>
      <c r="E142" s="1">
        <f t="shared" ca="1" si="14"/>
        <v>352.7821581858563</v>
      </c>
    </row>
    <row r="143" spans="2:5" x14ac:dyDescent="0.2">
      <c r="B143" s="1">
        <f t="shared" ca="1" si="12"/>
        <v>5.1625115274163337E-4</v>
      </c>
      <c r="C143" s="1">
        <v>86</v>
      </c>
      <c r="D143" s="1">
        <f t="shared" ca="1" si="13"/>
        <v>97.771987025279557</v>
      </c>
      <c r="E143" s="1">
        <f t="shared" ca="1" si="14"/>
        <v>342.95784839092266</v>
      </c>
    </row>
    <row r="144" spans="2:5" x14ac:dyDescent="0.2">
      <c r="B144" s="1">
        <f t="shared" ca="1" si="12"/>
        <v>5.6280359574599113E-4</v>
      </c>
      <c r="C144" s="1">
        <v>87</v>
      </c>
      <c r="D144" s="1">
        <f t="shared" ca="1" si="13"/>
        <v>102.0873362049891</v>
      </c>
      <c r="E144" s="1">
        <f t="shared" ca="1" si="14"/>
        <v>470.72004370677701</v>
      </c>
    </row>
    <row r="145" spans="2:5" x14ac:dyDescent="0.2">
      <c r="B145" s="1">
        <f t="shared" ca="1" si="12"/>
        <v>4.9412444836638859E-4</v>
      </c>
      <c r="C145" s="1">
        <v>88</v>
      </c>
      <c r="D145" s="1">
        <f t="shared" ca="1" si="13"/>
        <v>95.617298504006087</v>
      </c>
      <c r="E145" s="1">
        <f t="shared" ca="1" si="14"/>
        <v>362.79223047853918</v>
      </c>
    </row>
    <row r="146" spans="2:5" x14ac:dyDescent="0.2">
      <c r="B146" s="1">
        <f t="shared" ca="1" si="12"/>
        <v>5.6157342756565367E-4</v>
      </c>
      <c r="C146" s="1">
        <v>89</v>
      </c>
      <c r="D146" s="1">
        <f t="shared" ca="1" si="13"/>
        <v>101.97680424922184</v>
      </c>
      <c r="E146" s="1">
        <f t="shared" ca="1" si="14"/>
        <v>193.81481723100643</v>
      </c>
    </row>
    <row r="147" spans="2:5" x14ac:dyDescent="0.2">
      <c r="B147" s="1">
        <f t="shared" ca="1" si="12"/>
        <v>5.341116527852681E-4</v>
      </c>
      <c r="C147" s="1">
        <v>90</v>
      </c>
      <c r="D147" s="1">
        <f t="shared" ca="1" si="13"/>
        <v>99.460879923431293</v>
      </c>
      <c r="E147" s="1">
        <f t="shared" ca="1" si="14"/>
        <v>178.61626633013444</v>
      </c>
    </row>
    <row r="148" spans="2:5" x14ac:dyDescent="0.2">
      <c r="B148" s="1">
        <f t="shared" ca="1" si="12"/>
        <v>6.2214003389919603E-4</v>
      </c>
      <c r="C148" s="1">
        <v>91</v>
      </c>
      <c r="D148" s="1">
        <f t="shared" ca="1" si="13"/>
        <v>107.21843259869378</v>
      </c>
      <c r="E148" s="1">
        <f t="shared" ca="1" si="14"/>
        <v>317.97073784324567</v>
      </c>
    </row>
    <row r="149" spans="2:5" x14ac:dyDescent="0.2">
      <c r="B149" s="1">
        <f t="shared" ca="1" si="12"/>
        <v>6.5514663880626906E-4</v>
      </c>
      <c r="C149" s="1">
        <v>92</v>
      </c>
      <c r="D149" s="1">
        <f t="shared" ca="1" si="13"/>
        <v>109.91881986095237</v>
      </c>
      <c r="E149" s="1">
        <f t="shared" ca="1" si="14"/>
        <v>473.07245167496774</v>
      </c>
    </row>
    <row r="150" spans="2:5" x14ac:dyDescent="0.2">
      <c r="B150" s="1">
        <f t="shared" ca="1" si="12"/>
        <v>4.8385029334288012E-4</v>
      </c>
      <c r="C150" s="1">
        <v>93</v>
      </c>
      <c r="D150" s="1">
        <f t="shared" ca="1" si="13"/>
        <v>94.591806824726731</v>
      </c>
      <c r="E150" s="1">
        <f t="shared" ca="1" si="14"/>
        <v>86.012506426280453</v>
      </c>
    </row>
    <row r="151" spans="2:5" x14ac:dyDescent="0.2">
      <c r="B151" s="1">
        <f t="shared" ca="1" si="12"/>
        <v>5.4250029270724398E-4</v>
      </c>
      <c r="C151" s="1">
        <v>94</v>
      </c>
      <c r="D151" s="1">
        <f t="shared" ca="1" si="13"/>
        <v>100.23948268967077</v>
      </c>
      <c r="E151" s="1">
        <f t="shared" ca="1" si="14"/>
        <v>492.33063711894039</v>
      </c>
    </row>
    <row r="152" spans="2:5" x14ac:dyDescent="0.2">
      <c r="B152" s="1">
        <f t="shared" ca="1" si="12"/>
        <v>5.2282401297444039E-4</v>
      </c>
      <c r="C152" s="1">
        <v>95</v>
      </c>
      <c r="D152" s="1">
        <f t="shared" ca="1" si="13"/>
        <v>98.398565153787686</v>
      </c>
      <c r="E152" s="1">
        <f t="shared" ca="1" si="14"/>
        <v>208.76264824415588</v>
      </c>
    </row>
    <row r="153" spans="2:5" x14ac:dyDescent="0.2">
      <c r="B153" s="1">
        <f t="shared" ca="1" si="12"/>
        <v>5.2957770263039803E-4</v>
      </c>
      <c r="C153" s="1">
        <v>96</v>
      </c>
      <c r="D153" s="1">
        <f t="shared" ca="1" si="13"/>
        <v>99.036225288285905</v>
      </c>
      <c r="E153" s="1">
        <f t="shared" ca="1" si="14"/>
        <v>363.43012370086961</v>
      </c>
    </row>
    <row r="154" spans="2:5" x14ac:dyDescent="0.2">
      <c r="B154" s="1">
        <f t="shared" ca="1" si="12"/>
        <v>5.297144685567582E-4</v>
      </c>
      <c r="C154" s="1">
        <v>97</v>
      </c>
      <c r="D154" s="1">
        <f t="shared" ca="1" si="13"/>
        <v>99.049074848147868</v>
      </c>
      <c r="E154" s="1">
        <f t="shared" ca="1" si="14"/>
        <v>383.7221711891778</v>
      </c>
    </row>
    <row r="155" spans="2:5" x14ac:dyDescent="0.2">
      <c r="B155" s="1">
        <f t="shared" ca="1" si="12"/>
        <v>4.9662513822618874E-4</v>
      </c>
      <c r="C155" s="1">
        <v>98</v>
      </c>
      <c r="D155" s="1">
        <f t="shared" ca="1" si="13"/>
        <v>95.864439829525367</v>
      </c>
      <c r="E155" s="1">
        <f t="shared" ca="1" si="14"/>
        <v>150.29935792705484</v>
      </c>
    </row>
    <row r="156" spans="2:5" x14ac:dyDescent="0.2">
      <c r="B156" s="1">
        <f t="shared" ca="1" si="12"/>
        <v>5.9598676946136741E-4</v>
      </c>
      <c r="C156" s="1">
        <v>99</v>
      </c>
      <c r="D156" s="1">
        <f t="shared" ca="1" si="13"/>
        <v>105.00341690978877</v>
      </c>
      <c r="E156" s="1">
        <f t="shared" ca="1" si="14"/>
        <v>151.88139849021653</v>
      </c>
    </row>
    <row r="157" spans="2:5" x14ac:dyDescent="0.2">
      <c r="B157" s="1">
        <f t="shared" ca="1" si="12"/>
        <v>5.6478368825931555E-4</v>
      </c>
      <c r="C157" s="1">
        <v>100</v>
      </c>
      <c r="D157" s="1">
        <f t="shared" ca="1" si="13"/>
        <v>102.26487243940539</v>
      </c>
      <c r="E157" s="1">
        <f t="shared" ca="1" si="14"/>
        <v>227.13781829897692</v>
      </c>
    </row>
    <row r="158" spans="2:5" x14ac:dyDescent="0.2">
      <c r="B158" s="1">
        <f t="shared" ca="1" si="12"/>
        <v>6.3258759922608725E-4</v>
      </c>
      <c r="C158" s="1">
        <v>101</v>
      </c>
      <c r="D158" s="1">
        <f t="shared" ca="1" si="13"/>
        <v>108.08423040513354</v>
      </c>
      <c r="E158" s="1">
        <f t="shared" ca="1" si="14"/>
        <v>310.79079181741241</v>
      </c>
    </row>
    <row r="159" spans="2:5" x14ac:dyDescent="0.2">
      <c r="B159" s="1">
        <f t="shared" ca="1" si="12"/>
        <v>5.1325072511505701E-4</v>
      </c>
      <c r="C159" s="1">
        <v>102</v>
      </c>
      <c r="D159" s="1">
        <f t="shared" ca="1" si="13"/>
        <v>97.483957668419919</v>
      </c>
      <c r="E159" s="1">
        <f t="shared" ca="1" si="14"/>
        <v>379.44917289458067</v>
      </c>
    </row>
    <row r="160" spans="2:5" x14ac:dyDescent="0.2">
      <c r="B160" s="1">
        <f t="shared" ca="1" si="12"/>
        <v>5.3117084354183E-4</v>
      </c>
      <c r="C160" s="1">
        <v>103</v>
      </c>
      <c r="D160" s="1">
        <f t="shared" ca="1" si="13"/>
        <v>99.185751002256126</v>
      </c>
      <c r="E160" s="1">
        <f t="shared" ca="1" si="14"/>
        <v>292.74298069881479</v>
      </c>
    </row>
    <row r="161" spans="2:5" x14ac:dyDescent="0.2">
      <c r="B161" s="1">
        <f t="shared" ca="1" si="12"/>
        <v>6.0716772720662937E-4</v>
      </c>
      <c r="C161" s="1">
        <v>104</v>
      </c>
      <c r="D161" s="1">
        <f t="shared" ca="1" si="13"/>
        <v>105.95893402223737</v>
      </c>
      <c r="E161" s="1">
        <f t="shared" ca="1" si="14"/>
        <v>367.82923045344387</v>
      </c>
    </row>
    <row r="162" spans="2:5" x14ac:dyDescent="0.2">
      <c r="B162" s="1">
        <f t="shared" ca="1" si="12"/>
        <v>5.5707017704274375E-4</v>
      </c>
      <c r="C162" s="1">
        <v>105</v>
      </c>
      <c r="D162" s="1">
        <f t="shared" ca="1" si="13"/>
        <v>101.57063646323108</v>
      </c>
      <c r="E162" s="1">
        <f t="shared" ca="1" si="14"/>
        <v>185.12087753954432</v>
      </c>
    </row>
    <row r="163" spans="2:5" x14ac:dyDescent="0.2">
      <c r="B163" s="1">
        <f t="shared" ca="1" si="12"/>
        <v>5.4415849554619923E-4</v>
      </c>
      <c r="C163" s="1">
        <v>106</v>
      </c>
      <c r="D163" s="1">
        <f t="shared" ca="1" si="13"/>
        <v>100.39232067661493</v>
      </c>
      <c r="E163" s="1">
        <f t="shared" ca="1" si="14"/>
        <v>303.9035306193382</v>
      </c>
    </row>
    <row r="164" spans="2:5" x14ac:dyDescent="0.2">
      <c r="B164" s="1">
        <f t="shared" ca="1" si="12"/>
        <v>5.5218293310239257E-4</v>
      </c>
      <c r="C164" s="1">
        <v>107</v>
      </c>
      <c r="D164" s="1">
        <f t="shared" ca="1" si="13"/>
        <v>101.12705328036022</v>
      </c>
      <c r="E164" s="1">
        <f t="shared" ca="1" si="14"/>
        <v>402.31788180059874</v>
      </c>
    </row>
    <row r="165" spans="2:5" x14ac:dyDescent="0.2">
      <c r="B165" s="1">
        <f t="shared" ca="1" si="12"/>
        <v>5.9440023707462396E-4</v>
      </c>
      <c r="C165" s="1">
        <v>108</v>
      </c>
      <c r="D165" s="1">
        <f t="shared" ca="1" si="13"/>
        <v>104.86676620723496</v>
      </c>
      <c r="E165" s="1">
        <f t="shared" ca="1" si="14"/>
        <v>379.01147446328577</v>
      </c>
    </row>
    <row r="166" spans="2:5" x14ac:dyDescent="0.2">
      <c r="B166" s="1">
        <f t="shared" ca="1" si="12"/>
        <v>4.7896877170530662E-4</v>
      </c>
      <c r="C166" s="1">
        <v>109</v>
      </c>
      <c r="D166" s="1">
        <f t="shared" ca="1" si="13"/>
        <v>94.098740253704079</v>
      </c>
      <c r="E166" s="1">
        <f t="shared" ca="1" si="14"/>
        <v>356.48383442717528</v>
      </c>
    </row>
    <row r="167" spans="2:5" x14ac:dyDescent="0.2">
      <c r="B167" s="1">
        <f t="shared" ca="1" si="12"/>
        <v>5.0380507244502856E-4</v>
      </c>
      <c r="C167" s="1">
        <v>110</v>
      </c>
      <c r="D167" s="1">
        <f t="shared" ca="1" si="13"/>
        <v>96.568812295988195</v>
      </c>
      <c r="E167" s="1">
        <f t="shared" ca="1" si="14"/>
        <v>327.05860410143407</v>
      </c>
    </row>
    <row r="168" spans="2:5" x14ac:dyDescent="0.2">
      <c r="B168" s="1">
        <f t="shared" ca="1" si="12"/>
        <v>4.9228034363863794E-4</v>
      </c>
      <c r="C168" s="1">
        <v>111</v>
      </c>
      <c r="D168" s="1">
        <f t="shared" ca="1" si="13"/>
        <v>95.434436895533722</v>
      </c>
      <c r="E168" s="1">
        <f t="shared" ca="1" si="14"/>
        <v>301.90432080164726</v>
      </c>
    </row>
    <row r="169" spans="2:5" x14ac:dyDescent="0.2">
      <c r="B169" s="1">
        <f t="shared" ca="1" si="12"/>
        <v>3.9853505541620948E-4</v>
      </c>
      <c r="C169" s="1">
        <v>112</v>
      </c>
      <c r="D169" s="1">
        <f t="shared" ca="1" si="13"/>
        <v>85.355811819274805</v>
      </c>
      <c r="E169" s="1">
        <f t="shared" ca="1" si="14"/>
        <v>126.56805001732928</v>
      </c>
    </row>
    <row r="170" spans="2:5" x14ac:dyDescent="0.2">
      <c r="B170" s="1">
        <f t="shared" ca="1" si="12"/>
        <v>4.9224524098624028E-4</v>
      </c>
      <c r="C170" s="1">
        <v>113</v>
      </c>
      <c r="D170" s="1">
        <f t="shared" ca="1" si="13"/>
        <v>95.430951061571221</v>
      </c>
      <c r="E170" s="1">
        <f t="shared" ca="1" si="14"/>
        <v>438.14481919320184</v>
      </c>
    </row>
    <row r="171" spans="2:5" x14ac:dyDescent="0.2">
      <c r="B171" s="1">
        <f t="shared" ca="1" si="12"/>
        <v>4.4234906692878313E-4</v>
      </c>
      <c r="C171" s="1">
        <v>114</v>
      </c>
      <c r="D171" s="1">
        <f t="shared" ca="1" si="13"/>
        <v>90.271483856157872</v>
      </c>
      <c r="E171" s="1">
        <f t="shared" ca="1" si="14"/>
        <v>204.91757078846922</v>
      </c>
    </row>
    <row r="172" spans="2:5" x14ac:dyDescent="0.2">
      <c r="B172" s="1">
        <f t="shared" ca="1" si="12"/>
        <v>4.9291615121721663E-4</v>
      </c>
      <c r="C172" s="1">
        <v>115</v>
      </c>
      <c r="D172" s="1">
        <f t="shared" ca="1" si="13"/>
        <v>95.497542417664832</v>
      </c>
      <c r="E172" s="1">
        <f t="shared" ca="1" si="14"/>
        <v>511.34328641371258</v>
      </c>
    </row>
    <row r="173" spans="2:5" x14ac:dyDescent="0.2">
      <c r="B173" s="1">
        <f t="shared" ca="1" si="12"/>
        <v>4.5817328633366596E-4</v>
      </c>
      <c r="C173" s="1">
        <v>116</v>
      </c>
      <c r="D173" s="1">
        <f t="shared" ca="1" si="13"/>
        <v>91.954121801223891</v>
      </c>
      <c r="E173" s="1">
        <f t="shared" ca="1" si="14"/>
        <v>372.8181540123569</v>
      </c>
    </row>
    <row r="174" spans="2:5" x14ac:dyDescent="0.2">
      <c r="B174" s="1">
        <f t="shared" ca="1" si="12"/>
        <v>5.1029366977340806E-4</v>
      </c>
      <c r="C174" s="1">
        <v>117</v>
      </c>
      <c r="D174" s="1">
        <f t="shared" ca="1" si="13"/>
        <v>97.198843411063237</v>
      </c>
      <c r="E174" s="1">
        <f t="shared" ca="1" si="14"/>
        <v>209.67014024139587</v>
      </c>
    </row>
    <row r="175" spans="2:5" x14ac:dyDescent="0.2">
      <c r="B175" s="1">
        <f t="shared" ca="1" si="12"/>
        <v>5.5411399385667205E-4</v>
      </c>
      <c r="C175" s="1">
        <v>118</v>
      </c>
      <c r="D175" s="1">
        <f t="shared" ca="1" si="13"/>
        <v>101.30267198038561</v>
      </c>
      <c r="E175" s="1">
        <f t="shared" ca="1" si="14"/>
        <v>160.75185176410321</v>
      </c>
    </row>
    <row r="176" spans="2:5" x14ac:dyDescent="0.2">
      <c r="B176" s="1">
        <f t="shared" ca="1" si="12"/>
        <v>5.3926033225148561E-4</v>
      </c>
      <c r="C176" s="1">
        <v>119</v>
      </c>
      <c r="D176" s="1">
        <f t="shared" ca="1" si="13"/>
        <v>99.939839384495485</v>
      </c>
      <c r="E176" s="1">
        <f t="shared" ca="1" si="14"/>
        <v>332.22833401292667</v>
      </c>
    </row>
    <row r="177" spans="2:5" x14ac:dyDescent="0.2">
      <c r="B177" s="1">
        <f t="shared" ca="1" si="12"/>
        <v>5.1564650078378838E-4</v>
      </c>
      <c r="C177" s="1">
        <v>120</v>
      </c>
      <c r="D177" s="1">
        <f t="shared" ca="1" si="13"/>
        <v>97.71404477511787</v>
      </c>
      <c r="E177" s="1">
        <f t="shared" ca="1" si="14"/>
        <v>223.20995291304749</v>
      </c>
    </row>
    <row r="178" spans="2:5" x14ac:dyDescent="0.2">
      <c r="B178" s="1">
        <f t="shared" ca="1" si="12"/>
        <v>5.6272157572773E-4</v>
      </c>
      <c r="C178" s="1">
        <v>121</v>
      </c>
      <c r="D178" s="1">
        <f t="shared" ca="1" si="13"/>
        <v>102.07997221851421</v>
      </c>
      <c r="E178" s="1">
        <f t="shared" ca="1" si="14"/>
        <v>400.83228240349081</v>
      </c>
    </row>
    <row r="179" spans="2:5" x14ac:dyDescent="0.2">
      <c r="B179" s="1">
        <f t="shared" ca="1" si="12"/>
        <v>4.9184929534739274E-4</v>
      </c>
      <c r="C179" s="1">
        <v>122</v>
      </c>
      <c r="D179" s="1">
        <f t="shared" ca="1" si="13"/>
        <v>95.391618965825273</v>
      </c>
      <c r="E179" s="1">
        <f t="shared" ca="1" si="14"/>
        <v>409.34738096210879</v>
      </c>
    </row>
    <row r="180" spans="2:5" x14ac:dyDescent="0.2">
      <c r="B180" s="1">
        <f t="shared" ca="1" si="12"/>
        <v>5.8087806843914297E-4</v>
      </c>
      <c r="C180" s="1">
        <v>123</v>
      </c>
      <c r="D180" s="1">
        <f t="shared" ca="1" si="13"/>
        <v>103.69101044846636</v>
      </c>
      <c r="E180" s="1">
        <f t="shared" ca="1" si="14"/>
        <v>267.00633831375507</v>
      </c>
    </row>
    <row r="181" spans="2:5" x14ac:dyDescent="0.2">
      <c r="B181" s="1">
        <f t="shared" ca="1" si="12"/>
        <v>5.1215395716286286E-4</v>
      </c>
      <c r="C181" s="1">
        <v>124</v>
      </c>
      <c r="D181" s="1">
        <f t="shared" ca="1" si="13"/>
        <v>97.378354495441755</v>
      </c>
      <c r="E181" s="1">
        <f t="shared" ca="1" si="14"/>
        <v>35.785002284836764</v>
      </c>
    </row>
    <row r="182" spans="2:5" x14ac:dyDescent="0.2">
      <c r="B182" s="1">
        <f t="shared" ca="1" si="12"/>
        <v>5.7011643785718471E-4</v>
      </c>
      <c r="C182" s="1">
        <v>125</v>
      </c>
      <c r="D182" s="1">
        <f t="shared" ca="1" si="13"/>
        <v>102.74071774123385</v>
      </c>
      <c r="E182" s="1">
        <f t="shared" ca="1" si="14"/>
        <v>185.31397279843475</v>
      </c>
    </row>
    <row r="183" spans="2:5" x14ac:dyDescent="0.2">
      <c r="B183" s="1">
        <f t="shared" ca="1" si="12"/>
        <v>5.1602976666251927E-4</v>
      </c>
      <c r="C183" s="1">
        <v>126</v>
      </c>
      <c r="D183" s="1">
        <f t="shared" ca="1" si="13"/>
        <v>97.750778116535969</v>
      </c>
      <c r="E183" s="1">
        <f t="shared" ca="1" si="14"/>
        <v>205.28770953083861</v>
      </c>
    </row>
    <row r="184" spans="2:5" x14ac:dyDescent="0.2">
      <c r="B184" s="1">
        <f t="shared" ca="1" si="12"/>
        <v>4.6968234849974753E-4</v>
      </c>
      <c r="C184" s="1">
        <v>127</v>
      </c>
      <c r="D184" s="1">
        <f t="shared" ca="1" si="13"/>
        <v>93.150043422015372</v>
      </c>
      <c r="E184" s="1">
        <f t="shared" ca="1" si="14"/>
        <v>386.4644763521967</v>
      </c>
    </row>
    <row r="185" spans="2:5" x14ac:dyDescent="0.2">
      <c r="B185" s="1">
        <f t="shared" ca="1" si="12"/>
        <v>4.9781350535917264E-4</v>
      </c>
      <c r="C185" s="1">
        <v>128</v>
      </c>
      <c r="D185" s="1">
        <f t="shared" ca="1" si="13"/>
        <v>95.981553818519217</v>
      </c>
      <c r="E185" s="1">
        <f t="shared" ca="1" si="14"/>
        <v>335.87406879355689</v>
      </c>
    </row>
    <row r="186" spans="2:5" x14ac:dyDescent="0.2">
      <c r="B186" s="1">
        <f t="shared" ref="B186:B249" ca="1" si="15">_xlfn.NORM.DIST(D186,Mu,Sigma,0)</f>
        <v>5.4457302553862993E-4</v>
      </c>
      <c r="C186" s="1">
        <v>129</v>
      </c>
      <c r="D186" s="1">
        <f t="shared" ref="D186:D249" ca="1" si="16">_xlfn.NORM.INV(RAND(),mu_1,sigma_1)</f>
        <v>100.43047374231018</v>
      </c>
      <c r="E186" s="1">
        <f t="shared" ref="E186:E249" ca="1" si="17">_xlfn.NORM.INV(RAND(),mu_test,sigma_test)</f>
        <v>362.68086176184357</v>
      </c>
    </row>
    <row r="187" spans="2:5" x14ac:dyDescent="0.2">
      <c r="B187" s="1">
        <f t="shared" ca="1" si="15"/>
        <v>4.906801235609828E-4</v>
      </c>
      <c r="C187" s="1">
        <v>130</v>
      </c>
      <c r="D187" s="1">
        <f t="shared" ca="1" si="16"/>
        <v>95.27533598556434</v>
      </c>
      <c r="E187" s="1">
        <f t="shared" ca="1" si="17"/>
        <v>399.30598205954055</v>
      </c>
    </row>
    <row r="188" spans="2:5" x14ac:dyDescent="0.2">
      <c r="B188" s="1">
        <f t="shared" ca="1" si="15"/>
        <v>5.5655094699976902E-4</v>
      </c>
      <c r="C188" s="1">
        <v>131</v>
      </c>
      <c r="D188" s="1">
        <f t="shared" ca="1" si="16"/>
        <v>101.52364759095758</v>
      </c>
      <c r="E188" s="1">
        <f t="shared" ca="1" si="17"/>
        <v>424.84510416409705</v>
      </c>
    </row>
    <row r="189" spans="2:5" x14ac:dyDescent="0.2">
      <c r="B189" s="1">
        <f t="shared" ca="1" si="15"/>
        <v>5.5441792023841951E-4</v>
      </c>
      <c r="C189" s="1">
        <v>132</v>
      </c>
      <c r="D189" s="1">
        <f t="shared" ca="1" si="16"/>
        <v>101.33027066229531</v>
      </c>
      <c r="E189" s="1">
        <f t="shared" ca="1" si="17"/>
        <v>342.34632350756874</v>
      </c>
    </row>
    <row r="190" spans="2:5" x14ac:dyDescent="0.2">
      <c r="B190" s="1">
        <f t="shared" ca="1" si="15"/>
        <v>5.3181545335117923E-4</v>
      </c>
      <c r="C190" s="1">
        <v>133</v>
      </c>
      <c r="D190" s="1">
        <f t="shared" ca="1" si="16"/>
        <v>99.246155613003836</v>
      </c>
      <c r="E190" s="1">
        <f t="shared" ca="1" si="17"/>
        <v>257.38778861074712</v>
      </c>
    </row>
    <row r="191" spans="2:5" x14ac:dyDescent="0.2">
      <c r="B191" s="1">
        <f t="shared" ca="1" si="15"/>
        <v>5.5931863066160221E-4</v>
      </c>
      <c r="C191" s="1">
        <v>134</v>
      </c>
      <c r="D191" s="1">
        <f t="shared" ca="1" si="16"/>
        <v>101.77373903431288</v>
      </c>
      <c r="E191" s="1">
        <f t="shared" ca="1" si="17"/>
        <v>351.77612186290503</v>
      </c>
    </row>
    <row r="192" spans="2:5" x14ac:dyDescent="0.2">
      <c r="B192" s="1">
        <f t="shared" ca="1" si="15"/>
        <v>5.6718715699625815E-4</v>
      </c>
      <c r="C192" s="1">
        <v>135</v>
      </c>
      <c r="D192" s="1">
        <f t="shared" ca="1" si="16"/>
        <v>102.47974753847078</v>
      </c>
      <c r="E192" s="1">
        <f t="shared" ca="1" si="17"/>
        <v>441.3020070480656</v>
      </c>
    </row>
    <row r="193" spans="2:5" x14ac:dyDescent="0.2">
      <c r="B193" s="1">
        <f t="shared" ca="1" si="15"/>
        <v>4.9539424131346467E-4</v>
      </c>
      <c r="C193" s="1">
        <v>136</v>
      </c>
      <c r="D193" s="1">
        <f t="shared" ca="1" si="16"/>
        <v>95.742909738702139</v>
      </c>
      <c r="E193" s="1">
        <f t="shared" ca="1" si="17"/>
        <v>358.84174124764337</v>
      </c>
    </row>
    <row r="194" spans="2:5" x14ac:dyDescent="0.2">
      <c r="B194" s="1">
        <f t="shared" ca="1" si="15"/>
        <v>5.2313245016647738E-4</v>
      </c>
      <c r="C194" s="1">
        <v>137</v>
      </c>
      <c r="D194" s="1">
        <f t="shared" ca="1" si="16"/>
        <v>98.427821563945315</v>
      </c>
      <c r="E194" s="1">
        <f t="shared" ca="1" si="17"/>
        <v>344.07705041619386</v>
      </c>
    </row>
    <row r="195" spans="2:5" x14ac:dyDescent="0.2">
      <c r="B195" s="1">
        <f t="shared" ca="1" si="15"/>
        <v>4.8673529234831772E-4</v>
      </c>
      <c r="C195" s="1">
        <v>138</v>
      </c>
      <c r="D195" s="1">
        <f t="shared" ca="1" si="16"/>
        <v>94.881428875695207</v>
      </c>
      <c r="E195" s="1">
        <f t="shared" ca="1" si="17"/>
        <v>227.89276196528346</v>
      </c>
    </row>
    <row r="196" spans="2:5" x14ac:dyDescent="0.2">
      <c r="B196" s="1">
        <f t="shared" ca="1" si="15"/>
        <v>4.8943571086653857E-4</v>
      </c>
      <c r="C196" s="1">
        <v>139</v>
      </c>
      <c r="D196" s="1">
        <f t="shared" ca="1" si="16"/>
        <v>95.1513377267908</v>
      </c>
      <c r="E196" s="1">
        <f t="shared" ca="1" si="17"/>
        <v>466.17414360576242</v>
      </c>
    </row>
    <row r="197" spans="2:5" x14ac:dyDescent="0.2">
      <c r="B197" s="1">
        <f t="shared" ca="1" si="15"/>
        <v>5.3740929964083057E-4</v>
      </c>
      <c r="C197" s="1">
        <v>140</v>
      </c>
      <c r="D197" s="1">
        <f t="shared" ca="1" si="16"/>
        <v>99.768042617419553</v>
      </c>
      <c r="E197" s="1">
        <f t="shared" ca="1" si="17"/>
        <v>240.28851913183451</v>
      </c>
    </row>
    <row r="198" spans="2:5" x14ac:dyDescent="0.2">
      <c r="B198" s="1">
        <f t="shared" ca="1" si="15"/>
        <v>5.4804550112791492E-4</v>
      </c>
      <c r="C198" s="1">
        <v>141</v>
      </c>
      <c r="D198" s="1">
        <f t="shared" ca="1" si="16"/>
        <v>100.7492271525614</v>
      </c>
      <c r="E198" s="1">
        <f t="shared" ca="1" si="17"/>
        <v>374.32873837268932</v>
      </c>
    </row>
    <row r="199" spans="2:5" x14ac:dyDescent="0.2">
      <c r="B199" s="1">
        <f t="shared" ca="1" si="15"/>
        <v>5.3778856781716404E-4</v>
      </c>
      <c r="C199" s="1">
        <v>142</v>
      </c>
      <c r="D199" s="1">
        <f t="shared" ca="1" si="16"/>
        <v>99.80327912398225</v>
      </c>
      <c r="E199" s="1">
        <f t="shared" ca="1" si="17"/>
        <v>269.25417345762173</v>
      </c>
    </row>
    <row r="200" spans="2:5" x14ac:dyDescent="0.2">
      <c r="B200" s="1">
        <f t="shared" ca="1" si="15"/>
        <v>4.8728240773708771E-4</v>
      </c>
      <c r="C200" s="1">
        <v>143</v>
      </c>
      <c r="D200" s="1">
        <f t="shared" ca="1" si="16"/>
        <v>94.936205483378842</v>
      </c>
      <c r="E200" s="1">
        <f t="shared" ca="1" si="17"/>
        <v>240.10572524849186</v>
      </c>
    </row>
    <row r="201" spans="2:5" x14ac:dyDescent="0.2">
      <c r="B201" s="1">
        <f t="shared" ca="1" si="15"/>
        <v>4.9599428203184583E-4</v>
      </c>
      <c r="C201" s="1">
        <v>144</v>
      </c>
      <c r="D201" s="1">
        <f t="shared" ca="1" si="16"/>
        <v>95.802182172549465</v>
      </c>
      <c r="E201" s="1">
        <f t="shared" ca="1" si="17"/>
        <v>492.53799813065854</v>
      </c>
    </row>
    <row r="202" spans="2:5" x14ac:dyDescent="0.2">
      <c r="B202" s="1">
        <f t="shared" ca="1" si="15"/>
        <v>4.9670318325758167E-4</v>
      </c>
      <c r="C202" s="1">
        <v>145</v>
      </c>
      <c r="D202" s="1">
        <f t="shared" ca="1" si="16"/>
        <v>95.87213772415042</v>
      </c>
      <c r="E202" s="1">
        <f t="shared" ca="1" si="17"/>
        <v>319.16556401246072</v>
      </c>
    </row>
    <row r="203" spans="2:5" x14ac:dyDescent="0.2">
      <c r="B203" s="1">
        <f t="shared" ca="1" si="15"/>
        <v>5.8621772352757584E-4</v>
      </c>
      <c r="C203" s="1">
        <v>146</v>
      </c>
      <c r="D203" s="1">
        <f t="shared" ca="1" si="16"/>
        <v>104.15768708763932</v>
      </c>
      <c r="E203" s="1">
        <f t="shared" ca="1" si="17"/>
        <v>261.90035299011504</v>
      </c>
    </row>
    <row r="204" spans="2:5" x14ac:dyDescent="0.2">
      <c r="B204" s="1">
        <f t="shared" ca="1" si="15"/>
        <v>7.125572155360178E-4</v>
      </c>
      <c r="C204" s="1">
        <v>147</v>
      </c>
      <c r="D204" s="1">
        <f t="shared" ca="1" si="16"/>
        <v>114.39064531408518</v>
      </c>
      <c r="E204" s="1">
        <f t="shared" ca="1" si="17"/>
        <v>222.24653117009478</v>
      </c>
    </row>
    <row r="205" spans="2:5" x14ac:dyDescent="0.2">
      <c r="B205" s="1">
        <f t="shared" ca="1" si="15"/>
        <v>5.2681106116724355E-4</v>
      </c>
      <c r="C205" s="1">
        <v>148</v>
      </c>
      <c r="D205" s="1">
        <f t="shared" ca="1" si="16"/>
        <v>98.775753338609704</v>
      </c>
      <c r="E205" s="1">
        <f t="shared" ca="1" si="17"/>
        <v>503.07450123460615</v>
      </c>
    </row>
    <row r="206" spans="2:5" x14ac:dyDescent="0.2">
      <c r="B206" s="1">
        <f t="shared" ca="1" si="15"/>
        <v>4.8971669557909179E-4</v>
      </c>
      <c r="C206" s="1">
        <v>149</v>
      </c>
      <c r="D206" s="1">
        <f t="shared" ca="1" si="16"/>
        <v>95.179357136032053</v>
      </c>
      <c r="E206" s="1">
        <f t="shared" ca="1" si="17"/>
        <v>315.21244356147668</v>
      </c>
    </row>
    <row r="207" spans="2:5" x14ac:dyDescent="0.2">
      <c r="B207" s="1">
        <f t="shared" ca="1" si="15"/>
        <v>5.9544762896030379E-4</v>
      </c>
      <c r="C207" s="1">
        <v>150</v>
      </c>
      <c r="D207" s="1">
        <f t="shared" ca="1" si="16"/>
        <v>104.95700994424043</v>
      </c>
      <c r="E207" s="1">
        <f t="shared" ca="1" si="17"/>
        <v>179.54429641129781</v>
      </c>
    </row>
    <row r="208" spans="2:5" x14ac:dyDescent="0.2">
      <c r="B208" s="1">
        <f t="shared" ca="1" si="15"/>
        <v>5.3548760712393583E-4</v>
      </c>
      <c r="C208" s="1">
        <v>151</v>
      </c>
      <c r="D208" s="1">
        <f t="shared" ca="1" si="16"/>
        <v>99.589217267273497</v>
      </c>
      <c r="E208" s="1">
        <f t="shared" ca="1" si="17"/>
        <v>279.05611470099058</v>
      </c>
    </row>
    <row r="209" spans="2:5" x14ac:dyDescent="0.2">
      <c r="B209" s="1">
        <f t="shared" ca="1" si="15"/>
        <v>5.8100587311583917E-4</v>
      </c>
      <c r="C209" s="1">
        <v>152</v>
      </c>
      <c r="D209" s="1">
        <f t="shared" ca="1" si="16"/>
        <v>103.70221736669687</v>
      </c>
      <c r="E209" s="1">
        <f t="shared" ca="1" si="17"/>
        <v>224.60490189748947</v>
      </c>
    </row>
    <row r="210" spans="2:5" x14ac:dyDescent="0.2">
      <c r="B210" s="1">
        <f t="shared" ca="1" si="15"/>
        <v>6.1965681120490967E-4</v>
      </c>
      <c r="C210" s="1">
        <v>153</v>
      </c>
      <c r="D210" s="1">
        <f t="shared" ca="1" si="16"/>
        <v>107.01108610588558</v>
      </c>
      <c r="E210" s="1">
        <f t="shared" ca="1" si="17"/>
        <v>508.8052419165133</v>
      </c>
    </row>
    <row r="211" spans="2:5" x14ac:dyDescent="0.2">
      <c r="B211" s="1">
        <f t="shared" ca="1" si="15"/>
        <v>4.7172844247717348E-4</v>
      </c>
      <c r="C211" s="1">
        <v>154</v>
      </c>
      <c r="D211" s="1">
        <f t="shared" ca="1" si="16"/>
        <v>93.360296530956219</v>
      </c>
      <c r="E211" s="1">
        <f t="shared" ca="1" si="17"/>
        <v>507.39315890736066</v>
      </c>
    </row>
    <row r="212" spans="2:5" x14ac:dyDescent="0.2">
      <c r="B212" s="1">
        <f t="shared" ca="1" si="15"/>
        <v>5.771387968437076E-4</v>
      </c>
      <c r="C212" s="1">
        <v>155</v>
      </c>
      <c r="D212" s="1">
        <f t="shared" ca="1" si="16"/>
        <v>103.36231022165825</v>
      </c>
      <c r="E212" s="1">
        <f t="shared" ca="1" si="17"/>
        <v>420.61278489902048</v>
      </c>
    </row>
    <row r="213" spans="2:5" x14ac:dyDescent="0.2">
      <c r="B213" s="1">
        <f t="shared" ca="1" si="15"/>
        <v>4.778801488444471E-4</v>
      </c>
      <c r="C213" s="1">
        <v>156</v>
      </c>
      <c r="D213" s="1">
        <f t="shared" ca="1" si="16"/>
        <v>93.988258958170746</v>
      </c>
      <c r="E213" s="1">
        <f t="shared" ca="1" si="17"/>
        <v>305.1582376207034</v>
      </c>
    </row>
    <row r="214" spans="2:5" x14ac:dyDescent="0.2">
      <c r="B214" s="1">
        <f t="shared" ca="1" si="15"/>
        <v>4.4692157432115777E-4</v>
      </c>
      <c r="C214" s="1">
        <v>157</v>
      </c>
      <c r="D214" s="1">
        <f t="shared" ca="1" si="16"/>
        <v>90.762397810677257</v>
      </c>
      <c r="E214" s="1">
        <f t="shared" ca="1" si="17"/>
        <v>188.98870024457133</v>
      </c>
    </row>
    <row r="215" spans="2:5" x14ac:dyDescent="0.2">
      <c r="B215" s="1">
        <f t="shared" ca="1" si="15"/>
        <v>4.9272154529626019E-4</v>
      </c>
      <c r="C215" s="1">
        <v>158</v>
      </c>
      <c r="D215" s="1">
        <f t="shared" ca="1" si="16"/>
        <v>95.478233865379195</v>
      </c>
      <c r="E215" s="1">
        <f t="shared" ca="1" si="17"/>
        <v>382.74135904084409</v>
      </c>
    </row>
    <row r="216" spans="2:5" x14ac:dyDescent="0.2">
      <c r="B216" s="1">
        <f t="shared" ca="1" si="15"/>
        <v>5.2568664499847925E-4</v>
      </c>
      <c r="C216" s="1">
        <v>159</v>
      </c>
      <c r="D216" s="1">
        <f t="shared" ca="1" si="16"/>
        <v>98.66959814798787</v>
      </c>
      <c r="E216" s="1">
        <f t="shared" ca="1" si="17"/>
        <v>274.49445232064807</v>
      </c>
    </row>
    <row r="217" spans="2:5" x14ac:dyDescent="0.2">
      <c r="B217" s="1">
        <f t="shared" ca="1" si="15"/>
        <v>5.3901613664526088E-4</v>
      </c>
      <c r="C217" s="1">
        <v>160</v>
      </c>
      <c r="D217" s="1">
        <f t="shared" ca="1" si="16"/>
        <v>99.917200629675236</v>
      </c>
      <c r="E217" s="1">
        <f t="shared" ca="1" si="17"/>
        <v>477.99775320219396</v>
      </c>
    </row>
    <row r="218" spans="2:5" x14ac:dyDescent="0.2">
      <c r="B218" s="1">
        <f t="shared" ca="1" si="15"/>
        <v>4.8492123666386984E-4</v>
      </c>
      <c r="C218" s="1">
        <v>161</v>
      </c>
      <c r="D218" s="1">
        <f t="shared" ca="1" si="16"/>
        <v>94.699471035590918</v>
      </c>
      <c r="E218" s="1">
        <f t="shared" ca="1" si="17"/>
        <v>406.15721273206037</v>
      </c>
    </row>
    <row r="219" spans="2:5" x14ac:dyDescent="0.2">
      <c r="B219" s="1">
        <f t="shared" ca="1" si="15"/>
        <v>5.226740862457847E-4</v>
      </c>
      <c r="C219" s="1">
        <v>162</v>
      </c>
      <c r="D219" s="1">
        <f t="shared" ca="1" si="16"/>
        <v>98.384339348020347</v>
      </c>
      <c r="E219" s="1">
        <f t="shared" ca="1" si="17"/>
        <v>353.97363960059522</v>
      </c>
    </row>
    <row r="220" spans="2:5" x14ac:dyDescent="0.2">
      <c r="B220" s="1">
        <f t="shared" ca="1" si="15"/>
        <v>5.4030353793516766E-4</v>
      </c>
      <c r="C220" s="1">
        <v>163</v>
      </c>
      <c r="D220" s="1">
        <f t="shared" ca="1" si="16"/>
        <v>100.03646583194393</v>
      </c>
      <c r="E220" s="1">
        <f t="shared" ca="1" si="17"/>
        <v>467.15071077234541</v>
      </c>
    </row>
    <row r="221" spans="2:5" x14ac:dyDescent="0.2">
      <c r="B221" s="1">
        <f t="shared" ca="1" si="15"/>
        <v>5.0830279861403241E-4</v>
      </c>
      <c r="C221" s="1">
        <v>164</v>
      </c>
      <c r="D221" s="1">
        <f t="shared" ca="1" si="16"/>
        <v>97.006181941294372</v>
      </c>
      <c r="E221" s="1">
        <f t="shared" ca="1" si="17"/>
        <v>318.74603358120407</v>
      </c>
    </row>
    <row r="222" spans="2:5" x14ac:dyDescent="0.2">
      <c r="B222" s="1">
        <f t="shared" ca="1" si="15"/>
        <v>5.1067615334131572E-4</v>
      </c>
      <c r="C222" s="1">
        <v>165</v>
      </c>
      <c r="D222" s="1">
        <f t="shared" ca="1" si="16"/>
        <v>97.235792099665446</v>
      </c>
      <c r="E222" s="1">
        <f t="shared" ca="1" si="17"/>
        <v>208.02263754556373</v>
      </c>
    </row>
    <row r="223" spans="2:5" x14ac:dyDescent="0.2">
      <c r="B223" s="1">
        <f t="shared" ca="1" si="15"/>
        <v>5.210143398694171E-4</v>
      </c>
      <c r="C223" s="1">
        <v>166</v>
      </c>
      <c r="D223" s="1">
        <f t="shared" ca="1" si="16"/>
        <v>98.226648258238455</v>
      </c>
      <c r="E223" s="1">
        <f t="shared" ca="1" si="17"/>
        <v>381.82484797919278</v>
      </c>
    </row>
    <row r="224" spans="2:5" x14ac:dyDescent="0.2">
      <c r="B224" s="1">
        <f t="shared" ca="1" si="15"/>
        <v>5.8691690805819335E-4</v>
      </c>
      <c r="C224" s="1">
        <v>167</v>
      </c>
      <c r="D224" s="1">
        <f t="shared" ca="1" si="16"/>
        <v>104.21856152706304</v>
      </c>
      <c r="E224" s="1">
        <f t="shared" ca="1" si="17"/>
        <v>410.65597904905701</v>
      </c>
    </row>
    <row r="225" spans="2:5" x14ac:dyDescent="0.2">
      <c r="B225" s="1">
        <f t="shared" ca="1" si="15"/>
        <v>5.9192213130447699E-4</v>
      </c>
      <c r="C225" s="1">
        <v>168</v>
      </c>
      <c r="D225" s="1">
        <f t="shared" ca="1" si="16"/>
        <v>104.65278361350325</v>
      </c>
      <c r="E225" s="1">
        <f t="shared" ca="1" si="17"/>
        <v>410.38021641803931</v>
      </c>
    </row>
    <row r="226" spans="2:5" x14ac:dyDescent="0.2">
      <c r="B226" s="1">
        <f t="shared" ca="1" si="15"/>
        <v>5.5736049295892381E-4</v>
      </c>
      <c r="C226" s="1">
        <v>169</v>
      </c>
      <c r="D226" s="1">
        <f t="shared" ca="1" si="16"/>
        <v>101.59689500430297</v>
      </c>
      <c r="E226" s="1">
        <f t="shared" ca="1" si="17"/>
        <v>395.57458948989779</v>
      </c>
    </row>
    <row r="227" spans="2:5" x14ac:dyDescent="0.2">
      <c r="B227" s="1">
        <f t="shared" ca="1" si="15"/>
        <v>5.7565017605420228E-4</v>
      </c>
      <c r="C227" s="1">
        <v>170</v>
      </c>
      <c r="D227" s="1">
        <f t="shared" ca="1" si="16"/>
        <v>103.23101383518849</v>
      </c>
      <c r="E227" s="1">
        <f t="shared" ca="1" si="17"/>
        <v>429.0209809980168</v>
      </c>
    </row>
    <row r="228" spans="2:5" x14ac:dyDescent="0.2">
      <c r="B228" s="1">
        <f t="shared" ca="1" si="15"/>
        <v>4.6341381837127399E-4</v>
      </c>
      <c r="C228" s="1">
        <v>171</v>
      </c>
      <c r="D228" s="1">
        <f t="shared" ca="1" si="16"/>
        <v>92.501498430204833</v>
      </c>
      <c r="E228" s="1">
        <f t="shared" ca="1" si="17"/>
        <v>218.35459054015843</v>
      </c>
    </row>
    <row r="229" spans="2:5" x14ac:dyDescent="0.2">
      <c r="B229" s="1">
        <f t="shared" ca="1" si="15"/>
        <v>5.6813479115537513E-4</v>
      </c>
      <c r="C229" s="1">
        <v>172</v>
      </c>
      <c r="D229" s="1">
        <f t="shared" ca="1" si="16"/>
        <v>102.5642818621009</v>
      </c>
      <c r="E229" s="1">
        <f t="shared" ca="1" si="17"/>
        <v>377.67832036338473</v>
      </c>
    </row>
    <row r="230" spans="2:5" x14ac:dyDescent="0.2">
      <c r="B230" s="1">
        <f t="shared" ca="1" si="15"/>
        <v>4.9955936051811342E-4</v>
      </c>
      <c r="C230" s="1">
        <v>173</v>
      </c>
      <c r="D230" s="1">
        <f t="shared" ca="1" si="16"/>
        <v>96.153223823985954</v>
      </c>
      <c r="E230" s="1">
        <f t="shared" ca="1" si="17"/>
        <v>252.64225643723398</v>
      </c>
    </row>
    <row r="231" spans="2:5" x14ac:dyDescent="0.2">
      <c r="B231" s="1">
        <f t="shared" ca="1" si="15"/>
        <v>5.9489102167331251E-4</v>
      </c>
      <c r="C231" s="1">
        <v>174</v>
      </c>
      <c r="D231" s="1">
        <f t="shared" ca="1" si="16"/>
        <v>104.90906700450066</v>
      </c>
      <c r="E231" s="1">
        <f t="shared" ca="1" si="17"/>
        <v>450.20051202130253</v>
      </c>
    </row>
    <row r="232" spans="2:5" x14ac:dyDescent="0.2">
      <c r="B232" s="1">
        <f t="shared" ca="1" si="15"/>
        <v>6.7105066423739617E-4</v>
      </c>
      <c r="C232" s="1">
        <v>175</v>
      </c>
      <c r="D232" s="1">
        <f t="shared" ca="1" si="16"/>
        <v>111.18489472076973</v>
      </c>
      <c r="E232" s="1">
        <f t="shared" ca="1" si="17"/>
        <v>440.2429489232519</v>
      </c>
    </row>
    <row r="233" spans="2:5" x14ac:dyDescent="0.2">
      <c r="B233" s="1">
        <f t="shared" ca="1" si="15"/>
        <v>5.2527298437128741E-4</v>
      </c>
      <c r="C233" s="1">
        <v>176</v>
      </c>
      <c r="D233" s="1">
        <f t="shared" ca="1" si="16"/>
        <v>98.630501759251487</v>
      </c>
      <c r="E233" s="1">
        <f t="shared" ca="1" si="17"/>
        <v>301.70536847184025</v>
      </c>
    </row>
    <row r="234" spans="2:5" x14ac:dyDescent="0.2">
      <c r="B234" s="1">
        <f t="shared" ca="1" si="15"/>
        <v>6.0893307345025172E-4</v>
      </c>
      <c r="C234" s="1">
        <v>177</v>
      </c>
      <c r="D234" s="1">
        <f t="shared" ca="1" si="16"/>
        <v>106.10861427526004</v>
      </c>
      <c r="E234" s="1">
        <f t="shared" ca="1" si="17"/>
        <v>484.72619362904993</v>
      </c>
    </row>
    <row r="235" spans="2:5" x14ac:dyDescent="0.2">
      <c r="B235" s="1">
        <f t="shared" ca="1" si="15"/>
        <v>5.8434880304123013E-4</v>
      </c>
      <c r="C235" s="1">
        <v>178</v>
      </c>
      <c r="D235" s="1">
        <f t="shared" ca="1" si="16"/>
        <v>103.99470574733121</v>
      </c>
      <c r="E235" s="1">
        <f t="shared" ca="1" si="17"/>
        <v>229.81797277217385</v>
      </c>
    </row>
    <row r="236" spans="2:5" x14ac:dyDescent="0.2">
      <c r="B236" s="1">
        <f t="shared" ca="1" si="15"/>
        <v>5.8128278753452676E-4</v>
      </c>
      <c r="C236" s="1">
        <v>179</v>
      </c>
      <c r="D236" s="1">
        <f t="shared" ca="1" si="16"/>
        <v>103.72649313780009</v>
      </c>
      <c r="E236" s="1">
        <f t="shared" ca="1" si="17"/>
        <v>393.71593607312985</v>
      </c>
    </row>
    <row r="237" spans="2:5" x14ac:dyDescent="0.2">
      <c r="B237" s="1">
        <f t="shared" ca="1" si="15"/>
        <v>5.5324295718238415E-4</v>
      </c>
      <c r="C237" s="1">
        <v>180</v>
      </c>
      <c r="D237" s="1">
        <f t="shared" ca="1" si="16"/>
        <v>101.2235129688537</v>
      </c>
      <c r="E237" s="1">
        <f t="shared" ca="1" si="17"/>
        <v>267.84362801594284</v>
      </c>
    </row>
    <row r="238" spans="2:5" x14ac:dyDescent="0.2">
      <c r="B238" s="1">
        <f t="shared" ca="1" si="15"/>
        <v>4.6820381988578566E-4</v>
      </c>
      <c r="C238" s="1">
        <v>181</v>
      </c>
      <c r="D238" s="1">
        <f t="shared" ca="1" si="16"/>
        <v>92.997675129699346</v>
      </c>
      <c r="E238" s="1">
        <f t="shared" ca="1" si="17"/>
        <v>285.7689846272616</v>
      </c>
    </row>
    <row r="239" spans="2:5" x14ac:dyDescent="0.2">
      <c r="B239" s="1">
        <f t="shared" ca="1" si="15"/>
        <v>5.5882174715767821E-4</v>
      </c>
      <c r="C239" s="1">
        <v>182</v>
      </c>
      <c r="D239" s="1">
        <f t="shared" ca="1" si="16"/>
        <v>101.72890808083163</v>
      </c>
      <c r="E239" s="1">
        <f t="shared" ca="1" si="17"/>
        <v>217.97789763735182</v>
      </c>
    </row>
    <row r="240" spans="2:5" x14ac:dyDescent="0.2">
      <c r="B240" s="1">
        <f t="shared" ca="1" si="15"/>
        <v>4.7165531995916319E-4</v>
      </c>
      <c r="C240" s="1">
        <v>183</v>
      </c>
      <c r="D240" s="1">
        <f t="shared" ca="1" si="16"/>
        <v>93.352794634172241</v>
      </c>
      <c r="E240" s="1">
        <f t="shared" ca="1" si="17"/>
        <v>357.63577298706451</v>
      </c>
    </row>
    <row r="241" spans="2:5" x14ac:dyDescent="0.2">
      <c r="B241" s="1">
        <f t="shared" ca="1" si="15"/>
        <v>4.9854198126566586E-4</v>
      </c>
      <c r="C241" s="1">
        <v>184</v>
      </c>
      <c r="D241" s="1">
        <f t="shared" ca="1" si="16"/>
        <v>96.053240391583884</v>
      </c>
      <c r="E241" s="1">
        <f t="shared" ca="1" si="17"/>
        <v>186.57927025622163</v>
      </c>
    </row>
    <row r="242" spans="2:5" x14ac:dyDescent="0.2">
      <c r="B242" s="1">
        <f t="shared" ca="1" si="15"/>
        <v>5.1383008684250688E-4</v>
      </c>
      <c r="C242" s="1">
        <v>185</v>
      </c>
      <c r="D242" s="1">
        <f t="shared" ca="1" si="16"/>
        <v>97.539673105465766</v>
      </c>
      <c r="E242" s="1">
        <f t="shared" ca="1" si="17"/>
        <v>150.24441831959513</v>
      </c>
    </row>
    <row r="243" spans="2:5" x14ac:dyDescent="0.2">
      <c r="B243" s="1">
        <f t="shared" ca="1" si="15"/>
        <v>5.3000921058517214E-4</v>
      </c>
      <c r="C243" s="1">
        <v>186</v>
      </c>
      <c r="D243" s="1">
        <f t="shared" ca="1" si="16"/>
        <v>99.076758242668319</v>
      </c>
      <c r="E243" s="1">
        <f t="shared" ca="1" si="17"/>
        <v>198.7207644275891</v>
      </c>
    </row>
    <row r="244" spans="2:5" x14ac:dyDescent="0.2">
      <c r="B244" s="1">
        <f t="shared" ca="1" si="15"/>
        <v>6.3263142303247139E-4</v>
      </c>
      <c r="C244" s="1">
        <v>187</v>
      </c>
      <c r="D244" s="1">
        <f t="shared" ca="1" si="16"/>
        <v>108.08784007763975</v>
      </c>
      <c r="E244" s="1">
        <f t="shared" ca="1" si="17"/>
        <v>465.87959438891517</v>
      </c>
    </row>
    <row r="245" spans="2:5" x14ac:dyDescent="0.2">
      <c r="B245" s="1">
        <f t="shared" ca="1" si="15"/>
        <v>5.671633506280898E-4</v>
      </c>
      <c r="C245" s="1">
        <v>188</v>
      </c>
      <c r="D245" s="1">
        <f t="shared" ca="1" si="16"/>
        <v>102.47762252394269</v>
      </c>
      <c r="E245" s="1">
        <f t="shared" ca="1" si="17"/>
        <v>273.63875381346281</v>
      </c>
    </row>
    <row r="246" spans="2:5" x14ac:dyDescent="0.2">
      <c r="B246" s="1">
        <f t="shared" ca="1" si="15"/>
        <v>4.7506068273270172E-4</v>
      </c>
      <c r="C246" s="1">
        <v>189</v>
      </c>
      <c r="D246" s="1">
        <f t="shared" ca="1" si="16"/>
        <v>93.701222021305867</v>
      </c>
      <c r="E246" s="1">
        <f t="shared" ca="1" si="17"/>
        <v>443.94195580541373</v>
      </c>
    </row>
    <row r="247" spans="2:5" x14ac:dyDescent="0.2">
      <c r="B247" s="1">
        <f t="shared" ca="1" si="15"/>
        <v>5.0066888466660539E-4</v>
      </c>
      <c r="C247" s="1">
        <v>190</v>
      </c>
      <c r="D247" s="1">
        <f t="shared" ca="1" si="16"/>
        <v>96.262086737285642</v>
      </c>
      <c r="E247" s="1">
        <f t="shared" ca="1" si="17"/>
        <v>115.2814598564396</v>
      </c>
    </row>
    <row r="248" spans="2:5" x14ac:dyDescent="0.2">
      <c r="B248" s="1">
        <f t="shared" ca="1" si="15"/>
        <v>6.2642430206354409E-4</v>
      </c>
      <c r="C248" s="1">
        <v>191</v>
      </c>
      <c r="D248" s="1">
        <f t="shared" ca="1" si="16"/>
        <v>107.57474706007331</v>
      </c>
      <c r="E248" s="1">
        <f t="shared" ca="1" si="17"/>
        <v>248.38028798615227</v>
      </c>
    </row>
    <row r="249" spans="2:5" x14ac:dyDescent="0.2">
      <c r="B249" s="1">
        <f t="shared" ca="1" si="15"/>
        <v>4.7334847078885274E-4</v>
      </c>
      <c r="C249" s="1">
        <v>192</v>
      </c>
      <c r="D249" s="1">
        <f t="shared" ca="1" si="16"/>
        <v>93.526273011995542</v>
      </c>
      <c r="E249" s="1">
        <f t="shared" ca="1" si="17"/>
        <v>217.34353788994747</v>
      </c>
    </row>
    <row r="250" spans="2:5" x14ac:dyDescent="0.2">
      <c r="B250" s="1">
        <f t="shared" ref="B250:B313" ca="1" si="18">_xlfn.NORM.DIST(D250,Mu,Sigma,0)</f>
        <v>4.9711296837481064E-4</v>
      </c>
      <c r="C250" s="1">
        <v>193</v>
      </c>
      <c r="D250" s="1">
        <f t="shared" ref="D250:D313" ca="1" si="19">_xlfn.NORM.INV(RAND(),mu_1,sigma_1)</f>
        <v>95.912541397037359</v>
      </c>
      <c r="E250" s="1">
        <f t="shared" ref="E250:E313" ca="1" si="20">_xlfn.NORM.INV(RAND(),mu_test,sigma_test)</f>
        <v>326.04481495535464</v>
      </c>
    </row>
    <row r="251" spans="2:5" x14ac:dyDescent="0.2">
      <c r="B251" s="1">
        <f t="shared" ca="1" si="18"/>
        <v>4.6819333610499799E-4</v>
      </c>
      <c r="C251" s="1">
        <v>194</v>
      </c>
      <c r="D251" s="1">
        <f t="shared" ca="1" si="19"/>
        <v>92.996593418108603</v>
      </c>
      <c r="E251" s="1">
        <f t="shared" ca="1" si="20"/>
        <v>347.33433496051384</v>
      </c>
    </row>
    <row r="252" spans="2:5" x14ac:dyDescent="0.2">
      <c r="B252" s="1">
        <f t="shared" ca="1" si="18"/>
        <v>4.5306452075340989E-4</v>
      </c>
      <c r="C252" s="1">
        <v>195</v>
      </c>
      <c r="D252" s="1">
        <f t="shared" ca="1" si="19"/>
        <v>91.415854221303462</v>
      </c>
      <c r="E252" s="1">
        <f t="shared" ca="1" si="20"/>
        <v>262.89243370876221</v>
      </c>
    </row>
    <row r="253" spans="2:5" x14ac:dyDescent="0.2">
      <c r="B253" s="1">
        <f t="shared" ca="1" si="18"/>
        <v>6.1588718291322251E-4</v>
      </c>
      <c r="C253" s="1">
        <v>196</v>
      </c>
      <c r="D253" s="1">
        <f t="shared" ca="1" si="19"/>
        <v>106.69516112459024</v>
      </c>
      <c r="E253" s="1">
        <f t="shared" ca="1" si="20"/>
        <v>417.30139873741234</v>
      </c>
    </row>
    <row r="254" spans="2:5" x14ac:dyDescent="0.2">
      <c r="B254" s="1">
        <f t="shared" ca="1" si="18"/>
        <v>5.4394446714447998E-4</v>
      </c>
      <c r="C254" s="1">
        <v>197</v>
      </c>
      <c r="D254" s="1">
        <f t="shared" ca="1" si="19"/>
        <v>100.37261312228046</v>
      </c>
      <c r="E254" s="1">
        <f t="shared" ca="1" si="20"/>
        <v>228.80977059915739</v>
      </c>
    </row>
    <row r="255" spans="2:5" x14ac:dyDescent="0.2">
      <c r="B255" s="1">
        <f t="shared" ca="1" si="18"/>
        <v>5.1310757451884228E-4</v>
      </c>
      <c r="C255" s="1">
        <v>198</v>
      </c>
      <c r="D255" s="1">
        <f t="shared" ca="1" si="19"/>
        <v>97.470183989307671</v>
      </c>
      <c r="E255" s="1">
        <f t="shared" ca="1" si="20"/>
        <v>337.70334376772917</v>
      </c>
    </row>
    <row r="256" spans="2:5" x14ac:dyDescent="0.2">
      <c r="B256" s="1">
        <f t="shared" ca="1" si="18"/>
        <v>4.754099069535499E-4</v>
      </c>
      <c r="C256" s="1">
        <v>199</v>
      </c>
      <c r="D256" s="1">
        <f t="shared" ca="1" si="19"/>
        <v>93.736845516848064</v>
      </c>
      <c r="E256" s="1">
        <f t="shared" ca="1" si="20"/>
        <v>352.36022238559406</v>
      </c>
    </row>
    <row r="257" spans="2:5" x14ac:dyDescent="0.2">
      <c r="B257" s="1">
        <f t="shared" ca="1" si="18"/>
        <v>5.4237964221198862E-4</v>
      </c>
      <c r="C257" s="1">
        <v>200</v>
      </c>
      <c r="D257" s="1">
        <f t="shared" ca="1" si="19"/>
        <v>100.22834857544461</v>
      </c>
      <c r="E257" s="1">
        <f t="shared" ca="1" si="20"/>
        <v>367.25746146243506</v>
      </c>
    </row>
    <row r="258" spans="2:5" x14ac:dyDescent="0.2">
      <c r="B258" s="1">
        <f t="shared" ca="1" si="18"/>
        <v>5.6971990447785654E-4</v>
      </c>
      <c r="C258" s="1">
        <v>201</v>
      </c>
      <c r="D258" s="1">
        <f t="shared" ca="1" si="19"/>
        <v>102.70544891608343</v>
      </c>
      <c r="E258" s="1">
        <f t="shared" ca="1" si="20"/>
        <v>215.78640822572487</v>
      </c>
    </row>
    <row r="259" spans="2:5" x14ac:dyDescent="0.2">
      <c r="B259" s="1">
        <f t="shared" ca="1" si="18"/>
        <v>6.3391119542081681E-4</v>
      </c>
      <c r="C259" s="1">
        <v>202</v>
      </c>
      <c r="D259" s="1">
        <f t="shared" ca="1" si="19"/>
        <v>108.19317194326915</v>
      </c>
      <c r="E259" s="1">
        <f t="shared" ca="1" si="20"/>
        <v>462.50325085313551</v>
      </c>
    </row>
    <row r="260" spans="2:5" x14ac:dyDescent="0.2">
      <c r="B260" s="1">
        <f t="shared" ca="1" si="18"/>
        <v>5.1784392524704286E-4</v>
      </c>
      <c r="C260" s="1">
        <v>203</v>
      </c>
      <c r="D260" s="1">
        <f t="shared" ca="1" si="19"/>
        <v>97.924373338857862</v>
      </c>
      <c r="E260" s="1">
        <f t="shared" ca="1" si="20"/>
        <v>110.95802114705714</v>
      </c>
    </row>
    <row r="261" spans="2:5" x14ac:dyDescent="0.2">
      <c r="B261" s="1">
        <f t="shared" ca="1" si="18"/>
        <v>5.6841502334943378E-4</v>
      </c>
      <c r="C261" s="1">
        <v>204</v>
      </c>
      <c r="D261" s="1">
        <f t="shared" ca="1" si="19"/>
        <v>102.58926007168021</v>
      </c>
      <c r="E261" s="1">
        <f t="shared" ca="1" si="20"/>
        <v>332.32898168585973</v>
      </c>
    </row>
    <row r="262" spans="2:5" x14ac:dyDescent="0.2">
      <c r="B262" s="1">
        <f t="shared" ca="1" si="18"/>
        <v>5.8375866970867489E-4</v>
      </c>
      <c r="C262" s="1">
        <v>205</v>
      </c>
      <c r="D262" s="1">
        <f t="shared" ca="1" si="19"/>
        <v>103.94316241715245</v>
      </c>
      <c r="E262" s="1">
        <f t="shared" ca="1" si="20"/>
        <v>208.76768527189688</v>
      </c>
    </row>
    <row r="263" spans="2:5" x14ac:dyDescent="0.2">
      <c r="B263" s="1">
        <f t="shared" ca="1" si="18"/>
        <v>5.9382501935309104E-4</v>
      </c>
      <c r="C263" s="1">
        <v>206</v>
      </c>
      <c r="D263" s="1">
        <f t="shared" ca="1" si="19"/>
        <v>104.81715531226671</v>
      </c>
      <c r="E263" s="1">
        <f t="shared" ca="1" si="20"/>
        <v>381.3471163891665</v>
      </c>
    </row>
    <row r="264" spans="2:5" x14ac:dyDescent="0.2">
      <c r="B264" s="1">
        <f t="shared" ca="1" si="18"/>
        <v>5.8263244283828441E-4</v>
      </c>
      <c r="C264" s="1">
        <v>207</v>
      </c>
      <c r="D264" s="1">
        <f t="shared" ca="1" si="19"/>
        <v>103.84468860126351</v>
      </c>
      <c r="E264" s="1">
        <f t="shared" ca="1" si="20"/>
        <v>197.63906266921893</v>
      </c>
    </row>
    <row r="265" spans="2:5" x14ac:dyDescent="0.2">
      <c r="B265" s="1">
        <f t="shared" ca="1" si="18"/>
        <v>5.479282310684461E-4</v>
      </c>
      <c r="C265" s="1">
        <v>208</v>
      </c>
      <c r="D265" s="1">
        <f t="shared" ca="1" si="19"/>
        <v>100.73848712790766</v>
      </c>
      <c r="E265" s="1">
        <f t="shared" ca="1" si="20"/>
        <v>208.73592782605851</v>
      </c>
    </row>
    <row r="266" spans="2:5" x14ac:dyDescent="0.2">
      <c r="B266" s="1">
        <f t="shared" ca="1" si="18"/>
        <v>5.2269463679921338E-4</v>
      </c>
      <c r="C266" s="1">
        <v>209</v>
      </c>
      <c r="D266" s="1">
        <f t="shared" ca="1" si="19"/>
        <v>98.386289470339094</v>
      </c>
      <c r="E266" s="1">
        <f t="shared" ca="1" si="20"/>
        <v>334.6582248876137</v>
      </c>
    </row>
    <row r="267" spans="2:5" x14ac:dyDescent="0.2">
      <c r="B267" s="1">
        <f t="shared" ca="1" si="18"/>
        <v>5.2238047900980504E-4</v>
      </c>
      <c r="C267" s="1">
        <v>210</v>
      </c>
      <c r="D267" s="1">
        <f t="shared" ca="1" si="19"/>
        <v>98.35647149456932</v>
      </c>
      <c r="E267" s="1">
        <f t="shared" ca="1" si="20"/>
        <v>262.59346079027938</v>
      </c>
    </row>
    <row r="268" spans="2:5" x14ac:dyDescent="0.2">
      <c r="B268" s="1">
        <f t="shared" ca="1" si="18"/>
        <v>4.9595271997892947E-4</v>
      </c>
      <c r="C268" s="1">
        <v>211</v>
      </c>
      <c r="D268" s="1">
        <f t="shared" ca="1" si="19"/>
        <v>95.798078402126734</v>
      </c>
      <c r="E268" s="1">
        <f t="shared" ca="1" si="20"/>
        <v>283.82852146520918</v>
      </c>
    </row>
    <row r="269" spans="2:5" x14ac:dyDescent="0.2">
      <c r="B269" s="1">
        <f t="shared" ca="1" si="18"/>
        <v>5.6730365733246321E-4</v>
      </c>
      <c r="C269" s="1">
        <v>212</v>
      </c>
      <c r="D269" s="1">
        <f t="shared" ca="1" si="19"/>
        <v>102.49014568639726</v>
      </c>
      <c r="E269" s="1">
        <f t="shared" ca="1" si="20"/>
        <v>207.73459850082412</v>
      </c>
    </row>
    <row r="270" spans="2:5" x14ac:dyDescent="0.2">
      <c r="B270" s="1">
        <f t="shared" ca="1" si="18"/>
        <v>6.2699655856955888E-4</v>
      </c>
      <c r="C270" s="1">
        <v>213</v>
      </c>
      <c r="D270" s="1">
        <f t="shared" ca="1" si="19"/>
        <v>107.62220570562522</v>
      </c>
      <c r="E270" s="1">
        <f t="shared" ca="1" si="20"/>
        <v>416.34059703838761</v>
      </c>
    </row>
    <row r="271" spans="2:5" x14ac:dyDescent="0.2">
      <c r="B271" s="1">
        <f t="shared" ca="1" si="18"/>
        <v>5.7321993314114121E-4</v>
      </c>
      <c r="C271" s="1">
        <v>214</v>
      </c>
      <c r="D271" s="1">
        <f t="shared" ca="1" si="19"/>
        <v>103.01612410005532</v>
      </c>
      <c r="E271" s="1">
        <f t="shared" ca="1" si="20"/>
        <v>416.83386677850257</v>
      </c>
    </row>
    <row r="272" spans="2:5" x14ac:dyDescent="0.2">
      <c r="B272" s="1">
        <f t="shared" ca="1" si="18"/>
        <v>5.3408851580087483E-4</v>
      </c>
      <c r="C272" s="1">
        <v>215</v>
      </c>
      <c r="D272" s="1">
        <f t="shared" ca="1" si="19"/>
        <v>99.458719779630329</v>
      </c>
      <c r="E272" s="1">
        <f t="shared" ca="1" si="20"/>
        <v>283.66854466076416</v>
      </c>
    </row>
    <row r="273" spans="2:5" x14ac:dyDescent="0.2">
      <c r="B273" s="1">
        <f t="shared" ca="1" si="18"/>
        <v>6.2165308303335331E-4</v>
      </c>
      <c r="C273" s="1">
        <v>216</v>
      </c>
      <c r="D273" s="1">
        <f t="shared" ca="1" si="19"/>
        <v>107.17782046927695</v>
      </c>
      <c r="E273" s="1">
        <f t="shared" ca="1" si="20"/>
        <v>443.9074862655778</v>
      </c>
    </row>
    <row r="274" spans="2:5" x14ac:dyDescent="0.2">
      <c r="B274" s="1">
        <f t="shared" ca="1" si="18"/>
        <v>5.9243058247623469E-4</v>
      </c>
      <c r="C274" s="1">
        <v>217</v>
      </c>
      <c r="D274" s="1">
        <f t="shared" ca="1" si="19"/>
        <v>104.69674180886281</v>
      </c>
      <c r="E274" s="1">
        <f t="shared" ca="1" si="20"/>
        <v>227.4735018834545</v>
      </c>
    </row>
    <row r="275" spans="2:5" x14ac:dyDescent="0.2">
      <c r="B275" s="1">
        <f t="shared" ca="1" si="18"/>
        <v>5.0701688877908375E-4</v>
      </c>
      <c r="C275" s="1">
        <v>218</v>
      </c>
      <c r="D275" s="1">
        <f t="shared" ca="1" si="19"/>
        <v>96.881437355726433</v>
      </c>
      <c r="E275" s="1">
        <f t="shared" ca="1" si="20"/>
        <v>176.21139260668929</v>
      </c>
    </row>
    <row r="276" spans="2:5" x14ac:dyDescent="0.2">
      <c r="B276" s="1">
        <f t="shared" ca="1" si="18"/>
        <v>5.3740816958622989E-4</v>
      </c>
      <c r="C276" s="1">
        <v>219</v>
      </c>
      <c r="D276" s="1">
        <f t="shared" ca="1" si="19"/>
        <v>99.767937600034472</v>
      </c>
      <c r="E276" s="1">
        <f t="shared" ca="1" si="20"/>
        <v>181.73121773766192</v>
      </c>
    </row>
    <row r="277" spans="2:5" x14ac:dyDescent="0.2">
      <c r="B277" s="1">
        <f t="shared" ca="1" si="18"/>
        <v>6.2966645710135533E-4</v>
      </c>
      <c r="C277" s="1">
        <v>220</v>
      </c>
      <c r="D277" s="1">
        <f t="shared" ca="1" si="19"/>
        <v>107.84321022885446</v>
      </c>
      <c r="E277" s="1">
        <f t="shared" ca="1" si="20"/>
        <v>292.59612636496234</v>
      </c>
    </row>
    <row r="278" spans="2:5" x14ac:dyDescent="0.2">
      <c r="B278" s="1">
        <f t="shared" ca="1" si="18"/>
        <v>5.4452059446572106E-4</v>
      </c>
      <c r="C278" s="1">
        <v>221</v>
      </c>
      <c r="D278" s="1">
        <f t="shared" ca="1" si="19"/>
        <v>100.42564922297636</v>
      </c>
      <c r="E278" s="1">
        <f t="shared" ca="1" si="20"/>
        <v>273.79207779635016</v>
      </c>
    </row>
    <row r="279" spans="2:5" x14ac:dyDescent="0.2">
      <c r="B279" s="1">
        <f t="shared" ca="1" si="18"/>
        <v>4.6201585586053953E-4</v>
      </c>
      <c r="C279" s="1">
        <v>222</v>
      </c>
      <c r="D279" s="1">
        <f t="shared" ca="1" si="19"/>
        <v>92.355947437243827</v>
      </c>
      <c r="E279" s="1">
        <f t="shared" ca="1" si="20"/>
        <v>238.30202876782667</v>
      </c>
    </row>
    <row r="280" spans="2:5" x14ac:dyDescent="0.2">
      <c r="B280" s="1">
        <f t="shared" ca="1" si="18"/>
        <v>5.1898746556826357E-4</v>
      </c>
      <c r="C280" s="1">
        <v>223</v>
      </c>
      <c r="D280" s="1">
        <f t="shared" ca="1" si="19"/>
        <v>98.033561846620472</v>
      </c>
      <c r="E280" s="1">
        <f t="shared" ca="1" si="20"/>
        <v>346.91584179026597</v>
      </c>
    </row>
    <row r="281" spans="2:5" x14ac:dyDescent="0.2">
      <c r="B281" s="1">
        <f t="shared" ca="1" si="18"/>
        <v>5.7488904643726753E-4</v>
      </c>
      <c r="C281" s="1">
        <v>224</v>
      </c>
      <c r="D281" s="1">
        <f t="shared" ca="1" si="19"/>
        <v>103.1637848711952</v>
      </c>
      <c r="E281" s="1">
        <f t="shared" ca="1" si="20"/>
        <v>257.34892420869249</v>
      </c>
    </row>
    <row r="282" spans="2:5" x14ac:dyDescent="0.2">
      <c r="B282" s="1">
        <f t="shared" ca="1" si="18"/>
        <v>5.8828801859360969E-4</v>
      </c>
      <c r="C282" s="1">
        <v>225</v>
      </c>
      <c r="D282" s="1">
        <f t="shared" ca="1" si="19"/>
        <v>104.33778171250945</v>
      </c>
      <c r="E282" s="1">
        <f t="shared" ca="1" si="20"/>
        <v>489.98909156738927</v>
      </c>
    </row>
    <row r="283" spans="2:5" x14ac:dyDescent="0.2">
      <c r="B283" s="1">
        <f t="shared" ca="1" si="18"/>
        <v>5.3114294574941288E-4</v>
      </c>
      <c r="C283" s="1">
        <v>226</v>
      </c>
      <c r="D283" s="1">
        <f t="shared" ca="1" si="19"/>
        <v>99.183135532745055</v>
      </c>
      <c r="E283" s="1">
        <f t="shared" ca="1" si="20"/>
        <v>204.51353437256336</v>
      </c>
    </row>
    <row r="284" spans="2:5" x14ac:dyDescent="0.2">
      <c r="B284" s="1">
        <f t="shared" ca="1" si="18"/>
        <v>5.8879228578906817E-4</v>
      </c>
      <c r="C284" s="1">
        <v>227</v>
      </c>
      <c r="D284" s="1">
        <f t="shared" ca="1" si="19"/>
        <v>104.38157688889648</v>
      </c>
      <c r="E284" s="1">
        <f t="shared" ca="1" si="20"/>
        <v>347.03662565929494</v>
      </c>
    </row>
    <row r="285" spans="2:5" x14ac:dyDescent="0.2">
      <c r="B285" s="1">
        <f t="shared" ca="1" si="18"/>
        <v>5.379152944749579E-4</v>
      </c>
      <c r="C285" s="1">
        <v>228</v>
      </c>
      <c r="D285" s="1">
        <f t="shared" ca="1" si="19"/>
        <v>99.815048706484575</v>
      </c>
      <c r="E285" s="1">
        <f t="shared" ca="1" si="20"/>
        <v>269.69926764506539</v>
      </c>
    </row>
    <row r="286" spans="2:5" x14ac:dyDescent="0.2">
      <c r="B286" s="1">
        <f t="shared" ca="1" si="18"/>
        <v>5.8262517980748609E-4</v>
      </c>
      <c r="C286" s="1">
        <v>229</v>
      </c>
      <c r="D286" s="1">
        <f t="shared" ca="1" si="19"/>
        <v>103.8440530872184</v>
      </c>
      <c r="E286" s="1">
        <f t="shared" ca="1" si="20"/>
        <v>163.32063042232045</v>
      </c>
    </row>
    <row r="287" spans="2:5" x14ac:dyDescent="0.2">
      <c r="B287" s="1">
        <f t="shared" ca="1" si="18"/>
        <v>4.540781155986826E-4</v>
      </c>
      <c r="C287" s="1">
        <v>230</v>
      </c>
      <c r="D287" s="1">
        <f t="shared" ca="1" si="19"/>
        <v>91.523018309412734</v>
      </c>
      <c r="E287" s="1">
        <f t="shared" ca="1" si="20"/>
        <v>321.18709454896259</v>
      </c>
    </row>
    <row r="288" spans="2:5" x14ac:dyDescent="0.2">
      <c r="B288" s="1">
        <f t="shared" ca="1" si="18"/>
        <v>5.325580816503934E-4</v>
      </c>
      <c r="C288" s="1">
        <v>231</v>
      </c>
      <c r="D288" s="1">
        <f t="shared" ca="1" si="19"/>
        <v>99.315677063994443</v>
      </c>
      <c r="E288" s="1">
        <f t="shared" ca="1" si="20"/>
        <v>282.5864047358483</v>
      </c>
    </row>
    <row r="289" spans="2:5" x14ac:dyDescent="0.2">
      <c r="B289" s="1">
        <f t="shared" ca="1" si="18"/>
        <v>4.0983081506490508E-4</v>
      </c>
      <c r="C289" s="1">
        <v>232</v>
      </c>
      <c r="D289" s="1">
        <f t="shared" ca="1" si="19"/>
        <v>86.661892273406551</v>
      </c>
      <c r="E289" s="1">
        <f t="shared" ca="1" si="20"/>
        <v>383.63906807530657</v>
      </c>
    </row>
    <row r="290" spans="2:5" x14ac:dyDescent="0.2">
      <c r="B290" s="1">
        <f t="shared" ca="1" si="18"/>
        <v>5.1905458785947043E-4</v>
      </c>
      <c r="C290" s="1">
        <v>233</v>
      </c>
      <c r="D290" s="1">
        <f t="shared" ca="1" si="19"/>
        <v>98.039965229922075</v>
      </c>
      <c r="E290" s="1">
        <f t="shared" ca="1" si="20"/>
        <v>254.80848767487851</v>
      </c>
    </row>
    <row r="291" spans="2:5" x14ac:dyDescent="0.2">
      <c r="B291" s="1">
        <f t="shared" ca="1" si="18"/>
        <v>5.6645836904259503E-4</v>
      </c>
      <c r="C291" s="1">
        <v>234</v>
      </c>
      <c r="D291" s="1">
        <f t="shared" ca="1" si="19"/>
        <v>102.41466405558502</v>
      </c>
      <c r="E291" s="1">
        <f t="shared" ca="1" si="20"/>
        <v>249.47317208720943</v>
      </c>
    </row>
    <row r="292" spans="2:5" x14ac:dyDescent="0.2">
      <c r="B292" s="1">
        <f t="shared" ca="1" si="18"/>
        <v>5.9711428055576779E-4</v>
      </c>
      <c r="C292" s="1">
        <v>235</v>
      </c>
      <c r="D292" s="1">
        <f t="shared" ca="1" si="19"/>
        <v>105.10036844664111</v>
      </c>
      <c r="E292" s="1">
        <f t="shared" ca="1" si="20"/>
        <v>310.21927168175654</v>
      </c>
    </row>
    <row r="293" spans="2:5" x14ac:dyDescent="0.2">
      <c r="B293" s="1">
        <f t="shared" ca="1" si="18"/>
        <v>5.8966532250036199E-4</v>
      </c>
      <c r="C293" s="1">
        <v>236</v>
      </c>
      <c r="D293" s="1">
        <f t="shared" ca="1" si="19"/>
        <v>104.45733392334655</v>
      </c>
      <c r="E293" s="1">
        <f t="shared" ca="1" si="20"/>
        <v>295.95729122008322</v>
      </c>
    </row>
    <row r="294" spans="2:5" x14ac:dyDescent="0.2">
      <c r="B294" s="1">
        <f t="shared" ca="1" si="18"/>
        <v>5.062435665407314E-4</v>
      </c>
      <c r="C294" s="1">
        <v>237</v>
      </c>
      <c r="D294" s="1">
        <f t="shared" ca="1" si="19"/>
        <v>96.806302829088679</v>
      </c>
      <c r="E294" s="1">
        <f t="shared" ca="1" si="20"/>
        <v>245.9372111491063</v>
      </c>
    </row>
    <row r="295" spans="2:5" x14ac:dyDescent="0.2">
      <c r="B295" s="1">
        <f t="shared" ca="1" si="18"/>
        <v>5.1964932554354141E-4</v>
      </c>
      <c r="C295" s="1">
        <v>238</v>
      </c>
      <c r="D295" s="1">
        <f t="shared" ca="1" si="19"/>
        <v>98.096675181256003</v>
      </c>
      <c r="E295" s="1">
        <f t="shared" ca="1" si="20"/>
        <v>393.43341066821785</v>
      </c>
    </row>
    <row r="296" spans="2:5" x14ac:dyDescent="0.2">
      <c r="B296" s="1">
        <f t="shared" ca="1" si="18"/>
        <v>5.4371408858305164E-4</v>
      </c>
      <c r="C296" s="1">
        <v>239</v>
      </c>
      <c r="D296" s="1">
        <f t="shared" ca="1" si="19"/>
        <v>100.35139356685663</v>
      </c>
      <c r="E296" s="1">
        <f t="shared" ca="1" si="20"/>
        <v>297.40268672643617</v>
      </c>
    </row>
    <row r="297" spans="2:5" x14ac:dyDescent="0.2">
      <c r="B297" s="1">
        <f t="shared" ca="1" si="18"/>
        <v>4.8995420276693499E-4</v>
      </c>
      <c r="C297" s="1">
        <v>240</v>
      </c>
      <c r="D297" s="1">
        <f t="shared" ca="1" si="19"/>
        <v>95.203031478696246</v>
      </c>
      <c r="E297" s="1">
        <f t="shared" ca="1" si="20"/>
        <v>387.77236621400925</v>
      </c>
    </row>
    <row r="298" spans="2:5" x14ac:dyDescent="0.2">
      <c r="B298" s="1">
        <f t="shared" ca="1" si="18"/>
        <v>5.080529098585386E-4</v>
      </c>
      <c r="C298" s="1">
        <v>241</v>
      </c>
      <c r="D298" s="1">
        <f t="shared" ca="1" si="19"/>
        <v>96.981959257224474</v>
      </c>
      <c r="E298" s="1">
        <f t="shared" ca="1" si="20"/>
        <v>317.08037983784004</v>
      </c>
    </row>
    <row r="299" spans="2:5" x14ac:dyDescent="0.2">
      <c r="B299" s="1">
        <f t="shared" ca="1" si="18"/>
        <v>5.6861059227348795E-4</v>
      </c>
      <c r="C299" s="1">
        <v>242</v>
      </c>
      <c r="D299" s="1">
        <f t="shared" ca="1" si="19"/>
        <v>102.60668648419218</v>
      </c>
      <c r="E299" s="1">
        <f t="shared" ca="1" si="20"/>
        <v>386.72756627282104</v>
      </c>
    </row>
    <row r="300" spans="2:5" x14ac:dyDescent="0.2">
      <c r="B300" s="1">
        <f t="shared" ca="1" si="18"/>
        <v>5.8639912270101139E-4</v>
      </c>
      <c r="C300" s="1">
        <v>243</v>
      </c>
      <c r="D300" s="1">
        <f t="shared" ca="1" si="19"/>
        <v>104.17348574433413</v>
      </c>
      <c r="E300" s="1">
        <f t="shared" ca="1" si="20"/>
        <v>221.46486231585229</v>
      </c>
    </row>
    <row r="301" spans="2:5" x14ac:dyDescent="0.2">
      <c r="B301" s="1">
        <f t="shared" ca="1" si="18"/>
        <v>5.1409211292627083E-4</v>
      </c>
      <c r="C301" s="1">
        <v>244</v>
      </c>
      <c r="D301" s="1">
        <f t="shared" ca="1" si="19"/>
        <v>97.564855751555797</v>
      </c>
      <c r="E301" s="1">
        <f t="shared" ca="1" si="20"/>
        <v>298.54344945723466</v>
      </c>
    </row>
    <row r="302" spans="2:5" x14ac:dyDescent="0.2">
      <c r="B302" s="1">
        <f t="shared" ca="1" si="18"/>
        <v>5.0258039998004819E-4</v>
      </c>
      <c r="C302" s="1">
        <v>245</v>
      </c>
      <c r="D302" s="1">
        <f t="shared" ca="1" si="19"/>
        <v>96.4492096956333</v>
      </c>
      <c r="E302" s="1">
        <f t="shared" ca="1" si="20"/>
        <v>308.37904099866154</v>
      </c>
    </row>
    <row r="303" spans="2:5" x14ac:dyDescent="0.2">
      <c r="B303" s="1">
        <f t="shared" ca="1" si="18"/>
        <v>5.5025055424432845E-4</v>
      </c>
      <c r="C303" s="1">
        <v>246</v>
      </c>
      <c r="D303" s="1">
        <f t="shared" ca="1" si="19"/>
        <v>100.95085475660385</v>
      </c>
      <c r="E303" s="1">
        <f t="shared" ca="1" si="20"/>
        <v>392.08767914595444</v>
      </c>
    </row>
    <row r="304" spans="2:5" x14ac:dyDescent="0.2">
      <c r="B304" s="1">
        <f t="shared" ca="1" si="18"/>
        <v>5.2288892590532214E-4</v>
      </c>
      <c r="C304" s="1">
        <v>247</v>
      </c>
      <c r="D304" s="1">
        <f t="shared" ca="1" si="19"/>
        <v>98.404723466631552</v>
      </c>
      <c r="E304" s="1">
        <f t="shared" ca="1" si="20"/>
        <v>320.21491242790273</v>
      </c>
    </row>
    <row r="305" spans="2:5" x14ac:dyDescent="0.2">
      <c r="B305" s="1">
        <f t="shared" ca="1" si="18"/>
        <v>5.3697643805156409E-4</v>
      </c>
      <c r="C305" s="1">
        <v>248</v>
      </c>
      <c r="D305" s="1">
        <f t="shared" ca="1" si="19"/>
        <v>99.727804115288194</v>
      </c>
      <c r="E305" s="1">
        <f t="shared" ca="1" si="20"/>
        <v>161.41900381313053</v>
      </c>
    </row>
    <row r="306" spans="2:5" x14ac:dyDescent="0.2">
      <c r="B306" s="1">
        <f t="shared" ca="1" si="18"/>
        <v>5.2651382167124867E-4</v>
      </c>
      <c r="C306" s="1">
        <v>249</v>
      </c>
      <c r="D306" s="1">
        <f t="shared" ca="1" si="19"/>
        <v>98.747707811569015</v>
      </c>
      <c r="E306" s="1">
        <f t="shared" ca="1" si="20"/>
        <v>341.55831474314687</v>
      </c>
    </row>
    <row r="307" spans="2:5" x14ac:dyDescent="0.2">
      <c r="B307" s="1">
        <f t="shared" ca="1" si="18"/>
        <v>5.8039260560635141E-4</v>
      </c>
      <c r="C307" s="1">
        <v>250</v>
      </c>
      <c r="D307" s="1">
        <f t="shared" ca="1" si="19"/>
        <v>103.64842460469653</v>
      </c>
      <c r="E307" s="1">
        <f t="shared" ca="1" si="20"/>
        <v>286.22908501042474</v>
      </c>
    </row>
    <row r="308" spans="2:5" x14ac:dyDescent="0.2">
      <c r="B308" s="1">
        <f t="shared" ca="1" si="18"/>
        <v>5.7732526344381771E-4</v>
      </c>
      <c r="C308" s="1">
        <v>251</v>
      </c>
      <c r="D308" s="1">
        <f t="shared" ca="1" si="19"/>
        <v>103.37873887681391</v>
      </c>
      <c r="E308" s="1">
        <f t="shared" ca="1" si="20"/>
        <v>126.05642716418296</v>
      </c>
    </row>
    <row r="309" spans="2:5" x14ac:dyDescent="0.2">
      <c r="B309" s="1">
        <f t="shared" ca="1" si="18"/>
        <v>6.4610697957009444E-4</v>
      </c>
      <c r="C309" s="1">
        <v>252</v>
      </c>
      <c r="D309" s="1">
        <f t="shared" ca="1" si="19"/>
        <v>109.18926939766213</v>
      </c>
      <c r="E309" s="1">
        <f t="shared" ca="1" si="20"/>
        <v>314.4276019731364</v>
      </c>
    </row>
    <row r="310" spans="2:5" x14ac:dyDescent="0.2">
      <c r="B310" s="1">
        <f t="shared" ca="1" si="18"/>
        <v>5.4411233525067967E-4</v>
      </c>
      <c r="C310" s="1">
        <v>253</v>
      </c>
      <c r="D310" s="1">
        <f t="shared" ca="1" si="19"/>
        <v>100.38807076675501</v>
      </c>
      <c r="E310" s="1">
        <f t="shared" ca="1" si="20"/>
        <v>373.0465609163299</v>
      </c>
    </row>
    <row r="311" spans="2:5" x14ac:dyDescent="0.2">
      <c r="B311" s="1">
        <f t="shared" ca="1" si="18"/>
        <v>5.114269327044144E-4</v>
      </c>
      <c r="C311" s="1">
        <v>254</v>
      </c>
      <c r="D311" s="1">
        <f t="shared" ca="1" si="19"/>
        <v>97.308258054431036</v>
      </c>
      <c r="E311" s="1">
        <f t="shared" ca="1" si="20"/>
        <v>268.83550875564788</v>
      </c>
    </row>
    <row r="312" spans="2:5" x14ac:dyDescent="0.2">
      <c r="B312" s="1">
        <f t="shared" ca="1" si="18"/>
        <v>5.2023513639995456E-4</v>
      </c>
      <c r="C312" s="1">
        <v>255</v>
      </c>
      <c r="D312" s="1">
        <f t="shared" ca="1" si="19"/>
        <v>98.152486068492237</v>
      </c>
      <c r="E312" s="1">
        <f t="shared" ca="1" si="20"/>
        <v>260.33558837401682</v>
      </c>
    </row>
    <row r="313" spans="2:5" x14ac:dyDescent="0.2">
      <c r="B313" s="1">
        <f t="shared" ca="1" si="18"/>
        <v>4.6541637933798037E-4</v>
      </c>
      <c r="C313" s="1">
        <v>256</v>
      </c>
      <c r="D313" s="1">
        <f t="shared" ca="1" si="19"/>
        <v>92.709411964056343</v>
      </c>
      <c r="E313" s="1">
        <f t="shared" ca="1" si="20"/>
        <v>326.22253620980302</v>
      </c>
    </row>
    <row r="314" spans="2:5" x14ac:dyDescent="0.2">
      <c r="B314" s="1">
        <f t="shared" ref="B314:B377" ca="1" si="21">_xlfn.NORM.DIST(D314,Mu,Sigma,0)</f>
        <v>4.8357604762501704E-4</v>
      </c>
      <c r="C314" s="1">
        <v>257</v>
      </c>
      <c r="D314" s="1">
        <f t="shared" ref="D314:D377" ca="1" si="22">_xlfn.NORM.INV(RAND(),mu_1,sigma_1)</f>
        <v>94.564207083143913</v>
      </c>
      <c r="E314" s="1">
        <f t="shared" ref="E314:E377" ca="1" si="23">_xlfn.NORM.INV(RAND(),mu_test,sigma_test)</f>
        <v>411.61081528543343</v>
      </c>
    </row>
    <row r="315" spans="2:5" x14ac:dyDescent="0.2">
      <c r="B315" s="1">
        <f t="shared" ca="1" si="21"/>
        <v>5.5875346192700538E-4</v>
      </c>
      <c r="C315" s="1">
        <v>258</v>
      </c>
      <c r="D315" s="1">
        <f t="shared" ca="1" si="22"/>
        <v>101.72274477286052</v>
      </c>
      <c r="E315" s="1">
        <f t="shared" ca="1" si="23"/>
        <v>325.42897906759987</v>
      </c>
    </row>
    <row r="316" spans="2:5" x14ac:dyDescent="0.2">
      <c r="B316" s="1">
        <f t="shared" ca="1" si="21"/>
        <v>4.9562035272896041E-4</v>
      </c>
      <c r="C316" s="1">
        <v>259</v>
      </c>
      <c r="D316" s="1">
        <f t="shared" ca="1" si="22"/>
        <v>95.765251584673976</v>
      </c>
      <c r="E316" s="1">
        <f t="shared" ca="1" si="23"/>
        <v>311.48019221971674</v>
      </c>
    </row>
    <row r="317" spans="2:5" x14ac:dyDescent="0.2">
      <c r="B317" s="1">
        <f t="shared" ca="1" si="21"/>
        <v>5.5056149100641985E-4</v>
      </c>
      <c r="C317" s="1">
        <v>260</v>
      </c>
      <c r="D317" s="1">
        <f t="shared" ca="1" si="22"/>
        <v>100.97923783872969</v>
      </c>
      <c r="E317" s="1">
        <f t="shared" ca="1" si="23"/>
        <v>312.53930776883527</v>
      </c>
    </row>
    <row r="318" spans="2:5" x14ac:dyDescent="0.2">
      <c r="B318" s="1">
        <f t="shared" ca="1" si="21"/>
        <v>5.234699219167949E-4</v>
      </c>
      <c r="C318" s="1">
        <v>261</v>
      </c>
      <c r="D318" s="1">
        <f t="shared" ca="1" si="22"/>
        <v>98.45981711540027</v>
      </c>
      <c r="E318" s="1">
        <f t="shared" ca="1" si="23"/>
        <v>161.17504963997033</v>
      </c>
    </row>
    <row r="319" spans="2:5" x14ac:dyDescent="0.2">
      <c r="B319" s="1">
        <f t="shared" ca="1" si="21"/>
        <v>4.5739702608962684E-4</v>
      </c>
      <c r="C319" s="1">
        <v>262</v>
      </c>
      <c r="D319" s="1">
        <f t="shared" ca="1" si="22"/>
        <v>91.872632314937476</v>
      </c>
      <c r="E319" s="1">
        <f t="shared" ca="1" si="23"/>
        <v>277.27503591160445</v>
      </c>
    </row>
    <row r="320" spans="2:5" x14ac:dyDescent="0.2">
      <c r="B320" s="1">
        <f t="shared" ca="1" si="21"/>
        <v>5.0494185794971883E-4</v>
      </c>
      <c r="C320" s="1">
        <v>263</v>
      </c>
      <c r="D320" s="1">
        <f t="shared" ca="1" si="22"/>
        <v>96.679634620765512</v>
      </c>
      <c r="E320" s="1">
        <f t="shared" ca="1" si="23"/>
        <v>344.10247167921881</v>
      </c>
    </row>
    <row r="321" spans="2:5" x14ac:dyDescent="0.2">
      <c r="B321" s="1">
        <f t="shared" ca="1" si="21"/>
        <v>5.3463102689838167E-4</v>
      </c>
      <c r="C321" s="1">
        <v>264</v>
      </c>
      <c r="D321" s="1">
        <f t="shared" ca="1" si="22"/>
        <v>99.509351881159759</v>
      </c>
      <c r="E321" s="1">
        <f t="shared" ca="1" si="23"/>
        <v>355.14301564373812</v>
      </c>
    </row>
    <row r="322" spans="2:5" x14ac:dyDescent="0.2">
      <c r="B322" s="1">
        <f t="shared" ca="1" si="21"/>
        <v>6.2263753309911075E-4</v>
      </c>
      <c r="C322" s="1">
        <v>265</v>
      </c>
      <c r="D322" s="1">
        <f t="shared" ca="1" si="22"/>
        <v>107.25990048097577</v>
      </c>
      <c r="E322" s="1">
        <f t="shared" ca="1" si="23"/>
        <v>464.46310114459169</v>
      </c>
    </row>
    <row r="323" spans="2:5" x14ac:dyDescent="0.2">
      <c r="B323" s="1">
        <f t="shared" ca="1" si="21"/>
        <v>5.2746783677871977E-4</v>
      </c>
      <c r="C323" s="1">
        <v>266</v>
      </c>
      <c r="D323" s="1">
        <f t="shared" ca="1" si="22"/>
        <v>98.837680058538297</v>
      </c>
      <c r="E323" s="1">
        <f t="shared" ca="1" si="23"/>
        <v>396.11050860284752</v>
      </c>
    </row>
    <row r="324" spans="2:5" x14ac:dyDescent="0.2">
      <c r="B324" s="1">
        <f t="shared" ca="1" si="21"/>
        <v>5.2604456171751433E-4</v>
      </c>
      <c r="C324" s="1">
        <v>267</v>
      </c>
      <c r="D324" s="1">
        <f t="shared" ca="1" si="22"/>
        <v>98.703407305138867</v>
      </c>
      <c r="E324" s="1">
        <f t="shared" ca="1" si="23"/>
        <v>339.07220744292874</v>
      </c>
    </row>
    <row r="325" spans="2:5" x14ac:dyDescent="0.2">
      <c r="B325" s="1">
        <f t="shared" ca="1" si="21"/>
        <v>5.2970900083650692E-4</v>
      </c>
      <c r="C325" s="1">
        <v>268</v>
      </c>
      <c r="D325" s="1">
        <f t="shared" ca="1" si="22"/>
        <v>99.04856118769851</v>
      </c>
      <c r="E325" s="1">
        <f t="shared" ca="1" si="23"/>
        <v>217.86266318853936</v>
      </c>
    </row>
    <row r="326" spans="2:5" x14ac:dyDescent="0.2">
      <c r="B326" s="1">
        <f t="shared" ca="1" si="21"/>
        <v>4.971772644425125E-4</v>
      </c>
      <c r="C326" s="1">
        <v>269</v>
      </c>
      <c r="D326" s="1">
        <f t="shared" ca="1" si="22"/>
        <v>95.91887851309238</v>
      </c>
      <c r="E326" s="1">
        <f t="shared" ca="1" si="23"/>
        <v>392.26762495625235</v>
      </c>
    </row>
    <row r="327" spans="2:5" x14ac:dyDescent="0.2">
      <c r="B327" s="1">
        <f t="shared" ca="1" si="21"/>
        <v>5.1187037327006654E-4</v>
      </c>
      <c r="C327" s="1">
        <v>270</v>
      </c>
      <c r="D327" s="1">
        <f t="shared" ca="1" si="22"/>
        <v>97.351021567160956</v>
      </c>
      <c r="E327" s="1">
        <f t="shared" ca="1" si="23"/>
        <v>260.75842584326142</v>
      </c>
    </row>
    <row r="328" spans="2:5" x14ac:dyDescent="0.2">
      <c r="B328" s="1">
        <f t="shared" ca="1" si="21"/>
        <v>4.3547266596087125E-4</v>
      </c>
      <c r="C328" s="1">
        <v>271</v>
      </c>
      <c r="D328" s="1">
        <f t="shared" ca="1" si="22"/>
        <v>89.525782615687802</v>
      </c>
      <c r="E328" s="1">
        <f t="shared" ca="1" si="23"/>
        <v>290.27023151123205</v>
      </c>
    </row>
    <row r="329" spans="2:5" x14ac:dyDescent="0.2">
      <c r="B329" s="1">
        <f t="shared" ca="1" si="21"/>
        <v>5.1692800428499374E-4</v>
      </c>
      <c r="C329" s="1">
        <v>272</v>
      </c>
      <c r="D329" s="1">
        <f t="shared" ca="1" si="22"/>
        <v>97.836787191025508</v>
      </c>
      <c r="E329" s="1">
        <f t="shared" ca="1" si="23"/>
        <v>456.04542537646239</v>
      </c>
    </row>
    <row r="330" spans="2:5" x14ac:dyDescent="0.2">
      <c r="B330" s="1">
        <f t="shared" ca="1" si="21"/>
        <v>4.9866763527752194E-4</v>
      </c>
      <c r="C330" s="1">
        <v>273</v>
      </c>
      <c r="D330" s="1">
        <f t="shared" ca="1" si="22"/>
        <v>96.06559748263976</v>
      </c>
      <c r="E330" s="1">
        <f t="shared" ca="1" si="23"/>
        <v>487.55678206083894</v>
      </c>
    </row>
    <row r="331" spans="2:5" x14ac:dyDescent="0.2">
      <c r="B331" s="1">
        <f t="shared" ca="1" si="21"/>
        <v>5.7963374764143083E-4</v>
      </c>
      <c r="C331" s="1">
        <v>274</v>
      </c>
      <c r="D331" s="1">
        <f t="shared" ca="1" si="22"/>
        <v>103.58180306928402</v>
      </c>
      <c r="E331" s="1">
        <f t="shared" ca="1" si="23"/>
        <v>391.28914850935593</v>
      </c>
    </row>
    <row r="332" spans="2:5" x14ac:dyDescent="0.2">
      <c r="B332" s="1">
        <f t="shared" ca="1" si="21"/>
        <v>5.3584114636619597E-4</v>
      </c>
      <c r="C332" s="1">
        <v>275</v>
      </c>
      <c r="D332" s="1">
        <f t="shared" ca="1" si="22"/>
        <v>99.622152404694177</v>
      </c>
      <c r="E332" s="1">
        <f t="shared" ca="1" si="23"/>
        <v>274.59463576328972</v>
      </c>
    </row>
    <row r="333" spans="2:5" x14ac:dyDescent="0.2">
      <c r="B333" s="1">
        <f t="shared" ca="1" si="21"/>
        <v>5.5018747399423692E-4</v>
      </c>
      <c r="C333" s="1">
        <v>276</v>
      </c>
      <c r="D333" s="1">
        <f t="shared" ca="1" si="22"/>
        <v>100.94509517133329</v>
      </c>
      <c r="E333" s="1">
        <f t="shared" ca="1" si="23"/>
        <v>286.84173260195251</v>
      </c>
    </row>
    <row r="334" spans="2:5" x14ac:dyDescent="0.2">
      <c r="B334" s="1">
        <f t="shared" ca="1" si="21"/>
        <v>4.5515015122930889E-4</v>
      </c>
      <c r="C334" s="1">
        <v>277</v>
      </c>
      <c r="D334" s="1">
        <f t="shared" ca="1" si="22"/>
        <v>91.636160932003534</v>
      </c>
      <c r="E334" s="1">
        <f t="shared" ca="1" si="23"/>
        <v>203.57172620126141</v>
      </c>
    </row>
    <row r="335" spans="2:5" x14ac:dyDescent="0.2">
      <c r="B335" s="1">
        <f t="shared" ca="1" si="21"/>
        <v>5.2990812075156136E-4</v>
      </c>
      <c r="C335" s="1">
        <v>278</v>
      </c>
      <c r="D335" s="1">
        <f t="shared" ca="1" si="22"/>
        <v>99.067264771220408</v>
      </c>
      <c r="E335" s="1">
        <f t="shared" ca="1" si="23"/>
        <v>292.75009951363808</v>
      </c>
    </row>
    <row r="336" spans="2:5" x14ac:dyDescent="0.2">
      <c r="B336" s="1">
        <f t="shared" ca="1" si="21"/>
        <v>5.7639945206117149E-4</v>
      </c>
      <c r="C336" s="1">
        <v>279</v>
      </c>
      <c r="D336" s="1">
        <f t="shared" ca="1" si="22"/>
        <v>103.29713142563837</v>
      </c>
      <c r="E336" s="1">
        <f t="shared" ca="1" si="23"/>
        <v>234.1932415141826</v>
      </c>
    </row>
    <row r="337" spans="2:5" x14ac:dyDescent="0.2">
      <c r="B337" s="1">
        <f t="shared" ca="1" si="21"/>
        <v>6.4228293286004126E-4</v>
      </c>
      <c r="C337" s="1">
        <v>280</v>
      </c>
      <c r="D337" s="1">
        <f t="shared" ca="1" si="22"/>
        <v>108.87841949302666</v>
      </c>
      <c r="E337" s="1">
        <f t="shared" ca="1" si="23"/>
        <v>316.62050754289294</v>
      </c>
    </row>
    <row r="338" spans="2:5" x14ac:dyDescent="0.2">
      <c r="B338" s="1">
        <f t="shared" ca="1" si="21"/>
        <v>6.172192830234544E-4</v>
      </c>
      <c r="C338" s="1">
        <v>281</v>
      </c>
      <c r="D338" s="1">
        <f t="shared" ca="1" si="22"/>
        <v>106.80696306421707</v>
      </c>
      <c r="E338" s="1">
        <f t="shared" ca="1" si="23"/>
        <v>390.9959263774096</v>
      </c>
    </row>
    <row r="339" spans="2:5" x14ac:dyDescent="0.2">
      <c r="B339" s="1">
        <f t="shared" ca="1" si="21"/>
        <v>5.2405083920234366E-4</v>
      </c>
      <c r="C339" s="1">
        <v>282</v>
      </c>
      <c r="D339" s="1">
        <f t="shared" ca="1" si="22"/>
        <v>98.514857233679933</v>
      </c>
      <c r="E339" s="1">
        <f t="shared" ca="1" si="23"/>
        <v>415.74035329569227</v>
      </c>
    </row>
    <row r="340" spans="2:5" x14ac:dyDescent="0.2">
      <c r="B340" s="1">
        <f t="shared" ca="1" si="21"/>
        <v>6.1097662579532382E-4</v>
      </c>
      <c r="C340" s="1">
        <v>283</v>
      </c>
      <c r="D340" s="1">
        <f t="shared" ca="1" si="22"/>
        <v>106.28148586230508</v>
      </c>
      <c r="E340" s="1">
        <f t="shared" ca="1" si="23"/>
        <v>329.90279925236473</v>
      </c>
    </row>
    <row r="341" spans="2:5" x14ac:dyDescent="0.2">
      <c r="B341" s="1">
        <f t="shared" ca="1" si="21"/>
        <v>5.6850823102060142E-4</v>
      </c>
      <c r="C341" s="1">
        <v>284</v>
      </c>
      <c r="D341" s="1">
        <f t="shared" ca="1" si="22"/>
        <v>102.59756601310983</v>
      </c>
      <c r="E341" s="1">
        <f t="shared" ca="1" si="23"/>
        <v>200.01545026288301</v>
      </c>
    </row>
    <row r="342" spans="2:5" x14ac:dyDescent="0.2">
      <c r="B342" s="1">
        <f t="shared" ca="1" si="21"/>
        <v>4.9909929715467275E-4</v>
      </c>
      <c r="C342" s="1">
        <v>285</v>
      </c>
      <c r="D342" s="1">
        <f t="shared" ca="1" si="22"/>
        <v>96.108030049126356</v>
      </c>
      <c r="E342" s="1">
        <f t="shared" ca="1" si="23"/>
        <v>201.80393090682264</v>
      </c>
    </row>
    <row r="343" spans="2:5" x14ac:dyDescent="0.2">
      <c r="B343" s="1">
        <f t="shared" ca="1" si="21"/>
        <v>5.8273658872883439E-4</v>
      </c>
      <c r="C343" s="1">
        <v>286</v>
      </c>
      <c r="D343" s="1">
        <f t="shared" ca="1" si="22"/>
        <v>103.85380070545347</v>
      </c>
      <c r="E343" s="1">
        <f t="shared" ca="1" si="23"/>
        <v>289.64563642591651</v>
      </c>
    </row>
    <row r="344" spans="2:5" x14ac:dyDescent="0.2">
      <c r="B344" s="1">
        <f t="shared" ca="1" si="21"/>
        <v>5.0867919744522309E-4</v>
      </c>
      <c r="C344" s="1">
        <v>287</v>
      </c>
      <c r="D344" s="1">
        <f t="shared" ca="1" si="22"/>
        <v>97.04265071988462</v>
      </c>
      <c r="E344" s="1">
        <f t="shared" ca="1" si="23"/>
        <v>526.0866902147319</v>
      </c>
    </row>
    <row r="345" spans="2:5" x14ac:dyDescent="0.2">
      <c r="B345" s="1">
        <f t="shared" ca="1" si="21"/>
        <v>5.8773866764712647E-4</v>
      </c>
      <c r="C345" s="1">
        <v>288</v>
      </c>
      <c r="D345" s="1">
        <f t="shared" ca="1" si="22"/>
        <v>104.29003947454063</v>
      </c>
      <c r="E345" s="1">
        <f t="shared" ca="1" si="23"/>
        <v>428.46650550049185</v>
      </c>
    </row>
    <row r="346" spans="2:5" x14ac:dyDescent="0.2">
      <c r="B346" s="1">
        <f t="shared" ca="1" si="21"/>
        <v>4.3023442699487201E-4</v>
      </c>
      <c r="C346" s="1">
        <v>289</v>
      </c>
      <c r="D346" s="1">
        <f t="shared" ca="1" si="22"/>
        <v>88.951588511916441</v>
      </c>
      <c r="E346" s="1">
        <f t="shared" ca="1" si="23"/>
        <v>391.98604122922893</v>
      </c>
    </row>
    <row r="347" spans="2:5" x14ac:dyDescent="0.2">
      <c r="B347" s="1">
        <f t="shared" ca="1" si="21"/>
        <v>5.1430630353637178E-4</v>
      </c>
      <c r="C347" s="1">
        <v>290</v>
      </c>
      <c r="D347" s="1">
        <f t="shared" ca="1" si="22"/>
        <v>97.585433847762246</v>
      </c>
      <c r="E347" s="1">
        <f t="shared" ca="1" si="23"/>
        <v>252.7695719165439</v>
      </c>
    </row>
    <row r="348" spans="2:5" x14ac:dyDescent="0.2">
      <c r="B348" s="1">
        <f t="shared" ca="1" si="21"/>
        <v>5.6540379715805801E-4</v>
      </c>
      <c r="C348" s="1">
        <v>291</v>
      </c>
      <c r="D348" s="1">
        <f t="shared" ca="1" si="22"/>
        <v>102.32037648480581</v>
      </c>
      <c r="E348" s="1">
        <f t="shared" ca="1" si="23"/>
        <v>419.57631280671575</v>
      </c>
    </row>
    <row r="349" spans="2:5" x14ac:dyDescent="0.2">
      <c r="B349" s="1">
        <f t="shared" ca="1" si="21"/>
        <v>5.4647307424394499E-4</v>
      </c>
      <c r="C349" s="1">
        <v>292</v>
      </c>
      <c r="D349" s="1">
        <f t="shared" ca="1" si="22"/>
        <v>100.6050751989069</v>
      </c>
      <c r="E349" s="1">
        <f t="shared" ca="1" si="23"/>
        <v>396.86700166093402</v>
      </c>
    </row>
    <row r="350" spans="2:5" x14ac:dyDescent="0.2">
      <c r="B350" s="1">
        <f t="shared" ca="1" si="21"/>
        <v>5.4028623574474183E-4</v>
      </c>
      <c r="C350" s="1">
        <v>293</v>
      </c>
      <c r="D350" s="1">
        <f t="shared" ca="1" si="22"/>
        <v>100.03486436607584</v>
      </c>
      <c r="E350" s="1">
        <f t="shared" ca="1" si="23"/>
        <v>235.23555083782924</v>
      </c>
    </row>
    <row r="351" spans="2:5" x14ac:dyDescent="0.2">
      <c r="B351" s="1">
        <f t="shared" ca="1" si="21"/>
        <v>5.4273728182649699E-4</v>
      </c>
      <c r="C351" s="1">
        <v>294</v>
      </c>
      <c r="D351" s="1">
        <f t="shared" ca="1" si="22"/>
        <v>100.26134760007453</v>
      </c>
      <c r="E351" s="1">
        <f t="shared" ca="1" si="23"/>
        <v>241.66127147791801</v>
      </c>
    </row>
    <row r="352" spans="2:5" x14ac:dyDescent="0.2">
      <c r="B352" s="1">
        <f t="shared" ca="1" si="21"/>
        <v>4.5714039934658909E-4</v>
      </c>
      <c r="C352" s="1">
        <v>295</v>
      </c>
      <c r="D352" s="1">
        <f t="shared" ca="1" si="22"/>
        <v>91.845669010573076</v>
      </c>
      <c r="E352" s="1">
        <f t="shared" ca="1" si="23"/>
        <v>394.34743962988443</v>
      </c>
    </row>
    <row r="353" spans="2:5" x14ac:dyDescent="0.2">
      <c r="B353" s="1">
        <f t="shared" ca="1" si="21"/>
        <v>4.9565814758554746E-4</v>
      </c>
      <c r="C353" s="1">
        <v>296</v>
      </c>
      <c r="D353" s="1">
        <f t="shared" ca="1" si="22"/>
        <v>95.768985301231993</v>
      </c>
      <c r="E353" s="1">
        <f t="shared" ca="1" si="23"/>
        <v>354.62490425679209</v>
      </c>
    </row>
    <row r="354" spans="2:5" x14ac:dyDescent="0.2">
      <c r="B354" s="1">
        <f t="shared" ca="1" si="21"/>
        <v>5.3788631614843524E-4</v>
      </c>
      <c r="C354" s="1">
        <v>297</v>
      </c>
      <c r="D354" s="1">
        <f t="shared" ca="1" si="22"/>
        <v>99.812357563572448</v>
      </c>
      <c r="E354" s="1">
        <f t="shared" ca="1" si="23"/>
        <v>299.99909746759619</v>
      </c>
    </row>
    <row r="355" spans="2:5" x14ac:dyDescent="0.2">
      <c r="B355" s="1">
        <f t="shared" ca="1" si="21"/>
        <v>6.171351747092643E-4</v>
      </c>
      <c r="C355" s="1">
        <v>298</v>
      </c>
      <c r="D355" s="1">
        <f t="shared" ca="1" si="22"/>
        <v>106.79990915872138</v>
      </c>
      <c r="E355" s="1">
        <f t="shared" ca="1" si="23"/>
        <v>391.90105448287306</v>
      </c>
    </row>
    <row r="356" spans="2:5" x14ac:dyDescent="0.2">
      <c r="B356" s="1">
        <f t="shared" ca="1" si="21"/>
        <v>5.5285275985222958E-4</v>
      </c>
      <c r="C356" s="1">
        <v>299</v>
      </c>
      <c r="D356" s="1">
        <f t="shared" ca="1" si="22"/>
        <v>101.18802200318582</v>
      </c>
      <c r="E356" s="1">
        <f t="shared" ca="1" si="23"/>
        <v>304.34043012031157</v>
      </c>
    </row>
    <row r="357" spans="2:5" x14ac:dyDescent="0.2">
      <c r="B357" s="1">
        <f t="shared" ca="1" si="21"/>
        <v>5.5324619107338516E-4</v>
      </c>
      <c r="C357" s="1">
        <v>300</v>
      </c>
      <c r="D357" s="1">
        <f t="shared" ca="1" si="22"/>
        <v>101.22380703398055</v>
      </c>
      <c r="E357" s="1">
        <f t="shared" ca="1" si="23"/>
        <v>440.08824528430091</v>
      </c>
    </row>
    <row r="358" spans="2:5" x14ac:dyDescent="0.2">
      <c r="B358" s="1">
        <f t="shared" ca="1" si="21"/>
        <v>6.1880792712753737E-4</v>
      </c>
      <c r="C358" s="1">
        <v>301</v>
      </c>
      <c r="D358" s="1">
        <f t="shared" ca="1" si="22"/>
        <v>106.94006579973198</v>
      </c>
      <c r="E358" s="1">
        <f t="shared" ca="1" si="23"/>
        <v>183.65138970569348</v>
      </c>
    </row>
    <row r="359" spans="2:5" x14ac:dyDescent="0.2">
      <c r="B359" s="1">
        <f t="shared" ca="1" si="21"/>
        <v>5.3533949823167284E-4</v>
      </c>
      <c r="C359" s="1">
        <v>302</v>
      </c>
      <c r="D359" s="1">
        <f t="shared" ca="1" si="22"/>
        <v>99.575414831421796</v>
      </c>
      <c r="E359" s="1">
        <f t="shared" ca="1" si="23"/>
        <v>293.37134031933164</v>
      </c>
    </row>
    <row r="360" spans="2:5" x14ac:dyDescent="0.2">
      <c r="B360" s="1">
        <f t="shared" ca="1" si="21"/>
        <v>5.4130172538087093E-4</v>
      </c>
      <c r="C360" s="1">
        <v>303</v>
      </c>
      <c r="D360" s="1">
        <f t="shared" ca="1" si="22"/>
        <v>100.12879159331374</v>
      </c>
      <c r="E360" s="1">
        <f t="shared" ca="1" si="23"/>
        <v>317.60130035547172</v>
      </c>
    </row>
    <row r="361" spans="2:5" x14ac:dyDescent="0.2">
      <c r="B361" s="1">
        <f t="shared" ca="1" si="21"/>
        <v>6.018740216724302E-4</v>
      </c>
      <c r="C361" s="1">
        <v>304</v>
      </c>
      <c r="D361" s="1">
        <f t="shared" ca="1" si="22"/>
        <v>105.50816563738167</v>
      </c>
      <c r="E361" s="1">
        <f t="shared" ca="1" si="23"/>
        <v>146.06388470773354</v>
      </c>
    </row>
    <row r="362" spans="2:5" x14ac:dyDescent="0.2">
      <c r="B362" s="1">
        <f t="shared" ca="1" si="21"/>
        <v>5.6921792120007077E-4</v>
      </c>
      <c r="C362" s="1">
        <v>305</v>
      </c>
      <c r="D362" s="1">
        <f t="shared" ca="1" si="22"/>
        <v>102.66077489965396</v>
      </c>
      <c r="E362" s="1">
        <f t="shared" ca="1" si="23"/>
        <v>246.31406910234588</v>
      </c>
    </row>
    <row r="363" spans="2:5" x14ac:dyDescent="0.2">
      <c r="B363" s="1">
        <f t="shared" ca="1" si="21"/>
        <v>5.0397101994602094E-4</v>
      </c>
      <c r="C363" s="1">
        <v>306</v>
      </c>
      <c r="D363" s="1">
        <f t="shared" ca="1" si="22"/>
        <v>96.585001906917498</v>
      </c>
      <c r="E363" s="1">
        <f t="shared" ca="1" si="23"/>
        <v>316.16764487347757</v>
      </c>
    </row>
    <row r="364" spans="2:5" x14ac:dyDescent="0.2">
      <c r="B364" s="1">
        <f t="shared" ca="1" si="21"/>
        <v>5.6710344101408648E-4</v>
      </c>
      <c r="C364" s="1">
        <v>307</v>
      </c>
      <c r="D364" s="1">
        <f t="shared" ca="1" si="22"/>
        <v>102.47227455204313</v>
      </c>
      <c r="E364" s="1">
        <f t="shared" ca="1" si="23"/>
        <v>342.93041639258831</v>
      </c>
    </row>
    <row r="365" spans="2:5" x14ac:dyDescent="0.2">
      <c r="B365" s="1">
        <f t="shared" ca="1" si="21"/>
        <v>4.9197261508212556E-4</v>
      </c>
      <c r="C365" s="1">
        <v>308</v>
      </c>
      <c r="D365" s="1">
        <f t="shared" ca="1" si="22"/>
        <v>95.403871775124571</v>
      </c>
      <c r="E365" s="1">
        <f t="shared" ca="1" si="23"/>
        <v>162.77485415760398</v>
      </c>
    </row>
    <row r="366" spans="2:5" x14ac:dyDescent="0.2">
      <c r="B366" s="1">
        <f t="shared" ca="1" si="21"/>
        <v>5.2142650736008403E-4</v>
      </c>
      <c r="C366" s="1">
        <v>309</v>
      </c>
      <c r="D366" s="1">
        <f t="shared" ca="1" si="22"/>
        <v>98.265843261700937</v>
      </c>
      <c r="E366" s="1">
        <f t="shared" ca="1" si="23"/>
        <v>421.14540631575602</v>
      </c>
    </row>
    <row r="367" spans="2:5" x14ac:dyDescent="0.2">
      <c r="B367" s="1">
        <f t="shared" ca="1" si="21"/>
        <v>6.3871930042784899E-4</v>
      </c>
      <c r="C367" s="1">
        <v>310</v>
      </c>
      <c r="D367" s="1">
        <f t="shared" ca="1" si="22"/>
        <v>108.58752598845103</v>
      </c>
      <c r="E367" s="1">
        <f t="shared" ca="1" si="23"/>
        <v>303.98814251520588</v>
      </c>
    </row>
    <row r="368" spans="2:5" x14ac:dyDescent="0.2">
      <c r="B368" s="1">
        <f t="shared" ca="1" si="21"/>
        <v>6.0985836891962501E-4</v>
      </c>
      <c r="C368" s="1">
        <v>311</v>
      </c>
      <c r="D368" s="1">
        <f t="shared" ca="1" si="22"/>
        <v>106.18694106631693</v>
      </c>
      <c r="E368" s="1">
        <f t="shared" ca="1" si="23"/>
        <v>281.96815169700926</v>
      </c>
    </row>
    <row r="369" spans="2:5" x14ac:dyDescent="0.2">
      <c r="B369" s="1">
        <f t="shared" ca="1" si="21"/>
        <v>6.4858496627755928E-4</v>
      </c>
      <c r="C369" s="1">
        <v>312</v>
      </c>
      <c r="D369" s="1">
        <f t="shared" ca="1" si="22"/>
        <v>109.389988516128</v>
      </c>
      <c r="E369" s="1">
        <f t="shared" ca="1" si="23"/>
        <v>58.756548195452041</v>
      </c>
    </row>
    <row r="370" spans="2:5" x14ac:dyDescent="0.2">
      <c r="B370" s="1">
        <f t="shared" ca="1" si="21"/>
        <v>5.3777921636205311E-4</v>
      </c>
      <c r="C370" s="1">
        <v>313</v>
      </c>
      <c r="D370" s="1">
        <f t="shared" ca="1" si="22"/>
        <v>99.802410536628841</v>
      </c>
      <c r="E370" s="1">
        <f t="shared" ca="1" si="23"/>
        <v>412.84034052978882</v>
      </c>
    </row>
    <row r="371" spans="2:5" x14ac:dyDescent="0.2">
      <c r="B371" s="1">
        <f t="shared" ca="1" si="21"/>
        <v>5.998169794386119E-4</v>
      </c>
      <c r="C371" s="1">
        <v>314</v>
      </c>
      <c r="D371" s="1">
        <f t="shared" ca="1" si="22"/>
        <v>105.3322181583835</v>
      </c>
      <c r="E371" s="1">
        <f t="shared" ca="1" si="23"/>
        <v>212.22467787160718</v>
      </c>
    </row>
    <row r="372" spans="2:5" x14ac:dyDescent="0.2">
      <c r="B372" s="1">
        <f t="shared" ca="1" si="21"/>
        <v>4.8771232807471714E-4</v>
      </c>
      <c r="C372" s="1">
        <v>315</v>
      </c>
      <c r="D372" s="1">
        <f t="shared" ca="1" si="22"/>
        <v>94.979215766447282</v>
      </c>
      <c r="E372" s="1">
        <f t="shared" ca="1" si="23"/>
        <v>273.05663787639401</v>
      </c>
    </row>
    <row r="373" spans="2:5" x14ac:dyDescent="0.2">
      <c r="B373" s="1">
        <f t="shared" ca="1" si="21"/>
        <v>5.951848272469437E-4</v>
      </c>
      <c r="C373" s="1">
        <v>316</v>
      </c>
      <c r="D373" s="1">
        <f t="shared" ca="1" si="22"/>
        <v>104.93437783996053</v>
      </c>
      <c r="E373" s="1">
        <f t="shared" ca="1" si="23"/>
        <v>479.54691701876311</v>
      </c>
    </row>
    <row r="374" spans="2:5" x14ac:dyDescent="0.2">
      <c r="B374" s="1">
        <f t="shared" ca="1" si="21"/>
        <v>5.6035386311002907E-4</v>
      </c>
      <c r="C374" s="1">
        <v>317</v>
      </c>
      <c r="D374" s="1">
        <f t="shared" ca="1" si="22"/>
        <v>101.86704685008681</v>
      </c>
      <c r="E374" s="1">
        <f t="shared" ca="1" si="23"/>
        <v>267.31027529341395</v>
      </c>
    </row>
    <row r="375" spans="2:5" x14ac:dyDescent="0.2">
      <c r="B375" s="1">
        <f t="shared" ca="1" si="21"/>
        <v>4.9137208689099474E-4</v>
      </c>
      <c r="C375" s="1">
        <v>318</v>
      </c>
      <c r="D375" s="1">
        <f t="shared" ca="1" si="22"/>
        <v>95.344182416847701</v>
      </c>
      <c r="E375" s="1">
        <f t="shared" ca="1" si="23"/>
        <v>419.20228715141445</v>
      </c>
    </row>
    <row r="376" spans="2:5" x14ac:dyDescent="0.2">
      <c r="B376" s="1">
        <f t="shared" ca="1" si="21"/>
        <v>5.1680061391648415E-4</v>
      </c>
      <c r="C376" s="1">
        <v>319</v>
      </c>
      <c r="D376" s="1">
        <f t="shared" ca="1" si="22"/>
        <v>97.824596036761676</v>
      </c>
      <c r="E376" s="1">
        <f t="shared" ca="1" si="23"/>
        <v>297.43293362243304</v>
      </c>
    </row>
    <row r="377" spans="2:5" x14ac:dyDescent="0.2">
      <c r="B377" s="1">
        <f t="shared" ca="1" si="21"/>
        <v>4.980903839759994E-4</v>
      </c>
      <c r="C377" s="1">
        <v>320</v>
      </c>
      <c r="D377" s="1">
        <f t="shared" ca="1" si="22"/>
        <v>96.008809783991978</v>
      </c>
      <c r="E377" s="1">
        <f t="shared" ca="1" si="23"/>
        <v>291.3628913148288</v>
      </c>
    </row>
    <row r="378" spans="2:5" x14ac:dyDescent="0.2">
      <c r="B378" s="1">
        <f t="shared" ref="B378:B441" ca="1" si="24">_xlfn.NORM.DIST(D378,Mu,Sigma,0)</f>
        <v>5.6501814622148688E-4</v>
      </c>
      <c r="C378" s="1">
        <v>321</v>
      </c>
      <c r="D378" s="1">
        <f t="shared" ref="D378:D441" ca="1" si="25">_xlfn.NORM.INV(RAND(),mu_1,sigma_1)</f>
        <v>102.28586338176805</v>
      </c>
      <c r="E378" s="1">
        <f t="shared" ref="E378:E441" ca="1" si="26">_xlfn.NORM.INV(RAND(),mu_test,sigma_test)</f>
        <v>199.66796771338147</v>
      </c>
    </row>
    <row r="379" spans="2:5" x14ac:dyDescent="0.2">
      <c r="B379" s="1">
        <f t="shared" ca="1" si="24"/>
        <v>5.8836534977626111E-4</v>
      </c>
      <c r="C379" s="1">
        <v>322</v>
      </c>
      <c r="D379" s="1">
        <f t="shared" ca="1" si="25"/>
        <v>104.34449965974825</v>
      </c>
      <c r="E379" s="1">
        <f t="shared" ca="1" si="26"/>
        <v>180.07408183275328</v>
      </c>
    </row>
    <row r="380" spans="2:5" x14ac:dyDescent="0.2">
      <c r="B380" s="1">
        <f t="shared" ca="1" si="24"/>
        <v>5.5412719224351924E-4</v>
      </c>
      <c r="C380" s="1">
        <v>323</v>
      </c>
      <c r="D380" s="1">
        <f t="shared" ca="1" si="25"/>
        <v>101.30387072272883</v>
      </c>
      <c r="E380" s="1">
        <f t="shared" ca="1" si="26"/>
        <v>430.00564763000727</v>
      </c>
    </row>
    <row r="381" spans="2:5" x14ac:dyDescent="0.2">
      <c r="B381" s="1">
        <f t="shared" ca="1" si="24"/>
        <v>5.9732605060967608E-4</v>
      </c>
      <c r="C381" s="1">
        <v>324</v>
      </c>
      <c r="D381" s="1">
        <f t="shared" ca="1" si="25"/>
        <v>105.11856291381872</v>
      </c>
      <c r="E381" s="1">
        <f t="shared" ca="1" si="26"/>
        <v>290.58817674611271</v>
      </c>
    </row>
    <row r="382" spans="2:5" x14ac:dyDescent="0.2">
      <c r="B382" s="1">
        <f t="shared" ca="1" si="24"/>
        <v>6.2200216428864256E-4</v>
      </c>
      <c r="C382" s="1">
        <v>325</v>
      </c>
      <c r="D382" s="1">
        <f t="shared" ca="1" si="25"/>
        <v>107.20693651094965</v>
      </c>
      <c r="E382" s="1">
        <f t="shared" ca="1" si="26"/>
        <v>262.27095335236561</v>
      </c>
    </row>
    <row r="383" spans="2:5" x14ac:dyDescent="0.2">
      <c r="B383" s="1">
        <f t="shared" ca="1" si="24"/>
        <v>4.6460704465716308E-4</v>
      </c>
      <c r="C383" s="1">
        <v>326</v>
      </c>
      <c r="D383" s="1">
        <f t="shared" ca="1" si="25"/>
        <v>92.62546657284561</v>
      </c>
      <c r="E383" s="1">
        <f t="shared" ca="1" si="26"/>
        <v>228.79218637450549</v>
      </c>
    </row>
    <row r="384" spans="2:5" x14ac:dyDescent="0.2">
      <c r="B384" s="1">
        <f t="shared" ca="1" si="24"/>
        <v>5.8800670383480529E-4</v>
      </c>
      <c r="C384" s="1">
        <v>327</v>
      </c>
      <c r="D384" s="1">
        <f t="shared" ca="1" si="25"/>
        <v>104.3133377126446</v>
      </c>
      <c r="E384" s="1">
        <f t="shared" ca="1" si="26"/>
        <v>356.79422135397436</v>
      </c>
    </row>
    <row r="385" spans="2:5" x14ac:dyDescent="0.2">
      <c r="B385" s="1">
        <f t="shared" ca="1" si="24"/>
        <v>5.9634571070206282E-4</v>
      </c>
      <c r="C385" s="1">
        <v>328</v>
      </c>
      <c r="D385" s="1">
        <f t="shared" ca="1" si="25"/>
        <v>105.03429592066789</v>
      </c>
      <c r="E385" s="1">
        <f t="shared" ca="1" si="26"/>
        <v>246.65761983288519</v>
      </c>
    </row>
    <row r="386" spans="2:5" x14ac:dyDescent="0.2">
      <c r="B386" s="1">
        <f t="shared" ca="1" si="24"/>
        <v>5.8451750768966939E-4</v>
      </c>
      <c r="C386" s="1">
        <v>329</v>
      </c>
      <c r="D386" s="1">
        <f t="shared" ca="1" si="25"/>
        <v>104.00943364374713</v>
      </c>
      <c r="E386" s="1">
        <f t="shared" ca="1" si="26"/>
        <v>212.81919774937779</v>
      </c>
    </row>
    <row r="387" spans="2:5" x14ac:dyDescent="0.2">
      <c r="B387" s="1">
        <f t="shared" ca="1" si="24"/>
        <v>5.5505106559287844E-4</v>
      </c>
      <c r="C387" s="1">
        <v>330</v>
      </c>
      <c r="D387" s="1">
        <f t="shared" ca="1" si="25"/>
        <v>101.38772851706847</v>
      </c>
      <c r="E387" s="1">
        <f t="shared" ca="1" si="26"/>
        <v>248.4253754668739</v>
      </c>
    </row>
    <row r="388" spans="2:5" x14ac:dyDescent="0.2">
      <c r="B388" s="1">
        <f t="shared" ca="1" si="24"/>
        <v>5.3154467898517581E-4</v>
      </c>
      <c r="C388" s="1">
        <v>331</v>
      </c>
      <c r="D388" s="1">
        <f t="shared" ca="1" si="25"/>
        <v>99.220788802127885</v>
      </c>
      <c r="E388" s="1">
        <f t="shared" ca="1" si="26"/>
        <v>402.93449017295507</v>
      </c>
    </row>
    <row r="389" spans="2:5" x14ac:dyDescent="0.2">
      <c r="B389" s="1">
        <f t="shared" ca="1" si="24"/>
        <v>4.9466202544775522E-4</v>
      </c>
      <c r="C389" s="1">
        <v>332</v>
      </c>
      <c r="D389" s="1">
        <f t="shared" ca="1" si="25"/>
        <v>95.670506961215935</v>
      </c>
      <c r="E389" s="1">
        <f t="shared" ca="1" si="26"/>
        <v>205.62271314598081</v>
      </c>
    </row>
    <row r="390" spans="2:5" x14ac:dyDescent="0.2">
      <c r="B390" s="1">
        <f t="shared" ca="1" si="24"/>
        <v>6.5104102719550614E-4</v>
      </c>
      <c r="C390" s="1">
        <v>333</v>
      </c>
      <c r="D390" s="1">
        <f t="shared" ca="1" si="25"/>
        <v>109.5883839287614</v>
      </c>
      <c r="E390" s="1">
        <f t="shared" ca="1" si="26"/>
        <v>420.19647740992377</v>
      </c>
    </row>
    <row r="391" spans="2:5" x14ac:dyDescent="0.2">
      <c r="B391" s="1">
        <f t="shared" ca="1" si="24"/>
        <v>5.8231084333159569E-4</v>
      </c>
      <c r="C391" s="1">
        <v>334</v>
      </c>
      <c r="D391" s="1">
        <f t="shared" ca="1" si="25"/>
        <v>103.81654307528321</v>
      </c>
      <c r="E391" s="1">
        <f t="shared" ca="1" si="26"/>
        <v>403.98072265982506</v>
      </c>
    </row>
    <row r="392" spans="2:5" x14ac:dyDescent="0.2">
      <c r="B392" s="1">
        <f t="shared" ca="1" si="24"/>
        <v>5.1884740863410584E-4</v>
      </c>
      <c r="C392" s="1">
        <v>335</v>
      </c>
      <c r="D392" s="1">
        <f t="shared" ca="1" si="25"/>
        <v>98.020198575498938</v>
      </c>
      <c r="E392" s="1">
        <f t="shared" ca="1" si="26"/>
        <v>259.99460114710507</v>
      </c>
    </row>
    <row r="393" spans="2:5" x14ac:dyDescent="0.2">
      <c r="B393" s="1">
        <f t="shared" ca="1" si="24"/>
        <v>5.8535344542207178E-4</v>
      </c>
      <c r="C393" s="1">
        <v>336</v>
      </c>
      <c r="D393" s="1">
        <f t="shared" ca="1" si="25"/>
        <v>104.08236456233122</v>
      </c>
      <c r="E393" s="1">
        <f t="shared" ca="1" si="26"/>
        <v>353.36351213280017</v>
      </c>
    </row>
    <row r="394" spans="2:5" x14ac:dyDescent="0.2">
      <c r="B394" s="1">
        <f t="shared" ca="1" si="24"/>
        <v>5.5071947679931484E-4</v>
      </c>
      <c r="C394" s="1">
        <v>337</v>
      </c>
      <c r="D394" s="1">
        <f t="shared" ca="1" si="25"/>
        <v>100.9936545846297</v>
      </c>
      <c r="E394" s="1">
        <f t="shared" ca="1" si="26"/>
        <v>372.6163654785455</v>
      </c>
    </row>
    <row r="395" spans="2:5" x14ac:dyDescent="0.2">
      <c r="B395" s="1">
        <f t="shared" ca="1" si="24"/>
        <v>5.7395905580760612E-4</v>
      </c>
      <c r="C395" s="1">
        <v>338</v>
      </c>
      <c r="D395" s="1">
        <f t="shared" ca="1" si="25"/>
        <v>103.08155107548816</v>
      </c>
      <c r="E395" s="1">
        <f t="shared" ca="1" si="26"/>
        <v>265.83050028870508</v>
      </c>
    </row>
    <row r="396" spans="2:5" x14ac:dyDescent="0.2">
      <c r="B396" s="1">
        <f t="shared" ca="1" si="24"/>
        <v>5.6766211270572683E-4</v>
      </c>
      <c r="C396" s="1">
        <v>339</v>
      </c>
      <c r="D396" s="1">
        <f t="shared" ca="1" si="25"/>
        <v>102.52212938894316</v>
      </c>
      <c r="E396" s="1">
        <f t="shared" ca="1" si="26"/>
        <v>116.06249934010475</v>
      </c>
    </row>
    <row r="397" spans="2:5" x14ac:dyDescent="0.2">
      <c r="B397" s="1">
        <f t="shared" ca="1" si="24"/>
        <v>6.498044637548103E-4</v>
      </c>
      <c r="C397" s="1">
        <v>340</v>
      </c>
      <c r="D397" s="1">
        <f t="shared" ca="1" si="25"/>
        <v>109.48856485075015</v>
      </c>
      <c r="E397" s="1">
        <f t="shared" ca="1" si="26"/>
        <v>231.82945791118817</v>
      </c>
    </row>
    <row r="398" spans="2:5" x14ac:dyDescent="0.2">
      <c r="B398" s="1">
        <f t="shared" ca="1" si="24"/>
        <v>5.4800269927619263E-4</v>
      </c>
      <c r="C398" s="1">
        <v>341</v>
      </c>
      <c r="D398" s="1">
        <f t="shared" ca="1" si="25"/>
        <v>100.74530740034537</v>
      </c>
      <c r="E398" s="1">
        <f t="shared" ca="1" si="26"/>
        <v>323.48997634612419</v>
      </c>
    </row>
    <row r="399" spans="2:5" x14ac:dyDescent="0.2">
      <c r="B399" s="1">
        <f t="shared" ca="1" si="24"/>
        <v>5.5073780626340547E-4</v>
      </c>
      <c r="C399" s="1">
        <v>342</v>
      </c>
      <c r="D399" s="1">
        <f t="shared" ca="1" si="25"/>
        <v>100.99532701099237</v>
      </c>
      <c r="E399" s="1">
        <f t="shared" ca="1" si="26"/>
        <v>195.84966765346979</v>
      </c>
    </row>
    <row r="400" spans="2:5" x14ac:dyDescent="0.2">
      <c r="B400" s="1">
        <f t="shared" ca="1" si="24"/>
        <v>5.3853907333278515E-4</v>
      </c>
      <c r="C400" s="1">
        <v>343</v>
      </c>
      <c r="D400" s="1">
        <f t="shared" ca="1" si="25"/>
        <v>99.872951092096201</v>
      </c>
      <c r="E400" s="1">
        <f t="shared" ca="1" si="26"/>
        <v>260.58269093580145</v>
      </c>
    </row>
    <row r="401" spans="2:5" x14ac:dyDescent="0.2">
      <c r="B401" s="1">
        <f t="shared" ca="1" si="24"/>
        <v>5.0453822809391985E-4</v>
      </c>
      <c r="C401" s="1">
        <v>344</v>
      </c>
      <c r="D401" s="1">
        <f t="shared" ca="1" si="25"/>
        <v>96.640307453580803</v>
      </c>
      <c r="E401" s="1">
        <f t="shared" ca="1" si="26"/>
        <v>249.06168397198147</v>
      </c>
    </row>
    <row r="402" spans="2:5" x14ac:dyDescent="0.2">
      <c r="B402" s="1">
        <f t="shared" ca="1" si="24"/>
        <v>6.2417242349274455E-4</v>
      </c>
      <c r="C402" s="1">
        <v>345</v>
      </c>
      <c r="D402" s="1">
        <f t="shared" ca="1" si="25"/>
        <v>107.38768529133822</v>
      </c>
      <c r="E402" s="1">
        <f t="shared" ca="1" si="26"/>
        <v>343.67812283268609</v>
      </c>
    </row>
    <row r="403" spans="2:5" x14ac:dyDescent="0.2">
      <c r="B403" s="1">
        <f t="shared" ca="1" si="24"/>
        <v>5.4464673818981947E-4</v>
      </c>
      <c r="C403" s="1">
        <v>346</v>
      </c>
      <c r="D403" s="1">
        <f t="shared" ca="1" si="25"/>
        <v>100.43725592787479</v>
      </c>
      <c r="E403" s="1">
        <f t="shared" ca="1" si="26"/>
        <v>384.34114272969305</v>
      </c>
    </row>
    <row r="404" spans="2:5" x14ac:dyDescent="0.2">
      <c r="B404" s="1">
        <f t="shared" ca="1" si="24"/>
        <v>5.0657777117728655E-4</v>
      </c>
      <c r="C404" s="1">
        <v>347</v>
      </c>
      <c r="D404" s="1">
        <f t="shared" ca="1" si="25"/>
        <v>96.838784182782049</v>
      </c>
      <c r="E404" s="1">
        <f t="shared" ca="1" si="26"/>
        <v>338.3260008713022</v>
      </c>
    </row>
    <row r="405" spans="2:5" x14ac:dyDescent="0.2">
      <c r="B405" s="1">
        <f t="shared" ca="1" si="24"/>
        <v>5.3644382419221247E-4</v>
      </c>
      <c r="C405" s="1">
        <v>348</v>
      </c>
      <c r="D405" s="1">
        <f t="shared" ca="1" si="25"/>
        <v>99.67825928675407</v>
      </c>
      <c r="E405" s="1">
        <f t="shared" ca="1" si="26"/>
        <v>389.30218834966422</v>
      </c>
    </row>
    <row r="406" spans="2:5" x14ac:dyDescent="0.2">
      <c r="B406" s="1">
        <f t="shared" ca="1" si="24"/>
        <v>4.9475298514292665E-4</v>
      </c>
      <c r="C406" s="1">
        <v>349</v>
      </c>
      <c r="D406" s="1">
        <f t="shared" ca="1" si="25"/>
        <v>95.679505645274347</v>
      </c>
      <c r="E406" s="1">
        <f t="shared" ca="1" si="26"/>
        <v>256.52332232407139</v>
      </c>
    </row>
    <row r="407" spans="2:5" x14ac:dyDescent="0.2">
      <c r="B407" s="1">
        <f t="shared" ca="1" si="24"/>
        <v>6.2295299091060484E-4</v>
      </c>
      <c r="C407" s="1">
        <v>350</v>
      </c>
      <c r="D407" s="1">
        <f t="shared" ca="1" si="25"/>
        <v>107.28618218543625</v>
      </c>
      <c r="E407" s="1">
        <f t="shared" ca="1" si="26"/>
        <v>282.28592301044432</v>
      </c>
    </row>
    <row r="408" spans="2:5" x14ac:dyDescent="0.2">
      <c r="B408" s="1">
        <f t="shared" ca="1" si="24"/>
        <v>5.448419966136434E-4</v>
      </c>
      <c r="C408" s="1">
        <v>351</v>
      </c>
      <c r="D408" s="1">
        <f t="shared" ca="1" si="25"/>
        <v>100.45521802803417</v>
      </c>
      <c r="E408" s="1">
        <f t="shared" ca="1" si="26"/>
        <v>318.20782690162645</v>
      </c>
    </row>
    <row r="409" spans="2:5" x14ac:dyDescent="0.2">
      <c r="B409" s="1">
        <f t="shared" ca="1" si="24"/>
        <v>6.148651132244934E-4</v>
      </c>
      <c r="C409" s="1">
        <v>352</v>
      </c>
      <c r="D409" s="1">
        <f t="shared" ca="1" si="25"/>
        <v>106.60925962646662</v>
      </c>
      <c r="E409" s="1">
        <f t="shared" ca="1" si="26"/>
        <v>363.16446538700711</v>
      </c>
    </row>
    <row r="410" spans="2:5" x14ac:dyDescent="0.2">
      <c r="B410" s="1">
        <f t="shared" ca="1" si="24"/>
        <v>6.3875489997351721E-4</v>
      </c>
      <c r="C410" s="1">
        <v>353</v>
      </c>
      <c r="D410" s="1">
        <f t="shared" ca="1" si="25"/>
        <v>108.59043774713851</v>
      </c>
      <c r="E410" s="1">
        <f t="shared" ca="1" si="26"/>
        <v>101.68422994303396</v>
      </c>
    </row>
    <row r="411" spans="2:5" x14ac:dyDescent="0.2">
      <c r="B411" s="1">
        <f t="shared" ca="1" si="24"/>
        <v>6.4547692793292318E-4</v>
      </c>
      <c r="C411" s="1">
        <v>354</v>
      </c>
      <c r="D411" s="1">
        <f t="shared" ca="1" si="25"/>
        <v>109.13814566223387</v>
      </c>
      <c r="E411" s="1">
        <f t="shared" ca="1" si="26"/>
        <v>306.9068021920715</v>
      </c>
    </row>
    <row r="412" spans="2:5" x14ac:dyDescent="0.2">
      <c r="B412" s="1">
        <f t="shared" ca="1" si="24"/>
        <v>4.7109489355116728E-4</v>
      </c>
      <c r="C412" s="1">
        <v>355</v>
      </c>
      <c r="D412" s="1">
        <f t="shared" ca="1" si="25"/>
        <v>93.295268920125295</v>
      </c>
      <c r="E412" s="1">
        <f t="shared" ca="1" si="26"/>
        <v>429.34519007167745</v>
      </c>
    </row>
    <row r="413" spans="2:5" x14ac:dyDescent="0.2">
      <c r="B413" s="1">
        <f t="shared" ca="1" si="24"/>
        <v>4.3642550812951302E-4</v>
      </c>
      <c r="C413" s="1">
        <v>356</v>
      </c>
      <c r="D413" s="1">
        <f t="shared" ca="1" si="25"/>
        <v>89.629653455549629</v>
      </c>
      <c r="E413" s="1">
        <f t="shared" ca="1" si="26"/>
        <v>361.33865047321814</v>
      </c>
    </row>
    <row r="414" spans="2:5" x14ac:dyDescent="0.2">
      <c r="B414" s="1">
        <f t="shared" ca="1" si="24"/>
        <v>5.2360100533408165E-4</v>
      </c>
      <c r="C414" s="1">
        <v>357</v>
      </c>
      <c r="D414" s="1">
        <f t="shared" ca="1" si="25"/>
        <v>98.472240885011786</v>
      </c>
      <c r="E414" s="1">
        <f t="shared" ca="1" si="26"/>
        <v>367.83891479465331</v>
      </c>
    </row>
    <row r="415" spans="2:5" x14ac:dyDescent="0.2">
      <c r="B415" s="1">
        <f t="shared" ca="1" si="24"/>
        <v>5.250739258220755E-4</v>
      </c>
      <c r="C415" s="1">
        <v>358</v>
      </c>
      <c r="D415" s="1">
        <f t="shared" ca="1" si="25"/>
        <v>98.611679832063288</v>
      </c>
      <c r="E415" s="1">
        <f t="shared" ca="1" si="26"/>
        <v>271.07111886612944</v>
      </c>
    </row>
    <row r="416" spans="2:5" x14ac:dyDescent="0.2">
      <c r="B416" s="1">
        <f t="shared" ca="1" si="24"/>
        <v>5.8667892462451192E-4</v>
      </c>
      <c r="C416" s="1">
        <v>359</v>
      </c>
      <c r="D416" s="1">
        <f t="shared" ca="1" si="25"/>
        <v>104.19784754097432</v>
      </c>
      <c r="E416" s="1">
        <f t="shared" ca="1" si="26"/>
        <v>277.75703168387594</v>
      </c>
    </row>
    <row r="417" spans="2:5" x14ac:dyDescent="0.2">
      <c r="B417" s="1">
        <f t="shared" ca="1" si="24"/>
        <v>4.819664044114966E-4</v>
      </c>
      <c r="C417" s="1">
        <v>360</v>
      </c>
      <c r="D417" s="1">
        <f t="shared" ca="1" si="25"/>
        <v>94.40197337809002</v>
      </c>
      <c r="E417" s="1">
        <f t="shared" ca="1" si="26"/>
        <v>399.88774628007764</v>
      </c>
    </row>
    <row r="418" spans="2:5" x14ac:dyDescent="0.2">
      <c r="B418" s="1">
        <f t="shared" ca="1" si="24"/>
        <v>5.6002102622904613E-4</v>
      </c>
      <c r="C418" s="1">
        <v>361</v>
      </c>
      <c r="D418" s="1">
        <f t="shared" ca="1" si="25"/>
        <v>101.83706154229557</v>
      </c>
      <c r="E418" s="1">
        <f t="shared" ca="1" si="26"/>
        <v>339.35369905500949</v>
      </c>
    </row>
    <row r="419" spans="2:5" x14ac:dyDescent="0.2">
      <c r="B419" s="1">
        <f t="shared" ca="1" si="24"/>
        <v>4.9755900321302963E-4</v>
      </c>
      <c r="C419" s="1">
        <v>362</v>
      </c>
      <c r="D419" s="1">
        <f t="shared" ca="1" si="25"/>
        <v>95.956490434905362</v>
      </c>
      <c r="E419" s="1">
        <f t="shared" ca="1" si="26"/>
        <v>363.62513719637849</v>
      </c>
    </row>
    <row r="420" spans="2:5" x14ac:dyDescent="0.2">
      <c r="B420" s="1">
        <f t="shared" ca="1" si="24"/>
        <v>5.7653277246785502E-4</v>
      </c>
      <c r="C420" s="1">
        <v>363</v>
      </c>
      <c r="D420" s="1">
        <f t="shared" ca="1" si="25"/>
        <v>103.30888920039244</v>
      </c>
      <c r="E420" s="1">
        <f t="shared" ca="1" si="26"/>
        <v>374.42589031856278</v>
      </c>
    </row>
    <row r="421" spans="2:5" x14ac:dyDescent="0.2">
      <c r="B421" s="1">
        <f t="shared" ca="1" si="24"/>
        <v>5.8906090834365938E-4</v>
      </c>
      <c r="C421" s="1">
        <v>364</v>
      </c>
      <c r="D421" s="1">
        <f t="shared" ca="1" si="25"/>
        <v>104.40489521898566</v>
      </c>
      <c r="E421" s="1">
        <f t="shared" ca="1" si="26"/>
        <v>399.31232604248618</v>
      </c>
    </row>
    <row r="422" spans="2:5" x14ac:dyDescent="0.2">
      <c r="B422" s="1">
        <f t="shared" ca="1" si="24"/>
        <v>4.612448869729239E-4</v>
      </c>
      <c r="C422" s="1">
        <v>365</v>
      </c>
      <c r="D422" s="1">
        <f t="shared" ca="1" si="25"/>
        <v>92.275532080028356</v>
      </c>
      <c r="E422" s="1">
        <f t="shared" ca="1" si="26"/>
        <v>370.59435421283104</v>
      </c>
    </row>
    <row r="423" spans="2:5" x14ac:dyDescent="0.2">
      <c r="B423" s="1">
        <f t="shared" ca="1" si="24"/>
        <v>4.8332830091876386E-4</v>
      </c>
      <c r="C423" s="1">
        <v>366</v>
      </c>
      <c r="D423" s="1">
        <f t="shared" ca="1" si="25"/>
        <v>94.539263898358598</v>
      </c>
      <c r="E423" s="1">
        <f t="shared" ca="1" si="26"/>
        <v>319.14329177609096</v>
      </c>
    </row>
    <row r="424" spans="2:5" x14ac:dyDescent="0.2">
      <c r="B424" s="1">
        <f t="shared" ca="1" si="24"/>
        <v>4.2250505141124646E-4</v>
      </c>
      <c r="C424" s="1">
        <v>367</v>
      </c>
      <c r="D424" s="1">
        <f t="shared" ca="1" si="25"/>
        <v>88.094340045254881</v>
      </c>
      <c r="E424" s="1">
        <f t="shared" ca="1" si="26"/>
        <v>267.25960942499563</v>
      </c>
    </row>
    <row r="425" spans="2:5" x14ac:dyDescent="0.2">
      <c r="B425" s="1">
        <f t="shared" ca="1" si="24"/>
        <v>5.9871752729410846E-4</v>
      </c>
      <c r="C425" s="1">
        <v>368</v>
      </c>
      <c r="D425" s="1">
        <f t="shared" ca="1" si="25"/>
        <v>105.23799520022192</v>
      </c>
      <c r="E425" s="1">
        <f t="shared" ca="1" si="26"/>
        <v>349.9637646599603</v>
      </c>
    </row>
    <row r="426" spans="2:5" x14ac:dyDescent="0.2">
      <c r="B426" s="1">
        <f t="shared" ca="1" si="24"/>
        <v>5.6550514535289357E-4</v>
      </c>
      <c r="C426" s="1">
        <v>369</v>
      </c>
      <c r="D426" s="1">
        <f t="shared" ca="1" si="25"/>
        <v>102.32944354358413</v>
      </c>
      <c r="E426" s="1">
        <f t="shared" ca="1" si="26"/>
        <v>431.13369577352421</v>
      </c>
    </row>
    <row r="427" spans="2:5" x14ac:dyDescent="0.2">
      <c r="B427" s="1">
        <f t="shared" ca="1" si="24"/>
        <v>5.3703676810373368E-4</v>
      </c>
      <c r="C427" s="1">
        <v>370</v>
      </c>
      <c r="D427" s="1">
        <f t="shared" ca="1" si="25"/>
        <v>99.733413813504256</v>
      </c>
      <c r="E427" s="1">
        <f t="shared" ca="1" si="26"/>
        <v>318.4874636732535</v>
      </c>
    </row>
    <row r="428" spans="2:5" x14ac:dyDescent="0.2">
      <c r="B428" s="1">
        <f t="shared" ca="1" si="24"/>
        <v>5.0721112733824578E-4</v>
      </c>
      <c r="C428" s="1">
        <v>371</v>
      </c>
      <c r="D428" s="1">
        <f t="shared" ca="1" si="25"/>
        <v>96.900295562461565</v>
      </c>
      <c r="E428" s="1">
        <f t="shared" ca="1" si="26"/>
        <v>405.90750312165716</v>
      </c>
    </row>
    <row r="429" spans="2:5" x14ac:dyDescent="0.2">
      <c r="B429" s="1">
        <f t="shared" ca="1" si="24"/>
        <v>6.8622613784324351E-4</v>
      </c>
      <c r="C429" s="1">
        <v>372</v>
      </c>
      <c r="D429" s="1">
        <f t="shared" ca="1" si="25"/>
        <v>112.37299670007796</v>
      </c>
      <c r="E429" s="1">
        <f t="shared" ca="1" si="26"/>
        <v>141.01442991392597</v>
      </c>
    </row>
    <row r="430" spans="2:5" x14ac:dyDescent="0.2">
      <c r="B430" s="1">
        <f t="shared" ca="1" si="24"/>
        <v>4.9513414498849294E-4</v>
      </c>
      <c r="C430" s="1">
        <v>373</v>
      </c>
      <c r="D430" s="1">
        <f t="shared" ca="1" si="25"/>
        <v>95.717200286469193</v>
      </c>
      <c r="E430" s="1">
        <f t="shared" ca="1" si="26"/>
        <v>221.2766126266296</v>
      </c>
    </row>
    <row r="431" spans="2:5" x14ac:dyDescent="0.2">
      <c r="B431" s="1">
        <f t="shared" ca="1" si="24"/>
        <v>5.4701774690057851E-4</v>
      </c>
      <c r="C431" s="1">
        <v>374</v>
      </c>
      <c r="D431" s="1">
        <f t="shared" ca="1" si="25"/>
        <v>100.6550430627217</v>
      </c>
      <c r="E431" s="1">
        <f t="shared" ca="1" si="26"/>
        <v>564.85077188335367</v>
      </c>
    </row>
    <row r="432" spans="2:5" x14ac:dyDescent="0.2">
      <c r="B432" s="1">
        <f t="shared" ca="1" si="24"/>
        <v>5.2352264266677039E-4</v>
      </c>
      <c r="C432" s="1">
        <v>375</v>
      </c>
      <c r="D432" s="1">
        <f t="shared" ca="1" si="25"/>
        <v>98.464814142606158</v>
      </c>
      <c r="E432" s="1">
        <f t="shared" ca="1" si="26"/>
        <v>305.23745290666977</v>
      </c>
    </row>
    <row r="433" spans="2:5" x14ac:dyDescent="0.2">
      <c r="B433" s="1">
        <f t="shared" ca="1" si="24"/>
        <v>5.2869885672753318E-4</v>
      </c>
      <c r="C433" s="1">
        <v>376</v>
      </c>
      <c r="D433" s="1">
        <f t="shared" ca="1" si="25"/>
        <v>98.953595508183312</v>
      </c>
      <c r="E433" s="1">
        <f t="shared" ca="1" si="26"/>
        <v>382.77600894869744</v>
      </c>
    </row>
    <row r="434" spans="2:5" x14ac:dyDescent="0.2">
      <c r="B434" s="1">
        <f t="shared" ca="1" si="24"/>
        <v>5.3795910258141761E-4</v>
      </c>
      <c r="C434" s="1">
        <v>377</v>
      </c>
      <c r="D434" s="1">
        <f t="shared" ca="1" si="25"/>
        <v>99.819116846494978</v>
      </c>
      <c r="E434" s="1">
        <f t="shared" ca="1" si="26"/>
        <v>253.39899834444896</v>
      </c>
    </row>
    <row r="435" spans="2:5" x14ac:dyDescent="0.2">
      <c r="B435" s="1">
        <f t="shared" ca="1" si="24"/>
        <v>5.7321337384655564E-4</v>
      </c>
      <c r="C435" s="1">
        <v>378</v>
      </c>
      <c r="D435" s="1">
        <f t="shared" ca="1" si="25"/>
        <v>103.01554319250953</v>
      </c>
      <c r="E435" s="1">
        <f t="shared" ca="1" si="26"/>
        <v>367.553344560418</v>
      </c>
    </row>
    <row r="436" spans="2:5" x14ac:dyDescent="0.2">
      <c r="B436" s="1">
        <f t="shared" ca="1" si="24"/>
        <v>5.20472112806484E-4</v>
      </c>
      <c r="C436" s="1">
        <v>379</v>
      </c>
      <c r="D436" s="1">
        <f t="shared" ca="1" si="25"/>
        <v>98.175049617095041</v>
      </c>
      <c r="E436" s="1">
        <f t="shared" ca="1" si="26"/>
        <v>281.38980538004984</v>
      </c>
    </row>
    <row r="437" spans="2:5" x14ac:dyDescent="0.2">
      <c r="B437" s="1">
        <f t="shared" ca="1" si="24"/>
        <v>6.5559444606704074E-4</v>
      </c>
      <c r="C437" s="1">
        <v>380</v>
      </c>
      <c r="D437" s="1">
        <f t="shared" ca="1" si="25"/>
        <v>109.95477046426541</v>
      </c>
      <c r="E437" s="1">
        <f t="shared" ca="1" si="26"/>
        <v>223.99982868568878</v>
      </c>
    </row>
    <row r="438" spans="2:5" x14ac:dyDescent="0.2">
      <c r="B438" s="1">
        <f t="shared" ca="1" si="24"/>
        <v>4.9721457071053054E-4</v>
      </c>
      <c r="C438" s="1">
        <v>381</v>
      </c>
      <c r="D438" s="1">
        <f t="shared" ca="1" si="25"/>
        <v>95.922555188854218</v>
      </c>
      <c r="E438" s="1">
        <f t="shared" ca="1" si="26"/>
        <v>337.17970113054145</v>
      </c>
    </row>
    <row r="439" spans="2:5" x14ac:dyDescent="0.2">
      <c r="B439" s="1">
        <f t="shared" ca="1" si="24"/>
        <v>5.5022763382736475E-4</v>
      </c>
      <c r="C439" s="1">
        <v>382</v>
      </c>
      <c r="D439" s="1">
        <f t="shared" ca="1" si="25"/>
        <v>100.94876204939349</v>
      </c>
      <c r="E439" s="1">
        <f t="shared" ca="1" si="26"/>
        <v>410.89149207011434</v>
      </c>
    </row>
    <row r="440" spans="2:5" x14ac:dyDescent="0.2">
      <c r="B440" s="1">
        <f t="shared" ca="1" si="24"/>
        <v>5.4273590238671377E-4</v>
      </c>
      <c r="C440" s="1">
        <v>383</v>
      </c>
      <c r="D440" s="1">
        <f t="shared" ca="1" si="25"/>
        <v>100.26122035195009</v>
      </c>
      <c r="E440" s="1">
        <f t="shared" ca="1" si="26"/>
        <v>484.57504778574122</v>
      </c>
    </row>
    <row r="441" spans="2:5" x14ac:dyDescent="0.2">
      <c r="B441" s="1">
        <f t="shared" ca="1" si="24"/>
        <v>5.3811510487462248E-4</v>
      </c>
      <c r="C441" s="1">
        <v>384</v>
      </c>
      <c r="D441" s="1">
        <f t="shared" ca="1" si="25"/>
        <v>99.833601625418126</v>
      </c>
      <c r="E441" s="1">
        <f t="shared" ca="1" si="26"/>
        <v>262.27941380169216</v>
      </c>
    </row>
    <row r="442" spans="2:5" x14ac:dyDescent="0.2">
      <c r="B442" s="1">
        <f t="shared" ref="B442:B505" ca="1" si="27">_xlfn.NORM.DIST(D442,Mu,Sigma,0)</f>
        <v>5.7308659512525062E-4</v>
      </c>
      <c r="C442" s="1">
        <v>385</v>
      </c>
      <c r="D442" s="1">
        <f t="shared" ref="D442:D505" ca="1" si="28">_xlfn.NORM.INV(RAND(),mu_1,sigma_1)</f>
        <v>103.00431438216232</v>
      </c>
      <c r="E442" s="1">
        <f t="shared" ref="E442:E505" ca="1" si="29">_xlfn.NORM.INV(RAND(),mu_test,sigma_test)</f>
        <v>106.95691398610376</v>
      </c>
    </row>
    <row r="443" spans="2:5" x14ac:dyDescent="0.2">
      <c r="B443" s="1">
        <f t="shared" ca="1" si="27"/>
        <v>5.3432949480379033E-4</v>
      </c>
      <c r="C443" s="1">
        <v>386</v>
      </c>
      <c r="D443" s="1">
        <f t="shared" ca="1" si="28"/>
        <v>99.481214913455631</v>
      </c>
      <c r="E443" s="1">
        <f t="shared" ca="1" si="29"/>
        <v>351.26393837566962</v>
      </c>
    </row>
    <row r="444" spans="2:5" x14ac:dyDescent="0.2">
      <c r="B444" s="1">
        <f t="shared" ca="1" si="27"/>
        <v>5.1927941866332871E-4</v>
      </c>
      <c r="C444" s="1">
        <v>387</v>
      </c>
      <c r="D444" s="1">
        <f t="shared" ca="1" si="28"/>
        <v>98.061409257559461</v>
      </c>
      <c r="E444" s="1">
        <f t="shared" ca="1" si="29"/>
        <v>267.94034643548537</v>
      </c>
    </row>
    <row r="445" spans="2:5" x14ac:dyDescent="0.2">
      <c r="B445" s="1">
        <f t="shared" ca="1" si="27"/>
        <v>4.9442552250329513E-4</v>
      </c>
      <c r="C445" s="1">
        <v>388</v>
      </c>
      <c r="D445" s="1">
        <f t="shared" ca="1" si="28"/>
        <v>95.647103726216656</v>
      </c>
      <c r="E445" s="1">
        <f t="shared" ca="1" si="29"/>
        <v>255.8329928768411</v>
      </c>
    </row>
    <row r="446" spans="2:5" x14ac:dyDescent="0.2">
      <c r="B446" s="1">
        <f t="shared" ca="1" si="27"/>
        <v>5.1419249605077046E-4</v>
      </c>
      <c r="C446" s="1">
        <v>389</v>
      </c>
      <c r="D446" s="1">
        <f t="shared" ca="1" si="28"/>
        <v>97.574500742083472</v>
      </c>
      <c r="E446" s="1">
        <f t="shared" ca="1" si="29"/>
        <v>236.8385918970628</v>
      </c>
    </row>
    <row r="447" spans="2:5" x14ac:dyDescent="0.2">
      <c r="B447" s="1">
        <f t="shared" ca="1" si="27"/>
        <v>5.3387194200631963E-4</v>
      </c>
      <c r="C447" s="1">
        <v>390</v>
      </c>
      <c r="D447" s="1">
        <f t="shared" ca="1" si="28"/>
        <v>99.43849633855379</v>
      </c>
      <c r="E447" s="1">
        <f t="shared" ca="1" si="29"/>
        <v>284.00753802971968</v>
      </c>
    </row>
    <row r="448" spans="2:5" x14ac:dyDescent="0.2">
      <c r="B448" s="1">
        <f t="shared" ca="1" si="27"/>
        <v>5.7147003723905724E-4</v>
      </c>
      <c r="C448" s="1">
        <v>391</v>
      </c>
      <c r="D448" s="1">
        <f t="shared" ca="1" si="28"/>
        <v>102.8609736663402</v>
      </c>
      <c r="E448" s="1">
        <f t="shared" ca="1" si="29"/>
        <v>156.8338648689838</v>
      </c>
    </row>
    <row r="449" spans="2:5" x14ac:dyDescent="0.2">
      <c r="B449" s="1">
        <f t="shared" ca="1" si="27"/>
        <v>5.4818068263507206E-4</v>
      </c>
      <c r="C449" s="1">
        <v>392</v>
      </c>
      <c r="D449" s="1">
        <f t="shared" ca="1" si="28"/>
        <v>100.76160544066289</v>
      </c>
      <c r="E449" s="1">
        <f t="shared" ca="1" si="29"/>
        <v>223.02825707078762</v>
      </c>
    </row>
    <row r="450" spans="2:5" x14ac:dyDescent="0.2">
      <c r="B450" s="1">
        <f t="shared" ca="1" si="27"/>
        <v>4.5113334536380249E-4</v>
      </c>
      <c r="C450" s="1">
        <v>393</v>
      </c>
      <c r="D450" s="1">
        <f t="shared" ca="1" si="28"/>
        <v>91.211165194386879</v>
      </c>
      <c r="E450" s="1">
        <f t="shared" ca="1" si="29"/>
        <v>335.73073715577391</v>
      </c>
    </row>
    <row r="451" spans="2:5" x14ac:dyDescent="0.2">
      <c r="B451" s="1">
        <f t="shared" ca="1" si="27"/>
        <v>5.252505770883747E-4</v>
      </c>
      <c r="C451" s="1">
        <v>394</v>
      </c>
      <c r="D451" s="1">
        <f t="shared" ca="1" si="28"/>
        <v>98.62838331312733</v>
      </c>
      <c r="E451" s="1">
        <f t="shared" ca="1" si="29"/>
        <v>307.66408230787141</v>
      </c>
    </row>
    <row r="452" spans="2:5" x14ac:dyDescent="0.2">
      <c r="B452" s="1">
        <f t="shared" ca="1" si="27"/>
        <v>4.9166581548223639E-4</v>
      </c>
      <c r="C452" s="1">
        <v>395</v>
      </c>
      <c r="D452" s="1">
        <f t="shared" ca="1" si="28"/>
        <v>95.373384434489125</v>
      </c>
      <c r="E452" s="1">
        <f t="shared" ca="1" si="29"/>
        <v>168.48847006895889</v>
      </c>
    </row>
    <row r="453" spans="2:5" x14ac:dyDescent="0.2">
      <c r="B453" s="1">
        <f t="shared" ca="1" si="27"/>
        <v>4.3658495584827559E-4</v>
      </c>
      <c r="C453" s="1">
        <v>396</v>
      </c>
      <c r="D453" s="1">
        <f t="shared" ca="1" si="28"/>
        <v>89.647017954777382</v>
      </c>
      <c r="E453" s="1">
        <f t="shared" ca="1" si="29"/>
        <v>332.86838365905913</v>
      </c>
    </row>
    <row r="454" spans="2:5" x14ac:dyDescent="0.2">
      <c r="B454" s="1">
        <f t="shared" ca="1" si="27"/>
        <v>5.7212208371097771E-4</v>
      </c>
      <c r="C454" s="1">
        <v>397</v>
      </c>
      <c r="D454" s="1">
        <f t="shared" ca="1" si="28"/>
        <v>102.91882702276416</v>
      </c>
      <c r="E454" s="1">
        <f t="shared" ca="1" si="29"/>
        <v>307.77659189415954</v>
      </c>
    </row>
    <row r="455" spans="2:5" x14ac:dyDescent="0.2">
      <c r="B455" s="1">
        <f t="shared" ca="1" si="27"/>
        <v>4.4894258008860576E-4</v>
      </c>
      <c r="C455" s="1">
        <v>398</v>
      </c>
      <c r="D455" s="1">
        <f t="shared" ca="1" si="28"/>
        <v>90.978142616765908</v>
      </c>
      <c r="E455" s="1">
        <f t="shared" ca="1" si="29"/>
        <v>389.24091153853743</v>
      </c>
    </row>
    <row r="456" spans="2:5" x14ac:dyDescent="0.2">
      <c r="B456" s="1">
        <f t="shared" ca="1" si="27"/>
        <v>4.4299202066351584E-4</v>
      </c>
      <c r="C456" s="1">
        <v>399</v>
      </c>
      <c r="D456" s="1">
        <f t="shared" ca="1" si="28"/>
        <v>90.340748788190467</v>
      </c>
      <c r="E456" s="1">
        <f t="shared" ca="1" si="29"/>
        <v>262.53868314284927</v>
      </c>
    </row>
    <row r="457" spans="2:5" x14ac:dyDescent="0.2">
      <c r="B457" s="1">
        <f t="shared" ca="1" si="27"/>
        <v>5.1140496179039551E-4</v>
      </c>
      <c r="C457" s="1">
        <v>400</v>
      </c>
      <c r="D457" s="1">
        <f t="shared" ca="1" si="28"/>
        <v>97.306138544125389</v>
      </c>
      <c r="E457" s="1">
        <f t="shared" ca="1" si="29"/>
        <v>279.30411015170785</v>
      </c>
    </row>
    <row r="458" spans="2:5" x14ac:dyDescent="0.2">
      <c r="B458" s="1">
        <f t="shared" ca="1" si="27"/>
        <v>6.2419717205219362E-4</v>
      </c>
      <c r="C458" s="1">
        <v>401</v>
      </c>
      <c r="D458" s="1">
        <f t="shared" ca="1" si="28"/>
        <v>107.38974381094634</v>
      </c>
      <c r="E458" s="1">
        <f t="shared" ca="1" si="29"/>
        <v>239.53790731083129</v>
      </c>
    </row>
    <row r="459" spans="2:5" x14ac:dyDescent="0.2">
      <c r="B459" s="1">
        <f t="shared" ca="1" si="27"/>
        <v>5.8121482317592395E-4</v>
      </c>
      <c r="C459" s="1">
        <v>402</v>
      </c>
      <c r="D459" s="1">
        <f t="shared" ca="1" si="28"/>
        <v>103.72053581851533</v>
      </c>
      <c r="E459" s="1">
        <f t="shared" ca="1" si="29"/>
        <v>378.54964950453621</v>
      </c>
    </row>
    <row r="460" spans="2:5" x14ac:dyDescent="0.2">
      <c r="B460" s="1">
        <f t="shared" ca="1" si="27"/>
        <v>5.9710403246786249E-4</v>
      </c>
      <c r="C460" s="1">
        <v>403</v>
      </c>
      <c r="D460" s="1">
        <f t="shared" ca="1" si="28"/>
        <v>105.09948784982322</v>
      </c>
      <c r="E460" s="1">
        <f t="shared" ca="1" si="29"/>
        <v>185.10298168191929</v>
      </c>
    </row>
    <row r="461" spans="2:5" x14ac:dyDescent="0.2">
      <c r="B461" s="1">
        <f t="shared" ca="1" si="27"/>
        <v>5.0898238181556468E-4</v>
      </c>
      <c r="C461" s="1">
        <v>404</v>
      </c>
      <c r="D461" s="1">
        <f t="shared" ca="1" si="28"/>
        <v>97.072010991633206</v>
      </c>
      <c r="E461" s="1">
        <f t="shared" ca="1" si="29"/>
        <v>106.93313393288506</v>
      </c>
    </row>
    <row r="462" spans="2:5" x14ac:dyDescent="0.2">
      <c r="B462" s="1">
        <f t="shared" ca="1" si="27"/>
        <v>5.2346854989175759E-4</v>
      </c>
      <c r="C462" s="1">
        <v>405</v>
      </c>
      <c r="D462" s="1">
        <f t="shared" ca="1" si="28"/>
        <v>98.459687065781083</v>
      </c>
      <c r="E462" s="1">
        <f t="shared" ca="1" si="29"/>
        <v>146.24008745776646</v>
      </c>
    </row>
    <row r="463" spans="2:5" x14ac:dyDescent="0.2">
      <c r="B463" s="1">
        <f t="shared" ca="1" si="27"/>
        <v>4.9097313054870457E-4</v>
      </c>
      <c r="C463" s="1">
        <v>406</v>
      </c>
      <c r="D463" s="1">
        <f t="shared" ca="1" si="28"/>
        <v>95.304497538036216</v>
      </c>
      <c r="E463" s="1">
        <f t="shared" ca="1" si="29"/>
        <v>270.21257771552285</v>
      </c>
    </row>
    <row r="464" spans="2:5" x14ac:dyDescent="0.2">
      <c r="B464" s="1">
        <f t="shared" ca="1" si="27"/>
        <v>5.7197012189991116E-4</v>
      </c>
      <c r="C464" s="1">
        <v>407</v>
      </c>
      <c r="D464" s="1">
        <f t="shared" ca="1" si="28"/>
        <v>102.90534846441456</v>
      </c>
      <c r="E464" s="1">
        <f t="shared" ca="1" si="29"/>
        <v>338.43479859089933</v>
      </c>
    </row>
    <row r="465" spans="2:5" x14ac:dyDescent="0.2">
      <c r="B465" s="1">
        <f t="shared" ca="1" si="27"/>
        <v>4.7029546641215263E-4</v>
      </c>
      <c r="C465" s="1">
        <v>408</v>
      </c>
      <c r="D465" s="1">
        <f t="shared" ca="1" si="28"/>
        <v>93.213119872390791</v>
      </c>
      <c r="E465" s="1">
        <f t="shared" ca="1" si="29"/>
        <v>267.40290265670586</v>
      </c>
    </row>
    <row r="466" spans="2:5" x14ac:dyDescent="0.2">
      <c r="B466" s="1">
        <f t="shared" ca="1" si="27"/>
        <v>5.4357883957429352E-4</v>
      </c>
      <c r="C466" s="1">
        <v>409</v>
      </c>
      <c r="D466" s="1">
        <f t="shared" ca="1" si="28"/>
        <v>100.33893300315417</v>
      </c>
      <c r="E466" s="1">
        <f t="shared" ca="1" si="29"/>
        <v>262.25254044845229</v>
      </c>
    </row>
    <row r="467" spans="2:5" x14ac:dyDescent="0.2">
      <c r="B467" s="1">
        <f t="shared" ca="1" si="27"/>
        <v>5.2967586041981402E-4</v>
      </c>
      <c r="C467" s="1">
        <v>410</v>
      </c>
      <c r="D467" s="1">
        <f t="shared" ca="1" si="28"/>
        <v>99.045447753341449</v>
      </c>
      <c r="E467" s="1">
        <f t="shared" ca="1" si="29"/>
        <v>101.85176494133162</v>
      </c>
    </row>
    <row r="468" spans="2:5" x14ac:dyDescent="0.2">
      <c r="B468" s="1">
        <f t="shared" ca="1" si="27"/>
        <v>5.4310863516221161E-4</v>
      </c>
      <c r="C468" s="1">
        <v>411</v>
      </c>
      <c r="D468" s="1">
        <f t="shared" ca="1" si="28"/>
        <v>100.29559473599966</v>
      </c>
      <c r="E468" s="1">
        <f t="shared" ca="1" si="29"/>
        <v>403.77287123229479</v>
      </c>
    </row>
    <row r="469" spans="2:5" x14ac:dyDescent="0.2">
      <c r="B469" s="1">
        <f t="shared" ca="1" si="27"/>
        <v>6.4321875882655778E-4</v>
      </c>
      <c r="C469" s="1">
        <v>412</v>
      </c>
      <c r="D469" s="1">
        <f t="shared" ca="1" si="28"/>
        <v>108.95461500000825</v>
      </c>
      <c r="E469" s="1">
        <f t="shared" ca="1" si="29"/>
        <v>279.03730538132004</v>
      </c>
    </row>
    <row r="470" spans="2:5" x14ac:dyDescent="0.2">
      <c r="B470" s="1">
        <f t="shared" ca="1" si="27"/>
        <v>6.0026550043541316E-4</v>
      </c>
      <c r="C470" s="1">
        <v>413</v>
      </c>
      <c r="D470" s="1">
        <f t="shared" ca="1" si="28"/>
        <v>105.37061985896123</v>
      </c>
      <c r="E470" s="1">
        <f t="shared" ca="1" si="29"/>
        <v>71.50786581281622</v>
      </c>
    </row>
    <row r="471" spans="2:5" x14ac:dyDescent="0.2">
      <c r="B471" s="1">
        <f t="shared" ca="1" si="27"/>
        <v>5.3079437301344415E-4</v>
      </c>
      <c r="C471" s="1">
        <v>414</v>
      </c>
      <c r="D471" s="1">
        <f t="shared" ca="1" si="28"/>
        <v>99.150447482501306</v>
      </c>
      <c r="E471" s="1">
        <f t="shared" ca="1" si="29"/>
        <v>388.50158516855765</v>
      </c>
    </row>
    <row r="472" spans="2:5" x14ac:dyDescent="0.2">
      <c r="B472" s="1">
        <f t="shared" ca="1" si="27"/>
        <v>6.4332077246309649E-4</v>
      </c>
      <c r="C472" s="1">
        <v>415</v>
      </c>
      <c r="D472" s="1">
        <f t="shared" ca="1" si="28"/>
        <v>108.96291614453182</v>
      </c>
      <c r="E472" s="1">
        <f t="shared" ca="1" si="29"/>
        <v>438.28150887656716</v>
      </c>
    </row>
    <row r="473" spans="2:5" x14ac:dyDescent="0.2">
      <c r="B473" s="1">
        <f t="shared" ca="1" si="27"/>
        <v>5.6037139903164881E-4</v>
      </c>
      <c r="C473" s="1">
        <v>416</v>
      </c>
      <c r="D473" s="1">
        <f t="shared" ca="1" si="28"/>
        <v>101.86862629487186</v>
      </c>
      <c r="E473" s="1">
        <f t="shared" ca="1" si="29"/>
        <v>350.66404300997999</v>
      </c>
    </row>
    <row r="474" spans="2:5" x14ac:dyDescent="0.2">
      <c r="B474" s="1">
        <f t="shared" ca="1" si="27"/>
        <v>5.2515816046808984E-4</v>
      </c>
      <c r="C474" s="1">
        <v>417</v>
      </c>
      <c r="D474" s="1">
        <f t="shared" ca="1" si="28"/>
        <v>98.61964527221032</v>
      </c>
      <c r="E474" s="1">
        <f t="shared" ca="1" si="29"/>
        <v>366.02831341900134</v>
      </c>
    </row>
    <row r="475" spans="2:5" x14ac:dyDescent="0.2">
      <c r="B475" s="1">
        <f t="shared" ca="1" si="27"/>
        <v>5.0096543381639505E-4</v>
      </c>
      <c r="C475" s="1">
        <v>418</v>
      </c>
      <c r="D475" s="1">
        <f t="shared" ca="1" si="28"/>
        <v>96.29115215851229</v>
      </c>
      <c r="E475" s="1">
        <f t="shared" ca="1" si="29"/>
        <v>59.699211495722068</v>
      </c>
    </row>
    <row r="476" spans="2:5" x14ac:dyDescent="0.2">
      <c r="B476" s="1">
        <f t="shared" ca="1" si="27"/>
        <v>5.760892439918081E-4</v>
      </c>
      <c r="C476" s="1">
        <v>419</v>
      </c>
      <c r="D476" s="1">
        <f t="shared" ca="1" si="28"/>
        <v>103.26976579125345</v>
      </c>
      <c r="E476" s="1">
        <f t="shared" ca="1" si="29"/>
        <v>320.75462430175514</v>
      </c>
    </row>
    <row r="477" spans="2:5" x14ac:dyDescent="0.2">
      <c r="B477" s="1">
        <f t="shared" ca="1" si="27"/>
        <v>5.8425776536330141E-4</v>
      </c>
      <c r="C477" s="1">
        <v>420</v>
      </c>
      <c r="D477" s="1">
        <f t="shared" ca="1" si="28"/>
        <v>103.98675686190934</v>
      </c>
      <c r="E477" s="1">
        <f t="shared" ca="1" si="29"/>
        <v>211.84241322726461</v>
      </c>
    </row>
    <row r="478" spans="2:5" x14ac:dyDescent="0.2">
      <c r="B478" s="1">
        <f t="shared" ca="1" si="27"/>
        <v>6.3146692900805279E-4</v>
      </c>
      <c r="C478" s="1">
        <v>421</v>
      </c>
      <c r="D478" s="1">
        <f t="shared" ca="1" si="28"/>
        <v>107.99186125050321</v>
      </c>
      <c r="E478" s="1">
        <f t="shared" ca="1" si="29"/>
        <v>298.73113861444409</v>
      </c>
    </row>
    <row r="479" spans="2:5" x14ac:dyDescent="0.2">
      <c r="B479" s="1">
        <f t="shared" ca="1" si="27"/>
        <v>4.2865609389191716E-4</v>
      </c>
      <c r="C479" s="1">
        <v>422</v>
      </c>
      <c r="D479" s="1">
        <f t="shared" ca="1" si="28"/>
        <v>88.777516003953224</v>
      </c>
      <c r="E479" s="1">
        <f t="shared" ca="1" si="29"/>
        <v>316.06712072793096</v>
      </c>
    </row>
    <row r="480" spans="2:5" x14ac:dyDescent="0.2">
      <c r="B480" s="1">
        <f t="shared" ca="1" si="27"/>
        <v>6.0536252938928764E-4</v>
      </c>
      <c r="C480" s="1">
        <v>423</v>
      </c>
      <c r="D480" s="1">
        <f t="shared" ca="1" si="28"/>
        <v>105.80554394774768</v>
      </c>
      <c r="E480" s="1">
        <f t="shared" ca="1" si="29"/>
        <v>268.0554470028888</v>
      </c>
    </row>
    <row r="481" spans="2:5" x14ac:dyDescent="0.2">
      <c r="B481" s="1">
        <f t="shared" ca="1" si="27"/>
        <v>5.6718567938572389E-4</v>
      </c>
      <c r="C481" s="1">
        <v>424</v>
      </c>
      <c r="D481" s="1">
        <f t="shared" ca="1" si="28"/>
        <v>102.47961564527877</v>
      </c>
      <c r="E481" s="1">
        <f t="shared" ca="1" si="29"/>
        <v>347.34134822037697</v>
      </c>
    </row>
    <row r="482" spans="2:5" x14ac:dyDescent="0.2">
      <c r="B482" s="1">
        <f t="shared" ca="1" si="27"/>
        <v>4.8965558309595788E-4</v>
      </c>
      <c r="C482" s="1">
        <v>425</v>
      </c>
      <c r="D482" s="1">
        <f t="shared" ca="1" si="28"/>
        <v>95.173264125413226</v>
      </c>
      <c r="E482" s="1">
        <f t="shared" ca="1" si="29"/>
        <v>497.48829644138436</v>
      </c>
    </row>
    <row r="483" spans="2:5" x14ac:dyDescent="0.2">
      <c r="B483" s="1">
        <f t="shared" ca="1" si="27"/>
        <v>6.8558337279430619E-4</v>
      </c>
      <c r="C483" s="1">
        <v>426</v>
      </c>
      <c r="D483" s="1">
        <f t="shared" ca="1" si="28"/>
        <v>112.32305821799324</v>
      </c>
      <c r="E483" s="1">
        <f t="shared" ca="1" si="29"/>
        <v>184.68599036188832</v>
      </c>
    </row>
    <row r="484" spans="2:5" x14ac:dyDescent="0.2">
      <c r="B484" s="1">
        <f t="shared" ca="1" si="27"/>
        <v>5.1667769961710698E-4</v>
      </c>
      <c r="C484" s="1">
        <v>427</v>
      </c>
      <c r="D484" s="1">
        <f t="shared" ca="1" si="28"/>
        <v>97.812831086802291</v>
      </c>
      <c r="E484" s="1">
        <f t="shared" ca="1" si="29"/>
        <v>429.97948358796503</v>
      </c>
    </row>
    <row r="485" spans="2:5" x14ac:dyDescent="0.2">
      <c r="B485" s="1">
        <f t="shared" ca="1" si="27"/>
        <v>5.5680119364422175E-4</v>
      </c>
      <c r="C485" s="1">
        <v>428</v>
      </c>
      <c r="D485" s="1">
        <f t="shared" ca="1" si="28"/>
        <v>101.54629829625169</v>
      </c>
      <c r="E485" s="1">
        <f t="shared" ca="1" si="29"/>
        <v>456.35585413985649</v>
      </c>
    </row>
    <row r="486" spans="2:5" x14ac:dyDescent="0.2">
      <c r="B486" s="1">
        <f t="shared" ca="1" si="27"/>
        <v>4.9582537271098315E-4</v>
      </c>
      <c r="C486" s="1">
        <v>429</v>
      </c>
      <c r="D486" s="1">
        <f t="shared" ca="1" si="28"/>
        <v>95.785502709264492</v>
      </c>
      <c r="E486" s="1">
        <f t="shared" ca="1" si="29"/>
        <v>419.48636911538722</v>
      </c>
    </row>
    <row r="487" spans="2:5" x14ac:dyDescent="0.2">
      <c r="B487" s="1">
        <f t="shared" ca="1" si="27"/>
        <v>6.0997970804244029E-4</v>
      </c>
      <c r="C487" s="1">
        <v>430</v>
      </c>
      <c r="D487" s="1">
        <f t="shared" ca="1" si="28"/>
        <v>106.19720602315049</v>
      </c>
      <c r="E487" s="1">
        <f t="shared" ca="1" si="29"/>
        <v>226.14626638916911</v>
      </c>
    </row>
    <row r="488" spans="2:5" x14ac:dyDescent="0.2">
      <c r="B488" s="1">
        <f t="shared" ca="1" si="27"/>
        <v>4.7488946140143934E-4</v>
      </c>
      <c r="C488" s="1">
        <v>431</v>
      </c>
      <c r="D488" s="1">
        <f t="shared" ca="1" si="28"/>
        <v>93.683748838935216</v>
      </c>
      <c r="E488" s="1">
        <f t="shared" ca="1" si="29"/>
        <v>398.11691101624274</v>
      </c>
    </row>
    <row r="489" spans="2:5" x14ac:dyDescent="0.2">
      <c r="B489" s="1">
        <f t="shared" ca="1" si="27"/>
        <v>5.6625086124315689E-4</v>
      </c>
      <c r="C489" s="1">
        <v>432</v>
      </c>
      <c r="D489" s="1">
        <f t="shared" ca="1" si="28"/>
        <v>102.39612144412725</v>
      </c>
      <c r="E489" s="1">
        <f t="shared" ca="1" si="29"/>
        <v>239.84120692409667</v>
      </c>
    </row>
    <row r="490" spans="2:5" x14ac:dyDescent="0.2">
      <c r="B490" s="1">
        <f t="shared" ca="1" si="27"/>
        <v>5.0387704299246138E-4</v>
      </c>
      <c r="C490" s="1">
        <v>433</v>
      </c>
      <c r="D490" s="1">
        <f t="shared" ca="1" si="28"/>
        <v>96.575834140565618</v>
      </c>
      <c r="E490" s="1">
        <f t="shared" ca="1" si="29"/>
        <v>43.747421184100688</v>
      </c>
    </row>
    <row r="491" spans="2:5" x14ac:dyDescent="0.2">
      <c r="B491" s="1">
        <f t="shared" ca="1" si="27"/>
        <v>4.9201043568761389E-4</v>
      </c>
      <c r="C491" s="1">
        <v>434</v>
      </c>
      <c r="D491" s="1">
        <f t="shared" ca="1" si="28"/>
        <v>95.407629088620979</v>
      </c>
      <c r="E491" s="1">
        <f t="shared" ca="1" si="29"/>
        <v>480.13620734331221</v>
      </c>
    </row>
    <row r="492" spans="2:5" x14ac:dyDescent="0.2">
      <c r="B492" s="1">
        <f t="shared" ca="1" si="27"/>
        <v>4.8245709432999259E-4</v>
      </c>
      <c r="C492" s="1">
        <v>435</v>
      </c>
      <c r="D492" s="1">
        <f t="shared" ca="1" si="28"/>
        <v>94.451473096262632</v>
      </c>
      <c r="E492" s="1">
        <f t="shared" ca="1" si="29"/>
        <v>293.77223510239736</v>
      </c>
    </row>
    <row r="493" spans="2:5" x14ac:dyDescent="0.2">
      <c r="B493" s="1">
        <f t="shared" ca="1" si="27"/>
        <v>5.8988398301621642E-4</v>
      </c>
      <c r="C493" s="1">
        <v>436</v>
      </c>
      <c r="D493" s="1">
        <f t="shared" ca="1" si="28"/>
        <v>104.47629503493522</v>
      </c>
      <c r="E493" s="1">
        <f t="shared" ca="1" si="29"/>
        <v>285.13529725840766</v>
      </c>
    </row>
    <row r="494" spans="2:5" x14ac:dyDescent="0.2">
      <c r="B494" s="1">
        <f t="shared" ca="1" si="27"/>
        <v>5.7222874655593094E-4</v>
      </c>
      <c r="C494" s="1">
        <v>437</v>
      </c>
      <c r="D494" s="1">
        <f t="shared" ca="1" si="28"/>
        <v>102.92828611052684</v>
      </c>
      <c r="E494" s="1">
        <f t="shared" ca="1" si="29"/>
        <v>208.63006710939544</v>
      </c>
    </row>
    <row r="495" spans="2:5" x14ac:dyDescent="0.2">
      <c r="B495" s="1">
        <f t="shared" ca="1" si="27"/>
        <v>5.458553607352207E-4</v>
      </c>
      <c r="C495" s="1">
        <v>438</v>
      </c>
      <c r="D495" s="1">
        <f t="shared" ca="1" si="28"/>
        <v>100.54836149085997</v>
      </c>
      <c r="E495" s="1">
        <f t="shared" ca="1" si="29"/>
        <v>450.09191456668174</v>
      </c>
    </row>
    <row r="496" spans="2:5" x14ac:dyDescent="0.2">
      <c r="B496" s="1">
        <f t="shared" ca="1" si="27"/>
        <v>5.5558292879877172E-4</v>
      </c>
      <c r="C496" s="1">
        <v>439</v>
      </c>
      <c r="D496" s="1">
        <f t="shared" ca="1" si="28"/>
        <v>101.43595722953665</v>
      </c>
      <c r="E496" s="1">
        <f t="shared" ca="1" si="29"/>
        <v>384.40471847632807</v>
      </c>
    </row>
    <row r="497" spans="2:5" x14ac:dyDescent="0.2">
      <c r="B497" s="1">
        <f t="shared" ca="1" si="27"/>
        <v>6.053998138600777E-4</v>
      </c>
      <c r="C497" s="1">
        <v>440</v>
      </c>
      <c r="D497" s="1">
        <f t="shared" ca="1" si="28"/>
        <v>105.80871545561325</v>
      </c>
      <c r="E497" s="1">
        <f t="shared" ca="1" si="29"/>
        <v>405.89510174880058</v>
      </c>
    </row>
    <row r="498" spans="2:5" x14ac:dyDescent="0.2">
      <c r="B498" s="1">
        <f t="shared" ca="1" si="27"/>
        <v>6.2500936067044484E-4</v>
      </c>
      <c r="C498" s="1">
        <v>441</v>
      </c>
      <c r="D498" s="1">
        <f t="shared" ca="1" si="28"/>
        <v>107.45726645367519</v>
      </c>
      <c r="E498" s="1">
        <f t="shared" ca="1" si="29"/>
        <v>219.27643495439747</v>
      </c>
    </row>
    <row r="499" spans="2:5" x14ac:dyDescent="0.2">
      <c r="B499" s="1">
        <f t="shared" ca="1" si="27"/>
        <v>4.5532267241224847E-4</v>
      </c>
      <c r="C499" s="1">
        <v>442</v>
      </c>
      <c r="D499" s="1">
        <f t="shared" ca="1" si="28"/>
        <v>91.654349648183512</v>
      </c>
      <c r="E499" s="1">
        <f t="shared" ca="1" si="29"/>
        <v>256.96844771336896</v>
      </c>
    </row>
    <row r="500" spans="2:5" x14ac:dyDescent="0.2">
      <c r="B500" s="1">
        <f t="shared" ca="1" si="27"/>
        <v>4.9840414906927204E-4</v>
      </c>
      <c r="C500" s="1">
        <v>443</v>
      </c>
      <c r="D500" s="1">
        <f t="shared" ca="1" si="28"/>
        <v>96.039682950085421</v>
      </c>
      <c r="E500" s="1">
        <f t="shared" ca="1" si="29"/>
        <v>308.43903416404896</v>
      </c>
    </row>
    <row r="501" spans="2:5" x14ac:dyDescent="0.2">
      <c r="B501" s="1">
        <f t="shared" ca="1" si="27"/>
        <v>5.9381099387686921E-4</v>
      </c>
      <c r="C501" s="1">
        <v>444</v>
      </c>
      <c r="D501" s="1">
        <f t="shared" ca="1" si="28"/>
        <v>104.81594521225848</v>
      </c>
      <c r="E501" s="1">
        <f t="shared" ca="1" si="29"/>
        <v>168.50033692229511</v>
      </c>
    </row>
    <row r="502" spans="2:5" x14ac:dyDescent="0.2">
      <c r="B502" s="1">
        <f t="shared" ca="1" si="27"/>
        <v>4.7629911725747686E-4</v>
      </c>
      <c r="C502" s="1">
        <v>445</v>
      </c>
      <c r="D502" s="1">
        <f t="shared" ca="1" si="28"/>
        <v>93.827461367938497</v>
      </c>
      <c r="E502" s="1">
        <f t="shared" ca="1" si="29"/>
        <v>253.11765743449277</v>
      </c>
    </row>
    <row r="503" spans="2:5" x14ac:dyDescent="0.2">
      <c r="B503" s="1">
        <f t="shared" ca="1" si="27"/>
        <v>4.6117253522824631E-4</v>
      </c>
      <c r="C503" s="1">
        <v>446</v>
      </c>
      <c r="D503" s="1">
        <f t="shared" ca="1" si="28"/>
        <v>92.267980184768845</v>
      </c>
      <c r="E503" s="1">
        <f t="shared" ca="1" si="29"/>
        <v>221.35901647400888</v>
      </c>
    </row>
    <row r="504" spans="2:5" x14ac:dyDescent="0.2">
      <c r="B504" s="1">
        <f t="shared" ca="1" si="27"/>
        <v>5.6564896371960886E-4</v>
      </c>
      <c r="C504" s="1">
        <v>447</v>
      </c>
      <c r="D504" s="1">
        <f t="shared" ca="1" si="28"/>
        <v>102.34230809717177</v>
      </c>
      <c r="E504" s="1">
        <f t="shared" ca="1" si="29"/>
        <v>154.22544266555539</v>
      </c>
    </row>
    <row r="505" spans="2:5" x14ac:dyDescent="0.2">
      <c r="B505" s="1">
        <f t="shared" ca="1" si="27"/>
        <v>5.2126414113558761E-4</v>
      </c>
      <c r="C505" s="1">
        <v>448</v>
      </c>
      <c r="D505" s="1">
        <f t="shared" ca="1" si="28"/>
        <v>98.250405861643216</v>
      </c>
      <c r="E505" s="1">
        <f t="shared" ca="1" si="29"/>
        <v>467.90253930662573</v>
      </c>
    </row>
    <row r="506" spans="2:5" x14ac:dyDescent="0.2">
      <c r="B506" s="1">
        <f t="shared" ref="B506:B569" ca="1" si="30">_xlfn.NORM.DIST(D506,Mu,Sigma,0)</f>
        <v>7.0087419037925965E-4</v>
      </c>
      <c r="C506" s="1">
        <v>449</v>
      </c>
      <c r="D506" s="1">
        <f t="shared" ref="D506:D569" ca="1" si="31">_xlfn.NORM.INV(RAND(),mu_1,sigma_1)</f>
        <v>113.50209440932308</v>
      </c>
      <c r="E506" s="1">
        <f t="shared" ref="E506:E569" ca="1" si="32">_xlfn.NORM.INV(RAND(),mu_test,sigma_test)</f>
        <v>423.6728224257613</v>
      </c>
    </row>
    <row r="507" spans="2:5" x14ac:dyDescent="0.2">
      <c r="B507" s="1">
        <f t="shared" ca="1" si="30"/>
        <v>5.2246891224205446E-4</v>
      </c>
      <c r="C507" s="1">
        <v>450</v>
      </c>
      <c r="D507" s="1">
        <f t="shared" ca="1" si="31"/>
        <v>98.364866414408922</v>
      </c>
      <c r="E507" s="1">
        <f t="shared" ca="1" si="32"/>
        <v>332.06871891680578</v>
      </c>
    </row>
    <row r="508" spans="2:5" x14ac:dyDescent="0.2">
      <c r="B508" s="1">
        <f t="shared" ca="1" si="30"/>
        <v>4.6387913634562131E-4</v>
      </c>
      <c r="C508" s="1">
        <v>451</v>
      </c>
      <c r="D508" s="1">
        <f t="shared" ca="1" si="31"/>
        <v>92.549870933260976</v>
      </c>
      <c r="E508" s="1">
        <f t="shared" ca="1" si="32"/>
        <v>259.83365372430649</v>
      </c>
    </row>
    <row r="509" spans="2:5" x14ac:dyDescent="0.2">
      <c r="B509" s="1">
        <f t="shared" ca="1" si="30"/>
        <v>4.8700828155163496E-4</v>
      </c>
      <c r="C509" s="1">
        <v>452</v>
      </c>
      <c r="D509" s="1">
        <f t="shared" ca="1" si="31"/>
        <v>94.908766126193953</v>
      </c>
      <c r="E509" s="1">
        <f t="shared" ca="1" si="32"/>
        <v>307.74873708701392</v>
      </c>
    </row>
    <row r="510" spans="2:5" x14ac:dyDescent="0.2">
      <c r="B510" s="1">
        <f t="shared" ca="1" si="30"/>
        <v>5.6140504879909569E-4</v>
      </c>
      <c r="C510" s="1">
        <v>453</v>
      </c>
      <c r="D510" s="1">
        <f t="shared" ca="1" si="31"/>
        <v>101.96166120396941</v>
      </c>
      <c r="E510" s="1">
        <f t="shared" ca="1" si="32"/>
        <v>324.62038234904935</v>
      </c>
    </row>
    <row r="511" spans="2:5" x14ac:dyDescent="0.2">
      <c r="B511" s="1">
        <f t="shared" ca="1" si="30"/>
        <v>5.9792803518384484E-4</v>
      </c>
      <c r="C511" s="1">
        <v>454</v>
      </c>
      <c r="D511" s="1">
        <f t="shared" ca="1" si="31"/>
        <v>105.17025716977655</v>
      </c>
      <c r="E511" s="1">
        <f t="shared" ca="1" si="32"/>
        <v>103.6587120392104</v>
      </c>
    </row>
    <row r="512" spans="2:5" x14ac:dyDescent="0.2">
      <c r="B512" s="1">
        <f t="shared" ca="1" si="30"/>
        <v>6.0379578908685149E-4</v>
      </c>
      <c r="C512" s="1">
        <v>455</v>
      </c>
      <c r="D512" s="1">
        <f t="shared" ca="1" si="31"/>
        <v>105.67214324534532</v>
      </c>
      <c r="E512" s="1">
        <f t="shared" ca="1" si="32"/>
        <v>359.54168241761289</v>
      </c>
    </row>
    <row r="513" spans="2:5" x14ac:dyDescent="0.2">
      <c r="B513" s="1">
        <f t="shared" ca="1" si="30"/>
        <v>6.3103051660601316E-4</v>
      </c>
      <c r="C513" s="1">
        <v>456</v>
      </c>
      <c r="D513" s="1">
        <f t="shared" ca="1" si="31"/>
        <v>107.95585845394329</v>
      </c>
      <c r="E513" s="1">
        <f t="shared" ca="1" si="32"/>
        <v>364.46375349896363</v>
      </c>
    </row>
    <row r="514" spans="2:5" x14ac:dyDescent="0.2">
      <c r="B514" s="1">
        <f t="shared" ca="1" si="30"/>
        <v>4.9779215990967724E-4</v>
      </c>
      <c r="C514" s="1">
        <v>457</v>
      </c>
      <c r="D514" s="1">
        <f t="shared" ca="1" si="31"/>
        <v>95.979452091687961</v>
      </c>
      <c r="E514" s="1">
        <f t="shared" ca="1" si="32"/>
        <v>340.65633506386899</v>
      </c>
    </row>
    <row r="515" spans="2:5" x14ac:dyDescent="0.2">
      <c r="B515" s="1">
        <f t="shared" ca="1" si="30"/>
        <v>5.4298339775467005E-4</v>
      </c>
      <c r="C515" s="1">
        <v>458</v>
      </c>
      <c r="D515" s="1">
        <f t="shared" ca="1" si="31"/>
        <v>100.28404698960871</v>
      </c>
      <c r="E515" s="1">
        <f t="shared" ca="1" si="32"/>
        <v>230.30081016930623</v>
      </c>
    </row>
    <row r="516" spans="2:5" x14ac:dyDescent="0.2">
      <c r="B516" s="1">
        <f t="shared" ca="1" si="30"/>
        <v>5.6353157926223695E-4</v>
      </c>
      <c r="C516" s="1">
        <v>459</v>
      </c>
      <c r="D516" s="1">
        <f t="shared" ca="1" si="31"/>
        <v>102.15266160090832</v>
      </c>
      <c r="E516" s="1">
        <f t="shared" ca="1" si="32"/>
        <v>374.5911757867832</v>
      </c>
    </row>
    <row r="517" spans="2:5" x14ac:dyDescent="0.2">
      <c r="B517" s="1">
        <f t="shared" ca="1" si="30"/>
        <v>5.6830030961988755E-4</v>
      </c>
      <c r="C517" s="1">
        <v>460</v>
      </c>
      <c r="D517" s="1">
        <f t="shared" ca="1" si="31"/>
        <v>102.5790362878905</v>
      </c>
      <c r="E517" s="1">
        <f t="shared" ca="1" si="32"/>
        <v>266.61541884930335</v>
      </c>
    </row>
    <row r="518" spans="2:5" x14ac:dyDescent="0.2">
      <c r="B518" s="1">
        <f t="shared" ca="1" si="30"/>
        <v>5.583214634745765E-4</v>
      </c>
      <c r="C518" s="1">
        <v>461</v>
      </c>
      <c r="D518" s="1">
        <f t="shared" ca="1" si="31"/>
        <v>101.68374031083795</v>
      </c>
      <c r="E518" s="1">
        <f t="shared" ca="1" si="32"/>
        <v>362.10932605896915</v>
      </c>
    </row>
    <row r="519" spans="2:5" x14ac:dyDescent="0.2">
      <c r="B519" s="1">
        <f t="shared" ca="1" si="30"/>
        <v>5.3288941133170008E-4</v>
      </c>
      <c r="C519" s="1">
        <v>462</v>
      </c>
      <c r="D519" s="1">
        <f t="shared" ca="1" si="31"/>
        <v>99.346671118392038</v>
      </c>
      <c r="E519" s="1">
        <f t="shared" ca="1" si="32"/>
        <v>179.21311326809376</v>
      </c>
    </row>
    <row r="520" spans="2:5" x14ac:dyDescent="0.2">
      <c r="B520" s="1">
        <f t="shared" ca="1" si="30"/>
        <v>4.8878143838346872E-4</v>
      </c>
      <c r="C520" s="1">
        <v>463</v>
      </c>
      <c r="D520" s="1">
        <f t="shared" ca="1" si="31"/>
        <v>95.086047059630928</v>
      </c>
      <c r="E520" s="1">
        <f t="shared" ca="1" si="32"/>
        <v>288.81335023602537</v>
      </c>
    </row>
    <row r="521" spans="2:5" x14ac:dyDescent="0.2">
      <c r="B521" s="1">
        <f t="shared" ca="1" si="30"/>
        <v>4.6165342576639829E-4</v>
      </c>
      <c r="C521" s="1">
        <v>464</v>
      </c>
      <c r="D521" s="1">
        <f t="shared" ca="1" si="31"/>
        <v>92.318157275130076</v>
      </c>
      <c r="E521" s="1">
        <f t="shared" ca="1" si="32"/>
        <v>259.98331547776763</v>
      </c>
    </row>
    <row r="522" spans="2:5" x14ac:dyDescent="0.2">
      <c r="B522" s="1">
        <f t="shared" ca="1" si="30"/>
        <v>4.8960447781773301E-4</v>
      </c>
      <c r="C522" s="1">
        <v>465</v>
      </c>
      <c r="D522" s="1">
        <f t="shared" ca="1" si="31"/>
        <v>95.168168404143586</v>
      </c>
      <c r="E522" s="1">
        <f t="shared" ca="1" si="32"/>
        <v>259.41806356379595</v>
      </c>
    </row>
    <row r="523" spans="2:5" x14ac:dyDescent="0.2">
      <c r="B523" s="1">
        <f t="shared" ca="1" si="30"/>
        <v>5.4104197910822757E-4</v>
      </c>
      <c r="C523" s="1">
        <v>466</v>
      </c>
      <c r="D523" s="1">
        <f t="shared" ca="1" si="31"/>
        <v>100.10477906957058</v>
      </c>
      <c r="E523" s="1">
        <f t="shared" ca="1" si="32"/>
        <v>258.21076489242085</v>
      </c>
    </row>
    <row r="524" spans="2:5" x14ac:dyDescent="0.2">
      <c r="B524" s="1">
        <f t="shared" ca="1" si="30"/>
        <v>3.9543690825482924E-4</v>
      </c>
      <c r="C524" s="1">
        <v>467</v>
      </c>
      <c r="D524" s="1">
        <f t="shared" ca="1" si="31"/>
        <v>84.992530906615855</v>
      </c>
      <c r="E524" s="1">
        <f t="shared" ca="1" si="32"/>
        <v>326.00520305144693</v>
      </c>
    </row>
    <row r="525" spans="2:5" x14ac:dyDescent="0.2">
      <c r="B525" s="1">
        <f t="shared" ca="1" si="30"/>
        <v>4.5654373824000603E-4</v>
      </c>
      <c r="C525" s="1">
        <v>468</v>
      </c>
      <c r="D525" s="1">
        <f t="shared" ca="1" si="31"/>
        <v>91.782933879552161</v>
      </c>
      <c r="E525" s="1">
        <f t="shared" ca="1" si="32"/>
        <v>262.3019930434088</v>
      </c>
    </row>
    <row r="526" spans="2:5" x14ac:dyDescent="0.2">
      <c r="B526" s="1">
        <f t="shared" ca="1" si="30"/>
        <v>4.886618815086413E-4</v>
      </c>
      <c r="C526" s="1">
        <v>469</v>
      </c>
      <c r="D526" s="1">
        <f t="shared" ca="1" si="31"/>
        <v>95.07410913624237</v>
      </c>
      <c r="E526" s="1">
        <f t="shared" ca="1" si="32"/>
        <v>365.45496542205979</v>
      </c>
    </row>
    <row r="527" spans="2:5" x14ac:dyDescent="0.2">
      <c r="B527" s="1">
        <f t="shared" ca="1" si="30"/>
        <v>6.6457902827660783E-4</v>
      </c>
      <c r="C527" s="1">
        <v>470</v>
      </c>
      <c r="D527" s="1">
        <f t="shared" ca="1" si="31"/>
        <v>110.67234545604555</v>
      </c>
      <c r="E527" s="1">
        <f t="shared" ca="1" si="32"/>
        <v>248.25715733808389</v>
      </c>
    </row>
    <row r="528" spans="2:5" x14ac:dyDescent="0.2">
      <c r="B528" s="1">
        <f t="shared" ca="1" si="30"/>
        <v>5.9635087457241475E-4</v>
      </c>
      <c r="C528" s="1">
        <v>471</v>
      </c>
      <c r="D528" s="1">
        <f t="shared" ca="1" si="31"/>
        <v>105.03474005835031</v>
      </c>
      <c r="E528" s="1">
        <f t="shared" ca="1" si="32"/>
        <v>256.30075159380169</v>
      </c>
    </row>
    <row r="529" spans="2:5" x14ac:dyDescent="0.2">
      <c r="B529" s="1">
        <f t="shared" ca="1" si="30"/>
        <v>5.7011946577907309E-4</v>
      </c>
      <c r="C529" s="1">
        <v>472</v>
      </c>
      <c r="D529" s="1">
        <f t="shared" ca="1" si="31"/>
        <v>102.7409869832283</v>
      </c>
      <c r="E529" s="1">
        <f t="shared" ca="1" si="32"/>
        <v>339.11649855171515</v>
      </c>
    </row>
    <row r="530" spans="2:5" x14ac:dyDescent="0.2">
      <c r="B530" s="1">
        <f t="shared" ca="1" si="30"/>
        <v>5.0756368855989057E-4</v>
      </c>
      <c r="C530" s="1">
        <v>473</v>
      </c>
      <c r="D530" s="1">
        <f t="shared" ca="1" si="31"/>
        <v>96.934511005435638</v>
      </c>
      <c r="E530" s="1">
        <f t="shared" ca="1" si="32"/>
        <v>249.31748523689345</v>
      </c>
    </row>
    <row r="531" spans="2:5" x14ac:dyDescent="0.2">
      <c r="B531" s="1">
        <f t="shared" ca="1" si="30"/>
        <v>5.9779680389164319E-4</v>
      </c>
      <c r="C531" s="1">
        <v>474</v>
      </c>
      <c r="D531" s="1">
        <f t="shared" ca="1" si="31"/>
        <v>105.15899120632331</v>
      </c>
      <c r="E531" s="1">
        <f t="shared" ca="1" si="32"/>
        <v>460.9081228778723</v>
      </c>
    </row>
    <row r="532" spans="2:5" x14ac:dyDescent="0.2">
      <c r="B532" s="1">
        <f t="shared" ca="1" si="30"/>
        <v>6.8899514793902233E-4</v>
      </c>
      <c r="C532" s="1">
        <v>475</v>
      </c>
      <c r="D532" s="1">
        <f t="shared" ca="1" si="31"/>
        <v>112.58774800130406</v>
      </c>
      <c r="E532" s="1">
        <f t="shared" ca="1" si="32"/>
        <v>414.15897881408318</v>
      </c>
    </row>
    <row r="533" spans="2:5" x14ac:dyDescent="0.2">
      <c r="B533" s="1">
        <f t="shared" ca="1" si="30"/>
        <v>6.182915757396391E-4</v>
      </c>
      <c r="C533" s="1">
        <v>476</v>
      </c>
      <c r="D533" s="1">
        <f t="shared" ca="1" si="31"/>
        <v>106.89683134784937</v>
      </c>
      <c r="E533" s="1">
        <f t="shared" ca="1" si="32"/>
        <v>392.82310628532758</v>
      </c>
    </row>
    <row r="534" spans="2:5" x14ac:dyDescent="0.2">
      <c r="B534" s="1">
        <f t="shared" ca="1" si="30"/>
        <v>5.5192759333001339E-4</v>
      </c>
      <c r="C534" s="1">
        <v>477</v>
      </c>
      <c r="D534" s="1">
        <f t="shared" ca="1" si="31"/>
        <v>101.10379729106199</v>
      </c>
      <c r="E534" s="1">
        <f t="shared" ca="1" si="32"/>
        <v>188.60087379152202</v>
      </c>
    </row>
    <row r="535" spans="2:5" x14ac:dyDescent="0.2">
      <c r="B535" s="1">
        <f t="shared" ca="1" si="30"/>
        <v>5.4523379756081557E-4</v>
      </c>
      <c r="C535" s="1">
        <v>478</v>
      </c>
      <c r="D535" s="1">
        <f t="shared" ca="1" si="31"/>
        <v>100.4912458188121</v>
      </c>
      <c r="E535" s="1">
        <f t="shared" ca="1" si="32"/>
        <v>321.3134230924295</v>
      </c>
    </row>
    <row r="536" spans="2:5" x14ac:dyDescent="0.2">
      <c r="B536" s="1">
        <f t="shared" ca="1" si="30"/>
        <v>5.3546172036042072E-4</v>
      </c>
      <c r="C536" s="1">
        <v>479</v>
      </c>
      <c r="D536" s="1">
        <f t="shared" ca="1" si="31"/>
        <v>99.58680505717264</v>
      </c>
      <c r="E536" s="1">
        <f t="shared" ca="1" si="32"/>
        <v>144.43343714912552</v>
      </c>
    </row>
    <row r="537" spans="2:5" x14ac:dyDescent="0.2">
      <c r="B537" s="1">
        <f t="shared" ca="1" si="30"/>
        <v>6.2847656810838877E-4</v>
      </c>
      <c r="C537" s="1">
        <v>480</v>
      </c>
      <c r="D537" s="1">
        <f t="shared" ca="1" si="31"/>
        <v>107.74480013886708</v>
      </c>
      <c r="E537" s="1">
        <f t="shared" ca="1" si="32"/>
        <v>311.607719487152</v>
      </c>
    </row>
    <row r="538" spans="2:5" x14ac:dyDescent="0.2">
      <c r="B538" s="1">
        <f t="shared" ca="1" si="30"/>
        <v>5.9369419043931598E-4</v>
      </c>
      <c r="C538" s="1">
        <v>481</v>
      </c>
      <c r="D538" s="1">
        <f t="shared" ca="1" si="31"/>
        <v>104.80586674338575</v>
      </c>
      <c r="E538" s="1">
        <f t="shared" ca="1" si="32"/>
        <v>213.05879237257182</v>
      </c>
    </row>
    <row r="539" spans="2:5" x14ac:dyDescent="0.2">
      <c r="B539" s="1">
        <f t="shared" ca="1" si="30"/>
        <v>5.7366158600075838E-4</v>
      </c>
      <c r="C539" s="1">
        <v>482</v>
      </c>
      <c r="D539" s="1">
        <f t="shared" ca="1" si="31"/>
        <v>103.05522663727437</v>
      </c>
      <c r="E539" s="1">
        <f t="shared" ca="1" si="32"/>
        <v>311.28167090493594</v>
      </c>
    </row>
    <row r="540" spans="2:5" x14ac:dyDescent="0.2">
      <c r="B540" s="1">
        <f t="shared" ca="1" si="30"/>
        <v>5.7868998362163441E-4</v>
      </c>
      <c r="C540" s="1">
        <v>483</v>
      </c>
      <c r="D540" s="1">
        <f t="shared" ca="1" si="31"/>
        <v>103.49885808198982</v>
      </c>
      <c r="E540" s="1">
        <f t="shared" ca="1" si="32"/>
        <v>286.6426191615331</v>
      </c>
    </row>
    <row r="541" spans="2:5" x14ac:dyDescent="0.2">
      <c r="B541" s="1">
        <f t="shared" ca="1" si="30"/>
        <v>5.0727041681042297E-4</v>
      </c>
      <c r="C541" s="1">
        <v>484</v>
      </c>
      <c r="D541" s="1">
        <f t="shared" ca="1" si="31"/>
        <v>96.906050760753089</v>
      </c>
      <c r="E541" s="1">
        <f t="shared" ca="1" si="32"/>
        <v>374.56086440737397</v>
      </c>
    </row>
    <row r="542" spans="2:5" x14ac:dyDescent="0.2">
      <c r="B542" s="1">
        <f t="shared" ca="1" si="30"/>
        <v>5.3590231422571087E-4</v>
      </c>
      <c r="C542" s="1">
        <v>485</v>
      </c>
      <c r="D542" s="1">
        <f t="shared" ca="1" si="31"/>
        <v>99.627849046376795</v>
      </c>
      <c r="E542" s="1">
        <f t="shared" ca="1" si="32"/>
        <v>382.81070454534796</v>
      </c>
    </row>
    <row r="543" spans="2:5" x14ac:dyDescent="0.2">
      <c r="B543" s="1">
        <f t="shared" ca="1" si="30"/>
        <v>5.6324387167874747E-4</v>
      </c>
      <c r="C543" s="1">
        <v>486</v>
      </c>
      <c r="D543" s="1">
        <f t="shared" ca="1" si="31"/>
        <v>102.12685175574546</v>
      </c>
      <c r="E543" s="1">
        <f t="shared" ca="1" si="32"/>
        <v>351.94595377853585</v>
      </c>
    </row>
    <row r="544" spans="2:5" x14ac:dyDescent="0.2">
      <c r="B544" s="1">
        <f t="shared" ca="1" si="30"/>
        <v>5.4657771109049163E-4</v>
      </c>
      <c r="C544" s="1">
        <v>487</v>
      </c>
      <c r="D544" s="1">
        <f t="shared" ca="1" si="31"/>
        <v>100.61467739689293</v>
      </c>
      <c r="E544" s="1">
        <f t="shared" ca="1" si="32"/>
        <v>405.33532571344961</v>
      </c>
    </row>
    <row r="545" spans="2:5" x14ac:dyDescent="0.2">
      <c r="B545" s="1">
        <f t="shared" ca="1" si="30"/>
        <v>6.1925317029371387E-4</v>
      </c>
      <c r="C545" s="1">
        <v>488</v>
      </c>
      <c r="D545" s="1">
        <f t="shared" ca="1" si="31"/>
        <v>106.97732512240121</v>
      </c>
      <c r="E545" s="1">
        <f t="shared" ca="1" si="32"/>
        <v>311.94537934834523</v>
      </c>
    </row>
    <row r="546" spans="2:5" x14ac:dyDescent="0.2">
      <c r="B546" s="1">
        <f t="shared" ca="1" si="30"/>
        <v>6.1192300659864481E-4</v>
      </c>
      <c r="C546" s="1">
        <v>489</v>
      </c>
      <c r="D546" s="1">
        <f t="shared" ca="1" si="31"/>
        <v>106.3614000058452</v>
      </c>
      <c r="E546" s="1">
        <f t="shared" ca="1" si="32"/>
        <v>318.49037187422419</v>
      </c>
    </row>
    <row r="547" spans="2:5" x14ac:dyDescent="0.2">
      <c r="B547" s="1">
        <f t="shared" ca="1" si="30"/>
        <v>4.7280372154819066E-4</v>
      </c>
      <c r="C547" s="1">
        <v>490</v>
      </c>
      <c r="D547" s="1">
        <f t="shared" ca="1" si="31"/>
        <v>93.47051051165694</v>
      </c>
      <c r="E547" s="1">
        <f t="shared" ca="1" si="32"/>
        <v>234.96954927659846</v>
      </c>
    </row>
    <row r="548" spans="2:5" x14ac:dyDescent="0.2">
      <c r="B548" s="1">
        <f t="shared" ca="1" si="30"/>
        <v>5.5011287271192406E-4</v>
      </c>
      <c r="C548" s="1">
        <v>491</v>
      </c>
      <c r="D548" s="1">
        <f t="shared" ca="1" si="31"/>
        <v>100.93828301314254</v>
      </c>
      <c r="E548" s="1">
        <f t="shared" ca="1" si="32"/>
        <v>382.23230837869613</v>
      </c>
    </row>
    <row r="549" spans="2:5" x14ac:dyDescent="0.2">
      <c r="B549" s="1">
        <f t="shared" ca="1" si="30"/>
        <v>5.0105141418324626E-4</v>
      </c>
      <c r="C549" s="1">
        <v>492</v>
      </c>
      <c r="D549" s="1">
        <f t="shared" ca="1" si="31"/>
        <v>96.299576837367113</v>
      </c>
      <c r="E549" s="1">
        <f t="shared" ca="1" si="32"/>
        <v>455.99460603201055</v>
      </c>
    </row>
    <row r="550" spans="2:5" x14ac:dyDescent="0.2">
      <c r="B550" s="1">
        <f t="shared" ca="1" si="30"/>
        <v>5.0769583368929627E-4</v>
      </c>
      <c r="C550" s="1">
        <v>493</v>
      </c>
      <c r="D550" s="1">
        <f t="shared" ca="1" si="31"/>
        <v>96.947330817983854</v>
      </c>
      <c r="E550" s="1">
        <f t="shared" ca="1" si="32"/>
        <v>416.46892675366848</v>
      </c>
    </row>
    <row r="551" spans="2:5" x14ac:dyDescent="0.2">
      <c r="B551" s="1">
        <f t="shared" ca="1" si="30"/>
        <v>4.4988609530856338E-4</v>
      </c>
      <c r="C551" s="1">
        <v>494</v>
      </c>
      <c r="D551" s="1">
        <f t="shared" ca="1" si="31"/>
        <v>91.07860762553139</v>
      </c>
      <c r="E551" s="1">
        <f t="shared" ca="1" si="32"/>
        <v>329.2532596308381</v>
      </c>
    </row>
    <row r="552" spans="2:5" x14ac:dyDescent="0.2">
      <c r="B552" s="1">
        <f t="shared" ca="1" si="30"/>
        <v>4.8506289651692648E-4</v>
      </c>
      <c r="C552" s="1">
        <v>495</v>
      </c>
      <c r="D552" s="1">
        <f t="shared" ca="1" si="31"/>
        <v>94.71369881542725</v>
      </c>
      <c r="E552" s="1">
        <f t="shared" ca="1" si="32"/>
        <v>175.04521209545806</v>
      </c>
    </row>
    <row r="553" spans="2:5" x14ac:dyDescent="0.2">
      <c r="B553" s="1">
        <f t="shared" ca="1" si="30"/>
        <v>5.4821528728645754E-4</v>
      </c>
      <c r="C553" s="1">
        <v>496</v>
      </c>
      <c r="D553" s="1">
        <f t="shared" ca="1" si="31"/>
        <v>100.76477374916854</v>
      </c>
      <c r="E553" s="1">
        <f t="shared" ca="1" si="32"/>
        <v>233.55889195449245</v>
      </c>
    </row>
    <row r="554" spans="2:5" x14ac:dyDescent="0.2">
      <c r="B554" s="1">
        <f t="shared" ca="1" si="30"/>
        <v>5.2150869709128363E-4</v>
      </c>
      <c r="C554" s="1">
        <v>497</v>
      </c>
      <c r="D554" s="1">
        <f t="shared" ca="1" si="31"/>
        <v>98.273656286486627</v>
      </c>
      <c r="E554" s="1">
        <f t="shared" ca="1" si="32"/>
        <v>224.10690962723737</v>
      </c>
    </row>
    <row r="555" spans="2:5" x14ac:dyDescent="0.2">
      <c r="B555" s="1">
        <f t="shared" ca="1" si="30"/>
        <v>5.0768216527603892E-4</v>
      </c>
      <c r="C555" s="1">
        <v>498</v>
      </c>
      <c r="D555" s="1">
        <f t="shared" ca="1" si="31"/>
        <v>96.946004919643485</v>
      </c>
      <c r="E555" s="1">
        <f t="shared" ca="1" si="32"/>
        <v>263.7285387768132</v>
      </c>
    </row>
    <row r="556" spans="2:5" x14ac:dyDescent="0.2">
      <c r="B556" s="1">
        <f t="shared" ca="1" si="30"/>
        <v>5.660417115204994E-4</v>
      </c>
      <c r="C556" s="1">
        <v>499</v>
      </c>
      <c r="D556" s="1">
        <f t="shared" ca="1" si="31"/>
        <v>102.37742699692477</v>
      </c>
      <c r="E556" s="1">
        <f t="shared" ca="1" si="32"/>
        <v>205.51660317418214</v>
      </c>
    </row>
    <row r="557" spans="2:5" x14ac:dyDescent="0.2">
      <c r="B557" s="1">
        <f t="shared" ca="1" si="30"/>
        <v>4.6773447087686406E-4</v>
      </c>
      <c r="C557" s="1">
        <v>500</v>
      </c>
      <c r="D557" s="1">
        <f t="shared" ca="1" si="31"/>
        <v>92.949229714530475</v>
      </c>
      <c r="E557" s="1">
        <f t="shared" ca="1" si="32"/>
        <v>258.04949452264401</v>
      </c>
    </row>
    <row r="558" spans="2:5" x14ac:dyDescent="0.2">
      <c r="B558" s="1">
        <f t="shared" ca="1" si="30"/>
        <v>5.836953124919304E-4</v>
      </c>
      <c r="C558" s="1">
        <v>501</v>
      </c>
      <c r="D558" s="1">
        <f t="shared" ca="1" si="31"/>
        <v>103.93762639025948</v>
      </c>
      <c r="E558" s="1">
        <f t="shared" ca="1" si="32"/>
        <v>323.90559036705525</v>
      </c>
    </row>
    <row r="559" spans="2:5" x14ac:dyDescent="0.2">
      <c r="B559" s="1">
        <f t="shared" ca="1" si="30"/>
        <v>4.5549096875022491E-4</v>
      </c>
      <c r="C559" s="1">
        <v>502</v>
      </c>
      <c r="D559" s="1">
        <f t="shared" ca="1" si="31"/>
        <v>91.672087833597033</v>
      </c>
      <c r="E559" s="1">
        <f t="shared" ca="1" si="32"/>
        <v>384.30046937752178</v>
      </c>
    </row>
    <row r="560" spans="2:5" x14ac:dyDescent="0.2">
      <c r="B560" s="1">
        <f t="shared" ca="1" si="30"/>
        <v>4.4187346601697297E-4</v>
      </c>
      <c r="C560" s="1">
        <v>503</v>
      </c>
      <c r="D560" s="1">
        <f t="shared" ca="1" si="31"/>
        <v>90.220197651999811</v>
      </c>
      <c r="E560" s="1">
        <f t="shared" ca="1" si="32"/>
        <v>127.13231152205199</v>
      </c>
    </row>
    <row r="561" spans="2:5" x14ac:dyDescent="0.2">
      <c r="B561" s="1">
        <f t="shared" ca="1" si="30"/>
        <v>5.3088835214856831E-4</v>
      </c>
      <c r="C561" s="1">
        <v>504</v>
      </c>
      <c r="D561" s="1">
        <f t="shared" ca="1" si="31"/>
        <v>99.159262138158951</v>
      </c>
      <c r="E561" s="1">
        <f t="shared" ca="1" si="32"/>
        <v>269.28517136488529</v>
      </c>
    </row>
    <row r="562" spans="2:5" x14ac:dyDescent="0.2">
      <c r="B562" s="1">
        <f t="shared" ca="1" si="30"/>
        <v>6.3563199912259033E-4</v>
      </c>
      <c r="C562" s="1">
        <v>505</v>
      </c>
      <c r="D562" s="1">
        <f t="shared" ca="1" si="31"/>
        <v>108.33455915961244</v>
      </c>
      <c r="E562" s="1">
        <f t="shared" ca="1" si="32"/>
        <v>322.21042701883539</v>
      </c>
    </row>
    <row r="563" spans="2:5" x14ac:dyDescent="0.2">
      <c r="B563" s="1">
        <f t="shared" ca="1" si="30"/>
        <v>5.0890831240914627E-4</v>
      </c>
      <c r="C563" s="1">
        <v>506</v>
      </c>
      <c r="D563" s="1">
        <f t="shared" ca="1" si="31"/>
        <v>97.064839358069435</v>
      </c>
      <c r="E563" s="1">
        <f t="shared" ca="1" si="32"/>
        <v>271.16113796420007</v>
      </c>
    </row>
    <row r="564" spans="2:5" x14ac:dyDescent="0.2">
      <c r="B564" s="1">
        <f t="shared" ca="1" si="30"/>
        <v>4.8783901140716975E-4</v>
      </c>
      <c r="C564" s="1">
        <v>507</v>
      </c>
      <c r="D564" s="1">
        <f t="shared" ca="1" si="31"/>
        <v>94.991883965389533</v>
      </c>
      <c r="E564" s="1">
        <f t="shared" ca="1" si="32"/>
        <v>200.94208993564638</v>
      </c>
    </row>
    <row r="565" spans="2:5" x14ac:dyDescent="0.2">
      <c r="B565" s="1">
        <f t="shared" ca="1" si="30"/>
        <v>4.592118866917896E-4</v>
      </c>
      <c r="C565" s="1">
        <v>508</v>
      </c>
      <c r="D565" s="1">
        <f t="shared" ca="1" si="31"/>
        <v>92.062985091719227</v>
      </c>
      <c r="E565" s="1">
        <f t="shared" ca="1" si="32"/>
        <v>396.20430788774013</v>
      </c>
    </row>
    <row r="566" spans="2:5" x14ac:dyDescent="0.2">
      <c r="B566" s="1">
        <f t="shared" ca="1" si="30"/>
        <v>5.2279947040959074E-4</v>
      </c>
      <c r="C566" s="1">
        <v>509</v>
      </c>
      <c r="D566" s="1">
        <f t="shared" ca="1" si="31"/>
        <v>98.396236641748303</v>
      </c>
      <c r="E566" s="1">
        <f t="shared" ca="1" si="32"/>
        <v>375.63127353862978</v>
      </c>
    </row>
    <row r="567" spans="2:5" x14ac:dyDescent="0.2">
      <c r="B567" s="1">
        <f t="shared" ca="1" si="30"/>
        <v>6.3597397346794554E-4</v>
      </c>
      <c r="C567" s="1">
        <v>510</v>
      </c>
      <c r="D567" s="1">
        <f t="shared" ca="1" si="31"/>
        <v>108.36262376619032</v>
      </c>
      <c r="E567" s="1">
        <f t="shared" ca="1" si="32"/>
        <v>205.91209329439084</v>
      </c>
    </row>
    <row r="568" spans="2:5" x14ac:dyDescent="0.2">
      <c r="B568" s="1">
        <f t="shared" ca="1" si="30"/>
        <v>5.4249390565787043E-4</v>
      </c>
      <c r="C568" s="1">
        <v>511</v>
      </c>
      <c r="D568" s="1">
        <f t="shared" ca="1" si="31"/>
        <v>100.2388933135195</v>
      </c>
      <c r="E568" s="1">
        <f t="shared" ca="1" si="32"/>
        <v>408.93684453808737</v>
      </c>
    </row>
    <row r="569" spans="2:5" x14ac:dyDescent="0.2">
      <c r="B569" s="1">
        <f t="shared" ca="1" si="30"/>
        <v>4.7351244074474006E-4</v>
      </c>
      <c r="C569" s="1">
        <v>512</v>
      </c>
      <c r="D569" s="1">
        <f t="shared" ca="1" si="31"/>
        <v>93.543047950503251</v>
      </c>
      <c r="E569" s="1">
        <f t="shared" ca="1" si="32"/>
        <v>284.56265245816724</v>
      </c>
    </row>
    <row r="570" spans="2:5" x14ac:dyDescent="0.2">
      <c r="B570" s="1">
        <f t="shared" ref="B570:B633" ca="1" si="33">_xlfn.NORM.DIST(D570,Mu,Sigma,0)</f>
        <v>5.3030855652906139E-4</v>
      </c>
      <c r="C570" s="1">
        <v>513</v>
      </c>
      <c r="D570" s="1">
        <f t="shared" ref="D570:D633" ca="1" si="34">_xlfn.NORM.INV(RAND(),mu_1,sigma_1)</f>
        <v>99.10486220431774</v>
      </c>
      <c r="E570" s="1">
        <f t="shared" ref="E570:E633" ca="1" si="35">_xlfn.NORM.INV(RAND(),mu_test,sigma_test)</f>
        <v>400.57026560219157</v>
      </c>
    </row>
    <row r="571" spans="2:5" x14ac:dyDescent="0.2">
      <c r="B571" s="1">
        <f t="shared" ca="1" si="33"/>
        <v>6.1613819915285926E-4</v>
      </c>
      <c r="C571" s="1">
        <v>514</v>
      </c>
      <c r="D571" s="1">
        <f t="shared" ca="1" si="34"/>
        <v>106.71624221748984</v>
      </c>
      <c r="E571" s="1">
        <f t="shared" ca="1" si="35"/>
        <v>336.76199519159371</v>
      </c>
    </row>
    <row r="572" spans="2:5" x14ac:dyDescent="0.2">
      <c r="B572" s="1">
        <f t="shared" ca="1" si="33"/>
        <v>5.2021630434190714E-4</v>
      </c>
      <c r="C572" s="1">
        <v>515</v>
      </c>
      <c r="D572" s="1">
        <f t="shared" ca="1" si="34"/>
        <v>98.150692654186003</v>
      </c>
      <c r="E572" s="1">
        <f t="shared" ca="1" si="35"/>
        <v>173.55458079284557</v>
      </c>
    </row>
    <row r="573" spans="2:5" x14ac:dyDescent="0.2">
      <c r="B573" s="1">
        <f t="shared" ca="1" si="33"/>
        <v>5.2811804145294985E-4</v>
      </c>
      <c r="C573" s="1">
        <v>516</v>
      </c>
      <c r="D573" s="1">
        <f t="shared" ca="1" si="34"/>
        <v>98.898930052873538</v>
      </c>
      <c r="E573" s="1">
        <f t="shared" ca="1" si="35"/>
        <v>280.51152680863163</v>
      </c>
    </row>
    <row r="574" spans="2:5" x14ac:dyDescent="0.2">
      <c r="B574" s="1">
        <f t="shared" ca="1" si="33"/>
        <v>5.6792544089927829E-4</v>
      </c>
      <c r="C574" s="1">
        <v>517</v>
      </c>
      <c r="D574" s="1">
        <f t="shared" ca="1" si="34"/>
        <v>102.54561566331861</v>
      </c>
      <c r="E574" s="1">
        <f t="shared" ca="1" si="35"/>
        <v>232.20414598622887</v>
      </c>
    </row>
    <row r="575" spans="2:5" x14ac:dyDescent="0.2">
      <c r="B575" s="1">
        <f t="shared" ca="1" si="33"/>
        <v>5.4303486230809588E-4</v>
      </c>
      <c r="C575" s="1">
        <v>518</v>
      </c>
      <c r="D575" s="1">
        <f t="shared" ca="1" si="34"/>
        <v>100.28879261529441</v>
      </c>
      <c r="E575" s="1">
        <f t="shared" ca="1" si="35"/>
        <v>346.88175131455961</v>
      </c>
    </row>
    <row r="576" spans="2:5" x14ac:dyDescent="0.2">
      <c r="B576" s="1">
        <f t="shared" ca="1" si="33"/>
        <v>5.8930377309767649E-4</v>
      </c>
      <c r="C576" s="1">
        <v>519</v>
      </c>
      <c r="D576" s="1">
        <f t="shared" ca="1" si="34"/>
        <v>104.42597083094415</v>
      </c>
      <c r="E576" s="1">
        <f t="shared" ca="1" si="35"/>
        <v>403.70426577689932</v>
      </c>
    </row>
    <row r="577" spans="2:5" x14ac:dyDescent="0.2">
      <c r="B577" s="1">
        <f t="shared" ca="1" si="33"/>
        <v>5.8346792553132492E-4</v>
      </c>
      <c r="C577" s="1">
        <v>520</v>
      </c>
      <c r="D577" s="1">
        <f t="shared" ca="1" si="34"/>
        <v>103.91775411048852</v>
      </c>
      <c r="E577" s="1">
        <f t="shared" ca="1" si="35"/>
        <v>268.41937892719091</v>
      </c>
    </row>
    <row r="578" spans="2:5" x14ac:dyDescent="0.2">
      <c r="B578" s="1">
        <f t="shared" ca="1" si="33"/>
        <v>4.670251921057871E-4</v>
      </c>
      <c r="C578" s="1">
        <v>521</v>
      </c>
      <c r="D578" s="1">
        <f t="shared" ca="1" si="34"/>
        <v>92.875948378486882</v>
      </c>
      <c r="E578" s="1">
        <f t="shared" ca="1" si="35"/>
        <v>236.13237110918377</v>
      </c>
    </row>
    <row r="579" spans="2:5" x14ac:dyDescent="0.2">
      <c r="B579" s="1">
        <f t="shared" ca="1" si="33"/>
        <v>5.7779800960592036E-4</v>
      </c>
      <c r="C579" s="1">
        <v>522</v>
      </c>
      <c r="D579" s="1">
        <f t="shared" ca="1" si="34"/>
        <v>103.42037259544686</v>
      </c>
      <c r="E579" s="1">
        <f t="shared" ca="1" si="35"/>
        <v>235.85761821579189</v>
      </c>
    </row>
    <row r="580" spans="2:5" x14ac:dyDescent="0.2">
      <c r="B580" s="1">
        <f t="shared" ca="1" si="33"/>
        <v>6.1481606924752917E-4</v>
      </c>
      <c r="C580" s="1">
        <v>523</v>
      </c>
      <c r="D580" s="1">
        <f t="shared" ca="1" si="34"/>
        <v>106.60513501693383</v>
      </c>
      <c r="E580" s="1">
        <f t="shared" ca="1" si="35"/>
        <v>184.57254788640626</v>
      </c>
    </row>
    <row r="581" spans="2:5" x14ac:dyDescent="0.2">
      <c r="B581" s="1">
        <f t="shared" ca="1" si="33"/>
        <v>5.3210830471249774E-4</v>
      </c>
      <c r="C581" s="1">
        <v>524</v>
      </c>
      <c r="D581" s="1">
        <f t="shared" ca="1" si="34"/>
        <v>99.273579722903932</v>
      </c>
      <c r="E581" s="1">
        <f t="shared" ca="1" si="35"/>
        <v>328.45830043001689</v>
      </c>
    </row>
    <row r="582" spans="2:5" x14ac:dyDescent="0.2">
      <c r="B582" s="1">
        <f t="shared" ca="1" si="33"/>
        <v>6.0388159930117489E-4</v>
      </c>
      <c r="C582" s="1">
        <v>525</v>
      </c>
      <c r="D582" s="1">
        <f t="shared" ca="1" si="34"/>
        <v>105.67945617101176</v>
      </c>
      <c r="E582" s="1">
        <f t="shared" ca="1" si="35"/>
        <v>257.72856518747926</v>
      </c>
    </row>
    <row r="583" spans="2:5" x14ac:dyDescent="0.2">
      <c r="B583" s="1">
        <f t="shared" ca="1" si="33"/>
        <v>5.990813178471143E-4</v>
      </c>
      <c r="C583" s="1">
        <v>526</v>
      </c>
      <c r="D583" s="1">
        <f t="shared" ca="1" si="34"/>
        <v>105.26918611247606</v>
      </c>
      <c r="E583" s="1">
        <f t="shared" ca="1" si="35"/>
        <v>292.27477922312158</v>
      </c>
    </row>
    <row r="584" spans="2:5" x14ac:dyDescent="0.2">
      <c r="B584" s="1">
        <f t="shared" ca="1" si="33"/>
        <v>6.4549301965353609E-4</v>
      </c>
      <c r="C584" s="1">
        <v>527</v>
      </c>
      <c r="D584" s="1">
        <f t="shared" ca="1" si="34"/>
        <v>109.13945182919412</v>
      </c>
      <c r="E584" s="1">
        <f t="shared" ca="1" si="35"/>
        <v>434.11050146009785</v>
      </c>
    </row>
    <row r="585" spans="2:5" x14ac:dyDescent="0.2">
      <c r="B585" s="1">
        <f t="shared" ca="1" si="33"/>
        <v>6.3221345463432385E-4</v>
      </c>
      <c r="C585" s="1">
        <v>528</v>
      </c>
      <c r="D585" s="1">
        <f t="shared" ca="1" si="34"/>
        <v>108.05340550179156</v>
      </c>
      <c r="E585" s="1">
        <f t="shared" ca="1" si="35"/>
        <v>247.56603522447742</v>
      </c>
    </row>
    <row r="586" spans="2:5" x14ac:dyDescent="0.2">
      <c r="B586" s="1">
        <f t="shared" ca="1" si="33"/>
        <v>5.7586099188208925E-4</v>
      </c>
      <c r="C586" s="1">
        <v>529</v>
      </c>
      <c r="D586" s="1">
        <f t="shared" ca="1" si="34"/>
        <v>103.24962308858045</v>
      </c>
      <c r="E586" s="1">
        <f t="shared" ca="1" si="35"/>
        <v>317.88978587979591</v>
      </c>
    </row>
    <row r="587" spans="2:5" x14ac:dyDescent="0.2">
      <c r="B587" s="1">
        <f t="shared" ca="1" si="33"/>
        <v>6.1098514929589258E-4</v>
      </c>
      <c r="C587" s="1">
        <v>530</v>
      </c>
      <c r="D587" s="1">
        <f t="shared" ca="1" si="34"/>
        <v>106.28220600746712</v>
      </c>
      <c r="E587" s="1">
        <f t="shared" ca="1" si="35"/>
        <v>447.37982176330172</v>
      </c>
    </row>
    <row r="588" spans="2:5" x14ac:dyDescent="0.2">
      <c r="B588" s="1">
        <f t="shared" ca="1" si="33"/>
        <v>5.8349575778589128E-4</v>
      </c>
      <c r="C588" s="1">
        <v>531</v>
      </c>
      <c r="D588" s="1">
        <f t="shared" ca="1" si="34"/>
        <v>103.9201867931762</v>
      </c>
      <c r="E588" s="1">
        <f t="shared" ca="1" si="35"/>
        <v>292.52190582516079</v>
      </c>
    </row>
    <row r="589" spans="2:5" x14ac:dyDescent="0.2">
      <c r="B589" s="1">
        <f t="shared" ca="1" si="33"/>
        <v>6.1168622981997822E-4</v>
      </c>
      <c r="C589" s="1">
        <v>532</v>
      </c>
      <c r="D589" s="1">
        <f t="shared" ca="1" si="34"/>
        <v>106.34141464394135</v>
      </c>
      <c r="E589" s="1">
        <f t="shared" ca="1" si="35"/>
        <v>347.38883712833433</v>
      </c>
    </row>
    <row r="590" spans="2:5" x14ac:dyDescent="0.2">
      <c r="B590" s="1">
        <f t="shared" ca="1" si="33"/>
        <v>5.5060995238736816E-4</v>
      </c>
      <c r="C590" s="1">
        <v>533</v>
      </c>
      <c r="D590" s="1">
        <f t="shared" ca="1" si="34"/>
        <v>100.98366043485956</v>
      </c>
      <c r="E590" s="1">
        <f t="shared" ca="1" si="35"/>
        <v>352.13773041096653</v>
      </c>
    </row>
    <row r="591" spans="2:5" x14ac:dyDescent="0.2">
      <c r="B591" s="1">
        <f t="shared" ca="1" si="33"/>
        <v>5.9831675318180067E-4</v>
      </c>
      <c r="C591" s="1">
        <v>534</v>
      </c>
      <c r="D591" s="1">
        <f t="shared" ca="1" si="34"/>
        <v>105.20361720705132</v>
      </c>
      <c r="E591" s="1">
        <f t="shared" ca="1" si="35"/>
        <v>16.514745286571724</v>
      </c>
    </row>
    <row r="592" spans="2:5" x14ac:dyDescent="0.2">
      <c r="B592" s="1">
        <f t="shared" ca="1" si="33"/>
        <v>4.9032943364200584E-4</v>
      </c>
      <c r="C592" s="1">
        <v>535</v>
      </c>
      <c r="D592" s="1">
        <f t="shared" ca="1" si="34"/>
        <v>95.240416096670288</v>
      </c>
      <c r="E592" s="1">
        <f t="shared" ca="1" si="35"/>
        <v>575.56607639007836</v>
      </c>
    </row>
    <row r="593" spans="2:5" x14ac:dyDescent="0.2">
      <c r="B593" s="1">
        <f t="shared" ca="1" si="33"/>
        <v>5.0827889160105885E-4</v>
      </c>
      <c r="C593" s="1">
        <v>536</v>
      </c>
      <c r="D593" s="1">
        <f t="shared" ca="1" si="34"/>
        <v>97.003864932197217</v>
      </c>
      <c r="E593" s="1">
        <f t="shared" ca="1" si="35"/>
        <v>398.79601231570103</v>
      </c>
    </row>
    <row r="594" spans="2:5" x14ac:dyDescent="0.2">
      <c r="B594" s="1">
        <f t="shared" ca="1" si="33"/>
        <v>5.0371022544748109E-4</v>
      </c>
      <c r="C594" s="1">
        <v>537</v>
      </c>
      <c r="D594" s="1">
        <f t="shared" ca="1" si="34"/>
        <v>96.559557336504142</v>
      </c>
      <c r="E594" s="1">
        <f t="shared" ca="1" si="35"/>
        <v>283.98989666642194</v>
      </c>
    </row>
    <row r="595" spans="2:5" x14ac:dyDescent="0.2">
      <c r="B595" s="1">
        <f t="shared" ca="1" si="33"/>
        <v>6.4906206496276255E-4</v>
      </c>
      <c r="C595" s="1">
        <v>538</v>
      </c>
      <c r="D595" s="1">
        <f t="shared" ca="1" si="34"/>
        <v>109.42857008690549</v>
      </c>
      <c r="E595" s="1">
        <f t="shared" ca="1" si="35"/>
        <v>163.65986000212513</v>
      </c>
    </row>
    <row r="596" spans="2:5" x14ac:dyDescent="0.2">
      <c r="B596" s="1">
        <f t="shared" ca="1" si="33"/>
        <v>5.5406359890685817E-4</v>
      </c>
      <c r="C596" s="1">
        <v>539</v>
      </c>
      <c r="D596" s="1">
        <f t="shared" ca="1" si="34"/>
        <v>101.29809466729729</v>
      </c>
      <c r="E596" s="1">
        <f t="shared" ca="1" si="35"/>
        <v>304.04175822141161</v>
      </c>
    </row>
    <row r="597" spans="2:5" x14ac:dyDescent="0.2">
      <c r="B597" s="1">
        <f t="shared" ca="1" si="33"/>
        <v>5.905634564582152E-4</v>
      </c>
      <c r="C597" s="1">
        <v>540</v>
      </c>
      <c r="D597" s="1">
        <f t="shared" ca="1" si="34"/>
        <v>104.53518236478254</v>
      </c>
      <c r="E597" s="1">
        <f t="shared" ca="1" si="35"/>
        <v>275.94520516551438</v>
      </c>
    </row>
    <row r="598" spans="2:5" x14ac:dyDescent="0.2">
      <c r="B598" s="1">
        <f t="shared" ca="1" si="33"/>
        <v>5.380485003992257E-4</v>
      </c>
      <c r="C598" s="1">
        <v>541</v>
      </c>
      <c r="D598" s="1">
        <f t="shared" ca="1" si="34"/>
        <v>99.827417799939354</v>
      </c>
      <c r="E598" s="1">
        <f t="shared" ca="1" si="35"/>
        <v>250.36703834732526</v>
      </c>
    </row>
    <row r="599" spans="2:5" x14ac:dyDescent="0.2">
      <c r="B599" s="1">
        <f t="shared" ca="1" si="33"/>
        <v>5.5173988710426796E-4</v>
      </c>
      <c r="C599" s="1">
        <v>542</v>
      </c>
      <c r="D599" s="1">
        <f t="shared" ca="1" si="34"/>
        <v>101.08669614291802</v>
      </c>
      <c r="E599" s="1">
        <f t="shared" ca="1" si="35"/>
        <v>324.62482435166976</v>
      </c>
    </row>
    <row r="600" spans="2:5" x14ac:dyDescent="0.2">
      <c r="B600" s="1">
        <f t="shared" ca="1" si="33"/>
        <v>5.2786703306618868E-4</v>
      </c>
      <c r="C600" s="1">
        <v>543</v>
      </c>
      <c r="D600" s="1">
        <f t="shared" ca="1" si="34"/>
        <v>98.875291518216713</v>
      </c>
      <c r="E600" s="1">
        <f t="shared" ca="1" si="35"/>
        <v>267.38320935642429</v>
      </c>
    </row>
    <row r="601" spans="2:5" x14ac:dyDescent="0.2">
      <c r="B601" s="1">
        <f t="shared" ca="1" si="33"/>
        <v>5.6535451335963226E-4</v>
      </c>
      <c r="C601" s="1">
        <v>544</v>
      </c>
      <c r="D601" s="1">
        <f t="shared" ca="1" si="34"/>
        <v>102.31596690069307</v>
      </c>
      <c r="E601" s="1">
        <f t="shared" ca="1" si="35"/>
        <v>322.85091668296502</v>
      </c>
    </row>
    <row r="602" spans="2:5" x14ac:dyDescent="0.2">
      <c r="B602" s="1">
        <f t="shared" ca="1" si="33"/>
        <v>4.8262309589579516E-4</v>
      </c>
      <c r="C602" s="1">
        <v>545</v>
      </c>
      <c r="D602" s="1">
        <f t="shared" ca="1" si="34"/>
        <v>94.4682102689343</v>
      </c>
      <c r="E602" s="1">
        <f t="shared" ca="1" si="35"/>
        <v>269.1386321950207</v>
      </c>
    </row>
    <row r="603" spans="2:5" x14ac:dyDescent="0.2">
      <c r="B603" s="1">
        <f t="shared" ca="1" si="33"/>
        <v>5.631239720469681E-4</v>
      </c>
      <c r="C603" s="1">
        <v>546</v>
      </c>
      <c r="D603" s="1">
        <f t="shared" ca="1" si="34"/>
        <v>102.11609282943904</v>
      </c>
      <c r="E603" s="1">
        <f t="shared" ca="1" si="35"/>
        <v>274.26699375299773</v>
      </c>
    </row>
    <row r="604" spans="2:5" x14ac:dyDescent="0.2">
      <c r="B604" s="1">
        <f t="shared" ca="1" si="33"/>
        <v>4.7847050516624959E-4</v>
      </c>
      <c r="C604" s="1">
        <v>547</v>
      </c>
      <c r="D604" s="1">
        <f t="shared" ca="1" si="34"/>
        <v>94.048196416041947</v>
      </c>
      <c r="E604" s="1">
        <f t="shared" ca="1" si="35"/>
        <v>425.22878561773484</v>
      </c>
    </row>
    <row r="605" spans="2:5" x14ac:dyDescent="0.2">
      <c r="B605" s="1">
        <f t="shared" ca="1" si="33"/>
        <v>4.5222121427903402E-4</v>
      </c>
      <c r="C605" s="1">
        <v>548</v>
      </c>
      <c r="D605" s="1">
        <f t="shared" ca="1" si="34"/>
        <v>91.326553364326003</v>
      </c>
      <c r="E605" s="1">
        <f t="shared" ca="1" si="35"/>
        <v>231.76602232158046</v>
      </c>
    </row>
    <row r="606" spans="2:5" x14ac:dyDescent="0.2">
      <c r="B606" s="1">
        <f t="shared" ca="1" si="33"/>
        <v>5.73070704080416E-4</v>
      </c>
      <c r="C606" s="1">
        <v>549</v>
      </c>
      <c r="D606" s="1">
        <f t="shared" ca="1" si="34"/>
        <v>103.00290677989493</v>
      </c>
      <c r="E606" s="1">
        <f t="shared" ca="1" si="35"/>
        <v>338.34821324496522</v>
      </c>
    </row>
    <row r="607" spans="2:5" x14ac:dyDescent="0.2">
      <c r="B607" s="1">
        <f t="shared" ca="1" si="33"/>
        <v>4.6670827834818476E-4</v>
      </c>
      <c r="C607" s="1">
        <v>550</v>
      </c>
      <c r="D607" s="1">
        <f t="shared" ca="1" si="34"/>
        <v>92.843177861672999</v>
      </c>
      <c r="E607" s="1">
        <f t="shared" ca="1" si="35"/>
        <v>352.05285628746412</v>
      </c>
    </row>
    <row r="608" spans="2:5" x14ac:dyDescent="0.2">
      <c r="B608" s="1">
        <f t="shared" ca="1" si="33"/>
        <v>5.4737341280601895E-4</v>
      </c>
      <c r="C608" s="1">
        <v>551</v>
      </c>
      <c r="D608" s="1">
        <f t="shared" ca="1" si="34"/>
        <v>100.68765149642077</v>
      </c>
      <c r="E608" s="1">
        <f t="shared" ca="1" si="35"/>
        <v>176.66286521266011</v>
      </c>
    </row>
    <row r="609" spans="2:5" x14ac:dyDescent="0.2">
      <c r="B609" s="1">
        <f t="shared" ca="1" si="33"/>
        <v>5.4751166472792004E-4</v>
      </c>
      <c r="C609" s="1">
        <v>552</v>
      </c>
      <c r="D609" s="1">
        <f t="shared" ca="1" si="34"/>
        <v>100.70032253570059</v>
      </c>
      <c r="E609" s="1">
        <f t="shared" ca="1" si="35"/>
        <v>336.91203330304722</v>
      </c>
    </row>
    <row r="610" spans="2:5" x14ac:dyDescent="0.2">
      <c r="B610" s="1">
        <f t="shared" ca="1" si="33"/>
        <v>3.8616415506052544E-4</v>
      </c>
      <c r="C610" s="1">
        <v>553</v>
      </c>
      <c r="D610" s="1">
        <f t="shared" ca="1" si="34"/>
        <v>83.891726788087283</v>
      </c>
      <c r="E610" s="1">
        <f t="shared" ca="1" si="35"/>
        <v>432.48999448649658</v>
      </c>
    </row>
    <row r="611" spans="2:5" x14ac:dyDescent="0.2">
      <c r="B611" s="1">
        <f t="shared" ca="1" si="33"/>
        <v>5.4251014386242497E-4</v>
      </c>
      <c r="C611" s="1">
        <v>554</v>
      </c>
      <c r="D611" s="1">
        <f t="shared" ca="1" si="34"/>
        <v>100.24039171204853</v>
      </c>
      <c r="E611" s="1">
        <f t="shared" ca="1" si="35"/>
        <v>288.33721677716329</v>
      </c>
    </row>
    <row r="612" spans="2:5" x14ac:dyDescent="0.2">
      <c r="B612" s="1">
        <f t="shared" ca="1" si="33"/>
        <v>5.3721864193622976E-4</v>
      </c>
      <c r="C612" s="1">
        <v>555</v>
      </c>
      <c r="D612" s="1">
        <f t="shared" ca="1" si="34"/>
        <v>99.750322213298276</v>
      </c>
      <c r="E612" s="1">
        <f t="shared" ca="1" si="35"/>
        <v>142.73044215863709</v>
      </c>
    </row>
    <row r="613" spans="2:5" x14ac:dyDescent="0.2">
      <c r="B613" s="1">
        <f t="shared" ca="1" si="33"/>
        <v>5.5681159251159496E-4</v>
      </c>
      <c r="C613" s="1">
        <v>556</v>
      </c>
      <c r="D613" s="1">
        <f t="shared" ca="1" si="34"/>
        <v>101.54723936998504</v>
      </c>
      <c r="E613" s="1">
        <f t="shared" ca="1" si="35"/>
        <v>372.35085569156985</v>
      </c>
    </row>
    <row r="614" spans="2:5" x14ac:dyDescent="0.2">
      <c r="B614" s="1">
        <f t="shared" ca="1" si="33"/>
        <v>5.3187325009933391E-4</v>
      </c>
      <c r="C614" s="1">
        <v>557</v>
      </c>
      <c r="D614" s="1">
        <f t="shared" ca="1" si="34"/>
        <v>99.25156889732412</v>
      </c>
      <c r="E614" s="1">
        <f t="shared" ca="1" si="35"/>
        <v>269.62259532876772</v>
      </c>
    </row>
    <row r="615" spans="2:5" x14ac:dyDescent="0.2">
      <c r="B615" s="1">
        <f t="shared" ca="1" si="33"/>
        <v>4.8785076167128937E-4</v>
      </c>
      <c r="C615" s="1">
        <v>558</v>
      </c>
      <c r="D615" s="1">
        <f t="shared" ca="1" si="34"/>
        <v>94.993058852289323</v>
      </c>
      <c r="E615" s="1">
        <f t="shared" ca="1" si="35"/>
        <v>103.56091840830081</v>
      </c>
    </row>
    <row r="616" spans="2:5" x14ac:dyDescent="0.2">
      <c r="B616" s="1">
        <f t="shared" ca="1" si="33"/>
        <v>4.601200015887664E-4</v>
      </c>
      <c r="C616" s="1">
        <v>559</v>
      </c>
      <c r="D616" s="1">
        <f t="shared" ca="1" si="34"/>
        <v>92.15801625798693</v>
      </c>
      <c r="E616" s="1">
        <f t="shared" ca="1" si="35"/>
        <v>317.9395892447651</v>
      </c>
    </row>
    <row r="617" spans="2:5" x14ac:dyDescent="0.2">
      <c r="B617" s="1">
        <f t="shared" ca="1" si="33"/>
        <v>5.0447166641454642E-4</v>
      </c>
      <c r="C617" s="1">
        <v>560</v>
      </c>
      <c r="D617" s="1">
        <f t="shared" ca="1" si="34"/>
        <v>96.633819809170717</v>
      </c>
      <c r="E617" s="1">
        <f t="shared" ca="1" si="35"/>
        <v>250.58391118935063</v>
      </c>
    </row>
    <row r="618" spans="2:5" x14ac:dyDescent="0.2">
      <c r="B618" s="1">
        <f t="shared" ca="1" si="33"/>
        <v>5.9991557179722081E-4</v>
      </c>
      <c r="C618" s="1">
        <v>561</v>
      </c>
      <c r="D618" s="1">
        <f t="shared" ca="1" si="34"/>
        <v>105.34066130145412</v>
      </c>
      <c r="E618" s="1">
        <f t="shared" ca="1" si="35"/>
        <v>331.67005356489557</v>
      </c>
    </row>
    <row r="619" spans="2:5" x14ac:dyDescent="0.2">
      <c r="B619" s="1">
        <f t="shared" ca="1" si="33"/>
        <v>4.9072806245343311E-4</v>
      </c>
      <c r="C619" s="1">
        <v>562</v>
      </c>
      <c r="D619" s="1">
        <f t="shared" ca="1" si="34"/>
        <v>95.280108016062542</v>
      </c>
      <c r="E619" s="1">
        <f t="shared" ca="1" si="35"/>
        <v>237.68587595755073</v>
      </c>
    </row>
    <row r="620" spans="2:5" x14ac:dyDescent="0.2">
      <c r="B620" s="1">
        <f t="shared" ca="1" si="33"/>
        <v>4.6043366677374001E-4</v>
      </c>
      <c r="C620" s="1">
        <v>563</v>
      </c>
      <c r="D620" s="1">
        <f t="shared" ca="1" si="34"/>
        <v>92.190806769973477</v>
      </c>
      <c r="E620" s="1">
        <f t="shared" ca="1" si="35"/>
        <v>319.33891412944217</v>
      </c>
    </row>
    <row r="621" spans="2:5" x14ac:dyDescent="0.2">
      <c r="B621" s="1">
        <f t="shared" ca="1" si="33"/>
        <v>5.9673119392492319E-4</v>
      </c>
      <c r="C621" s="1">
        <v>564</v>
      </c>
      <c r="D621" s="1">
        <f t="shared" ca="1" si="34"/>
        <v>105.06744303686392</v>
      </c>
      <c r="E621" s="1">
        <f t="shared" ca="1" si="35"/>
        <v>347.80341394976125</v>
      </c>
    </row>
    <row r="622" spans="2:5" x14ac:dyDescent="0.2">
      <c r="B622" s="1">
        <f t="shared" ca="1" si="33"/>
        <v>5.387381133469787E-4</v>
      </c>
      <c r="C622" s="1">
        <v>565</v>
      </c>
      <c r="D622" s="1">
        <f t="shared" ca="1" si="34"/>
        <v>99.891416426479495</v>
      </c>
      <c r="E622" s="1">
        <f t="shared" ca="1" si="35"/>
        <v>239.14616780717435</v>
      </c>
    </row>
    <row r="623" spans="2:5" x14ac:dyDescent="0.2">
      <c r="B623" s="1">
        <f t="shared" ca="1" si="33"/>
        <v>4.6730075154516489E-4</v>
      </c>
      <c r="C623" s="1">
        <v>566</v>
      </c>
      <c r="D623" s="1">
        <f t="shared" ca="1" si="34"/>
        <v>92.90442878732766</v>
      </c>
      <c r="E623" s="1">
        <f t="shared" ca="1" si="35"/>
        <v>186.62657689483933</v>
      </c>
    </row>
    <row r="624" spans="2:5" x14ac:dyDescent="0.2">
      <c r="B624" s="1">
        <f t="shared" ca="1" si="33"/>
        <v>4.9645810073321807E-4</v>
      </c>
      <c r="C624" s="1">
        <v>567</v>
      </c>
      <c r="D624" s="1">
        <f t="shared" ca="1" si="34"/>
        <v>95.847961161019526</v>
      </c>
      <c r="E624" s="1">
        <f t="shared" ca="1" si="35"/>
        <v>132.9337664893782</v>
      </c>
    </row>
    <row r="625" spans="2:5" x14ac:dyDescent="0.2">
      <c r="B625" s="1">
        <f t="shared" ca="1" si="33"/>
        <v>5.8936125231560639E-4</v>
      </c>
      <c r="C625" s="1">
        <v>568</v>
      </c>
      <c r="D625" s="1">
        <f t="shared" ca="1" si="34"/>
        <v>104.43095789335996</v>
      </c>
      <c r="E625" s="1">
        <f t="shared" ca="1" si="35"/>
        <v>358.97195692047939</v>
      </c>
    </row>
    <row r="626" spans="2:5" x14ac:dyDescent="0.2">
      <c r="B626" s="1">
        <f t="shared" ca="1" si="33"/>
        <v>5.5989655755753686E-4</v>
      </c>
      <c r="C626" s="1">
        <v>569</v>
      </c>
      <c r="D626" s="1">
        <f t="shared" ca="1" si="34"/>
        <v>101.8258447348817</v>
      </c>
      <c r="E626" s="1">
        <f t="shared" ca="1" si="35"/>
        <v>407.57583973110434</v>
      </c>
    </row>
    <row r="627" spans="2:5" x14ac:dyDescent="0.2">
      <c r="B627" s="1">
        <f t="shared" ca="1" si="33"/>
        <v>4.6664155585753904E-4</v>
      </c>
      <c r="C627" s="1">
        <v>570</v>
      </c>
      <c r="D627" s="1">
        <f t="shared" ca="1" si="34"/>
        <v>92.836276237333436</v>
      </c>
      <c r="E627" s="1">
        <f t="shared" ca="1" si="35"/>
        <v>322.871534071572</v>
      </c>
    </row>
    <row r="628" spans="2:5" x14ac:dyDescent="0.2">
      <c r="B628" s="1">
        <f t="shared" ca="1" si="33"/>
        <v>4.8203839623280352E-4</v>
      </c>
      <c r="C628" s="1">
        <v>571</v>
      </c>
      <c r="D628" s="1">
        <f t="shared" ca="1" si="34"/>
        <v>94.409238161848094</v>
      </c>
      <c r="E628" s="1">
        <f t="shared" ca="1" si="35"/>
        <v>284.90609422614972</v>
      </c>
    </row>
    <row r="629" spans="2:5" x14ac:dyDescent="0.2">
      <c r="B629" s="1">
        <f t="shared" ca="1" si="33"/>
        <v>5.2615910633175612E-4</v>
      </c>
      <c r="C629" s="1">
        <v>572</v>
      </c>
      <c r="D629" s="1">
        <f t="shared" ca="1" si="34"/>
        <v>98.714223639509612</v>
      </c>
      <c r="E629" s="1">
        <f t="shared" ca="1" si="35"/>
        <v>281.01904619392752</v>
      </c>
    </row>
    <row r="630" spans="2:5" x14ac:dyDescent="0.2">
      <c r="B630" s="1">
        <f t="shared" ca="1" si="33"/>
        <v>6.3377095648508382E-4</v>
      </c>
      <c r="C630" s="1">
        <v>573</v>
      </c>
      <c r="D630" s="1">
        <f t="shared" ca="1" si="34"/>
        <v>108.18163711569491</v>
      </c>
      <c r="E630" s="1">
        <f t="shared" ca="1" si="35"/>
        <v>526.63468277864058</v>
      </c>
    </row>
    <row r="631" spans="2:5" x14ac:dyDescent="0.2">
      <c r="B631" s="1">
        <f t="shared" ca="1" si="33"/>
        <v>5.127319383594406E-4</v>
      </c>
      <c r="C631" s="1">
        <v>574</v>
      </c>
      <c r="D631" s="1">
        <f t="shared" ca="1" si="34"/>
        <v>97.43402716734623</v>
      </c>
      <c r="E631" s="1">
        <f t="shared" ca="1" si="35"/>
        <v>375.33533388156036</v>
      </c>
    </row>
    <row r="632" spans="2:5" x14ac:dyDescent="0.2">
      <c r="B632" s="1">
        <f t="shared" ca="1" si="33"/>
        <v>5.1521024531755793E-4</v>
      </c>
      <c r="C632" s="1">
        <v>575</v>
      </c>
      <c r="D632" s="1">
        <f t="shared" ca="1" si="34"/>
        <v>97.672207639121012</v>
      </c>
      <c r="E632" s="1">
        <f t="shared" ca="1" si="35"/>
        <v>258.75858241399749</v>
      </c>
    </row>
    <row r="633" spans="2:5" x14ac:dyDescent="0.2">
      <c r="B633" s="1">
        <f t="shared" ca="1" si="33"/>
        <v>5.4348508894295231E-4</v>
      </c>
      <c r="C633" s="1">
        <v>576</v>
      </c>
      <c r="D633" s="1">
        <f t="shared" ca="1" si="34"/>
        <v>100.33029434417664</v>
      </c>
      <c r="E633" s="1">
        <f t="shared" ca="1" si="35"/>
        <v>312.56859589274256</v>
      </c>
    </row>
    <row r="634" spans="2:5" x14ac:dyDescent="0.2">
      <c r="B634" s="1">
        <f t="shared" ref="B634:B697" ca="1" si="36">_xlfn.NORM.DIST(D634,Mu,Sigma,0)</f>
        <v>5.8024902082583847E-4</v>
      </c>
      <c r="C634" s="1">
        <v>577</v>
      </c>
      <c r="D634" s="1">
        <f t="shared" ref="D634:D697" ca="1" si="37">_xlfn.NORM.INV(RAND(),mu_1,sigma_1)</f>
        <v>103.63582398398998</v>
      </c>
      <c r="E634" s="1">
        <f t="shared" ref="E634:E697" ca="1" si="38">_xlfn.NORM.INV(RAND(),mu_test,sigma_test)</f>
        <v>418.150096562371</v>
      </c>
    </row>
    <row r="635" spans="2:5" x14ac:dyDescent="0.2">
      <c r="B635" s="1">
        <f t="shared" ca="1" si="36"/>
        <v>4.7644668044057232E-4</v>
      </c>
      <c r="C635" s="1">
        <v>578</v>
      </c>
      <c r="D635" s="1">
        <f t="shared" ca="1" si="37"/>
        <v>93.842486419766075</v>
      </c>
      <c r="E635" s="1">
        <f t="shared" ca="1" si="38"/>
        <v>197.97066196313099</v>
      </c>
    </row>
    <row r="636" spans="2:5" x14ac:dyDescent="0.2">
      <c r="B636" s="1">
        <f t="shared" ca="1" si="36"/>
        <v>5.5641266858153459E-4</v>
      </c>
      <c r="C636" s="1">
        <v>579</v>
      </c>
      <c r="D636" s="1">
        <f t="shared" ca="1" si="37"/>
        <v>101.51112826441377</v>
      </c>
      <c r="E636" s="1">
        <f t="shared" ca="1" si="38"/>
        <v>354.23706994317342</v>
      </c>
    </row>
    <row r="637" spans="2:5" x14ac:dyDescent="0.2">
      <c r="B637" s="1">
        <f t="shared" ca="1" si="36"/>
        <v>4.5560146418703313E-4</v>
      </c>
      <c r="C637" s="1">
        <v>580</v>
      </c>
      <c r="D637" s="1">
        <f t="shared" ca="1" si="37"/>
        <v>91.683731146696687</v>
      </c>
      <c r="E637" s="1">
        <f t="shared" ca="1" si="38"/>
        <v>235.17868465812364</v>
      </c>
    </row>
    <row r="638" spans="2:5" x14ac:dyDescent="0.2">
      <c r="B638" s="1">
        <f t="shared" ca="1" si="36"/>
        <v>5.7054866109766363E-4</v>
      </c>
      <c r="C638" s="1">
        <v>581</v>
      </c>
      <c r="D638" s="1">
        <f t="shared" ca="1" si="37"/>
        <v>102.77914017119309</v>
      </c>
      <c r="E638" s="1">
        <f t="shared" ca="1" si="38"/>
        <v>307.22035183777274</v>
      </c>
    </row>
    <row r="639" spans="2:5" x14ac:dyDescent="0.2">
      <c r="B639" s="1">
        <f t="shared" ca="1" si="36"/>
        <v>5.1138532555819536E-4</v>
      </c>
      <c r="C639" s="1">
        <v>582</v>
      </c>
      <c r="D639" s="1">
        <f t="shared" ca="1" si="37"/>
        <v>97.304244199745995</v>
      </c>
      <c r="E639" s="1">
        <f t="shared" ca="1" si="38"/>
        <v>258.15276553534494</v>
      </c>
    </row>
    <row r="640" spans="2:5" x14ac:dyDescent="0.2">
      <c r="B640" s="1">
        <f t="shared" ca="1" si="36"/>
        <v>4.7339808096787833E-4</v>
      </c>
      <c r="C640" s="1">
        <v>583</v>
      </c>
      <c r="D640" s="1">
        <f t="shared" ca="1" si="37"/>
        <v>93.53134884820355</v>
      </c>
      <c r="E640" s="1">
        <f t="shared" ca="1" si="38"/>
        <v>346.78404132887516</v>
      </c>
    </row>
    <row r="641" spans="2:5" x14ac:dyDescent="0.2">
      <c r="B641" s="1">
        <f t="shared" ca="1" si="36"/>
        <v>5.5931704269574151E-4</v>
      </c>
      <c r="C641" s="1">
        <v>584</v>
      </c>
      <c r="D641" s="1">
        <f t="shared" ca="1" si="37"/>
        <v>101.77359580854939</v>
      </c>
      <c r="E641" s="1">
        <f t="shared" ca="1" si="38"/>
        <v>415.3853938937317</v>
      </c>
    </row>
    <row r="642" spans="2:5" x14ac:dyDescent="0.2">
      <c r="B642" s="1">
        <f t="shared" ca="1" si="36"/>
        <v>4.6295228931198472E-4</v>
      </c>
      <c r="C642" s="1">
        <v>585</v>
      </c>
      <c r="D642" s="1">
        <f t="shared" ca="1" si="37"/>
        <v>92.453482956840134</v>
      </c>
      <c r="E642" s="1">
        <f t="shared" ca="1" si="38"/>
        <v>192.54037385618543</v>
      </c>
    </row>
    <row r="643" spans="2:5" x14ac:dyDescent="0.2">
      <c r="B643" s="1">
        <f t="shared" ca="1" si="36"/>
        <v>5.5234816582081588E-4</v>
      </c>
      <c r="C643" s="1">
        <v>586</v>
      </c>
      <c r="D643" s="1">
        <f t="shared" ca="1" si="37"/>
        <v>101.14209816345688</v>
      </c>
      <c r="E643" s="1">
        <f t="shared" ca="1" si="38"/>
        <v>401.28042517037534</v>
      </c>
    </row>
    <row r="644" spans="2:5" x14ac:dyDescent="0.2">
      <c r="B644" s="1">
        <f t="shared" ca="1" si="36"/>
        <v>4.3420903626399947E-4</v>
      </c>
      <c r="C644" s="1">
        <v>587</v>
      </c>
      <c r="D644" s="1">
        <f t="shared" ca="1" si="37"/>
        <v>89.3877605527382</v>
      </c>
      <c r="E644" s="1">
        <f t="shared" ca="1" si="38"/>
        <v>216.67665657686672</v>
      </c>
    </row>
    <row r="645" spans="2:5" x14ac:dyDescent="0.2">
      <c r="B645" s="1">
        <f t="shared" ca="1" si="36"/>
        <v>5.0876148275904513E-4</v>
      </c>
      <c r="C645" s="1">
        <v>588</v>
      </c>
      <c r="D645" s="1">
        <f t="shared" ca="1" si="37"/>
        <v>97.050620511632715</v>
      </c>
      <c r="E645" s="1">
        <f t="shared" ca="1" si="38"/>
        <v>365.50217111403038</v>
      </c>
    </row>
    <row r="646" spans="2:5" x14ac:dyDescent="0.2">
      <c r="B646" s="1">
        <f t="shared" ca="1" si="36"/>
        <v>5.6722922140696073E-4</v>
      </c>
      <c r="C646" s="1">
        <v>589</v>
      </c>
      <c r="D646" s="1">
        <f t="shared" ca="1" si="37"/>
        <v>102.48350214829802</v>
      </c>
      <c r="E646" s="1">
        <f t="shared" ca="1" si="38"/>
        <v>203.93886627225214</v>
      </c>
    </row>
    <row r="647" spans="2:5" x14ac:dyDescent="0.2">
      <c r="B647" s="1">
        <f t="shared" ca="1" si="36"/>
        <v>5.3618544089204488E-4</v>
      </c>
      <c r="C647" s="1">
        <v>590</v>
      </c>
      <c r="D647" s="1">
        <f t="shared" ca="1" si="37"/>
        <v>99.65421063962242</v>
      </c>
      <c r="E647" s="1">
        <f t="shared" ca="1" si="38"/>
        <v>192.02961862046425</v>
      </c>
    </row>
    <row r="648" spans="2:5" x14ac:dyDescent="0.2">
      <c r="B648" s="1">
        <f t="shared" ca="1" si="36"/>
        <v>4.8247717774964815E-4</v>
      </c>
      <c r="C648" s="1">
        <v>591</v>
      </c>
      <c r="D648" s="1">
        <f t="shared" ca="1" si="37"/>
        <v>94.453498248601704</v>
      </c>
      <c r="E648" s="1">
        <f t="shared" ca="1" si="38"/>
        <v>430.65017665503922</v>
      </c>
    </row>
    <row r="649" spans="2:5" x14ac:dyDescent="0.2">
      <c r="B649" s="1">
        <f t="shared" ca="1" si="36"/>
        <v>4.9576671083422549E-4</v>
      </c>
      <c r="C649" s="1">
        <v>592</v>
      </c>
      <c r="D649" s="1">
        <f t="shared" ca="1" si="37"/>
        <v>95.779708953705409</v>
      </c>
      <c r="E649" s="1">
        <f t="shared" ca="1" si="38"/>
        <v>313.69608863379773</v>
      </c>
    </row>
    <row r="650" spans="2:5" x14ac:dyDescent="0.2">
      <c r="B650" s="1">
        <f t="shared" ca="1" si="36"/>
        <v>4.8802500532444239E-4</v>
      </c>
      <c r="C650" s="1">
        <v>593</v>
      </c>
      <c r="D650" s="1">
        <f t="shared" ca="1" si="37"/>
        <v>95.010478618434291</v>
      </c>
      <c r="E650" s="1">
        <f t="shared" ca="1" si="38"/>
        <v>148.65575961194156</v>
      </c>
    </row>
    <row r="651" spans="2:5" x14ac:dyDescent="0.2">
      <c r="B651" s="1">
        <f t="shared" ca="1" si="36"/>
        <v>5.246181758643975E-4</v>
      </c>
      <c r="C651" s="1">
        <v>594</v>
      </c>
      <c r="D651" s="1">
        <f t="shared" ca="1" si="37"/>
        <v>98.568566263998491</v>
      </c>
      <c r="E651" s="1">
        <f t="shared" ca="1" si="38"/>
        <v>454.01393869712831</v>
      </c>
    </row>
    <row r="652" spans="2:5" x14ac:dyDescent="0.2">
      <c r="B652" s="1">
        <f t="shared" ca="1" si="36"/>
        <v>6.4043096791340079E-4</v>
      </c>
      <c r="C652" s="1">
        <v>595</v>
      </c>
      <c r="D652" s="1">
        <f t="shared" ca="1" si="37"/>
        <v>108.72739340529475</v>
      </c>
      <c r="E652" s="1">
        <f t="shared" ca="1" si="38"/>
        <v>245.03361849110252</v>
      </c>
    </row>
    <row r="653" spans="2:5" x14ac:dyDescent="0.2">
      <c r="B653" s="1">
        <f t="shared" ca="1" si="36"/>
        <v>5.4850322997515035E-4</v>
      </c>
      <c r="C653" s="1">
        <v>596</v>
      </c>
      <c r="D653" s="1">
        <f t="shared" ca="1" si="37"/>
        <v>100.79113120489514</v>
      </c>
      <c r="E653" s="1">
        <f t="shared" ca="1" si="38"/>
        <v>309.66371733023107</v>
      </c>
    </row>
    <row r="654" spans="2:5" x14ac:dyDescent="0.2">
      <c r="B654" s="1">
        <f t="shared" ca="1" si="36"/>
        <v>6.1712520996789425E-4</v>
      </c>
      <c r="C654" s="1">
        <v>597</v>
      </c>
      <c r="D654" s="1">
        <f t="shared" ca="1" si="37"/>
        <v>106.79907339989585</v>
      </c>
      <c r="E654" s="1">
        <f t="shared" ca="1" si="38"/>
        <v>283.77412134668918</v>
      </c>
    </row>
    <row r="655" spans="2:5" x14ac:dyDescent="0.2">
      <c r="B655" s="1">
        <f t="shared" ca="1" si="36"/>
        <v>6.2508751036246223E-4</v>
      </c>
      <c r="C655" s="1">
        <v>598</v>
      </c>
      <c r="D655" s="1">
        <f t="shared" ca="1" si="37"/>
        <v>107.46376017712531</v>
      </c>
      <c r="E655" s="1">
        <f t="shared" ca="1" si="38"/>
        <v>207.35360522803143</v>
      </c>
    </row>
    <row r="656" spans="2:5" x14ac:dyDescent="0.2">
      <c r="B656" s="1">
        <f t="shared" ca="1" si="36"/>
        <v>5.1162807360637086E-4</v>
      </c>
      <c r="C656" s="1">
        <v>599</v>
      </c>
      <c r="D656" s="1">
        <f t="shared" ca="1" si="37"/>
        <v>97.327658698109815</v>
      </c>
      <c r="E656" s="1">
        <f t="shared" ca="1" si="38"/>
        <v>370.86685192310324</v>
      </c>
    </row>
    <row r="657" spans="2:5" x14ac:dyDescent="0.2">
      <c r="B657" s="1">
        <f t="shared" ca="1" si="36"/>
        <v>5.1352920597113347E-4</v>
      </c>
      <c r="C657" s="1">
        <v>600</v>
      </c>
      <c r="D657" s="1">
        <f t="shared" ca="1" si="37"/>
        <v>97.510744248606812</v>
      </c>
      <c r="E657" s="1">
        <f t="shared" ca="1" si="38"/>
        <v>189.50203332053368</v>
      </c>
    </row>
    <row r="658" spans="2:5" x14ac:dyDescent="0.2">
      <c r="B658" s="1">
        <f t="shared" ca="1" si="36"/>
        <v>5.7380013231263835E-4</v>
      </c>
      <c r="C658" s="1">
        <v>601</v>
      </c>
      <c r="D658" s="1">
        <f t="shared" ca="1" si="37"/>
        <v>103.06748848226688</v>
      </c>
      <c r="E658" s="1">
        <f t="shared" ca="1" si="38"/>
        <v>348.40073272538586</v>
      </c>
    </row>
    <row r="659" spans="2:5" x14ac:dyDescent="0.2">
      <c r="B659" s="1">
        <f t="shared" ca="1" si="36"/>
        <v>6.0818555968885463E-4</v>
      </c>
      <c r="C659" s="1">
        <v>602</v>
      </c>
      <c r="D659" s="1">
        <f t="shared" ca="1" si="37"/>
        <v>106.04527298816555</v>
      </c>
      <c r="E659" s="1">
        <f t="shared" ca="1" si="38"/>
        <v>471.72796551865849</v>
      </c>
    </row>
    <row r="660" spans="2:5" x14ac:dyDescent="0.2">
      <c r="B660" s="1">
        <f t="shared" ca="1" si="36"/>
        <v>5.2382883029006625E-4</v>
      </c>
      <c r="C660" s="1">
        <v>603</v>
      </c>
      <c r="D660" s="1">
        <f t="shared" ca="1" si="37"/>
        <v>98.493828006824174</v>
      </c>
      <c r="E660" s="1">
        <f t="shared" ca="1" si="38"/>
        <v>303.50771185484962</v>
      </c>
    </row>
    <row r="661" spans="2:5" x14ac:dyDescent="0.2">
      <c r="B661" s="1">
        <f t="shared" ca="1" si="36"/>
        <v>5.1318322277565909E-4</v>
      </c>
      <c r="C661" s="1">
        <v>604</v>
      </c>
      <c r="D661" s="1">
        <f t="shared" ca="1" si="37"/>
        <v>97.477463083229409</v>
      </c>
      <c r="E661" s="1">
        <f t="shared" ca="1" si="38"/>
        <v>244.58086419942941</v>
      </c>
    </row>
    <row r="662" spans="2:5" x14ac:dyDescent="0.2">
      <c r="B662" s="1">
        <f t="shared" ca="1" si="36"/>
        <v>4.340686918132888E-4</v>
      </c>
      <c r="C662" s="1">
        <v>605</v>
      </c>
      <c r="D662" s="1">
        <f t="shared" ca="1" si="37"/>
        <v>89.372412009824558</v>
      </c>
      <c r="E662" s="1">
        <f t="shared" ca="1" si="38"/>
        <v>299.13867606164689</v>
      </c>
    </row>
    <row r="663" spans="2:5" x14ac:dyDescent="0.2">
      <c r="B663" s="1">
        <f t="shared" ca="1" si="36"/>
        <v>5.5391517758169608E-4</v>
      </c>
      <c r="C663" s="1">
        <v>606</v>
      </c>
      <c r="D663" s="1">
        <f t="shared" ca="1" si="37"/>
        <v>101.28461192927587</v>
      </c>
      <c r="E663" s="1">
        <f t="shared" ca="1" si="38"/>
        <v>283.07575778673805</v>
      </c>
    </row>
    <row r="664" spans="2:5" x14ac:dyDescent="0.2">
      <c r="B664" s="1">
        <f t="shared" ca="1" si="36"/>
        <v>4.5443156217021683E-4</v>
      </c>
      <c r="C664" s="1">
        <v>607</v>
      </c>
      <c r="D664" s="1">
        <f t="shared" ca="1" si="37"/>
        <v>91.560343755063016</v>
      </c>
      <c r="E664" s="1">
        <f t="shared" ca="1" si="38"/>
        <v>189.60495882439474</v>
      </c>
    </row>
    <row r="665" spans="2:5" x14ac:dyDescent="0.2">
      <c r="B665" s="1">
        <f t="shared" ca="1" si="36"/>
        <v>6.0484176193251573E-4</v>
      </c>
      <c r="C665" s="1">
        <v>608</v>
      </c>
      <c r="D665" s="1">
        <f t="shared" ca="1" si="37"/>
        <v>105.76123118822341</v>
      </c>
      <c r="E665" s="1">
        <f t="shared" ca="1" si="38"/>
        <v>300.70589184180051</v>
      </c>
    </row>
    <row r="666" spans="2:5" x14ac:dyDescent="0.2">
      <c r="B666" s="1">
        <f t="shared" ca="1" si="36"/>
        <v>4.8646860094236699E-4</v>
      </c>
      <c r="C666" s="1">
        <v>609</v>
      </c>
      <c r="D666" s="1">
        <f t="shared" ca="1" si="37"/>
        <v>94.854711000088955</v>
      </c>
      <c r="E666" s="1">
        <f t="shared" ca="1" si="38"/>
        <v>119.10047429278987</v>
      </c>
    </row>
    <row r="667" spans="2:5" x14ac:dyDescent="0.2">
      <c r="B667" s="1">
        <f t="shared" ca="1" si="36"/>
        <v>5.3755122359566265E-4</v>
      </c>
      <c r="C667" s="1">
        <v>610</v>
      </c>
      <c r="D667" s="1">
        <f t="shared" ca="1" si="37"/>
        <v>99.781230470389673</v>
      </c>
      <c r="E667" s="1">
        <f t="shared" ca="1" si="38"/>
        <v>398.23687344939674</v>
      </c>
    </row>
    <row r="668" spans="2:5" x14ac:dyDescent="0.2">
      <c r="B668" s="1">
        <f t="shared" ca="1" si="36"/>
        <v>5.1448289768501196E-4</v>
      </c>
      <c r="C668" s="1">
        <v>611</v>
      </c>
      <c r="D668" s="1">
        <f t="shared" ca="1" si="37"/>
        <v>97.602395038825478</v>
      </c>
      <c r="E668" s="1">
        <f t="shared" ca="1" si="38"/>
        <v>395.08788276097778</v>
      </c>
    </row>
    <row r="669" spans="2:5" x14ac:dyDescent="0.2">
      <c r="B669" s="1">
        <f t="shared" ca="1" si="36"/>
        <v>5.2403138810653129E-4</v>
      </c>
      <c r="C669" s="1">
        <v>612</v>
      </c>
      <c r="D669" s="1">
        <f t="shared" ca="1" si="37"/>
        <v>98.513015046738261</v>
      </c>
      <c r="E669" s="1">
        <f t="shared" ca="1" si="38"/>
        <v>403.00033475676747</v>
      </c>
    </row>
    <row r="670" spans="2:5" x14ac:dyDescent="0.2">
      <c r="B670" s="1">
        <f t="shared" ca="1" si="36"/>
        <v>5.0541259405824954E-4</v>
      </c>
      <c r="C670" s="1">
        <v>613</v>
      </c>
      <c r="D670" s="1">
        <f t="shared" ca="1" si="37"/>
        <v>96.725470108205784</v>
      </c>
      <c r="E670" s="1">
        <f t="shared" ca="1" si="38"/>
        <v>414.99639077759241</v>
      </c>
    </row>
    <row r="671" spans="2:5" x14ac:dyDescent="0.2">
      <c r="B671" s="1">
        <f t="shared" ca="1" si="36"/>
        <v>5.8357643549420963E-4</v>
      </c>
      <c r="C671" s="1">
        <v>614</v>
      </c>
      <c r="D671" s="1">
        <f t="shared" ca="1" si="37"/>
        <v>103.92723795614613</v>
      </c>
      <c r="E671" s="1">
        <f t="shared" ca="1" si="38"/>
        <v>65.580101321448353</v>
      </c>
    </row>
    <row r="672" spans="2:5" x14ac:dyDescent="0.2">
      <c r="B672" s="1">
        <f t="shared" ca="1" si="36"/>
        <v>5.8234039686542907E-4</v>
      </c>
      <c r="C672" s="1">
        <v>615</v>
      </c>
      <c r="D672" s="1">
        <f t="shared" ca="1" si="37"/>
        <v>103.81913000125718</v>
      </c>
      <c r="E672" s="1">
        <f t="shared" ca="1" si="38"/>
        <v>231.89663786746172</v>
      </c>
    </row>
    <row r="673" spans="2:5" x14ac:dyDescent="0.2">
      <c r="B673" s="1">
        <f t="shared" ca="1" si="36"/>
        <v>5.7571093283489711E-4</v>
      </c>
      <c r="C673" s="1">
        <v>616</v>
      </c>
      <c r="D673" s="1">
        <f t="shared" ca="1" si="37"/>
        <v>103.2363775103216</v>
      </c>
      <c r="E673" s="1">
        <f t="shared" ca="1" si="38"/>
        <v>300.25127269738078</v>
      </c>
    </row>
    <row r="674" spans="2:5" x14ac:dyDescent="0.2">
      <c r="B674" s="1">
        <f t="shared" ca="1" si="36"/>
        <v>4.5105034737764768E-4</v>
      </c>
      <c r="C674" s="1">
        <v>617</v>
      </c>
      <c r="D674" s="1">
        <f t="shared" ca="1" si="37"/>
        <v>91.202352957900658</v>
      </c>
      <c r="E674" s="1">
        <f t="shared" ca="1" si="38"/>
        <v>370.02503043629974</v>
      </c>
    </row>
    <row r="675" spans="2:5" x14ac:dyDescent="0.2">
      <c r="B675" s="1">
        <f t="shared" ca="1" si="36"/>
        <v>5.3744643698541705E-4</v>
      </c>
      <c r="C675" s="1">
        <v>618</v>
      </c>
      <c r="D675" s="1">
        <f t="shared" ca="1" si="37"/>
        <v>99.771493744998992</v>
      </c>
      <c r="E675" s="1">
        <f t="shared" ca="1" si="38"/>
        <v>384.75440167990138</v>
      </c>
    </row>
    <row r="676" spans="2:5" x14ac:dyDescent="0.2">
      <c r="B676" s="1">
        <f t="shared" ca="1" si="36"/>
        <v>5.325092674427547E-4</v>
      </c>
      <c r="C676" s="1">
        <v>619</v>
      </c>
      <c r="D676" s="1">
        <f t="shared" ca="1" si="37"/>
        <v>99.311109540612293</v>
      </c>
      <c r="E676" s="1">
        <f t="shared" ca="1" si="38"/>
        <v>273.58302675592682</v>
      </c>
    </row>
    <row r="677" spans="2:5" x14ac:dyDescent="0.2">
      <c r="B677" s="1">
        <f t="shared" ca="1" si="36"/>
        <v>5.4595767763499989E-4</v>
      </c>
      <c r="C677" s="1">
        <v>620</v>
      </c>
      <c r="D677" s="1">
        <f t="shared" ca="1" si="37"/>
        <v>100.55775876109185</v>
      </c>
      <c r="E677" s="1">
        <f t="shared" ca="1" si="38"/>
        <v>206.27019477142619</v>
      </c>
    </row>
    <row r="678" spans="2:5" x14ac:dyDescent="0.2">
      <c r="B678" s="1">
        <f t="shared" ca="1" si="36"/>
        <v>5.5036087432801749E-4</v>
      </c>
      <c r="C678" s="1">
        <v>621</v>
      </c>
      <c r="D678" s="1">
        <f t="shared" ca="1" si="37"/>
        <v>100.96092642068021</v>
      </c>
      <c r="E678" s="1">
        <f t="shared" ca="1" si="38"/>
        <v>287.47399977324602</v>
      </c>
    </row>
    <row r="679" spans="2:5" x14ac:dyDescent="0.2">
      <c r="B679" s="1">
        <f t="shared" ca="1" si="36"/>
        <v>5.7911442180526816E-4</v>
      </c>
      <c r="C679" s="1">
        <v>622</v>
      </c>
      <c r="D679" s="1">
        <f t="shared" ca="1" si="37"/>
        <v>103.53617325194455</v>
      </c>
      <c r="E679" s="1">
        <f t="shared" ca="1" si="38"/>
        <v>244.40095892557591</v>
      </c>
    </row>
    <row r="680" spans="2:5" x14ac:dyDescent="0.2">
      <c r="B680" s="1">
        <f t="shared" ca="1" si="36"/>
        <v>5.6226721540803546E-4</v>
      </c>
      <c r="C680" s="1">
        <v>623</v>
      </c>
      <c r="D680" s="1">
        <f t="shared" ca="1" si="37"/>
        <v>102.03916399334722</v>
      </c>
      <c r="E680" s="1">
        <f t="shared" ca="1" si="38"/>
        <v>293.45092204333326</v>
      </c>
    </row>
    <row r="681" spans="2:5" x14ac:dyDescent="0.2">
      <c r="B681" s="1">
        <f t="shared" ca="1" si="36"/>
        <v>4.7040561943667878E-4</v>
      </c>
      <c r="C681" s="1">
        <v>624</v>
      </c>
      <c r="D681" s="1">
        <f t="shared" ca="1" si="37"/>
        <v>93.224445536854049</v>
      </c>
      <c r="E681" s="1">
        <f t="shared" ca="1" si="38"/>
        <v>320.15009285791655</v>
      </c>
    </row>
    <row r="682" spans="2:5" x14ac:dyDescent="0.2">
      <c r="B682" s="1">
        <f t="shared" ca="1" si="36"/>
        <v>5.0864020295074235E-4</v>
      </c>
      <c r="C682" s="1">
        <v>625</v>
      </c>
      <c r="D682" s="1">
        <f t="shared" ca="1" si="37"/>
        <v>97.038873544589919</v>
      </c>
      <c r="E682" s="1">
        <f t="shared" ca="1" si="38"/>
        <v>223.17589196089716</v>
      </c>
    </row>
    <row r="683" spans="2:5" x14ac:dyDescent="0.2">
      <c r="B683" s="1">
        <f t="shared" ca="1" si="36"/>
        <v>4.7562876465451291E-4</v>
      </c>
      <c r="C683" s="1">
        <v>626</v>
      </c>
      <c r="D683" s="1">
        <f t="shared" ca="1" si="37"/>
        <v>93.759160445214476</v>
      </c>
      <c r="E683" s="1">
        <f t="shared" ca="1" si="38"/>
        <v>351.91750893270068</v>
      </c>
    </row>
    <row r="684" spans="2:5" x14ac:dyDescent="0.2">
      <c r="B684" s="1">
        <f t="shared" ca="1" si="36"/>
        <v>6.1636022304201816E-4</v>
      </c>
      <c r="C684" s="1">
        <v>627</v>
      </c>
      <c r="D684" s="1">
        <f t="shared" ca="1" si="37"/>
        <v>106.73488320505395</v>
      </c>
      <c r="E684" s="1">
        <f t="shared" ca="1" si="38"/>
        <v>376.88680552286877</v>
      </c>
    </row>
    <row r="685" spans="2:5" x14ac:dyDescent="0.2">
      <c r="B685" s="1">
        <f t="shared" ca="1" si="36"/>
        <v>6.0826628789619462E-4</v>
      </c>
      <c r="C685" s="1">
        <v>628</v>
      </c>
      <c r="D685" s="1">
        <f t="shared" ca="1" si="37"/>
        <v>106.05211632119986</v>
      </c>
      <c r="E685" s="1">
        <f t="shared" ca="1" si="38"/>
        <v>278.12610275706612</v>
      </c>
    </row>
    <row r="686" spans="2:5" x14ac:dyDescent="0.2">
      <c r="B686" s="1">
        <f t="shared" ca="1" si="36"/>
        <v>4.5184042782334084E-4</v>
      </c>
      <c r="C686" s="1">
        <v>629</v>
      </c>
      <c r="D686" s="1">
        <f t="shared" ca="1" si="37"/>
        <v>91.286188427303514</v>
      </c>
      <c r="E686" s="1">
        <f t="shared" ca="1" si="38"/>
        <v>98.106023563461605</v>
      </c>
    </row>
    <row r="687" spans="2:5" x14ac:dyDescent="0.2">
      <c r="B687" s="1">
        <f t="shared" ca="1" si="36"/>
        <v>5.1999739144926234E-4</v>
      </c>
      <c r="C687" s="1">
        <v>630</v>
      </c>
      <c r="D687" s="1">
        <f t="shared" ca="1" si="37"/>
        <v>98.129841548962716</v>
      </c>
      <c r="E687" s="1">
        <f t="shared" ca="1" si="38"/>
        <v>149.81829637517902</v>
      </c>
    </row>
    <row r="688" spans="2:5" x14ac:dyDescent="0.2">
      <c r="B688" s="1">
        <f t="shared" ca="1" si="36"/>
        <v>5.5008062956421683E-4</v>
      </c>
      <c r="C688" s="1">
        <v>631</v>
      </c>
      <c r="D688" s="1">
        <f t="shared" ca="1" si="37"/>
        <v>100.93533854137041</v>
      </c>
      <c r="E688" s="1">
        <f t="shared" ca="1" si="38"/>
        <v>286.69044499433488</v>
      </c>
    </row>
    <row r="689" spans="2:5" x14ac:dyDescent="0.2">
      <c r="B689" s="1">
        <f t="shared" ca="1" si="36"/>
        <v>5.575909416174683E-4</v>
      </c>
      <c r="C689" s="1">
        <v>632</v>
      </c>
      <c r="D689" s="1">
        <f t="shared" ca="1" si="37"/>
        <v>101.6177313990495</v>
      </c>
      <c r="E689" s="1">
        <f t="shared" ca="1" si="38"/>
        <v>122.83741268224153</v>
      </c>
    </row>
    <row r="690" spans="2:5" x14ac:dyDescent="0.2">
      <c r="B690" s="1">
        <f t="shared" ca="1" si="36"/>
        <v>5.6718715537822247E-4</v>
      </c>
      <c r="C690" s="1">
        <v>633</v>
      </c>
      <c r="D690" s="1">
        <f t="shared" ca="1" si="37"/>
        <v>102.47974739404324</v>
      </c>
      <c r="E690" s="1">
        <f t="shared" ca="1" si="38"/>
        <v>392.80956670163539</v>
      </c>
    </row>
    <row r="691" spans="2:5" x14ac:dyDescent="0.2">
      <c r="B691" s="1">
        <f t="shared" ca="1" si="36"/>
        <v>4.815993824750882E-4</v>
      </c>
      <c r="C691" s="1">
        <v>634</v>
      </c>
      <c r="D691" s="1">
        <f t="shared" ca="1" si="37"/>
        <v>94.364923857147673</v>
      </c>
      <c r="E691" s="1">
        <f t="shared" ca="1" si="38"/>
        <v>221.86255327125139</v>
      </c>
    </row>
    <row r="692" spans="2:5" x14ac:dyDescent="0.2">
      <c r="B692" s="1">
        <f t="shared" ca="1" si="36"/>
        <v>4.7547902631309185E-4</v>
      </c>
      <c r="C692" s="1">
        <v>635</v>
      </c>
      <c r="D692" s="1">
        <f t="shared" ca="1" si="37"/>
        <v>93.743893837830598</v>
      </c>
      <c r="E692" s="1">
        <f t="shared" ca="1" si="38"/>
        <v>506.84352042445619</v>
      </c>
    </row>
    <row r="693" spans="2:5" x14ac:dyDescent="0.2">
      <c r="B693" s="1">
        <f t="shared" ca="1" si="36"/>
        <v>4.8426245392813906E-4</v>
      </c>
      <c r="C693" s="1">
        <v>636</v>
      </c>
      <c r="D693" s="1">
        <f t="shared" ca="1" si="37"/>
        <v>94.633263704041056</v>
      </c>
      <c r="E693" s="1">
        <f t="shared" ca="1" si="38"/>
        <v>168.69903946974412</v>
      </c>
    </row>
    <row r="694" spans="2:5" x14ac:dyDescent="0.2">
      <c r="B694" s="1">
        <f t="shared" ca="1" si="36"/>
        <v>4.8190146084467939E-4</v>
      </c>
      <c r="C694" s="1">
        <v>637</v>
      </c>
      <c r="D694" s="1">
        <f t="shared" ca="1" si="37"/>
        <v>94.395419131635038</v>
      </c>
      <c r="E694" s="1">
        <f t="shared" ca="1" si="38"/>
        <v>499.22032561627356</v>
      </c>
    </row>
    <row r="695" spans="2:5" x14ac:dyDescent="0.2">
      <c r="B695" s="1">
        <f t="shared" ca="1" si="36"/>
        <v>5.3358189770346765E-4</v>
      </c>
      <c r="C695" s="1">
        <v>638</v>
      </c>
      <c r="D695" s="1">
        <f t="shared" ca="1" si="37"/>
        <v>99.411402637680652</v>
      </c>
      <c r="E695" s="1">
        <f t="shared" ca="1" si="38"/>
        <v>357.77476932001753</v>
      </c>
    </row>
    <row r="696" spans="2:5" x14ac:dyDescent="0.2">
      <c r="B696" s="1">
        <f t="shared" ca="1" si="36"/>
        <v>4.8630087375109714E-4</v>
      </c>
      <c r="C696" s="1">
        <v>639</v>
      </c>
      <c r="D696" s="1">
        <f t="shared" ca="1" si="37"/>
        <v>94.837901910186403</v>
      </c>
      <c r="E696" s="1">
        <f t="shared" ca="1" si="38"/>
        <v>138.74439100048659</v>
      </c>
    </row>
    <row r="697" spans="2:5" x14ac:dyDescent="0.2">
      <c r="B697" s="1">
        <f t="shared" ca="1" si="36"/>
        <v>4.9094536663392126E-4</v>
      </c>
      <c r="C697" s="1">
        <v>640</v>
      </c>
      <c r="D697" s="1">
        <f t="shared" ca="1" si="37"/>
        <v>95.301734899750997</v>
      </c>
      <c r="E697" s="1">
        <f t="shared" ca="1" si="38"/>
        <v>254.23312156268614</v>
      </c>
    </row>
    <row r="698" spans="2:5" x14ac:dyDescent="0.2">
      <c r="B698" s="1">
        <f t="shared" ref="B698:B761" ca="1" si="39">_xlfn.NORM.DIST(D698,Mu,Sigma,0)</f>
        <v>5.6706607229364435E-4</v>
      </c>
      <c r="C698" s="1">
        <v>641</v>
      </c>
      <c r="D698" s="1">
        <f t="shared" ref="D698:D761" ca="1" si="40">_xlfn.NORM.INV(RAND(),mu_1,sigma_1)</f>
        <v>102.46893853297981</v>
      </c>
      <c r="E698" s="1">
        <f t="shared" ref="E698:E761" ca="1" si="41">_xlfn.NORM.INV(RAND(),mu_test,sigma_test)</f>
        <v>219.14786531616383</v>
      </c>
    </row>
    <row r="699" spans="2:5" x14ac:dyDescent="0.2">
      <c r="B699" s="1">
        <f t="shared" ca="1" si="39"/>
        <v>5.2414115236129827E-4</v>
      </c>
      <c r="C699" s="1">
        <v>642</v>
      </c>
      <c r="D699" s="1">
        <f t="shared" ca="1" si="40"/>
        <v>98.523409995601398</v>
      </c>
      <c r="E699" s="1">
        <f t="shared" ca="1" si="41"/>
        <v>61.002953908033533</v>
      </c>
    </row>
    <row r="700" spans="2:5" x14ac:dyDescent="0.2">
      <c r="B700" s="1">
        <f t="shared" ca="1" si="39"/>
        <v>5.9631050695625428E-4</v>
      </c>
      <c r="C700" s="1">
        <v>643</v>
      </c>
      <c r="D700" s="1">
        <f t="shared" ca="1" si="40"/>
        <v>105.03126801737119</v>
      </c>
      <c r="E700" s="1">
        <f t="shared" ca="1" si="41"/>
        <v>389.9201837243503</v>
      </c>
    </row>
    <row r="701" spans="2:5" x14ac:dyDescent="0.2">
      <c r="B701" s="1">
        <f t="shared" ca="1" si="39"/>
        <v>4.7990905317127943E-4</v>
      </c>
      <c r="C701" s="1">
        <v>644</v>
      </c>
      <c r="D701" s="1">
        <f t="shared" ca="1" si="40"/>
        <v>94.194012459228929</v>
      </c>
      <c r="E701" s="1">
        <f t="shared" ca="1" si="41"/>
        <v>239.39417983310358</v>
      </c>
    </row>
    <row r="702" spans="2:5" x14ac:dyDescent="0.2">
      <c r="B702" s="1">
        <f t="shared" ca="1" si="39"/>
        <v>5.9389046542854165E-4</v>
      </c>
      <c r="C702" s="1">
        <v>645</v>
      </c>
      <c r="D702" s="1">
        <f t="shared" ca="1" si="40"/>
        <v>104.82280163664664</v>
      </c>
      <c r="E702" s="1">
        <f t="shared" ca="1" si="41"/>
        <v>221.61422904648259</v>
      </c>
    </row>
    <row r="703" spans="2:5" x14ac:dyDescent="0.2">
      <c r="B703" s="1">
        <f t="shared" ca="1" si="39"/>
        <v>5.3343765895655002E-4</v>
      </c>
      <c r="C703" s="1">
        <v>646</v>
      </c>
      <c r="D703" s="1">
        <f t="shared" ca="1" si="40"/>
        <v>99.397924846353405</v>
      </c>
      <c r="E703" s="1">
        <f t="shared" ca="1" si="41"/>
        <v>422.13862188657401</v>
      </c>
    </row>
    <row r="704" spans="2:5" x14ac:dyDescent="0.2">
      <c r="B704" s="1">
        <f t="shared" ca="1" si="39"/>
        <v>5.5467763761610483E-4</v>
      </c>
      <c r="C704" s="1">
        <v>647</v>
      </c>
      <c r="D704" s="1">
        <f t="shared" ca="1" si="40"/>
        <v>101.35384590190947</v>
      </c>
      <c r="E704" s="1">
        <f t="shared" ca="1" si="41"/>
        <v>461.5269196389745</v>
      </c>
    </row>
    <row r="705" spans="2:5" x14ac:dyDescent="0.2">
      <c r="B705" s="1">
        <f t="shared" ca="1" si="39"/>
        <v>5.3185024546041626E-4</v>
      </c>
      <c r="C705" s="1">
        <v>648</v>
      </c>
      <c r="D705" s="1">
        <f t="shared" ca="1" si="40"/>
        <v>99.249414319556465</v>
      </c>
      <c r="E705" s="1">
        <f t="shared" ca="1" si="41"/>
        <v>469.01896502045759</v>
      </c>
    </row>
    <row r="706" spans="2:5" x14ac:dyDescent="0.2">
      <c r="B706" s="1">
        <f t="shared" ca="1" si="39"/>
        <v>5.6400663879425169E-4</v>
      </c>
      <c r="C706" s="1">
        <v>649</v>
      </c>
      <c r="D706" s="1">
        <f t="shared" ca="1" si="40"/>
        <v>102.19525706237812</v>
      </c>
      <c r="E706" s="1">
        <f t="shared" ca="1" si="41"/>
        <v>366.93905533055937</v>
      </c>
    </row>
    <row r="707" spans="2:5" x14ac:dyDescent="0.2">
      <c r="B707" s="1">
        <f t="shared" ca="1" si="39"/>
        <v>6.3703309216153932E-4</v>
      </c>
      <c r="C707" s="1">
        <v>650</v>
      </c>
      <c r="D707" s="1">
        <f t="shared" ca="1" si="40"/>
        <v>108.44947222570295</v>
      </c>
      <c r="E707" s="1">
        <f t="shared" ca="1" si="41"/>
        <v>266.31633460213305</v>
      </c>
    </row>
    <row r="708" spans="2:5" x14ac:dyDescent="0.2">
      <c r="B708" s="1">
        <f t="shared" ca="1" si="39"/>
        <v>5.2909572996391846E-4</v>
      </c>
      <c r="C708" s="1">
        <v>651</v>
      </c>
      <c r="D708" s="1">
        <f t="shared" ca="1" si="40"/>
        <v>98.990922629337234</v>
      </c>
      <c r="E708" s="1">
        <f t="shared" ca="1" si="41"/>
        <v>226.318296262101</v>
      </c>
    </row>
    <row r="709" spans="2:5" x14ac:dyDescent="0.2">
      <c r="B709" s="1">
        <f t="shared" ca="1" si="39"/>
        <v>5.0690565080458599E-4</v>
      </c>
      <c r="C709" s="1">
        <v>652</v>
      </c>
      <c r="D709" s="1">
        <f t="shared" ca="1" si="40"/>
        <v>96.870635033464694</v>
      </c>
      <c r="E709" s="1">
        <f t="shared" ca="1" si="41"/>
        <v>595.88589984971463</v>
      </c>
    </row>
    <row r="710" spans="2:5" x14ac:dyDescent="0.2">
      <c r="B710" s="1">
        <f t="shared" ca="1" si="39"/>
        <v>5.1945785997187103E-4</v>
      </c>
      <c r="C710" s="1">
        <v>653</v>
      </c>
      <c r="D710" s="1">
        <f t="shared" ca="1" si="40"/>
        <v>98.078423736608642</v>
      </c>
      <c r="E710" s="1">
        <f t="shared" ca="1" si="41"/>
        <v>140.44217918351728</v>
      </c>
    </row>
    <row r="711" spans="2:5" x14ac:dyDescent="0.2">
      <c r="B711" s="1">
        <f t="shared" ca="1" si="39"/>
        <v>5.8368408534051309E-4</v>
      </c>
      <c r="C711" s="1">
        <v>654</v>
      </c>
      <c r="D711" s="1">
        <f t="shared" ca="1" si="40"/>
        <v>103.93664533785072</v>
      </c>
      <c r="E711" s="1">
        <f t="shared" ca="1" si="41"/>
        <v>456.33318215159318</v>
      </c>
    </row>
    <row r="712" spans="2:5" x14ac:dyDescent="0.2">
      <c r="B712" s="1">
        <f t="shared" ca="1" si="39"/>
        <v>4.3756947242313778E-4</v>
      </c>
      <c r="C712" s="1">
        <v>655</v>
      </c>
      <c r="D712" s="1">
        <f t="shared" ca="1" si="40"/>
        <v>89.754127200067913</v>
      </c>
      <c r="E712" s="1">
        <f t="shared" ca="1" si="41"/>
        <v>384.32567871076998</v>
      </c>
    </row>
    <row r="713" spans="2:5" x14ac:dyDescent="0.2">
      <c r="B713" s="1">
        <f t="shared" ca="1" si="39"/>
        <v>5.7448226897690463E-4</v>
      </c>
      <c r="C713" s="1">
        <v>656</v>
      </c>
      <c r="D713" s="1">
        <f t="shared" ca="1" si="40"/>
        <v>103.12782800209533</v>
      </c>
      <c r="E713" s="1">
        <f t="shared" ca="1" si="41"/>
        <v>402.4787022911417</v>
      </c>
    </row>
    <row r="714" spans="2:5" x14ac:dyDescent="0.2">
      <c r="B714" s="1">
        <f t="shared" ca="1" si="39"/>
        <v>5.7772744220206652E-4</v>
      </c>
      <c r="C714" s="1">
        <v>657</v>
      </c>
      <c r="D714" s="1">
        <f t="shared" ca="1" si="40"/>
        <v>103.41415948248114</v>
      </c>
      <c r="E714" s="1">
        <f t="shared" ca="1" si="41"/>
        <v>320.60515363908803</v>
      </c>
    </row>
    <row r="715" spans="2:5" x14ac:dyDescent="0.2">
      <c r="B715" s="1">
        <f t="shared" ca="1" si="39"/>
        <v>4.4978958074641295E-4</v>
      </c>
      <c r="C715" s="1">
        <v>658</v>
      </c>
      <c r="D715" s="1">
        <f t="shared" ca="1" si="40"/>
        <v>91.068338267908999</v>
      </c>
      <c r="E715" s="1">
        <f t="shared" ca="1" si="41"/>
        <v>212.17875556649244</v>
      </c>
    </row>
    <row r="716" spans="2:5" x14ac:dyDescent="0.2">
      <c r="B716" s="1">
        <f t="shared" ca="1" si="39"/>
        <v>5.9302258234523097E-4</v>
      </c>
      <c r="C716" s="1">
        <v>659</v>
      </c>
      <c r="D716" s="1">
        <f t="shared" ca="1" si="40"/>
        <v>104.7478881562435</v>
      </c>
      <c r="E716" s="1">
        <f t="shared" ca="1" si="41"/>
        <v>445.42008980651519</v>
      </c>
    </row>
    <row r="717" spans="2:5" x14ac:dyDescent="0.2">
      <c r="B717" s="1">
        <f t="shared" ca="1" si="39"/>
        <v>5.5706238338118399E-4</v>
      </c>
      <c r="C717" s="1">
        <v>660</v>
      </c>
      <c r="D717" s="1">
        <f t="shared" ca="1" si="40"/>
        <v>101.56993140017244</v>
      </c>
      <c r="E717" s="1">
        <f t="shared" ca="1" si="41"/>
        <v>248.09086589802649</v>
      </c>
    </row>
    <row r="718" spans="2:5" x14ac:dyDescent="0.2">
      <c r="B718" s="1">
        <f t="shared" ca="1" si="39"/>
        <v>4.7299526659060938E-4</v>
      </c>
      <c r="C718" s="1">
        <v>661</v>
      </c>
      <c r="D718" s="1">
        <f t="shared" ca="1" si="40"/>
        <v>93.490123357856632</v>
      </c>
      <c r="E718" s="1">
        <f t="shared" ca="1" si="41"/>
        <v>349.51279521162337</v>
      </c>
    </row>
    <row r="719" spans="2:5" x14ac:dyDescent="0.2">
      <c r="B719" s="1">
        <f t="shared" ca="1" si="39"/>
        <v>4.8579561381921981E-4</v>
      </c>
      <c r="C719" s="1">
        <v>662</v>
      </c>
      <c r="D719" s="1">
        <f t="shared" ca="1" si="40"/>
        <v>94.78723962564716</v>
      </c>
      <c r="E719" s="1">
        <f t="shared" ca="1" si="41"/>
        <v>400.68556252842734</v>
      </c>
    </row>
    <row r="720" spans="2:5" x14ac:dyDescent="0.2">
      <c r="B720" s="1">
        <f t="shared" ca="1" si="39"/>
        <v>5.2180233662486668E-4</v>
      </c>
      <c r="C720" s="1">
        <v>663</v>
      </c>
      <c r="D720" s="1">
        <f t="shared" ca="1" si="40"/>
        <v>98.301562322840567</v>
      </c>
      <c r="E720" s="1">
        <f t="shared" ca="1" si="41"/>
        <v>218.78797312163999</v>
      </c>
    </row>
    <row r="721" spans="2:5" x14ac:dyDescent="0.2">
      <c r="B721" s="1">
        <f t="shared" ca="1" si="39"/>
        <v>5.8592517815477484E-4</v>
      </c>
      <c r="C721" s="1">
        <v>664</v>
      </c>
      <c r="D721" s="1">
        <f t="shared" ca="1" si="40"/>
        <v>104.1322007232268</v>
      </c>
      <c r="E721" s="1">
        <f t="shared" ca="1" si="41"/>
        <v>335.89736257368281</v>
      </c>
    </row>
    <row r="722" spans="2:5" x14ac:dyDescent="0.2">
      <c r="B722" s="1">
        <f t="shared" ca="1" si="39"/>
        <v>5.7213003450464481E-4</v>
      </c>
      <c r="C722" s="1">
        <v>665</v>
      </c>
      <c r="D722" s="1">
        <f t="shared" ca="1" si="40"/>
        <v>102.919532161207</v>
      </c>
      <c r="E722" s="1">
        <f t="shared" ca="1" si="41"/>
        <v>198.6577713200931</v>
      </c>
    </row>
    <row r="723" spans="2:5" x14ac:dyDescent="0.2">
      <c r="B723" s="1">
        <f t="shared" ca="1" si="39"/>
        <v>5.8976834184123691E-4</v>
      </c>
      <c r="C723" s="1">
        <v>666</v>
      </c>
      <c r="D723" s="1">
        <f t="shared" ca="1" si="40"/>
        <v>104.46626787572221</v>
      </c>
      <c r="E723" s="1">
        <f t="shared" ca="1" si="41"/>
        <v>167.53851172884976</v>
      </c>
    </row>
    <row r="724" spans="2:5" x14ac:dyDescent="0.2">
      <c r="B724" s="1">
        <f t="shared" ca="1" si="39"/>
        <v>5.2162669011057282E-4</v>
      </c>
      <c r="C724" s="1">
        <v>667</v>
      </c>
      <c r="D724" s="1">
        <f t="shared" ca="1" si="40"/>
        <v>98.284871178303746</v>
      </c>
      <c r="E724" s="1">
        <f t="shared" ca="1" si="41"/>
        <v>482.33157673938865</v>
      </c>
    </row>
    <row r="725" spans="2:5" x14ac:dyDescent="0.2">
      <c r="B725" s="1">
        <f t="shared" ca="1" si="39"/>
        <v>5.4946462511360622E-4</v>
      </c>
      <c r="C725" s="1">
        <v>668</v>
      </c>
      <c r="D725" s="1">
        <f t="shared" ca="1" si="40"/>
        <v>100.87905968987384</v>
      </c>
      <c r="E725" s="1">
        <f t="shared" ca="1" si="41"/>
        <v>272.34897936879912</v>
      </c>
    </row>
    <row r="726" spans="2:5" x14ac:dyDescent="0.2">
      <c r="B726" s="1">
        <f t="shared" ca="1" si="39"/>
        <v>5.4574521219624282E-4</v>
      </c>
      <c r="C726" s="1">
        <v>669</v>
      </c>
      <c r="D726" s="1">
        <f t="shared" ca="1" si="40"/>
        <v>100.53824345162408</v>
      </c>
      <c r="E726" s="1">
        <f t="shared" ca="1" si="41"/>
        <v>261.90580854629314</v>
      </c>
    </row>
    <row r="727" spans="2:5" x14ac:dyDescent="0.2">
      <c r="B727" s="1">
        <f t="shared" ca="1" si="39"/>
        <v>6.7311306179242841E-4</v>
      </c>
      <c r="C727" s="1">
        <v>670</v>
      </c>
      <c r="D727" s="1">
        <f t="shared" ca="1" si="40"/>
        <v>111.34748734687648</v>
      </c>
      <c r="E727" s="1">
        <f t="shared" ca="1" si="41"/>
        <v>276.61579653444051</v>
      </c>
    </row>
    <row r="728" spans="2:5" x14ac:dyDescent="0.2">
      <c r="B728" s="1">
        <f t="shared" ca="1" si="39"/>
        <v>5.4495212658295258E-4</v>
      </c>
      <c r="C728" s="1">
        <v>671</v>
      </c>
      <c r="D728" s="1">
        <f t="shared" ca="1" si="40"/>
        <v>100.46534691444087</v>
      </c>
      <c r="E728" s="1">
        <f t="shared" ca="1" si="41"/>
        <v>270.98813964314309</v>
      </c>
    </row>
    <row r="729" spans="2:5" x14ac:dyDescent="0.2">
      <c r="B729" s="1">
        <f t="shared" ca="1" si="39"/>
        <v>5.7492301310807005E-4</v>
      </c>
      <c r="C729" s="1">
        <v>672</v>
      </c>
      <c r="D729" s="1">
        <f t="shared" ca="1" si="40"/>
        <v>103.16678648230661</v>
      </c>
      <c r="E729" s="1">
        <f t="shared" ca="1" si="41"/>
        <v>317.29238060774685</v>
      </c>
    </row>
    <row r="730" spans="2:5" x14ac:dyDescent="0.2">
      <c r="B730" s="1">
        <f t="shared" ca="1" si="39"/>
        <v>5.8612919260810255E-4</v>
      </c>
      <c r="C730" s="1">
        <v>673</v>
      </c>
      <c r="D730" s="1">
        <f t="shared" ca="1" si="40"/>
        <v>104.1499753233695</v>
      </c>
      <c r="E730" s="1">
        <f t="shared" ca="1" si="41"/>
        <v>210.7285208475131</v>
      </c>
    </row>
    <row r="731" spans="2:5" x14ac:dyDescent="0.2">
      <c r="B731" s="1">
        <f t="shared" ca="1" si="39"/>
        <v>4.936457000894735E-4</v>
      </c>
      <c r="C731" s="1">
        <v>674</v>
      </c>
      <c r="D731" s="1">
        <f t="shared" ca="1" si="40"/>
        <v>95.569875742557201</v>
      </c>
      <c r="E731" s="1">
        <f t="shared" ca="1" si="41"/>
        <v>480.68351660527702</v>
      </c>
    </row>
    <row r="732" spans="2:5" x14ac:dyDescent="0.2">
      <c r="B732" s="1">
        <f t="shared" ca="1" si="39"/>
        <v>4.973888716202987E-4</v>
      </c>
      <c r="C732" s="1">
        <v>675</v>
      </c>
      <c r="D732" s="1">
        <f t="shared" ca="1" si="40"/>
        <v>95.939730434755745</v>
      </c>
      <c r="E732" s="1">
        <f t="shared" ca="1" si="41"/>
        <v>293.90416570359542</v>
      </c>
    </row>
    <row r="733" spans="2:5" x14ac:dyDescent="0.2">
      <c r="B733" s="1">
        <f t="shared" ca="1" si="39"/>
        <v>4.9683626846952706E-4</v>
      </c>
      <c r="C733" s="1">
        <v>676</v>
      </c>
      <c r="D733" s="1">
        <f t="shared" ca="1" si="40"/>
        <v>95.885262332618396</v>
      </c>
      <c r="E733" s="1">
        <f t="shared" ca="1" si="41"/>
        <v>246.15054587264089</v>
      </c>
    </row>
    <row r="734" spans="2:5" x14ac:dyDescent="0.2">
      <c r="B734" s="1">
        <f t="shared" ca="1" si="39"/>
        <v>5.1045459526261039E-4</v>
      </c>
      <c r="C734" s="1">
        <v>677</v>
      </c>
      <c r="D734" s="1">
        <f t="shared" ca="1" si="40"/>
        <v>97.21439169302792</v>
      </c>
      <c r="E734" s="1">
        <f t="shared" ca="1" si="41"/>
        <v>300.98816105103452</v>
      </c>
    </row>
    <row r="735" spans="2:5" x14ac:dyDescent="0.2">
      <c r="B735" s="1">
        <f t="shared" ca="1" si="39"/>
        <v>5.6282707435164107E-4</v>
      </c>
      <c r="C735" s="1">
        <v>678</v>
      </c>
      <c r="D735" s="1">
        <f t="shared" ca="1" si="40"/>
        <v>102.08944403269061</v>
      </c>
      <c r="E735" s="1">
        <f t="shared" ca="1" si="41"/>
        <v>200.15178183453961</v>
      </c>
    </row>
    <row r="736" spans="2:5" x14ac:dyDescent="0.2">
      <c r="B736" s="1">
        <f t="shared" ca="1" si="39"/>
        <v>5.2428228474796169E-4</v>
      </c>
      <c r="C736" s="1">
        <v>679</v>
      </c>
      <c r="D736" s="1">
        <f t="shared" ca="1" si="40"/>
        <v>98.536773174245795</v>
      </c>
      <c r="E736" s="1">
        <f t="shared" ca="1" si="41"/>
        <v>307.43518787185315</v>
      </c>
    </row>
    <row r="737" spans="2:5" x14ac:dyDescent="0.2">
      <c r="B737" s="1">
        <f t="shared" ca="1" si="39"/>
        <v>5.6788953647350941E-4</v>
      </c>
      <c r="C737" s="1">
        <v>680</v>
      </c>
      <c r="D737" s="1">
        <f t="shared" ca="1" si="40"/>
        <v>102.54241381991619</v>
      </c>
      <c r="E737" s="1">
        <f t="shared" ca="1" si="41"/>
        <v>541.33900207966144</v>
      </c>
    </row>
    <row r="738" spans="2:5" x14ac:dyDescent="0.2">
      <c r="B738" s="1">
        <f t="shared" ca="1" si="39"/>
        <v>5.5693981248495952E-4</v>
      </c>
      <c r="C738" s="1">
        <v>681</v>
      </c>
      <c r="D738" s="1">
        <f t="shared" ca="1" si="40"/>
        <v>101.55884190709207</v>
      </c>
      <c r="E738" s="1">
        <f t="shared" ca="1" si="41"/>
        <v>189.44168221668883</v>
      </c>
    </row>
    <row r="739" spans="2:5" x14ac:dyDescent="0.2">
      <c r="B739" s="1">
        <f t="shared" ca="1" si="39"/>
        <v>5.3482910784774583E-4</v>
      </c>
      <c r="C739" s="1">
        <v>682</v>
      </c>
      <c r="D739" s="1">
        <f t="shared" ca="1" si="40"/>
        <v>99.527828989355498</v>
      </c>
      <c r="E739" s="1">
        <f t="shared" ca="1" si="41"/>
        <v>308.6275075162369</v>
      </c>
    </row>
    <row r="740" spans="2:5" x14ac:dyDescent="0.2">
      <c r="B740" s="1">
        <f t="shared" ca="1" si="39"/>
        <v>4.9588619802489874E-4</v>
      </c>
      <c r="C740" s="1">
        <v>683</v>
      </c>
      <c r="D740" s="1">
        <f t="shared" ca="1" si="40"/>
        <v>95.791509587002082</v>
      </c>
      <c r="E740" s="1">
        <f t="shared" ca="1" si="41"/>
        <v>323.63699623097966</v>
      </c>
    </row>
    <row r="741" spans="2:5" x14ac:dyDescent="0.2">
      <c r="B741" s="1">
        <f t="shared" ca="1" si="39"/>
        <v>5.6692468183354352E-4</v>
      </c>
      <c r="C741" s="1">
        <v>684</v>
      </c>
      <c r="D741" s="1">
        <f t="shared" ca="1" si="40"/>
        <v>102.45631469775164</v>
      </c>
      <c r="E741" s="1">
        <f t="shared" ca="1" si="41"/>
        <v>263.72864464728212</v>
      </c>
    </row>
    <row r="742" spans="2:5" x14ac:dyDescent="0.2">
      <c r="B742" s="1">
        <f t="shared" ca="1" si="39"/>
        <v>5.738526575237399E-4</v>
      </c>
      <c r="C742" s="1">
        <v>685</v>
      </c>
      <c r="D742" s="1">
        <f t="shared" ca="1" si="40"/>
        <v>103.07213657722005</v>
      </c>
      <c r="E742" s="1">
        <f t="shared" ca="1" si="41"/>
        <v>424.86978396656883</v>
      </c>
    </row>
    <row r="743" spans="2:5" x14ac:dyDescent="0.2">
      <c r="B743" s="1">
        <f t="shared" ca="1" si="39"/>
        <v>5.7453248397051101E-4</v>
      </c>
      <c r="C743" s="1">
        <v>686</v>
      </c>
      <c r="D743" s="1">
        <f t="shared" ca="1" si="40"/>
        <v>103.1322677505739</v>
      </c>
      <c r="E743" s="1">
        <f t="shared" ca="1" si="41"/>
        <v>212.48775112546875</v>
      </c>
    </row>
    <row r="744" spans="2:5" x14ac:dyDescent="0.2">
      <c r="B744" s="1">
        <f t="shared" ca="1" si="39"/>
        <v>5.0699353566879249E-4</v>
      </c>
      <c r="C744" s="1">
        <v>687</v>
      </c>
      <c r="D744" s="1">
        <f t="shared" ca="1" si="40"/>
        <v>96.879169683570666</v>
      </c>
      <c r="E744" s="1">
        <f t="shared" ca="1" si="41"/>
        <v>283.27631180467279</v>
      </c>
    </row>
    <row r="745" spans="2:5" x14ac:dyDescent="0.2">
      <c r="B745" s="1">
        <f t="shared" ca="1" si="39"/>
        <v>6.1738652660922599E-4</v>
      </c>
      <c r="C745" s="1">
        <v>688</v>
      </c>
      <c r="D745" s="1">
        <f t="shared" ca="1" si="40"/>
        <v>106.82098717863056</v>
      </c>
      <c r="E745" s="1">
        <f t="shared" ca="1" si="41"/>
        <v>193.03048485445333</v>
      </c>
    </row>
    <row r="746" spans="2:5" x14ac:dyDescent="0.2">
      <c r="B746" s="1">
        <f t="shared" ca="1" si="39"/>
        <v>5.2487575928564744E-4</v>
      </c>
      <c r="C746" s="1">
        <v>689</v>
      </c>
      <c r="D746" s="1">
        <f t="shared" ca="1" si="40"/>
        <v>98.592936908091829</v>
      </c>
      <c r="E746" s="1">
        <f t="shared" ca="1" si="41"/>
        <v>366.31455783167695</v>
      </c>
    </row>
    <row r="747" spans="2:5" x14ac:dyDescent="0.2">
      <c r="B747" s="1">
        <f t="shared" ca="1" si="39"/>
        <v>5.6954902368410094E-4</v>
      </c>
      <c r="C747" s="1">
        <v>690</v>
      </c>
      <c r="D747" s="1">
        <f t="shared" ca="1" si="40"/>
        <v>102.69024466006374</v>
      </c>
      <c r="E747" s="1">
        <f t="shared" ca="1" si="41"/>
        <v>286.98939249093962</v>
      </c>
    </row>
    <row r="748" spans="2:5" x14ac:dyDescent="0.2">
      <c r="B748" s="1">
        <f t="shared" ca="1" si="39"/>
        <v>5.1132998338532622E-4</v>
      </c>
      <c r="C748" s="1">
        <v>691</v>
      </c>
      <c r="D748" s="1">
        <f t="shared" ca="1" si="40"/>
        <v>97.298904939734214</v>
      </c>
      <c r="E748" s="1">
        <f t="shared" ca="1" si="41"/>
        <v>182.36665227490695</v>
      </c>
    </row>
    <row r="749" spans="2:5" x14ac:dyDescent="0.2">
      <c r="B749" s="1">
        <f t="shared" ca="1" si="39"/>
        <v>5.5377531467668104E-4</v>
      </c>
      <c r="C749" s="1">
        <v>692</v>
      </c>
      <c r="D749" s="1">
        <f t="shared" ca="1" si="40"/>
        <v>101.27190417732503</v>
      </c>
      <c r="E749" s="1">
        <f t="shared" ca="1" si="41"/>
        <v>303.29658155301399</v>
      </c>
    </row>
    <row r="750" spans="2:5" x14ac:dyDescent="0.2">
      <c r="B750" s="1">
        <f t="shared" ca="1" si="39"/>
        <v>7.3811377442760493E-4</v>
      </c>
      <c r="C750" s="1">
        <v>693</v>
      </c>
      <c r="D750" s="1">
        <f t="shared" ca="1" si="40"/>
        <v>116.29894610197177</v>
      </c>
      <c r="E750" s="1">
        <f t="shared" ca="1" si="41"/>
        <v>318.30824776309197</v>
      </c>
    </row>
    <row r="751" spans="2:5" x14ac:dyDescent="0.2">
      <c r="B751" s="1">
        <f t="shared" ca="1" si="39"/>
        <v>4.3767000010456472E-4</v>
      </c>
      <c r="C751" s="1">
        <v>694</v>
      </c>
      <c r="D751" s="1">
        <f t="shared" ca="1" si="40"/>
        <v>89.765053486311004</v>
      </c>
      <c r="E751" s="1">
        <f t="shared" ca="1" si="41"/>
        <v>393.92151813639623</v>
      </c>
    </row>
    <row r="752" spans="2:5" x14ac:dyDescent="0.2">
      <c r="B752" s="1">
        <f t="shared" ca="1" si="39"/>
        <v>4.8236460081634632E-4</v>
      </c>
      <c r="C752" s="1">
        <v>695</v>
      </c>
      <c r="D752" s="1">
        <f t="shared" ca="1" si="40"/>
        <v>94.442145494588416</v>
      </c>
      <c r="E752" s="1">
        <f t="shared" ca="1" si="41"/>
        <v>424.14107473829756</v>
      </c>
    </row>
    <row r="753" spans="2:5" x14ac:dyDescent="0.2">
      <c r="B753" s="1">
        <f t="shared" ca="1" si="39"/>
        <v>5.7965630086854482E-4</v>
      </c>
      <c r="C753" s="1">
        <v>696</v>
      </c>
      <c r="D753" s="1">
        <f t="shared" ca="1" si="40"/>
        <v>103.58378398980578</v>
      </c>
      <c r="E753" s="1">
        <f t="shared" ca="1" si="41"/>
        <v>360.02178654479894</v>
      </c>
    </row>
    <row r="754" spans="2:5" x14ac:dyDescent="0.2">
      <c r="B754" s="1">
        <f t="shared" ca="1" si="39"/>
        <v>4.5710852482719572E-4</v>
      </c>
      <c r="C754" s="1">
        <v>697</v>
      </c>
      <c r="D754" s="1">
        <f t="shared" ca="1" si="40"/>
        <v>91.842319200092618</v>
      </c>
      <c r="E754" s="1">
        <f t="shared" ca="1" si="41"/>
        <v>284.30982671224501</v>
      </c>
    </row>
    <row r="755" spans="2:5" x14ac:dyDescent="0.2">
      <c r="B755" s="1">
        <f t="shared" ca="1" si="39"/>
        <v>5.7378983368335087E-4</v>
      </c>
      <c r="C755" s="1">
        <v>698</v>
      </c>
      <c r="D755" s="1">
        <f t="shared" ca="1" si="40"/>
        <v>103.06657709227699</v>
      </c>
      <c r="E755" s="1">
        <f t="shared" ca="1" si="41"/>
        <v>265.44931526129449</v>
      </c>
    </row>
    <row r="756" spans="2:5" x14ac:dyDescent="0.2">
      <c r="B756" s="1">
        <f t="shared" ca="1" si="39"/>
        <v>5.1966763031040968E-4</v>
      </c>
      <c r="C756" s="1">
        <v>699</v>
      </c>
      <c r="D756" s="1">
        <f t="shared" ca="1" si="40"/>
        <v>98.098419816296044</v>
      </c>
      <c r="E756" s="1">
        <f t="shared" ca="1" si="41"/>
        <v>183.01876088238296</v>
      </c>
    </row>
    <row r="757" spans="2:5" x14ac:dyDescent="0.2">
      <c r="B757" s="1">
        <f t="shared" ca="1" si="39"/>
        <v>5.6781731082432675E-4</v>
      </c>
      <c r="C757" s="1">
        <v>700</v>
      </c>
      <c r="D757" s="1">
        <f t="shared" ca="1" si="40"/>
        <v>102.53597250846249</v>
      </c>
      <c r="E757" s="1">
        <f t="shared" ca="1" si="41"/>
        <v>310.2621033371571</v>
      </c>
    </row>
    <row r="758" spans="2:5" x14ac:dyDescent="0.2">
      <c r="B758" s="1">
        <f t="shared" ca="1" si="39"/>
        <v>5.0257137755963985E-4</v>
      </c>
      <c r="C758" s="1">
        <v>701</v>
      </c>
      <c r="D758" s="1">
        <f t="shared" ca="1" si="40"/>
        <v>96.448327738095244</v>
      </c>
      <c r="E758" s="1">
        <f t="shared" ca="1" si="41"/>
        <v>248.34651249027706</v>
      </c>
    </row>
    <row r="759" spans="2:5" x14ac:dyDescent="0.2">
      <c r="B759" s="1">
        <f t="shared" ca="1" si="39"/>
        <v>4.5942276526277212E-4</v>
      </c>
      <c r="C759" s="1">
        <v>702</v>
      </c>
      <c r="D759" s="1">
        <f t="shared" ca="1" si="40"/>
        <v>92.085065692407909</v>
      </c>
      <c r="E759" s="1">
        <f t="shared" ca="1" si="41"/>
        <v>293.91958713296935</v>
      </c>
    </row>
    <row r="760" spans="2:5" x14ac:dyDescent="0.2">
      <c r="B760" s="1">
        <f t="shared" ca="1" si="39"/>
        <v>5.9261123774168002E-4</v>
      </c>
      <c r="C760" s="1">
        <v>703</v>
      </c>
      <c r="D760" s="1">
        <f t="shared" ca="1" si="40"/>
        <v>104.71235367490307</v>
      </c>
      <c r="E760" s="1">
        <f t="shared" ca="1" si="41"/>
        <v>67.964444699949894</v>
      </c>
    </row>
    <row r="761" spans="2:5" x14ac:dyDescent="0.2">
      <c r="B761" s="1">
        <f t="shared" ca="1" si="39"/>
        <v>5.4991304870258598E-4</v>
      </c>
      <c r="C761" s="1">
        <v>704</v>
      </c>
      <c r="D761" s="1">
        <f t="shared" ca="1" si="40"/>
        <v>100.92003283549211</v>
      </c>
      <c r="E761" s="1">
        <f t="shared" ca="1" si="41"/>
        <v>110.46761253507472</v>
      </c>
    </row>
    <row r="762" spans="2:5" x14ac:dyDescent="0.2">
      <c r="B762" s="1">
        <f t="shared" ref="B762:B825" ca="1" si="42">_xlfn.NORM.DIST(D762,Mu,Sigma,0)</f>
        <v>7.1720123208726184E-4</v>
      </c>
      <c r="C762" s="1">
        <v>705</v>
      </c>
      <c r="D762" s="1">
        <f t="shared" ref="D762:D825" ca="1" si="43">_xlfn.NORM.INV(RAND(),mu_1,sigma_1)</f>
        <v>114.7409716570376</v>
      </c>
      <c r="E762" s="1">
        <f t="shared" ref="E762:E825" ca="1" si="44">_xlfn.NORM.INV(RAND(),mu_test,sigma_test)</f>
        <v>194.99886564471342</v>
      </c>
    </row>
    <row r="763" spans="2:5" x14ac:dyDescent="0.2">
      <c r="B763" s="1">
        <f t="shared" ca="1" si="42"/>
        <v>5.6852958884539607E-4</v>
      </c>
      <c r="C763" s="1">
        <v>706</v>
      </c>
      <c r="D763" s="1">
        <f t="shared" ca="1" si="43"/>
        <v>102.59946911348611</v>
      </c>
      <c r="E763" s="1">
        <f t="shared" ca="1" si="44"/>
        <v>374.88686022424065</v>
      </c>
    </row>
    <row r="764" spans="2:5" x14ac:dyDescent="0.2">
      <c r="B764" s="1">
        <f t="shared" ca="1" si="42"/>
        <v>5.1813076356738597E-4</v>
      </c>
      <c r="C764" s="1">
        <v>707</v>
      </c>
      <c r="D764" s="1">
        <f t="shared" ca="1" si="43"/>
        <v>97.951778575004866</v>
      </c>
      <c r="E764" s="1">
        <f t="shared" ca="1" si="44"/>
        <v>15.644339675309141</v>
      </c>
    </row>
    <row r="765" spans="2:5" x14ac:dyDescent="0.2">
      <c r="B765" s="1">
        <f t="shared" ca="1" si="42"/>
        <v>5.7985999421953283E-4</v>
      </c>
      <c r="C765" s="1">
        <v>708</v>
      </c>
      <c r="D765" s="1">
        <f t="shared" ca="1" si="43"/>
        <v>103.60167242836341</v>
      </c>
      <c r="E765" s="1">
        <f t="shared" ca="1" si="44"/>
        <v>302.03959091217081</v>
      </c>
    </row>
    <row r="766" spans="2:5" x14ac:dyDescent="0.2">
      <c r="B766" s="1">
        <f t="shared" ca="1" si="42"/>
        <v>5.1995635781899559E-4</v>
      </c>
      <c r="C766" s="1">
        <v>709</v>
      </c>
      <c r="D766" s="1">
        <f t="shared" ca="1" si="43"/>
        <v>98.125932423736486</v>
      </c>
      <c r="E766" s="1">
        <f t="shared" ca="1" si="44"/>
        <v>169.92645472581097</v>
      </c>
    </row>
    <row r="767" spans="2:5" x14ac:dyDescent="0.2">
      <c r="B767" s="1">
        <f t="shared" ca="1" si="42"/>
        <v>5.6320629620586963E-4</v>
      </c>
      <c r="C767" s="1">
        <v>710</v>
      </c>
      <c r="D767" s="1">
        <f t="shared" ca="1" si="43"/>
        <v>102.12348018790317</v>
      </c>
      <c r="E767" s="1">
        <f t="shared" ca="1" si="44"/>
        <v>353.12033089079785</v>
      </c>
    </row>
    <row r="768" spans="2:5" x14ac:dyDescent="0.2">
      <c r="B768" s="1">
        <f t="shared" ca="1" si="42"/>
        <v>5.3161798448867316E-4</v>
      </c>
      <c r="C768" s="1">
        <v>711</v>
      </c>
      <c r="D768" s="1">
        <f t="shared" ca="1" si="43"/>
        <v>99.227657201591029</v>
      </c>
      <c r="E768" s="1">
        <f t="shared" ca="1" si="44"/>
        <v>255.90911846558498</v>
      </c>
    </row>
    <row r="769" spans="2:5" x14ac:dyDescent="0.2">
      <c r="B769" s="1">
        <f t="shared" ca="1" si="42"/>
        <v>5.3281322949110075E-4</v>
      </c>
      <c r="C769" s="1">
        <v>712</v>
      </c>
      <c r="D769" s="1">
        <f t="shared" ca="1" si="43"/>
        <v>99.339546012292018</v>
      </c>
      <c r="E769" s="1">
        <f t="shared" ca="1" si="44"/>
        <v>345.15651588662934</v>
      </c>
    </row>
    <row r="770" spans="2:5" x14ac:dyDescent="0.2">
      <c r="B770" s="1">
        <f t="shared" ca="1" si="42"/>
        <v>5.1991308783121278E-4</v>
      </c>
      <c r="C770" s="1">
        <v>713</v>
      </c>
      <c r="D770" s="1">
        <f t="shared" ca="1" si="43"/>
        <v>98.121809996651209</v>
      </c>
      <c r="E770" s="1">
        <f t="shared" ca="1" si="44"/>
        <v>429.54713277484683</v>
      </c>
    </row>
    <row r="771" spans="2:5" x14ac:dyDescent="0.2">
      <c r="B771" s="1">
        <f t="shared" ca="1" si="42"/>
        <v>5.799323374653209E-4</v>
      </c>
      <c r="C771" s="1">
        <v>714</v>
      </c>
      <c r="D771" s="1">
        <f t="shared" ca="1" si="43"/>
        <v>103.60802452346232</v>
      </c>
      <c r="E771" s="1">
        <f t="shared" ca="1" si="44"/>
        <v>342.54035104030146</v>
      </c>
    </row>
    <row r="772" spans="2:5" x14ac:dyDescent="0.2">
      <c r="B772" s="1">
        <f t="shared" ca="1" si="42"/>
        <v>7.5742016510102093E-4</v>
      </c>
      <c r="C772" s="1">
        <v>715</v>
      </c>
      <c r="D772" s="1">
        <f t="shared" ca="1" si="43"/>
        <v>117.70991801263077</v>
      </c>
      <c r="E772" s="1">
        <f t="shared" ca="1" si="44"/>
        <v>395.69961497198165</v>
      </c>
    </row>
    <row r="773" spans="2:5" x14ac:dyDescent="0.2">
      <c r="B773" s="1">
        <f t="shared" ca="1" si="42"/>
        <v>5.5373123648518497E-4</v>
      </c>
      <c r="C773" s="1">
        <v>716</v>
      </c>
      <c r="D773" s="1">
        <f t="shared" ca="1" si="43"/>
        <v>101.26789879652615</v>
      </c>
      <c r="E773" s="1">
        <f t="shared" ca="1" si="44"/>
        <v>298.43497737429544</v>
      </c>
    </row>
    <row r="774" spans="2:5" x14ac:dyDescent="0.2">
      <c r="B774" s="1">
        <f t="shared" ca="1" si="42"/>
        <v>5.8458251678283641E-4</v>
      </c>
      <c r="C774" s="1">
        <v>717</v>
      </c>
      <c r="D774" s="1">
        <f t="shared" ca="1" si="43"/>
        <v>104.01510809087262</v>
      </c>
      <c r="E774" s="1">
        <f t="shared" ca="1" si="44"/>
        <v>406.87502501969152</v>
      </c>
    </row>
    <row r="775" spans="2:5" x14ac:dyDescent="0.2">
      <c r="B775" s="1">
        <f t="shared" ca="1" si="42"/>
        <v>5.7087671735258673E-4</v>
      </c>
      <c r="C775" s="1">
        <v>718</v>
      </c>
      <c r="D775" s="1">
        <f t="shared" ca="1" si="43"/>
        <v>102.80828825786958</v>
      </c>
      <c r="E775" s="1">
        <f t="shared" ca="1" si="44"/>
        <v>491.54107911852179</v>
      </c>
    </row>
    <row r="776" spans="2:5" x14ac:dyDescent="0.2">
      <c r="B776" s="1">
        <f t="shared" ca="1" si="42"/>
        <v>4.2480413973766077E-4</v>
      </c>
      <c r="C776" s="1">
        <v>719</v>
      </c>
      <c r="D776" s="1">
        <f t="shared" ca="1" si="43"/>
        <v>88.350590657752491</v>
      </c>
      <c r="E776" s="1">
        <f t="shared" ca="1" si="44"/>
        <v>17.724324925138035</v>
      </c>
    </row>
    <row r="777" spans="2:5" x14ac:dyDescent="0.2">
      <c r="B777" s="1">
        <f t="shared" ca="1" si="42"/>
        <v>5.5283037271836163E-4</v>
      </c>
      <c r="C777" s="1">
        <v>720</v>
      </c>
      <c r="D777" s="1">
        <f t="shared" ca="1" si="43"/>
        <v>101.18598518137571</v>
      </c>
      <c r="E777" s="1">
        <f t="shared" ca="1" si="44"/>
        <v>152.3417100810729</v>
      </c>
    </row>
    <row r="778" spans="2:5" x14ac:dyDescent="0.2">
      <c r="B778" s="1">
        <f t="shared" ca="1" si="42"/>
        <v>5.2692629503272345E-4</v>
      </c>
      <c r="C778" s="1">
        <v>721</v>
      </c>
      <c r="D778" s="1">
        <f t="shared" ca="1" si="43"/>
        <v>98.786622828696963</v>
      </c>
      <c r="E778" s="1">
        <f t="shared" ca="1" si="44"/>
        <v>320.26810142821614</v>
      </c>
    </row>
    <row r="779" spans="2:5" x14ac:dyDescent="0.2">
      <c r="B779" s="1">
        <f t="shared" ca="1" si="42"/>
        <v>5.0558276061376487E-4</v>
      </c>
      <c r="C779" s="1">
        <v>722</v>
      </c>
      <c r="D779" s="1">
        <f t="shared" ca="1" si="43"/>
        <v>96.742031230876137</v>
      </c>
      <c r="E779" s="1">
        <f t="shared" ca="1" si="44"/>
        <v>147.70968199626142</v>
      </c>
    </row>
    <row r="780" spans="2:5" x14ac:dyDescent="0.2">
      <c r="B780" s="1">
        <f t="shared" ca="1" si="42"/>
        <v>5.5626046891825453E-4</v>
      </c>
      <c r="C780" s="1">
        <v>723</v>
      </c>
      <c r="D780" s="1">
        <f t="shared" ca="1" si="43"/>
        <v>101.49734586454696</v>
      </c>
      <c r="E780" s="1">
        <f t="shared" ca="1" si="44"/>
        <v>343.35127671364825</v>
      </c>
    </row>
    <row r="781" spans="2:5" x14ac:dyDescent="0.2">
      <c r="B781" s="1">
        <f t="shared" ca="1" si="42"/>
        <v>5.3856986186500571E-4</v>
      </c>
      <c r="C781" s="1">
        <v>724</v>
      </c>
      <c r="D781" s="1">
        <f t="shared" ca="1" si="43"/>
        <v>99.875807739645481</v>
      </c>
      <c r="E781" s="1">
        <f t="shared" ca="1" si="44"/>
        <v>332.60382014194397</v>
      </c>
    </row>
    <row r="782" spans="2:5" x14ac:dyDescent="0.2">
      <c r="B782" s="1">
        <f t="shared" ca="1" si="42"/>
        <v>5.6756319668693062E-4</v>
      </c>
      <c r="C782" s="1">
        <v>725</v>
      </c>
      <c r="D782" s="1">
        <f t="shared" ca="1" si="43"/>
        <v>102.51330496384141</v>
      </c>
      <c r="E782" s="1">
        <f t="shared" ca="1" si="44"/>
        <v>120.2289511163938</v>
      </c>
    </row>
    <row r="783" spans="2:5" x14ac:dyDescent="0.2">
      <c r="B783" s="1">
        <f t="shared" ca="1" si="42"/>
        <v>7.3434211391977164E-4</v>
      </c>
      <c r="C783" s="1">
        <v>726</v>
      </c>
      <c r="D783" s="1">
        <f t="shared" ca="1" si="43"/>
        <v>116.020282450097</v>
      </c>
      <c r="E783" s="1">
        <f t="shared" ca="1" si="44"/>
        <v>232.80989096794056</v>
      </c>
    </row>
    <row r="784" spans="2:5" x14ac:dyDescent="0.2">
      <c r="B784" s="1">
        <f t="shared" ca="1" si="42"/>
        <v>5.8168370959394214E-4</v>
      </c>
      <c r="C784" s="1">
        <v>727</v>
      </c>
      <c r="D784" s="1">
        <f t="shared" ca="1" si="43"/>
        <v>103.76162490120194</v>
      </c>
      <c r="E784" s="1">
        <f t="shared" ca="1" si="44"/>
        <v>383.7200869902224</v>
      </c>
    </row>
    <row r="785" spans="2:5" x14ac:dyDescent="0.2">
      <c r="B785" s="1">
        <f t="shared" ca="1" si="42"/>
        <v>5.8890649106507157E-4</v>
      </c>
      <c r="C785" s="1">
        <v>728</v>
      </c>
      <c r="D785" s="1">
        <f t="shared" ca="1" si="43"/>
        <v>104.39149167143211</v>
      </c>
      <c r="E785" s="1">
        <f t="shared" ca="1" si="44"/>
        <v>204.0055717034968</v>
      </c>
    </row>
    <row r="786" spans="2:5" x14ac:dyDescent="0.2">
      <c r="B786" s="1">
        <f t="shared" ca="1" si="42"/>
        <v>6.5521277999097498E-4</v>
      </c>
      <c r="C786" s="1">
        <v>729</v>
      </c>
      <c r="D786" s="1">
        <f t="shared" ca="1" si="43"/>
        <v>109.92413088757694</v>
      </c>
      <c r="E786" s="1">
        <f t="shared" ca="1" si="44"/>
        <v>423.61610391974716</v>
      </c>
    </row>
    <row r="787" spans="2:5" x14ac:dyDescent="0.2">
      <c r="B787" s="1">
        <f t="shared" ca="1" si="42"/>
        <v>4.5526172325805744E-4</v>
      </c>
      <c r="C787" s="1">
        <v>730</v>
      </c>
      <c r="D787" s="1">
        <f t="shared" ca="1" si="43"/>
        <v>91.647924452763533</v>
      </c>
      <c r="E787" s="1">
        <f t="shared" ca="1" si="44"/>
        <v>194.53237725670706</v>
      </c>
    </row>
    <row r="788" spans="2:5" x14ac:dyDescent="0.2">
      <c r="B788" s="1">
        <f t="shared" ca="1" si="42"/>
        <v>6.8089593862109897E-4</v>
      </c>
      <c r="C788" s="1">
        <v>731</v>
      </c>
      <c r="D788" s="1">
        <f t="shared" ca="1" si="43"/>
        <v>111.95785839222503</v>
      </c>
      <c r="E788" s="1">
        <f t="shared" ca="1" si="44"/>
        <v>246.3927163296263</v>
      </c>
    </row>
    <row r="789" spans="2:5" x14ac:dyDescent="0.2">
      <c r="B789" s="1">
        <f t="shared" ca="1" si="42"/>
        <v>6.4728118401596142E-4</v>
      </c>
      <c r="C789" s="1">
        <v>732</v>
      </c>
      <c r="D789" s="1">
        <f t="shared" ca="1" si="43"/>
        <v>109.28445044747878</v>
      </c>
      <c r="E789" s="1">
        <f t="shared" ca="1" si="44"/>
        <v>277.3696224636787</v>
      </c>
    </row>
    <row r="790" spans="2:5" x14ac:dyDescent="0.2">
      <c r="B790" s="1">
        <f t="shared" ca="1" si="42"/>
        <v>4.5313682313901965E-4</v>
      </c>
      <c r="C790" s="1">
        <v>733</v>
      </c>
      <c r="D790" s="1">
        <f t="shared" ca="1" si="43"/>
        <v>91.423504629201346</v>
      </c>
      <c r="E790" s="1">
        <f t="shared" ca="1" si="44"/>
        <v>259.17840878232545</v>
      </c>
    </row>
    <row r="791" spans="2:5" x14ac:dyDescent="0.2">
      <c r="B791" s="1">
        <f t="shared" ca="1" si="42"/>
        <v>5.6419358254195873E-4</v>
      </c>
      <c r="C791" s="1">
        <v>734</v>
      </c>
      <c r="D791" s="1">
        <f t="shared" ca="1" si="43"/>
        <v>102.21201175468114</v>
      </c>
      <c r="E791" s="1">
        <f t="shared" ca="1" si="44"/>
        <v>204.22449193245632</v>
      </c>
    </row>
    <row r="792" spans="2:5" x14ac:dyDescent="0.2">
      <c r="B792" s="1">
        <f t="shared" ca="1" si="42"/>
        <v>5.0772884123539475E-4</v>
      </c>
      <c r="C792" s="1">
        <v>735</v>
      </c>
      <c r="D792" s="1">
        <f t="shared" ca="1" si="43"/>
        <v>96.950532588808983</v>
      </c>
      <c r="E792" s="1">
        <f t="shared" ca="1" si="44"/>
        <v>182.39832155366531</v>
      </c>
    </row>
    <row r="793" spans="2:5" x14ac:dyDescent="0.2">
      <c r="B793" s="1">
        <f t="shared" ca="1" si="42"/>
        <v>5.805008734535743E-4</v>
      </c>
      <c r="C793" s="1">
        <v>736</v>
      </c>
      <c r="D793" s="1">
        <f t="shared" ca="1" si="43"/>
        <v>103.65792437801949</v>
      </c>
      <c r="E793" s="1">
        <f t="shared" ca="1" si="44"/>
        <v>401.36881088482926</v>
      </c>
    </row>
    <row r="794" spans="2:5" x14ac:dyDescent="0.2">
      <c r="B794" s="1">
        <f t="shared" ca="1" si="42"/>
        <v>5.5084956654465674E-4</v>
      </c>
      <c r="C794" s="1">
        <v>737</v>
      </c>
      <c r="D794" s="1">
        <f t="shared" ca="1" si="43"/>
        <v>101.00552339975486</v>
      </c>
      <c r="E794" s="1">
        <f t="shared" ca="1" si="44"/>
        <v>236.42547307208423</v>
      </c>
    </row>
    <row r="795" spans="2:5" x14ac:dyDescent="0.2">
      <c r="B795" s="1">
        <f t="shared" ca="1" si="42"/>
        <v>5.1137742726700556E-4</v>
      </c>
      <c r="C795" s="1">
        <v>738</v>
      </c>
      <c r="D795" s="1">
        <f t="shared" ca="1" si="43"/>
        <v>97.303482221168224</v>
      </c>
      <c r="E795" s="1">
        <f t="shared" ca="1" si="44"/>
        <v>293.84359661384087</v>
      </c>
    </row>
    <row r="796" spans="2:5" x14ac:dyDescent="0.2">
      <c r="B796" s="1">
        <f t="shared" ca="1" si="42"/>
        <v>5.2904240516876201E-4</v>
      </c>
      <c r="C796" s="1">
        <v>739</v>
      </c>
      <c r="D796" s="1">
        <f t="shared" ca="1" si="43"/>
        <v>98.985908497618908</v>
      </c>
      <c r="E796" s="1">
        <f t="shared" ca="1" si="44"/>
        <v>345.59516176555906</v>
      </c>
    </row>
    <row r="797" spans="2:5" x14ac:dyDescent="0.2">
      <c r="B797" s="1">
        <f t="shared" ca="1" si="42"/>
        <v>5.7493174466788333E-4</v>
      </c>
      <c r="C797" s="1">
        <v>740</v>
      </c>
      <c r="D797" s="1">
        <f t="shared" ca="1" si="43"/>
        <v>103.16755806292667</v>
      </c>
      <c r="E797" s="1">
        <f t="shared" ca="1" si="44"/>
        <v>266.2994272004662</v>
      </c>
    </row>
    <row r="798" spans="2:5" x14ac:dyDescent="0.2">
      <c r="B798" s="1">
        <f t="shared" ca="1" si="42"/>
        <v>5.9531107416386305E-4</v>
      </c>
      <c r="C798" s="1">
        <v>741</v>
      </c>
      <c r="D798" s="1">
        <f t="shared" ca="1" si="43"/>
        <v>104.94525096145034</v>
      </c>
      <c r="E798" s="1">
        <f t="shared" ca="1" si="44"/>
        <v>447.03419179268383</v>
      </c>
    </row>
    <row r="799" spans="2:5" x14ac:dyDescent="0.2">
      <c r="B799" s="1">
        <f t="shared" ca="1" si="42"/>
        <v>5.5874553843674357E-4</v>
      </c>
      <c r="C799" s="1">
        <v>742</v>
      </c>
      <c r="D799" s="1">
        <f t="shared" ca="1" si="43"/>
        <v>101.72202957583546</v>
      </c>
      <c r="E799" s="1">
        <f t="shared" ca="1" si="44"/>
        <v>252.48220944019641</v>
      </c>
    </row>
    <row r="800" spans="2:5" x14ac:dyDescent="0.2">
      <c r="B800" s="1">
        <f t="shared" ca="1" si="42"/>
        <v>6.5027535181336822E-4</v>
      </c>
      <c r="C800" s="1">
        <v>743</v>
      </c>
      <c r="D800" s="1">
        <f t="shared" ca="1" si="43"/>
        <v>109.52659254330216</v>
      </c>
      <c r="E800" s="1">
        <f t="shared" ca="1" si="44"/>
        <v>306.72146384492413</v>
      </c>
    </row>
    <row r="801" spans="2:5" x14ac:dyDescent="0.2">
      <c r="B801" s="1">
        <f t="shared" ca="1" si="42"/>
        <v>5.9686242469206578E-4</v>
      </c>
      <c r="C801" s="1">
        <v>744</v>
      </c>
      <c r="D801" s="1">
        <f t="shared" ca="1" si="43"/>
        <v>105.07872377099524</v>
      </c>
      <c r="E801" s="1">
        <f t="shared" ca="1" si="44"/>
        <v>148.62443098114773</v>
      </c>
    </row>
    <row r="802" spans="2:5" x14ac:dyDescent="0.2">
      <c r="B802" s="1">
        <f t="shared" ca="1" si="42"/>
        <v>6.1213930512582016E-4</v>
      </c>
      <c r="C802" s="1">
        <v>745</v>
      </c>
      <c r="D802" s="1">
        <f t="shared" ca="1" si="43"/>
        <v>106.37965192642046</v>
      </c>
      <c r="E802" s="1">
        <f t="shared" ca="1" si="44"/>
        <v>372.49393315780907</v>
      </c>
    </row>
    <row r="803" spans="2:5" x14ac:dyDescent="0.2">
      <c r="B803" s="1">
        <f t="shared" ca="1" si="42"/>
        <v>5.2807495220203045E-4</v>
      </c>
      <c r="C803" s="1">
        <v>746</v>
      </c>
      <c r="D803" s="1">
        <f t="shared" ca="1" si="43"/>
        <v>98.894872754978806</v>
      </c>
      <c r="E803" s="1">
        <f t="shared" ca="1" si="44"/>
        <v>261.53092458404853</v>
      </c>
    </row>
    <row r="804" spans="2:5" x14ac:dyDescent="0.2">
      <c r="B804" s="1">
        <f t="shared" ca="1" si="42"/>
        <v>4.5966105948039055E-4</v>
      </c>
      <c r="C804" s="1">
        <v>747</v>
      </c>
      <c r="D804" s="1">
        <f t="shared" ca="1" si="43"/>
        <v>92.110007547476982</v>
      </c>
      <c r="E804" s="1">
        <f t="shared" ca="1" si="44"/>
        <v>293.00361113441306</v>
      </c>
    </row>
    <row r="805" spans="2:5" x14ac:dyDescent="0.2">
      <c r="B805" s="1">
        <f t="shared" ca="1" si="42"/>
        <v>4.87542699910381E-4</v>
      </c>
      <c r="C805" s="1">
        <v>748</v>
      </c>
      <c r="D805" s="1">
        <f t="shared" ca="1" si="43"/>
        <v>94.962249202270385</v>
      </c>
      <c r="E805" s="1">
        <f t="shared" ca="1" si="44"/>
        <v>338.9125947335375</v>
      </c>
    </row>
    <row r="806" spans="2:5" x14ac:dyDescent="0.2">
      <c r="B806" s="1">
        <f t="shared" ca="1" si="42"/>
        <v>5.757084288250747E-4</v>
      </c>
      <c r="C806" s="1">
        <v>749</v>
      </c>
      <c r="D806" s="1">
        <f t="shared" ca="1" si="43"/>
        <v>103.2361564618877</v>
      </c>
      <c r="E806" s="1">
        <f t="shared" ca="1" si="44"/>
        <v>349.41524006254338</v>
      </c>
    </row>
    <row r="807" spans="2:5" x14ac:dyDescent="0.2">
      <c r="B807" s="1">
        <f t="shared" ca="1" si="42"/>
        <v>5.6266956398639439E-4</v>
      </c>
      <c r="C807" s="1">
        <v>750</v>
      </c>
      <c r="D807" s="1">
        <f t="shared" ca="1" si="43"/>
        <v>102.0753020448405</v>
      </c>
      <c r="E807" s="1">
        <f t="shared" ca="1" si="44"/>
        <v>320.96576628475896</v>
      </c>
    </row>
    <row r="808" spans="2:5" x14ac:dyDescent="0.2">
      <c r="B808" s="1">
        <f t="shared" ca="1" si="42"/>
        <v>5.9452170945298061E-4</v>
      </c>
      <c r="C808" s="1">
        <v>751</v>
      </c>
      <c r="D808" s="1">
        <f t="shared" ca="1" si="43"/>
        <v>104.87723832698966</v>
      </c>
      <c r="E808" s="1">
        <f t="shared" ca="1" si="44"/>
        <v>112.75272658186358</v>
      </c>
    </row>
    <row r="809" spans="2:5" x14ac:dyDescent="0.2">
      <c r="B809" s="1">
        <f t="shared" ca="1" si="42"/>
        <v>5.5842715604303343E-4</v>
      </c>
      <c r="C809" s="1">
        <v>752</v>
      </c>
      <c r="D809" s="1">
        <f t="shared" ca="1" si="43"/>
        <v>101.69328520578958</v>
      </c>
      <c r="E809" s="1">
        <f t="shared" ca="1" si="44"/>
        <v>498.7768245674705</v>
      </c>
    </row>
    <row r="810" spans="2:5" x14ac:dyDescent="0.2">
      <c r="B810" s="1">
        <f t="shared" ca="1" si="42"/>
        <v>5.6093502598106087E-4</v>
      </c>
      <c r="C810" s="1">
        <v>753</v>
      </c>
      <c r="D810" s="1">
        <f t="shared" ca="1" si="43"/>
        <v>101.91937206421022</v>
      </c>
      <c r="E810" s="1">
        <f t="shared" ca="1" si="44"/>
        <v>260.20476413749606</v>
      </c>
    </row>
    <row r="811" spans="2:5" x14ac:dyDescent="0.2">
      <c r="B811" s="1">
        <f t="shared" ca="1" si="42"/>
        <v>6.0923627646732037E-4</v>
      </c>
      <c r="C811" s="1">
        <v>754</v>
      </c>
      <c r="D811" s="1">
        <f t="shared" ca="1" si="43"/>
        <v>106.13429020017605</v>
      </c>
      <c r="E811" s="1">
        <f t="shared" ca="1" si="44"/>
        <v>46.882898460613063</v>
      </c>
    </row>
    <row r="812" spans="2:5" x14ac:dyDescent="0.2">
      <c r="B812" s="1">
        <f t="shared" ca="1" si="42"/>
        <v>5.4248181319733644E-4</v>
      </c>
      <c r="C812" s="1">
        <v>755</v>
      </c>
      <c r="D812" s="1">
        <f t="shared" ca="1" si="43"/>
        <v>100.23777744633254</v>
      </c>
      <c r="E812" s="1">
        <f t="shared" ca="1" si="44"/>
        <v>173.20247415028737</v>
      </c>
    </row>
    <row r="813" spans="2:5" x14ac:dyDescent="0.2">
      <c r="B813" s="1">
        <f t="shared" ca="1" si="42"/>
        <v>5.2539456484907755E-4</v>
      </c>
      <c r="C813" s="1">
        <v>756</v>
      </c>
      <c r="D813" s="1">
        <f t="shared" ca="1" si="43"/>
        <v>98.641995125087732</v>
      </c>
      <c r="E813" s="1">
        <f t="shared" ca="1" si="44"/>
        <v>226.84000271009222</v>
      </c>
    </row>
    <row r="814" spans="2:5" x14ac:dyDescent="0.2">
      <c r="B814" s="1">
        <f t="shared" ca="1" si="42"/>
        <v>5.9434272017489377E-4</v>
      </c>
      <c r="C814" s="1">
        <v>757</v>
      </c>
      <c r="D814" s="1">
        <f t="shared" ca="1" si="43"/>
        <v>104.86180713142538</v>
      </c>
      <c r="E814" s="1">
        <f t="shared" ca="1" si="44"/>
        <v>395.4433989459161</v>
      </c>
    </row>
    <row r="815" spans="2:5" x14ac:dyDescent="0.2">
      <c r="B815" s="1">
        <f t="shared" ca="1" si="42"/>
        <v>5.0730899840971107E-4</v>
      </c>
      <c r="C815" s="1">
        <v>758</v>
      </c>
      <c r="D815" s="1">
        <f t="shared" ca="1" si="43"/>
        <v>96.909795582882879</v>
      </c>
      <c r="E815" s="1">
        <f t="shared" ca="1" si="44"/>
        <v>211.76584969190304</v>
      </c>
    </row>
    <row r="816" spans="2:5" x14ac:dyDescent="0.2">
      <c r="B816" s="1">
        <f t="shared" ca="1" si="42"/>
        <v>5.5037151694751216E-4</v>
      </c>
      <c r="C816" s="1">
        <v>759</v>
      </c>
      <c r="D816" s="1">
        <f t="shared" ca="1" si="43"/>
        <v>100.96189795803264</v>
      </c>
      <c r="E816" s="1">
        <f t="shared" ca="1" si="44"/>
        <v>566.44785809595692</v>
      </c>
    </row>
    <row r="817" spans="2:5" x14ac:dyDescent="0.2">
      <c r="B817" s="1">
        <f t="shared" ca="1" si="42"/>
        <v>5.8390298983181533E-4</v>
      </c>
      <c r="C817" s="1">
        <v>760</v>
      </c>
      <c r="D817" s="1">
        <f t="shared" ca="1" si="43"/>
        <v>103.9557711615406</v>
      </c>
      <c r="E817" s="1">
        <f t="shared" ca="1" si="44"/>
        <v>298.35274963053223</v>
      </c>
    </row>
    <row r="818" spans="2:5" x14ac:dyDescent="0.2">
      <c r="B818" s="1">
        <f t="shared" ca="1" si="42"/>
        <v>5.7102725969807684E-4</v>
      </c>
      <c r="C818" s="1">
        <v>761</v>
      </c>
      <c r="D818" s="1">
        <f t="shared" ca="1" si="43"/>
        <v>102.8216599127486</v>
      </c>
      <c r="E818" s="1">
        <f t="shared" ca="1" si="44"/>
        <v>211.34445223935353</v>
      </c>
    </row>
    <row r="819" spans="2:5" x14ac:dyDescent="0.2">
      <c r="B819" s="1">
        <f t="shared" ca="1" si="42"/>
        <v>6.4447385320108672E-4</v>
      </c>
      <c r="C819" s="1">
        <v>762</v>
      </c>
      <c r="D819" s="1">
        <f t="shared" ca="1" si="43"/>
        <v>109.05667928220784</v>
      </c>
      <c r="E819" s="1">
        <f t="shared" ca="1" si="44"/>
        <v>265.08574503842044</v>
      </c>
    </row>
    <row r="820" spans="2:5" x14ac:dyDescent="0.2">
      <c r="B820" s="1">
        <f t="shared" ca="1" si="42"/>
        <v>4.2317933569123423E-4</v>
      </c>
      <c r="C820" s="1">
        <v>763</v>
      </c>
      <c r="D820" s="1">
        <f t="shared" ca="1" si="43"/>
        <v>88.169606140832826</v>
      </c>
      <c r="E820" s="1">
        <f t="shared" ca="1" si="44"/>
        <v>309.55552790796929</v>
      </c>
    </row>
    <row r="821" spans="2:5" x14ac:dyDescent="0.2">
      <c r="B821" s="1">
        <f t="shared" ca="1" si="42"/>
        <v>6.0690761383216355E-4</v>
      </c>
      <c r="C821" s="1">
        <v>764</v>
      </c>
      <c r="D821" s="1">
        <f t="shared" ca="1" si="43"/>
        <v>105.93685251646723</v>
      </c>
      <c r="E821" s="1">
        <f t="shared" ca="1" si="44"/>
        <v>412.51816494075172</v>
      </c>
    </row>
    <row r="822" spans="2:5" x14ac:dyDescent="0.2">
      <c r="B822" s="1">
        <f t="shared" ca="1" si="42"/>
        <v>5.4216235261481842E-4</v>
      </c>
      <c r="C822" s="1">
        <v>765</v>
      </c>
      <c r="D822" s="1">
        <f t="shared" ca="1" si="43"/>
        <v>100.20829153259106</v>
      </c>
      <c r="E822" s="1">
        <f t="shared" ca="1" si="44"/>
        <v>303.10079710714768</v>
      </c>
    </row>
    <row r="823" spans="2:5" x14ac:dyDescent="0.2">
      <c r="B823" s="1">
        <f t="shared" ca="1" si="42"/>
        <v>4.9081797444032471E-4</v>
      </c>
      <c r="C823" s="1">
        <v>766</v>
      </c>
      <c r="D823" s="1">
        <f t="shared" ca="1" si="43"/>
        <v>95.289057260423846</v>
      </c>
      <c r="E823" s="1">
        <f t="shared" ca="1" si="44"/>
        <v>250.51124826961035</v>
      </c>
    </row>
    <row r="824" spans="2:5" x14ac:dyDescent="0.2">
      <c r="B824" s="1">
        <f t="shared" ca="1" si="42"/>
        <v>5.0562634555406259E-4</v>
      </c>
      <c r="C824" s="1">
        <v>767</v>
      </c>
      <c r="D824" s="1">
        <f t="shared" ca="1" si="43"/>
        <v>96.746272369123233</v>
      </c>
      <c r="E824" s="1">
        <f t="shared" ca="1" si="44"/>
        <v>318.63191283103407</v>
      </c>
    </row>
    <row r="825" spans="2:5" x14ac:dyDescent="0.2">
      <c r="B825" s="1">
        <f t="shared" ca="1" si="42"/>
        <v>5.6120028658414312E-4</v>
      </c>
      <c r="C825" s="1">
        <v>768</v>
      </c>
      <c r="D825" s="1">
        <f t="shared" ca="1" si="43"/>
        <v>101.94324147456039</v>
      </c>
      <c r="E825" s="1">
        <f t="shared" ca="1" si="44"/>
        <v>198.49406835752376</v>
      </c>
    </row>
    <row r="826" spans="2:5" x14ac:dyDescent="0.2">
      <c r="B826" s="1">
        <f t="shared" ref="B826:B889" ca="1" si="45">_xlfn.NORM.DIST(D826,Mu,Sigma,0)</f>
        <v>4.5919937175258204E-4</v>
      </c>
      <c r="C826" s="1">
        <v>769</v>
      </c>
      <c r="D826" s="1">
        <f t="shared" ref="D826:D889" ca="1" si="46">_xlfn.NORM.INV(RAND(),mu_1,sigma_1)</f>
        <v>92.06167443678352</v>
      </c>
      <c r="E826" s="1">
        <f t="shared" ref="E826:E889" ca="1" si="47">_xlfn.NORM.INV(RAND(),mu_test,sigma_test)</f>
        <v>316.18024080915256</v>
      </c>
    </row>
    <row r="827" spans="2:5" x14ac:dyDescent="0.2">
      <c r="B827" s="1">
        <f t="shared" ca="1" si="45"/>
        <v>6.2931799086217194E-4</v>
      </c>
      <c r="C827" s="1">
        <v>770</v>
      </c>
      <c r="D827" s="1">
        <f t="shared" ca="1" si="46"/>
        <v>107.81440428804359</v>
      </c>
      <c r="E827" s="1">
        <f t="shared" ca="1" si="47"/>
        <v>303.75451401450147</v>
      </c>
    </row>
    <row r="828" spans="2:5" x14ac:dyDescent="0.2">
      <c r="B828" s="1">
        <f t="shared" ca="1" si="45"/>
        <v>4.6526804186119948E-4</v>
      </c>
      <c r="C828" s="1">
        <v>771</v>
      </c>
      <c r="D828" s="1">
        <f t="shared" ca="1" si="46"/>
        <v>92.694034569751381</v>
      </c>
      <c r="E828" s="1">
        <f t="shared" ca="1" si="47"/>
        <v>317.26437436018699</v>
      </c>
    </row>
    <row r="829" spans="2:5" x14ac:dyDescent="0.2">
      <c r="B829" s="1">
        <f t="shared" ca="1" si="45"/>
        <v>5.1277883529093329E-4</v>
      </c>
      <c r="C829" s="1">
        <v>772</v>
      </c>
      <c r="D829" s="1">
        <f t="shared" ca="1" si="46"/>
        <v>97.438542321082693</v>
      </c>
      <c r="E829" s="1">
        <f t="shared" ca="1" si="47"/>
        <v>364.65548812111069</v>
      </c>
    </row>
    <row r="830" spans="2:5" x14ac:dyDescent="0.2">
      <c r="B830" s="1">
        <f t="shared" ca="1" si="45"/>
        <v>5.2656035736910103E-4</v>
      </c>
      <c r="C830" s="1">
        <v>773</v>
      </c>
      <c r="D830" s="1">
        <f t="shared" ca="1" si="46"/>
        <v>98.752099395281704</v>
      </c>
      <c r="E830" s="1">
        <f t="shared" ca="1" si="47"/>
        <v>374.72510396089967</v>
      </c>
    </row>
    <row r="831" spans="2:5" x14ac:dyDescent="0.2">
      <c r="B831" s="1">
        <f t="shared" ca="1" si="45"/>
        <v>4.9220997335345975E-4</v>
      </c>
      <c r="C831" s="1">
        <v>774</v>
      </c>
      <c r="D831" s="1">
        <f t="shared" ca="1" si="46"/>
        <v>95.42744865387543</v>
      </c>
      <c r="E831" s="1">
        <f t="shared" ca="1" si="47"/>
        <v>312.54967253479805</v>
      </c>
    </row>
    <row r="832" spans="2:5" x14ac:dyDescent="0.2">
      <c r="B832" s="1">
        <f t="shared" ca="1" si="45"/>
        <v>5.9144733625222327E-4</v>
      </c>
      <c r="C832" s="1">
        <v>775</v>
      </c>
      <c r="D832" s="1">
        <f t="shared" ca="1" si="46"/>
        <v>104.61170999529742</v>
      </c>
      <c r="E832" s="1">
        <f t="shared" ca="1" si="47"/>
        <v>195.86098805627114</v>
      </c>
    </row>
    <row r="833" spans="2:5" x14ac:dyDescent="0.2">
      <c r="B833" s="1">
        <f t="shared" ca="1" si="45"/>
        <v>6.3342811079169267E-4</v>
      </c>
      <c r="C833" s="1">
        <v>776</v>
      </c>
      <c r="D833" s="1">
        <f t="shared" ca="1" si="46"/>
        <v>108.15342980064182</v>
      </c>
      <c r="E833" s="1">
        <f t="shared" ca="1" si="47"/>
        <v>290.46261764965817</v>
      </c>
    </row>
    <row r="834" spans="2:5" x14ac:dyDescent="0.2">
      <c r="B834" s="1">
        <f t="shared" ca="1" si="45"/>
        <v>6.0286946451825504E-4</v>
      </c>
      <c r="C834" s="1">
        <v>777</v>
      </c>
      <c r="D834" s="1">
        <f t="shared" ca="1" si="46"/>
        <v>105.59315124043196</v>
      </c>
      <c r="E834" s="1">
        <f t="shared" ca="1" si="47"/>
        <v>392.3676033743069</v>
      </c>
    </row>
    <row r="835" spans="2:5" x14ac:dyDescent="0.2">
      <c r="B835" s="1">
        <f t="shared" ca="1" si="45"/>
        <v>5.6449501913891521E-4</v>
      </c>
      <c r="C835" s="1">
        <v>778</v>
      </c>
      <c r="D835" s="1">
        <f t="shared" ca="1" si="46"/>
        <v>102.23901908048413</v>
      </c>
      <c r="E835" s="1">
        <f t="shared" ca="1" si="47"/>
        <v>324.18877019493289</v>
      </c>
    </row>
    <row r="836" spans="2:5" x14ac:dyDescent="0.2">
      <c r="B836" s="1">
        <f t="shared" ca="1" si="45"/>
        <v>5.2862492863270014E-4</v>
      </c>
      <c r="C836" s="1">
        <v>779</v>
      </c>
      <c r="D836" s="1">
        <f t="shared" ca="1" si="46"/>
        <v>98.946640018904461</v>
      </c>
      <c r="E836" s="1">
        <f t="shared" ca="1" si="47"/>
        <v>315.02962847424465</v>
      </c>
    </row>
    <row r="837" spans="2:5" x14ac:dyDescent="0.2">
      <c r="B837" s="1">
        <f t="shared" ca="1" si="45"/>
        <v>5.2371360043843788E-4</v>
      </c>
      <c r="C837" s="1">
        <v>780</v>
      </c>
      <c r="D837" s="1">
        <f t="shared" ca="1" si="46"/>
        <v>98.482910505345544</v>
      </c>
      <c r="E837" s="1">
        <f t="shared" ca="1" si="47"/>
        <v>195.76103896767927</v>
      </c>
    </row>
    <row r="838" spans="2:5" x14ac:dyDescent="0.2">
      <c r="B838" s="1">
        <f t="shared" ca="1" si="45"/>
        <v>5.0506729645744713E-4</v>
      </c>
      <c r="C838" s="1">
        <v>781</v>
      </c>
      <c r="D838" s="1">
        <f t="shared" ca="1" si="46"/>
        <v>96.691851709640517</v>
      </c>
      <c r="E838" s="1">
        <f t="shared" ca="1" si="47"/>
        <v>415.02857382197936</v>
      </c>
    </row>
    <row r="839" spans="2:5" x14ac:dyDescent="0.2">
      <c r="B839" s="1">
        <f t="shared" ca="1" si="45"/>
        <v>5.7126250763109103E-4</v>
      </c>
      <c r="C839" s="1">
        <v>782</v>
      </c>
      <c r="D839" s="1">
        <f t="shared" ca="1" si="46"/>
        <v>102.8425501480538</v>
      </c>
      <c r="E839" s="1">
        <f t="shared" ca="1" si="47"/>
        <v>336.88731368743078</v>
      </c>
    </row>
    <row r="840" spans="2:5" x14ac:dyDescent="0.2">
      <c r="B840" s="1">
        <f t="shared" ca="1" si="45"/>
        <v>5.5142741897702457E-4</v>
      </c>
      <c r="C840" s="1">
        <v>783</v>
      </c>
      <c r="D840" s="1">
        <f t="shared" ca="1" si="46"/>
        <v>101.05821880217472</v>
      </c>
      <c r="E840" s="1">
        <f t="shared" ca="1" si="47"/>
        <v>297.66353185625627</v>
      </c>
    </row>
    <row r="841" spans="2:5" x14ac:dyDescent="0.2">
      <c r="B841" s="1">
        <f t="shared" ca="1" si="45"/>
        <v>6.0922159001629544E-4</v>
      </c>
      <c r="C841" s="1">
        <v>784</v>
      </c>
      <c r="D841" s="1">
        <f t="shared" ca="1" si="46"/>
        <v>106.13304673407971</v>
      </c>
      <c r="E841" s="1">
        <f t="shared" ca="1" si="47"/>
        <v>247.21704937183392</v>
      </c>
    </row>
    <row r="842" spans="2:5" x14ac:dyDescent="0.2">
      <c r="B842" s="1">
        <f t="shared" ca="1" si="45"/>
        <v>6.1483332603574448E-4</v>
      </c>
      <c r="C842" s="1">
        <v>785</v>
      </c>
      <c r="D842" s="1">
        <f t="shared" ca="1" si="46"/>
        <v>106.60658634420332</v>
      </c>
      <c r="E842" s="1">
        <f t="shared" ca="1" si="47"/>
        <v>426.64699921392594</v>
      </c>
    </row>
    <row r="843" spans="2:5" x14ac:dyDescent="0.2">
      <c r="B843" s="1">
        <f t="shared" ca="1" si="45"/>
        <v>5.6898886998986659E-4</v>
      </c>
      <c r="C843" s="1">
        <v>786</v>
      </c>
      <c r="D843" s="1">
        <f t="shared" ca="1" si="46"/>
        <v>102.64038075193857</v>
      </c>
      <c r="E843" s="1">
        <f t="shared" ca="1" si="47"/>
        <v>347.94927070136617</v>
      </c>
    </row>
    <row r="844" spans="2:5" x14ac:dyDescent="0.2">
      <c r="B844" s="1">
        <f t="shared" ca="1" si="45"/>
        <v>4.9904002311627383E-4</v>
      </c>
      <c r="C844" s="1">
        <v>787</v>
      </c>
      <c r="D844" s="1">
        <f t="shared" ca="1" si="46"/>
        <v>96.102205034456887</v>
      </c>
      <c r="E844" s="1">
        <f t="shared" ca="1" si="47"/>
        <v>308.14138373210739</v>
      </c>
    </row>
    <row r="845" spans="2:5" x14ac:dyDescent="0.2">
      <c r="B845" s="1">
        <f t="shared" ca="1" si="45"/>
        <v>5.4902787330133804E-4</v>
      </c>
      <c r="C845" s="1">
        <v>788</v>
      </c>
      <c r="D845" s="1">
        <f t="shared" ca="1" si="46"/>
        <v>100.83912896805776</v>
      </c>
      <c r="E845" s="1">
        <f t="shared" ca="1" si="47"/>
        <v>432.09639605707321</v>
      </c>
    </row>
    <row r="846" spans="2:5" x14ac:dyDescent="0.2">
      <c r="B846" s="1">
        <f t="shared" ca="1" si="45"/>
        <v>6.4581479418769031E-4</v>
      </c>
      <c r="C846" s="1">
        <v>789</v>
      </c>
      <c r="D846" s="1">
        <f t="shared" ca="1" si="46"/>
        <v>109.16556535058798</v>
      </c>
      <c r="E846" s="1">
        <f t="shared" ca="1" si="47"/>
        <v>392.59800975818109</v>
      </c>
    </row>
    <row r="847" spans="2:5" x14ac:dyDescent="0.2">
      <c r="B847" s="1">
        <f t="shared" ca="1" si="45"/>
        <v>5.1620736537513572E-4</v>
      </c>
      <c r="C847" s="1">
        <v>790</v>
      </c>
      <c r="D847" s="1">
        <f t="shared" ca="1" si="46"/>
        <v>97.767792716571662</v>
      </c>
      <c r="E847" s="1">
        <f t="shared" ca="1" si="47"/>
        <v>241.93375268798644</v>
      </c>
    </row>
    <row r="848" spans="2:5" x14ac:dyDescent="0.2">
      <c r="B848" s="1">
        <f t="shared" ca="1" si="45"/>
        <v>5.4744499041404148E-4</v>
      </c>
      <c r="C848" s="1">
        <v>791</v>
      </c>
      <c r="D848" s="1">
        <f t="shared" ca="1" si="46"/>
        <v>100.69421201288097</v>
      </c>
      <c r="E848" s="1">
        <f t="shared" ca="1" si="47"/>
        <v>261.49177353633348</v>
      </c>
    </row>
    <row r="849" spans="2:5" x14ac:dyDescent="0.2">
      <c r="B849" s="1">
        <f t="shared" ca="1" si="45"/>
        <v>4.821809054470135E-4</v>
      </c>
      <c r="C849" s="1">
        <v>792</v>
      </c>
      <c r="D849" s="1">
        <f t="shared" ca="1" si="46"/>
        <v>94.423616500697946</v>
      </c>
      <c r="E849" s="1">
        <f t="shared" ca="1" si="47"/>
        <v>451.88586132221093</v>
      </c>
    </row>
    <row r="850" spans="2:5" x14ac:dyDescent="0.2">
      <c r="B850" s="1">
        <f t="shared" ca="1" si="45"/>
        <v>5.2925503891167105E-4</v>
      </c>
      <c r="C850" s="1">
        <v>793</v>
      </c>
      <c r="D850" s="1">
        <f t="shared" ca="1" si="46"/>
        <v>99.00590018866518</v>
      </c>
      <c r="E850" s="1">
        <f t="shared" ca="1" si="47"/>
        <v>34.655500524925174</v>
      </c>
    </row>
    <row r="851" spans="2:5" x14ac:dyDescent="0.2">
      <c r="B851" s="1">
        <f t="shared" ca="1" si="45"/>
        <v>5.2798992188229129E-4</v>
      </c>
      <c r="C851" s="1">
        <v>794</v>
      </c>
      <c r="D851" s="1">
        <f t="shared" ca="1" si="46"/>
        <v>98.886865541230264</v>
      </c>
      <c r="E851" s="1">
        <f t="shared" ca="1" si="47"/>
        <v>409.2823432781953</v>
      </c>
    </row>
    <row r="852" spans="2:5" x14ac:dyDescent="0.2">
      <c r="B852" s="1">
        <f t="shared" ca="1" si="45"/>
        <v>6.0985790413449633E-4</v>
      </c>
      <c r="C852" s="1">
        <v>795</v>
      </c>
      <c r="D852" s="1">
        <f t="shared" ca="1" si="46"/>
        <v>106.18690174388936</v>
      </c>
      <c r="E852" s="1">
        <f t="shared" ca="1" si="47"/>
        <v>396.36611404380869</v>
      </c>
    </row>
    <row r="853" spans="2:5" x14ac:dyDescent="0.2">
      <c r="B853" s="1">
        <f t="shared" ca="1" si="45"/>
        <v>6.598735610168937E-4</v>
      </c>
      <c r="C853" s="1">
        <v>796</v>
      </c>
      <c r="D853" s="1">
        <f t="shared" ca="1" si="46"/>
        <v>110.29741191430462</v>
      </c>
      <c r="E853" s="1">
        <f t="shared" ca="1" si="47"/>
        <v>191.34541655164242</v>
      </c>
    </row>
    <row r="854" spans="2:5" x14ac:dyDescent="0.2">
      <c r="B854" s="1">
        <f t="shared" ca="1" si="45"/>
        <v>5.1380725426845321E-4</v>
      </c>
      <c r="C854" s="1">
        <v>797</v>
      </c>
      <c r="D854" s="1">
        <f t="shared" ca="1" si="46"/>
        <v>97.537478266276224</v>
      </c>
      <c r="E854" s="1">
        <f t="shared" ca="1" si="47"/>
        <v>365.93619789570397</v>
      </c>
    </row>
    <row r="855" spans="2:5" x14ac:dyDescent="0.2">
      <c r="B855" s="1">
        <f t="shared" ca="1" si="45"/>
        <v>5.6496629796754362E-4</v>
      </c>
      <c r="C855" s="1">
        <v>798</v>
      </c>
      <c r="D855" s="1">
        <f t="shared" ca="1" si="46"/>
        <v>102.28122198338643</v>
      </c>
      <c r="E855" s="1">
        <f t="shared" ca="1" si="47"/>
        <v>197.97897756674126</v>
      </c>
    </row>
    <row r="856" spans="2:5" x14ac:dyDescent="0.2">
      <c r="B856" s="1">
        <f t="shared" ca="1" si="45"/>
        <v>4.9504793034595639E-4</v>
      </c>
      <c r="C856" s="1">
        <v>799</v>
      </c>
      <c r="D856" s="1">
        <f t="shared" ca="1" si="46"/>
        <v>95.708676057512776</v>
      </c>
      <c r="E856" s="1">
        <f t="shared" ca="1" si="47"/>
        <v>299.86998876580827</v>
      </c>
    </row>
    <row r="857" spans="2:5" x14ac:dyDescent="0.2">
      <c r="B857" s="1">
        <f t="shared" ca="1" si="45"/>
        <v>5.3245491040834422E-4</v>
      </c>
      <c r="C857" s="1">
        <v>800</v>
      </c>
      <c r="D857" s="1">
        <f t="shared" ca="1" si="46"/>
        <v>99.306023007037936</v>
      </c>
      <c r="E857" s="1">
        <f t="shared" ca="1" si="47"/>
        <v>439.3771275307991</v>
      </c>
    </row>
    <row r="858" spans="2:5" x14ac:dyDescent="0.2">
      <c r="B858" s="1">
        <f t="shared" ca="1" si="45"/>
        <v>5.7483996606306023E-4</v>
      </c>
      <c r="C858" s="1">
        <v>801</v>
      </c>
      <c r="D858" s="1">
        <f t="shared" ca="1" si="46"/>
        <v>103.15944744018533</v>
      </c>
      <c r="E858" s="1">
        <f t="shared" ca="1" si="47"/>
        <v>161.68574125340146</v>
      </c>
    </row>
    <row r="859" spans="2:5" x14ac:dyDescent="0.2">
      <c r="B859" s="1">
        <f t="shared" ca="1" si="45"/>
        <v>5.3988201860252674E-4</v>
      </c>
      <c r="C859" s="1">
        <v>802</v>
      </c>
      <c r="D859" s="1">
        <f t="shared" ca="1" si="46"/>
        <v>99.997439658703087</v>
      </c>
      <c r="E859" s="1">
        <f t="shared" ca="1" si="47"/>
        <v>247.660476733515</v>
      </c>
    </row>
    <row r="860" spans="2:5" x14ac:dyDescent="0.2">
      <c r="B860" s="1">
        <f t="shared" ca="1" si="45"/>
        <v>5.533694238294461E-4</v>
      </c>
      <c r="C860" s="1">
        <v>803</v>
      </c>
      <c r="D860" s="1">
        <f t="shared" ca="1" si="46"/>
        <v>101.23501191468081</v>
      </c>
      <c r="E860" s="1">
        <f t="shared" ca="1" si="47"/>
        <v>328.39315781268493</v>
      </c>
    </row>
    <row r="861" spans="2:5" x14ac:dyDescent="0.2">
      <c r="B861" s="1">
        <f t="shared" ca="1" si="45"/>
        <v>4.9501752389830608E-4</v>
      </c>
      <c r="C861" s="1">
        <v>804</v>
      </c>
      <c r="D861" s="1">
        <f t="shared" ca="1" si="46"/>
        <v>95.705669436732066</v>
      </c>
      <c r="E861" s="1">
        <f t="shared" ca="1" si="47"/>
        <v>274.20251932221163</v>
      </c>
    </row>
    <row r="862" spans="2:5" x14ac:dyDescent="0.2">
      <c r="B862" s="1">
        <f t="shared" ca="1" si="45"/>
        <v>5.3653979736869879E-4</v>
      </c>
      <c r="C862" s="1">
        <v>805</v>
      </c>
      <c r="D862" s="1">
        <f t="shared" ca="1" si="46"/>
        <v>99.687189634454938</v>
      </c>
      <c r="E862" s="1">
        <f t="shared" ca="1" si="47"/>
        <v>282.37739580476455</v>
      </c>
    </row>
    <row r="863" spans="2:5" x14ac:dyDescent="0.2">
      <c r="B863" s="1">
        <f t="shared" ca="1" si="45"/>
        <v>4.7918272468572899E-4</v>
      </c>
      <c r="C863" s="1">
        <v>806</v>
      </c>
      <c r="D863" s="1">
        <f t="shared" ca="1" si="46"/>
        <v>94.120431176766189</v>
      </c>
      <c r="E863" s="1">
        <f t="shared" ca="1" si="47"/>
        <v>454.31868573083557</v>
      </c>
    </row>
    <row r="864" spans="2:5" x14ac:dyDescent="0.2">
      <c r="B864" s="1">
        <f t="shared" ca="1" si="45"/>
        <v>5.7737260594147976E-4</v>
      </c>
      <c r="C864" s="1">
        <v>807</v>
      </c>
      <c r="D864" s="1">
        <f t="shared" ca="1" si="46"/>
        <v>103.3829093652987</v>
      </c>
      <c r="E864" s="1">
        <f t="shared" ca="1" si="47"/>
        <v>361.74269476146947</v>
      </c>
    </row>
    <row r="865" spans="2:5" x14ac:dyDescent="0.2">
      <c r="B865" s="1">
        <f t="shared" ca="1" si="45"/>
        <v>5.0969254272054912E-4</v>
      </c>
      <c r="C865" s="1">
        <v>808</v>
      </c>
      <c r="D865" s="1">
        <f t="shared" ca="1" si="46"/>
        <v>97.140730936177263</v>
      </c>
      <c r="E865" s="1">
        <f t="shared" ca="1" si="47"/>
        <v>134.81534326791933</v>
      </c>
    </row>
    <row r="866" spans="2:5" x14ac:dyDescent="0.2">
      <c r="B866" s="1">
        <f t="shared" ca="1" si="45"/>
        <v>5.3746926670484771E-4</v>
      </c>
      <c r="C866" s="1">
        <v>809</v>
      </c>
      <c r="D866" s="1">
        <f t="shared" ca="1" si="46"/>
        <v>99.773615193802783</v>
      </c>
      <c r="E866" s="1">
        <f t="shared" ca="1" si="47"/>
        <v>297.94542514342334</v>
      </c>
    </row>
    <row r="867" spans="2:5" x14ac:dyDescent="0.2">
      <c r="B867" s="1">
        <f t="shared" ca="1" si="45"/>
        <v>6.218939949882283E-4</v>
      </c>
      <c r="C867" s="1">
        <v>810</v>
      </c>
      <c r="D867" s="1">
        <f t="shared" ca="1" si="46"/>
        <v>107.19791564298666</v>
      </c>
      <c r="E867" s="1">
        <f t="shared" ca="1" si="47"/>
        <v>349.50514907329153</v>
      </c>
    </row>
    <row r="868" spans="2:5" x14ac:dyDescent="0.2">
      <c r="B868" s="1">
        <f t="shared" ca="1" si="45"/>
        <v>6.4716288913493295E-4</v>
      </c>
      <c r="C868" s="1">
        <v>811</v>
      </c>
      <c r="D868" s="1">
        <f t="shared" ca="1" si="46"/>
        <v>109.27486713515268</v>
      </c>
      <c r="E868" s="1">
        <f t="shared" ca="1" si="47"/>
        <v>282.78006893481393</v>
      </c>
    </row>
    <row r="869" spans="2:5" x14ac:dyDescent="0.2">
      <c r="B869" s="1">
        <f t="shared" ca="1" si="45"/>
        <v>7.0000821425869131E-4</v>
      </c>
      <c r="C869" s="1">
        <v>812</v>
      </c>
      <c r="D869" s="1">
        <f t="shared" ca="1" si="46"/>
        <v>113.43581430822887</v>
      </c>
      <c r="E869" s="1">
        <f t="shared" ca="1" si="47"/>
        <v>415.43648662322931</v>
      </c>
    </row>
    <row r="870" spans="2:5" x14ac:dyDescent="0.2">
      <c r="B870" s="1">
        <f t="shared" ca="1" si="45"/>
        <v>4.7700828774219E-4</v>
      </c>
      <c r="C870" s="1">
        <v>813</v>
      </c>
      <c r="D870" s="1">
        <f t="shared" ca="1" si="46"/>
        <v>93.899637394179464</v>
      </c>
      <c r="E870" s="1">
        <f t="shared" ca="1" si="47"/>
        <v>504.53759966706514</v>
      </c>
    </row>
    <row r="871" spans="2:5" x14ac:dyDescent="0.2">
      <c r="B871" s="1">
        <f t="shared" ca="1" si="45"/>
        <v>4.9009028587982696E-4</v>
      </c>
      <c r="C871" s="1">
        <v>814</v>
      </c>
      <c r="D871" s="1">
        <f t="shared" ca="1" si="46"/>
        <v>95.216592090938747</v>
      </c>
      <c r="E871" s="1">
        <f t="shared" ca="1" si="47"/>
        <v>300.0232462895915</v>
      </c>
    </row>
    <row r="872" spans="2:5" x14ac:dyDescent="0.2">
      <c r="B872" s="1">
        <f t="shared" ca="1" si="45"/>
        <v>6.3480895491108602E-4</v>
      </c>
      <c r="C872" s="1">
        <v>815</v>
      </c>
      <c r="D872" s="1">
        <f t="shared" ca="1" si="46"/>
        <v>108.26696979635838</v>
      </c>
      <c r="E872" s="1">
        <f t="shared" ca="1" si="47"/>
        <v>399.76085014486836</v>
      </c>
    </row>
    <row r="873" spans="2:5" x14ac:dyDescent="0.2">
      <c r="B873" s="1">
        <f t="shared" ca="1" si="45"/>
        <v>5.1287499239507917E-4</v>
      </c>
      <c r="C873" s="1">
        <v>816</v>
      </c>
      <c r="D873" s="1">
        <f t="shared" ca="1" si="46"/>
        <v>97.447799180696123</v>
      </c>
      <c r="E873" s="1">
        <f t="shared" ca="1" si="47"/>
        <v>187.77960117270413</v>
      </c>
    </row>
    <row r="874" spans="2:5" x14ac:dyDescent="0.2">
      <c r="B874" s="1">
        <f t="shared" ca="1" si="45"/>
        <v>5.5384285927051892E-4</v>
      </c>
      <c r="C874" s="1">
        <v>817</v>
      </c>
      <c r="D874" s="1">
        <f t="shared" ca="1" si="46"/>
        <v>101.27804148580189</v>
      </c>
      <c r="E874" s="1">
        <f t="shared" ca="1" si="47"/>
        <v>231.62787112010889</v>
      </c>
    </row>
    <row r="875" spans="2:5" x14ac:dyDescent="0.2">
      <c r="B875" s="1">
        <f t="shared" ca="1" si="45"/>
        <v>5.3672378374506084E-4</v>
      </c>
      <c r="C875" s="1">
        <v>818</v>
      </c>
      <c r="D875" s="1">
        <f t="shared" ca="1" si="46"/>
        <v>99.7043062976296</v>
      </c>
      <c r="E875" s="1">
        <f t="shared" ca="1" si="47"/>
        <v>438.31129363844758</v>
      </c>
    </row>
    <row r="876" spans="2:5" x14ac:dyDescent="0.2">
      <c r="B876" s="1">
        <f t="shared" ca="1" si="45"/>
        <v>6.6252830979917146E-4</v>
      </c>
      <c r="C876" s="1">
        <v>819</v>
      </c>
      <c r="D876" s="1">
        <f t="shared" ca="1" si="46"/>
        <v>110.50917963913002</v>
      </c>
      <c r="E876" s="1">
        <f t="shared" ca="1" si="47"/>
        <v>230.40534203050538</v>
      </c>
    </row>
    <row r="877" spans="2:5" x14ac:dyDescent="0.2">
      <c r="B877" s="1">
        <f t="shared" ca="1" si="45"/>
        <v>5.7968808943002553E-4</v>
      </c>
      <c r="C877" s="1">
        <v>820</v>
      </c>
      <c r="D877" s="1">
        <f t="shared" ca="1" si="46"/>
        <v>103.58657598169829</v>
      </c>
      <c r="E877" s="1">
        <f t="shared" ca="1" si="47"/>
        <v>333.07504688892732</v>
      </c>
    </row>
    <row r="878" spans="2:5" x14ac:dyDescent="0.2">
      <c r="B878" s="1">
        <f t="shared" ca="1" si="45"/>
        <v>5.5909861359076387E-4</v>
      </c>
      <c r="C878" s="1">
        <v>821</v>
      </c>
      <c r="D878" s="1">
        <f t="shared" ca="1" si="46"/>
        <v>101.75389181837532</v>
      </c>
      <c r="E878" s="1">
        <f t="shared" ca="1" si="47"/>
        <v>434.46616198833624</v>
      </c>
    </row>
    <row r="879" spans="2:5" x14ac:dyDescent="0.2">
      <c r="B879" s="1">
        <f t="shared" ca="1" si="45"/>
        <v>5.7070763058513472E-4</v>
      </c>
      <c r="C879" s="1">
        <v>822</v>
      </c>
      <c r="D879" s="1">
        <f t="shared" ca="1" si="46"/>
        <v>102.79326630427811</v>
      </c>
      <c r="E879" s="1">
        <f t="shared" ca="1" si="47"/>
        <v>16.506698547427902</v>
      </c>
    </row>
    <row r="880" spans="2:5" x14ac:dyDescent="0.2">
      <c r="B880" s="1">
        <f t="shared" ca="1" si="45"/>
        <v>4.663048431788178E-4</v>
      </c>
      <c r="C880" s="1">
        <v>823</v>
      </c>
      <c r="D880" s="1">
        <f t="shared" ca="1" si="46"/>
        <v>92.801435882865931</v>
      </c>
      <c r="E880" s="1">
        <f t="shared" ca="1" si="47"/>
        <v>346.45549129474318</v>
      </c>
    </row>
    <row r="881" spans="2:5" x14ac:dyDescent="0.2">
      <c r="B881" s="1">
        <f t="shared" ca="1" si="45"/>
        <v>4.4914510886122312E-4</v>
      </c>
      <c r="C881" s="1">
        <v>824</v>
      </c>
      <c r="D881" s="1">
        <f t="shared" ca="1" si="46"/>
        <v>90.999721487150651</v>
      </c>
      <c r="E881" s="1">
        <f t="shared" ca="1" si="47"/>
        <v>486.77216182737862</v>
      </c>
    </row>
    <row r="882" spans="2:5" x14ac:dyDescent="0.2">
      <c r="B882" s="1">
        <f t="shared" ca="1" si="45"/>
        <v>5.1213240272105518E-4</v>
      </c>
      <c r="C882" s="1">
        <v>825</v>
      </c>
      <c r="D882" s="1">
        <f t="shared" ca="1" si="46"/>
        <v>97.376277395838173</v>
      </c>
      <c r="E882" s="1">
        <f t="shared" ca="1" si="47"/>
        <v>227.69799626005332</v>
      </c>
    </row>
    <row r="883" spans="2:5" x14ac:dyDescent="0.2">
      <c r="B883" s="1">
        <f t="shared" ca="1" si="45"/>
        <v>5.8078758940623902E-4</v>
      </c>
      <c r="C883" s="1">
        <v>826</v>
      </c>
      <c r="D883" s="1">
        <f t="shared" ca="1" si="46"/>
        <v>103.68307543202343</v>
      </c>
      <c r="E883" s="1">
        <f t="shared" ca="1" si="47"/>
        <v>325.08025150312807</v>
      </c>
    </row>
    <row r="884" spans="2:5" x14ac:dyDescent="0.2">
      <c r="B884" s="1">
        <f t="shared" ca="1" si="45"/>
        <v>4.4450274656294232E-4</v>
      </c>
      <c r="C884" s="1">
        <v>827</v>
      </c>
      <c r="D884" s="1">
        <f t="shared" ca="1" si="46"/>
        <v>90.503193110615896</v>
      </c>
      <c r="E884" s="1">
        <f t="shared" ca="1" si="47"/>
        <v>439.34828397777903</v>
      </c>
    </row>
    <row r="885" spans="2:5" x14ac:dyDescent="0.2">
      <c r="B885" s="1">
        <f t="shared" ca="1" si="45"/>
        <v>5.8094241865781424E-4</v>
      </c>
      <c r="C885" s="1">
        <v>828</v>
      </c>
      <c r="D885" s="1">
        <f t="shared" ca="1" si="46"/>
        <v>103.69665340944508</v>
      </c>
      <c r="E885" s="1">
        <f t="shared" ca="1" si="47"/>
        <v>423.08776037124403</v>
      </c>
    </row>
    <row r="886" spans="2:5" x14ac:dyDescent="0.2">
      <c r="B886" s="1">
        <f t="shared" ca="1" si="45"/>
        <v>5.3788425210334946E-4</v>
      </c>
      <c r="C886" s="1">
        <v>829</v>
      </c>
      <c r="D886" s="1">
        <f t="shared" ca="1" si="46"/>
        <v>99.812165876844588</v>
      </c>
      <c r="E886" s="1">
        <f t="shared" ca="1" si="47"/>
        <v>193.54811098551261</v>
      </c>
    </row>
    <row r="887" spans="2:5" x14ac:dyDescent="0.2">
      <c r="B887" s="1">
        <f t="shared" ca="1" si="45"/>
        <v>6.1680622972051715E-4</v>
      </c>
      <c r="C887" s="1">
        <v>830</v>
      </c>
      <c r="D887" s="1">
        <f t="shared" ca="1" si="46"/>
        <v>106.7723147937798</v>
      </c>
      <c r="E887" s="1">
        <f t="shared" ca="1" si="47"/>
        <v>347.70769281313761</v>
      </c>
    </row>
    <row r="888" spans="2:5" x14ac:dyDescent="0.2">
      <c r="B888" s="1">
        <f t="shared" ca="1" si="45"/>
        <v>4.972056835886988E-4</v>
      </c>
      <c r="C888" s="1">
        <v>831</v>
      </c>
      <c r="D888" s="1">
        <f t="shared" ca="1" si="46"/>
        <v>95.921679347941691</v>
      </c>
      <c r="E888" s="1">
        <f t="shared" ca="1" si="47"/>
        <v>239.64489300090531</v>
      </c>
    </row>
    <row r="889" spans="2:5" x14ac:dyDescent="0.2">
      <c r="B889" s="1">
        <f t="shared" ca="1" si="45"/>
        <v>4.2808392403753713E-4</v>
      </c>
      <c r="C889" s="1">
        <v>832</v>
      </c>
      <c r="D889" s="1">
        <f t="shared" ca="1" si="46"/>
        <v>88.714289256852311</v>
      </c>
      <c r="E889" s="1">
        <f t="shared" ca="1" si="47"/>
        <v>164.09314873452544</v>
      </c>
    </row>
    <row r="890" spans="2:5" x14ac:dyDescent="0.2">
      <c r="B890" s="1">
        <f t="shared" ref="B890:B953" ca="1" si="48">_xlfn.NORM.DIST(D890,Mu,Sigma,0)</f>
        <v>5.6318108361334699E-4</v>
      </c>
      <c r="C890" s="1">
        <v>833</v>
      </c>
      <c r="D890" s="1">
        <f t="shared" ref="D890:D953" ca="1" si="49">_xlfn.NORM.INV(RAND(),mu_1,sigma_1)</f>
        <v>102.12121782131362</v>
      </c>
      <c r="E890" s="1">
        <f t="shared" ref="E890:E953" ca="1" si="50">_xlfn.NORM.INV(RAND(),mu_test,sigma_test)</f>
        <v>110.9648296775087</v>
      </c>
    </row>
    <row r="891" spans="2:5" x14ac:dyDescent="0.2">
      <c r="B891" s="1">
        <f t="shared" ca="1" si="48"/>
        <v>5.6242600009820344E-4</v>
      </c>
      <c r="C891" s="1">
        <v>834</v>
      </c>
      <c r="D891" s="1">
        <f t="shared" ca="1" si="49"/>
        <v>102.0534279797665</v>
      </c>
      <c r="E891" s="1">
        <f t="shared" ca="1" si="50"/>
        <v>327.24947207023871</v>
      </c>
    </row>
    <row r="892" spans="2:5" x14ac:dyDescent="0.2">
      <c r="B892" s="1">
        <f t="shared" ca="1" si="48"/>
        <v>4.2247628473533706E-4</v>
      </c>
      <c r="C892" s="1">
        <v>835</v>
      </c>
      <c r="D892" s="1">
        <f t="shared" ca="1" si="49"/>
        <v>88.091126926992018</v>
      </c>
      <c r="E892" s="1">
        <f t="shared" ca="1" si="50"/>
        <v>233.77058417144588</v>
      </c>
    </row>
    <row r="893" spans="2:5" x14ac:dyDescent="0.2">
      <c r="B893" s="1">
        <f t="shared" ca="1" si="48"/>
        <v>6.3941971206379628E-4</v>
      </c>
      <c r="C893" s="1">
        <v>836</v>
      </c>
      <c r="D893" s="1">
        <f t="shared" ca="1" si="49"/>
        <v>108.64479240851051</v>
      </c>
      <c r="E893" s="1">
        <f t="shared" ca="1" si="50"/>
        <v>401.1272376991509</v>
      </c>
    </row>
    <row r="894" spans="2:5" x14ac:dyDescent="0.2">
      <c r="B894" s="1">
        <f t="shared" ca="1" si="48"/>
        <v>5.0051520178207281E-4</v>
      </c>
      <c r="C894" s="1">
        <v>837</v>
      </c>
      <c r="D894" s="1">
        <f t="shared" ca="1" si="49"/>
        <v>96.247018805292782</v>
      </c>
      <c r="E894" s="1">
        <f t="shared" ca="1" si="50"/>
        <v>333.5891441267882</v>
      </c>
    </row>
    <row r="895" spans="2:5" x14ac:dyDescent="0.2">
      <c r="B895" s="1">
        <f t="shared" ca="1" si="48"/>
        <v>5.7320429633276368E-4</v>
      </c>
      <c r="C895" s="1">
        <v>838</v>
      </c>
      <c r="D895" s="1">
        <f t="shared" ca="1" si="49"/>
        <v>103.01473925702857</v>
      </c>
      <c r="E895" s="1">
        <f t="shared" ca="1" si="50"/>
        <v>506.37564483683161</v>
      </c>
    </row>
    <row r="896" spans="2:5" x14ac:dyDescent="0.2">
      <c r="B896" s="1">
        <f t="shared" ca="1" si="48"/>
        <v>5.0610342629888675E-4</v>
      </c>
      <c r="C896" s="1">
        <v>839</v>
      </c>
      <c r="D896" s="1">
        <f t="shared" ca="1" si="49"/>
        <v>96.792677761323418</v>
      </c>
      <c r="E896" s="1">
        <f t="shared" ca="1" si="50"/>
        <v>293.47056670882006</v>
      </c>
    </row>
    <row r="897" spans="2:5" x14ac:dyDescent="0.2">
      <c r="B897" s="1">
        <f t="shared" ca="1" si="48"/>
        <v>5.8200660293737606E-4</v>
      </c>
      <c r="C897" s="1">
        <v>840</v>
      </c>
      <c r="D897" s="1">
        <f t="shared" ca="1" si="49"/>
        <v>103.78990617956447</v>
      </c>
      <c r="E897" s="1">
        <f t="shared" ca="1" si="50"/>
        <v>191.35691283767704</v>
      </c>
    </row>
    <row r="898" spans="2:5" x14ac:dyDescent="0.2">
      <c r="B898" s="1">
        <f t="shared" ca="1" si="48"/>
        <v>4.4236386227216809E-4</v>
      </c>
      <c r="C898" s="1">
        <v>841</v>
      </c>
      <c r="D898" s="1">
        <f t="shared" ca="1" si="49"/>
        <v>90.273078621679502</v>
      </c>
      <c r="E898" s="1">
        <f t="shared" ca="1" si="50"/>
        <v>347.86410154860579</v>
      </c>
    </row>
    <row r="899" spans="2:5" x14ac:dyDescent="0.2">
      <c r="B899" s="1">
        <f t="shared" ca="1" si="48"/>
        <v>5.8001706942164893E-4</v>
      </c>
      <c r="C899" s="1">
        <v>842</v>
      </c>
      <c r="D899" s="1">
        <f t="shared" ca="1" si="49"/>
        <v>103.61546366239656</v>
      </c>
      <c r="E899" s="1">
        <f t="shared" ca="1" si="50"/>
        <v>186.53914515533398</v>
      </c>
    </row>
    <row r="900" spans="2:5" x14ac:dyDescent="0.2">
      <c r="B900" s="1">
        <f t="shared" ca="1" si="48"/>
        <v>5.6895885901024504E-4</v>
      </c>
      <c r="C900" s="1">
        <v>843</v>
      </c>
      <c r="D900" s="1">
        <f t="shared" ca="1" si="49"/>
        <v>102.63770819716268</v>
      </c>
      <c r="E900" s="1">
        <f t="shared" ca="1" si="50"/>
        <v>169.79902975474624</v>
      </c>
    </row>
    <row r="901" spans="2:5" x14ac:dyDescent="0.2">
      <c r="B901" s="1">
        <f t="shared" ca="1" si="48"/>
        <v>4.6919574845383433E-4</v>
      </c>
      <c r="C901" s="1">
        <v>844</v>
      </c>
      <c r="D901" s="1">
        <f t="shared" ca="1" si="49"/>
        <v>93.099937974896633</v>
      </c>
      <c r="E901" s="1">
        <f t="shared" ca="1" si="50"/>
        <v>217.5345873828195</v>
      </c>
    </row>
    <row r="902" spans="2:5" x14ac:dyDescent="0.2">
      <c r="B902" s="1">
        <f t="shared" ca="1" si="48"/>
        <v>5.2679549102541655E-4</v>
      </c>
      <c r="C902" s="1">
        <v>845</v>
      </c>
      <c r="D902" s="1">
        <f t="shared" ca="1" si="49"/>
        <v>98.774284540157254</v>
      </c>
      <c r="E902" s="1">
        <f t="shared" ca="1" si="50"/>
        <v>369.26929795968437</v>
      </c>
    </row>
    <row r="903" spans="2:5" x14ac:dyDescent="0.2">
      <c r="B903" s="1">
        <f t="shared" ca="1" si="48"/>
        <v>5.6330584757388039E-4</v>
      </c>
      <c r="C903" s="1">
        <v>846</v>
      </c>
      <c r="D903" s="1">
        <f t="shared" ca="1" si="49"/>
        <v>102.13241235605039</v>
      </c>
      <c r="E903" s="1">
        <f t="shared" ca="1" si="50"/>
        <v>338.40453810338545</v>
      </c>
    </row>
    <row r="904" spans="2:5" x14ac:dyDescent="0.2">
      <c r="B904" s="1">
        <f t="shared" ca="1" si="48"/>
        <v>5.4637891922068409E-4</v>
      </c>
      <c r="C904" s="1">
        <v>847</v>
      </c>
      <c r="D904" s="1">
        <f t="shared" ca="1" si="49"/>
        <v>100.59643370889781</v>
      </c>
      <c r="E904" s="1">
        <f t="shared" ca="1" si="50"/>
        <v>192.88358871958704</v>
      </c>
    </row>
    <row r="905" spans="2:5" x14ac:dyDescent="0.2">
      <c r="B905" s="1">
        <f t="shared" ca="1" si="48"/>
        <v>6.5888315005578895E-4</v>
      </c>
      <c r="C905" s="1">
        <v>848</v>
      </c>
      <c r="D905" s="1">
        <f t="shared" ca="1" si="49"/>
        <v>110.21824987535666</v>
      </c>
      <c r="E905" s="1">
        <f t="shared" ca="1" si="50"/>
        <v>304.75598754866104</v>
      </c>
    </row>
    <row r="906" spans="2:5" x14ac:dyDescent="0.2">
      <c r="B906" s="1">
        <f t="shared" ca="1" si="48"/>
        <v>5.6150774912369162E-4</v>
      </c>
      <c r="C906" s="1">
        <v>849</v>
      </c>
      <c r="D906" s="1">
        <f t="shared" ca="1" si="49"/>
        <v>101.97089789964352</v>
      </c>
      <c r="E906" s="1">
        <f t="shared" ca="1" si="50"/>
        <v>210.95872849622685</v>
      </c>
    </row>
    <row r="907" spans="2:5" x14ac:dyDescent="0.2">
      <c r="B907" s="1">
        <f t="shared" ca="1" si="48"/>
        <v>5.5298725979891264E-4</v>
      </c>
      <c r="C907" s="1">
        <v>850</v>
      </c>
      <c r="D907" s="1">
        <f t="shared" ca="1" si="49"/>
        <v>101.20025775404659</v>
      </c>
      <c r="E907" s="1">
        <f t="shared" ca="1" si="50"/>
        <v>235.7842924202904</v>
      </c>
    </row>
    <row r="908" spans="2:5" x14ac:dyDescent="0.2">
      <c r="B908" s="1">
        <f t="shared" ca="1" si="48"/>
        <v>4.8747083076989422E-4</v>
      </c>
      <c r="C908" s="1">
        <v>851</v>
      </c>
      <c r="D908" s="1">
        <f t="shared" ca="1" si="49"/>
        <v>94.955059343473778</v>
      </c>
      <c r="E908" s="1">
        <f t="shared" ca="1" si="50"/>
        <v>251.10682561180698</v>
      </c>
    </row>
    <row r="909" spans="2:5" x14ac:dyDescent="0.2">
      <c r="B909" s="1">
        <f t="shared" ca="1" si="48"/>
        <v>5.7328707839831813E-4</v>
      </c>
      <c r="C909" s="1">
        <v>852</v>
      </c>
      <c r="D909" s="1">
        <f t="shared" ca="1" si="49"/>
        <v>103.02207036833094</v>
      </c>
      <c r="E909" s="1">
        <f t="shared" ca="1" si="50"/>
        <v>362.57540156822427</v>
      </c>
    </row>
    <row r="910" spans="2:5" x14ac:dyDescent="0.2">
      <c r="B910" s="1">
        <f t="shared" ca="1" si="48"/>
        <v>4.6981419512717688E-4</v>
      </c>
      <c r="C910" s="1">
        <v>853</v>
      </c>
      <c r="D910" s="1">
        <f t="shared" ca="1" si="49"/>
        <v>93.163612884610416</v>
      </c>
      <c r="E910" s="1">
        <f t="shared" ca="1" si="50"/>
        <v>302.3321664173493</v>
      </c>
    </row>
    <row r="911" spans="2:5" x14ac:dyDescent="0.2">
      <c r="B911" s="1">
        <f t="shared" ca="1" si="48"/>
        <v>6.0603268899769728E-4</v>
      </c>
      <c r="C911" s="1">
        <v>854</v>
      </c>
      <c r="D911" s="1">
        <f t="shared" ca="1" si="49"/>
        <v>105.86252747516252</v>
      </c>
      <c r="E911" s="1">
        <f t="shared" ca="1" si="50"/>
        <v>336.52403336840553</v>
      </c>
    </row>
    <row r="912" spans="2:5" x14ac:dyDescent="0.2">
      <c r="B912" s="1">
        <f t="shared" ca="1" si="48"/>
        <v>5.7954389394693207E-4</v>
      </c>
      <c r="C912" s="1">
        <v>855</v>
      </c>
      <c r="D912" s="1">
        <f t="shared" ca="1" si="49"/>
        <v>103.57391037113578</v>
      </c>
      <c r="E912" s="1">
        <f t="shared" ca="1" si="50"/>
        <v>254.12294329748255</v>
      </c>
    </row>
    <row r="913" spans="2:5" x14ac:dyDescent="0.2">
      <c r="B913" s="1">
        <f t="shared" ca="1" si="48"/>
        <v>5.4597586184024823E-4</v>
      </c>
      <c r="C913" s="1">
        <v>856</v>
      </c>
      <c r="D913" s="1">
        <f t="shared" ca="1" si="49"/>
        <v>100.5594287469247</v>
      </c>
      <c r="E913" s="1">
        <f t="shared" ca="1" si="50"/>
        <v>309.3355088852303</v>
      </c>
    </row>
    <row r="914" spans="2:5" x14ac:dyDescent="0.2">
      <c r="B914" s="1">
        <f t="shared" ca="1" si="48"/>
        <v>4.9886401004601308E-4</v>
      </c>
      <c r="C914" s="1">
        <v>857</v>
      </c>
      <c r="D914" s="1">
        <f t="shared" ca="1" si="49"/>
        <v>96.084904672579214</v>
      </c>
      <c r="E914" s="1">
        <f t="shared" ca="1" si="50"/>
        <v>279.47996136359035</v>
      </c>
    </row>
    <row r="915" spans="2:5" x14ac:dyDescent="0.2">
      <c r="B915" s="1">
        <f t="shared" ca="1" si="48"/>
        <v>5.2913769749321059E-4</v>
      </c>
      <c r="C915" s="1">
        <v>858</v>
      </c>
      <c r="D915" s="1">
        <f t="shared" ca="1" si="49"/>
        <v>98.994868569678061</v>
      </c>
      <c r="E915" s="1">
        <f t="shared" ca="1" si="50"/>
        <v>228.82129588374144</v>
      </c>
    </row>
    <row r="916" spans="2:5" x14ac:dyDescent="0.2">
      <c r="B916" s="1">
        <f t="shared" ca="1" si="48"/>
        <v>5.2085136124157736E-4</v>
      </c>
      <c r="C916" s="1">
        <v>859</v>
      </c>
      <c r="D916" s="1">
        <f t="shared" ca="1" si="49"/>
        <v>98.21114337782322</v>
      </c>
      <c r="E916" s="1">
        <f t="shared" ca="1" si="50"/>
        <v>343.28355736803832</v>
      </c>
    </row>
    <row r="917" spans="2:5" x14ac:dyDescent="0.2">
      <c r="B917" s="1">
        <f t="shared" ca="1" si="48"/>
        <v>5.3009369594106642E-4</v>
      </c>
      <c r="C917" s="1">
        <v>860</v>
      </c>
      <c r="D917" s="1">
        <f t="shared" ca="1" si="49"/>
        <v>99.084691322165895</v>
      </c>
      <c r="E917" s="1">
        <f t="shared" ca="1" si="50"/>
        <v>357.14466918906373</v>
      </c>
    </row>
    <row r="918" spans="2:5" x14ac:dyDescent="0.2">
      <c r="B918" s="1">
        <f t="shared" ca="1" si="48"/>
        <v>5.2032393060066071E-4</v>
      </c>
      <c r="C918" s="1">
        <v>861</v>
      </c>
      <c r="D918" s="1">
        <f t="shared" ca="1" si="49"/>
        <v>98.160941456715832</v>
      </c>
      <c r="E918" s="1">
        <f t="shared" ca="1" si="50"/>
        <v>245.79637502753255</v>
      </c>
    </row>
    <row r="919" spans="2:5" x14ac:dyDescent="0.2">
      <c r="B919" s="1">
        <f t="shared" ca="1" si="48"/>
        <v>4.7466900743304338E-4</v>
      </c>
      <c r="C919" s="1">
        <v>862</v>
      </c>
      <c r="D919" s="1">
        <f t="shared" ca="1" si="49"/>
        <v>93.661244353368289</v>
      </c>
      <c r="E919" s="1">
        <f t="shared" ca="1" si="50"/>
        <v>496.9128745402719</v>
      </c>
    </row>
    <row r="920" spans="2:5" x14ac:dyDescent="0.2">
      <c r="B920" s="1">
        <f t="shared" ca="1" si="48"/>
        <v>5.6162125043922252E-4</v>
      </c>
      <c r="C920" s="1">
        <v>863</v>
      </c>
      <c r="D920" s="1">
        <f t="shared" ca="1" si="49"/>
        <v>101.98110455440825</v>
      </c>
      <c r="E920" s="1">
        <f t="shared" ca="1" si="50"/>
        <v>402.57894045925855</v>
      </c>
    </row>
    <row r="921" spans="2:5" x14ac:dyDescent="0.2">
      <c r="B921" s="1">
        <f t="shared" ca="1" si="48"/>
        <v>5.0150883690103871E-4</v>
      </c>
      <c r="C921" s="1">
        <v>864</v>
      </c>
      <c r="D921" s="1">
        <f t="shared" ca="1" si="49"/>
        <v>96.344378394039552</v>
      </c>
      <c r="E921" s="1">
        <f t="shared" ca="1" si="50"/>
        <v>223.47671397846142</v>
      </c>
    </row>
    <row r="922" spans="2:5" x14ac:dyDescent="0.2">
      <c r="B922" s="1">
        <f t="shared" ca="1" si="48"/>
        <v>5.3731771253124835E-4</v>
      </c>
      <c r="C922" s="1">
        <v>865</v>
      </c>
      <c r="D922" s="1">
        <f t="shared" ca="1" si="49"/>
        <v>99.75953077525827</v>
      </c>
      <c r="E922" s="1">
        <f t="shared" ca="1" si="50"/>
        <v>428.00181188742226</v>
      </c>
    </row>
    <row r="923" spans="2:5" x14ac:dyDescent="0.2">
      <c r="B923" s="1">
        <f t="shared" ca="1" si="48"/>
        <v>5.0658108740420397E-4</v>
      </c>
      <c r="C923" s="1">
        <v>866</v>
      </c>
      <c r="D923" s="1">
        <f t="shared" ca="1" si="49"/>
        <v>96.8391064055551</v>
      </c>
      <c r="E923" s="1">
        <f t="shared" ca="1" si="50"/>
        <v>245.28919992821181</v>
      </c>
    </row>
    <row r="924" spans="2:5" x14ac:dyDescent="0.2">
      <c r="B924" s="1">
        <f t="shared" ca="1" si="48"/>
        <v>6.3217285837312851E-4</v>
      </c>
      <c r="C924" s="1">
        <v>867</v>
      </c>
      <c r="D924" s="1">
        <f t="shared" ca="1" si="49"/>
        <v>108.05006007098346</v>
      </c>
      <c r="E924" s="1">
        <f t="shared" ca="1" si="50"/>
        <v>222.39203770805403</v>
      </c>
    </row>
    <row r="925" spans="2:5" x14ac:dyDescent="0.2">
      <c r="B925" s="1">
        <f t="shared" ca="1" si="48"/>
        <v>5.0914091350621365E-4</v>
      </c>
      <c r="C925" s="1">
        <v>868</v>
      </c>
      <c r="D925" s="1">
        <f t="shared" ca="1" si="49"/>
        <v>97.087357874795558</v>
      </c>
      <c r="E925" s="1">
        <f t="shared" ca="1" si="50"/>
        <v>269.32502508080637</v>
      </c>
    </row>
    <row r="926" spans="2:5" x14ac:dyDescent="0.2">
      <c r="B926" s="1">
        <f t="shared" ca="1" si="48"/>
        <v>4.8002933517891542E-4</v>
      </c>
      <c r="C926" s="1">
        <v>869</v>
      </c>
      <c r="D926" s="1">
        <f t="shared" ca="1" si="49"/>
        <v>94.206189510911543</v>
      </c>
      <c r="E926" s="1">
        <f t="shared" ca="1" si="50"/>
        <v>407.88507425331841</v>
      </c>
    </row>
    <row r="927" spans="2:5" x14ac:dyDescent="0.2">
      <c r="B927" s="1">
        <f t="shared" ca="1" si="48"/>
        <v>5.1874275567751079E-4</v>
      </c>
      <c r="C927" s="1">
        <v>870</v>
      </c>
      <c r="D927" s="1">
        <f t="shared" ca="1" si="49"/>
        <v>98.010211531219795</v>
      </c>
      <c r="E927" s="1">
        <f t="shared" ca="1" si="50"/>
        <v>463.74480749619761</v>
      </c>
    </row>
    <row r="928" spans="2:5" x14ac:dyDescent="0.2">
      <c r="B928" s="1">
        <f t="shared" ca="1" si="48"/>
        <v>4.3457797976654346E-4</v>
      </c>
      <c r="C928" s="1">
        <v>871</v>
      </c>
      <c r="D928" s="1">
        <f t="shared" ca="1" si="49"/>
        <v>89.428091139854459</v>
      </c>
      <c r="E928" s="1">
        <f t="shared" ca="1" si="50"/>
        <v>319.80390340031221</v>
      </c>
    </row>
    <row r="929" spans="2:5" x14ac:dyDescent="0.2">
      <c r="B929" s="1">
        <f t="shared" ca="1" si="48"/>
        <v>5.0600274394754362E-4</v>
      </c>
      <c r="C929" s="1">
        <v>872</v>
      </c>
      <c r="D929" s="1">
        <f t="shared" ca="1" si="49"/>
        <v>96.782887202995809</v>
      </c>
      <c r="E929" s="1">
        <f t="shared" ca="1" si="50"/>
        <v>235.36027243731729</v>
      </c>
    </row>
    <row r="930" spans="2:5" x14ac:dyDescent="0.2">
      <c r="B930" s="1">
        <f t="shared" ca="1" si="48"/>
        <v>4.5128702938215868E-4</v>
      </c>
      <c r="C930" s="1">
        <v>873</v>
      </c>
      <c r="D930" s="1">
        <f t="shared" ca="1" si="49"/>
        <v>91.227479158847558</v>
      </c>
      <c r="E930" s="1">
        <f t="shared" ca="1" si="50"/>
        <v>295.68582685197026</v>
      </c>
    </row>
    <row r="931" spans="2:5" x14ac:dyDescent="0.2">
      <c r="B931" s="1">
        <f t="shared" ca="1" si="48"/>
        <v>5.2973056990467126E-4</v>
      </c>
      <c r="C931" s="1">
        <v>874</v>
      </c>
      <c r="D931" s="1">
        <f t="shared" ca="1" si="49"/>
        <v>99.05058745276952</v>
      </c>
      <c r="E931" s="1">
        <f t="shared" ca="1" si="50"/>
        <v>210.00408002967444</v>
      </c>
    </row>
    <row r="932" spans="2:5" x14ac:dyDescent="0.2">
      <c r="B932" s="1">
        <f t="shared" ca="1" si="48"/>
        <v>6.5690292349562774E-4</v>
      </c>
      <c r="C932" s="1">
        <v>875</v>
      </c>
      <c r="D932" s="1">
        <f t="shared" ca="1" si="49"/>
        <v>110.05971525552761</v>
      </c>
      <c r="E932" s="1">
        <f t="shared" ca="1" si="50"/>
        <v>202.13940409991068</v>
      </c>
    </row>
    <row r="933" spans="2:5" x14ac:dyDescent="0.2">
      <c r="B933" s="1">
        <f t="shared" ca="1" si="48"/>
        <v>5.6818283293310452E-4</v>
      </c>
      <c r="C933" s="1">
        <v>876</v>
      </c>
      <c r="D933" s="1">
        <f t="shared" ca="1" si="49"/>
        <v>102.56856466718556</v>
      </c>
      <c r="E933" s="1">
        <f t="shared" ca="1" si="50"/>
        <v>193.337404859732</v>
      </c>
    </row>
    <row r="934" spans="2:5" x14ac:dyDescent="0.2">
      <c r="B934" s="1">
        <f t="shared" ca="1" si="48"/>
        <v>6.4194852358956194E-4</v>
      </c>
      <c r="C934" s="1">
        <v>877</v>
      </c>
      <c r="D934" s="1">
        <f t="shared" ca="1" si="49"/>
        <v>108.85117213956487</v>
      </c>
      <c r="E934" s="1">
        <f t="shared" ca="1" si="50"/>
        <v>280.91998900349631</v>
      </c>
    </row>
    <row r="935" spans="2:5" x14ac:dyDescent="0.2">
      <c r="B935" s="1">
        <f t="shared" ca="1" si="48"/>
        <v>5.5414895421246042E-4</v>
      </c>
      <c r="C935" s="1">
        <v>878</v>
      </c>
      <c r="D935" s="1">
        <f t="shared" ca="1" si="49"/>
        <v>101.30584720511798</v>
      </c>
      <c r="E935" s="1">
        <f t="shared" ca="1" si="50"/>
        <v>349.03239248640995</v>
      </c>
    </row>
    <row r="936" spans="2:5" x14ac:dyDescent="0.2">
      <c r="B936" s="1">
        <f t="shared" ca="1" si="48"/>
        <v>4.8167902048797053E-4</v>
      </c>
      <c r="C936" s="1">
        <v>879</v>
      </c>
      <c r="D936" s="1">
        <f t="shared" ca="1" si="49"/>
        <v>94.372964853836294</v>
      </c>
      <c r="E936" s="1">
        <f t="shared" ca="1" si="50"/>
        <v>433.90464091512968</v>
      </c>
    </row>
    <row r="937" spans="2:5" x14ac:dyDescent="0.2">
      <c r="B937" s="1">
        <f t="shared" ca="1" si="48"/>
        <v>5.7763450687157503E-4</v>
      </c>
      <c r="C937" s="1">
        <v>880</v>
      </c>
      <c r="D937" s="1">
        <f t="shared" ca="1" si="49"/>
        <v>103.40597612522927</v>
      </c>
      <c r="E937" s="1">
        <f t="shared" ca="1" si="50"/>
        <v>235.41175363769651</v>
      </c>
    </row>
    <row r="938" spans="2:5" x14ac:dyDescent="0.2">
      <c r="B938" s="1">
        <f t="shared" ca="1" si="48"/>
        <v>4.9205192202740958E-4</v>
      </c>
      <c r="C938" s="1">
        <v>881</v>
      </c>
      <c r="D938" s="1">
        <f t="shared" ca="1" si="49"/>
        <v>95.411750324152933</v>
      </c>
      <c r="E938" s="1">
        <f t="shared" ca="1" si="50"/>
        <v>425.23412144787227</v>
      </c>
    </row>
    <row r="939" spans="2:5" x14ac:dyDescent="0.2">
      <c r="B939" s="1">
        <f t="shared" ca="1" si="48"/>
        <v>4.699254769430147E-4</v>
      </c>
      <c r="C939" s="1">
        <v>882</v>
      </c>
      <c r="D939" s="1">
        <f t="shared" ca="1" si="49"/>
        <v>93.175063576219785</v>
      </c>
      <c r="E939" s="1">
        <f t="shared" ca="1" si="50"/>
        <v>278.23711415748522</v>
      </c>
    </row>
    <row r="940" spans="2:5" x14ac:dyDescent="0.2">
      <c r="B940" s="1">
        <f t="shared" ca="1" si="48"/>
        <v>5.0643801600157561E-4</v>
      </c>
      <c r="C940" s="1">
        <v>883</v>
      </c>
      <c r="D940" s="1">
        <f t="shared" ca="1" si="49"/>
        <v>96.825203351100726</v>
      </c>
      <c r="E940" s="1">
        <f t="shared" ca="1" si="50"/>
        <v>297.07353950526789</v>
      </c>
    </row>
    <row r="941" spans="2:5" x14ac:dyDescent="0.2">
      <c r="B941" s="1">
        <f t="shared" ca="1" si="48"/>
        <v>4.9208972515037619E-4</v>
      </c>
      <c r="C941" s="1">
        <v>884</v>
      </c>
      <c r="D941" s="1">
        <f t="shared" ca="1" si="49"/>
        <v>95.415505440200221</v>
      </c>
      <c r="E941" s="1">
        <f t="shared" ca="1" si="50"/>
        <v>189.86319798122321</v>
      </c>
    </row>
    <row r="942" spans="2:5" x14ac:dyDescent="0.2">
      <c r="B942" s="1">
        <f t="shared" ca="1" si="48"/>
        <v>5.0298849779830789E-4</v>
      </c>
      <c r="C942" s="1">
        <v>885</v>
      </c>
      <c r="D942" s="1">
        <f t="shared" ca="1" si="49"/>
        <v>96.48908942597636</v>
      </c>
      <c r="E942" s="1">
        <f t="shared" ca="1" si="50"/>
        <v>399.70513075028509</v>
      </c>
    </row>
    <row r="943" spans="2:5" x14ac:dyDescent="0.2">
      <c r="B943" s="1">
        <f t="shared" ca="1" si="48"/>
        <v>4.650356487693157E-4</v>
      </c>
      <c r="C943" s="1">
        <v>886</v>
      </c>
      <c r="D943" s="1">
        <f t="shared" ca="1" si="49"/>
        <v>92.669935990814139</v>
      </c>
      <c r="E943" s="1">
        <f t="shared" ca="1" si="50"/>
        <v>364.47127602925059</v>
      </c>
    </row>
    <row r="944" spans="2:5" x14ac:dyDescent="0.2">
      <c r="B944" s="1">
        <f t="shared" ca="1" si="48"/>
        <v>5.7320223383507021E-4</v>
      </c>
      <c r="C944" s="1">
        <v>887</v>
      </c>
      <c r="D944" s="1">
        <f t="shared" ca="1" si="49"/>
        <v>103.01455659390373</v>
      </c>
      <c r="E944" s="1">
        <f t="shared" ca="1" si="50"/>
        <v>434.27524493059627</v>
      </c>
    </row>
    <row r="945" spans="2:5" x14ac:dyDescent="0.2">
      <c r="B945" s="1">
        <f t="shared" ca="1" si="48"/>
        <v>5.3877361186747388E-4</v>
      </c>
      <c r="C945" s="1">
        <v>888</v>
      </c>
      <c r="D945" s="1">
        <f t="shared" ca="1" si="49"/>
        <v>99.894709156317859</v>
      </c>
      <c r="E945" s="1">
        <f t="shared" ca="1" si="50"/>
        <v>359.8863885651142</v>
      </c>
    </row>
    <row r="946" spans="2:5" x14ac:dyDescent="0.2">
      <c r="B946" s="1">
        <f t="shared" ca="1" si="48"/>
        <v>4.325554180086006E-4</v>
      </c>
      <c r="C946" s="1">
        <v>889</v>
      </c>
      <c r="D946" s="1">
        <f t="shared" ca="1" si="49"/>
        <v>89.206670575935007</v>
      </c>
      <c r="E946" s="1">
        <f t="shared" ca="1" si="50"/>
        <v>396.89399621511183</v>
      </c>
    </row>
    <row r="947" spans="2:5" x14ac:dyDescent="0.2">
      <c r="B947" s="1">
        <f t="shared" ca="1" si="48"/>
        <v>5.9116250643781335E-4</v>
      </c>
      <c r="C947" s="1">
        <v>890</v>
      </c>
      <c r="D947" s="1">
        <f t="shared" ca="1" si="49"/>
        <v>104.58705822947928</v>
      </c>
      <c r="E947" s="1">
        <f t="shared" ca="1" si="50"/>
        <v>124.45945535488946</v>
      </c>
    </row>
    <row r="948" spans="2:5" x14ac:dyDescent="0.2">
      <c r="B948" s="1">
        <f t="shared" ca="1" si="48"/>
        <v>5.0145906275734771E-4</v>
      </c>
      <c r="C948" s="1">
        <v>891</v>
      </c>
      <c r="D948" s="1">
        <f t="shared" ca="1" si="49"/>
        <v>96.339504847016954</v>
      </c>
      <c r="E948" s="1">
        <f t="shared" ca="1" si="50"/>
        <v>341.36122862581385</v>
      </c>
    </row>
    <row r="949" spans="2:5" x14ac:dyDescent="0.2">
      <c r="B949" s="1">
        <f t="shared" ca="1" si="48"/>
        <v>5.6130950865937489E-4</v>
      </c>
      <c r="C949" s="1">
        <v>892</v>
      </c>
      <c r="D949" s="1">
        <f t="shared" ca="1" si="49"/>
        <v>101.95306735301645</v>
      </c>
      <c r="E949" s="1">
        <f t="shared" ca="1" si="50"/>
        <v>484.89051003820157</v>
      </c>
    </row>
    <row r="950" spans="2:5" x14ac:dyDescent="0.2">
      <c r="B950" s="1">
        <f t="shared" ca="1" si="48"/>
        <v>5.2502182074167479E-4</v>
      </c>
      <c r="C950" s="1">
        <v>893</v>
      </c>
      <c r="D950" s="1">
        <f t="shared" ca="1" si="49"/>
        <v>98.606752162534463</v>
      </c>
      <c r="E950" s="1">
        <f t="shared" ca="1" si="50"/>
        <v>239.89427330348374</v>
      </c>
    </row>
    <row r="951" spans="2:5" x14ac:dyDescent="0.2">
      <c r="B951" s="1">
        <f t="shared" ca="1" si="48"/>
        <v>5.0553814975537903E-4</v>
      </c>
      <c r="C951" s="1">
        <v>894</v>
      </c>
      <c r="D951" s="1">
        <f t="shared" ca="1" si="49"/>
        <v>96.737689976192513</v>
      </c>
      <c r="E951" s="1">
        <f t="shared" ca="1" si="50"/>
        <v>138.84141485792352</v>
      </c>
    </row>
    <row r="952" spans="2:5" x14ac:dyDescent="0.2">
      <c r="B952" s="1">
        <f t="shared" ca="1" si="48"/>
        <v>5.6070526757671815E-4</v>
      </c>
      <c r="C952" s="1">
        <v>895</v>
      </c>
      <c r="D952" s="1">
        <f t="shared" ca="1" si="49"/>
        <v>101.89869051203523</v>
      </c>
      <c r="E952" s="1">
        <f t="shared" ca="1" si="50"/>
        <v>5.7197486610673423</v>
      </c>
    </row>
    <row r="953" spans="2:5" x14ac:dyDescent="0.2">
      <c r="B953" s="1">
        <f t="shared" ca="1" si="48"/>
        <v>5.5646869105837715E-4</v>
      </c>
      <c r="C953" s="1">
        <v>896</v>
      </c>
      <c r="D953" s="1">
        <f t="shared" ca="1" si="49"/>
        <v>101.51620065654016</v>
      </c>
      <c r="E953" s="1">
        <f t="shared" ca="1" si="50"/>
        <v>387.15129867591077</v>
      </c>
    </row>
    <row r="954" spans="2:5" x14ac:dyDescent="0.2">
      <c r="B954" s="1">
        <f t="shared" ref="B954:B1017" ca="1" si="51">_xlfn.NORM.DIST(D954,Mu,Sigma,0)</f>
        <v>4.705440026950802E-4</v>
      </c>
      <c r="C954" s="1">
        <v>897</v>
      </c>
      <c r="D954" s="1">
        <f t="shared" ref="D954:D1017" ca="1" si="52">_xlfn.NORM.INV(RAND(),mu_1,sigma_1)</f>
        <v>93.238670885658792</v>
      </c>
      <c r="E954" s="1">
        <f t="shared" ref="E954:E1017" ca="1" si="53">_xlfn.NORM.INV(RAND(),mu_test,sigma_test)</f>
        <v>258.0203637381087</v>
      </c>
    </row>
    <row r="955" spans="2:5" x14ac:dyDescent="0.2">
      <c r="B955" s="1">
        <f t="shared" ca="1" si="51"/>
        <v>7.4799409341735814E-4</v>
      </c>
      <c r="C955" s="1">
        <v>898</v>
      </c>
      <c r="D955" s="1">
        <f t="shared" ca="1" si="52"/>
        <v>117.02422251406782</v>
      </c>
      <c r="E955" s="1">
        <f t="shared" ca="1" si="53"/>
        <v>341.49191416821998</v>
      </c>
    </row>
    <row r="956" spans="2:5" x14ac:dyDescent="0.2">
      <c r="B956" s="1">
        <f t="shared" ca="1" si="51"/>
        <v>6.3313406528400285E-4</v>
      </c>
      <c r="C956" s="1">
        <v>899</v>
      </c>
      <c r="D956" s="1">
        <f t="shared" ca="1" si="52"/>
        <v>108.12922861703112</v>
      </c>
      <c r="E956" s="1">
        <f t="shared" ca="1" si="53"/>
        <v>341.14400622703687</v>
      </c>
    </row>
    <row r="957" spans="2:5" x14ac:dyDescent="0.2">
      <c r="B957" s="1">
        <f t="shared" ca="1" si="51"/>
        <v>5.9703552868430585E-4</v>
      </c>
      <c r="C957" s="1">
        <v>900</v>
      </c>
      <c r="D957" s="1">
        <f t="shared" ca="1" si="52"/>
        <v>105.0936011765819</v>
      </c>
      <c r="E957" s="1">
        <f t="shared" ca="1" si="53"/>
        <v>378.43612930652233</v>
      </c>
    </row>
    <row r="958" spans="2:5" x14ac:dyDescent="0.2">
      <c r="B958" s="1">
        <f t="shared" ca="1" si="51"/>
        <v>5.9436784354526266E-4</v>
      </c>
      <c r="C958" s="1">
        <v>901</v>
      </c>
      <c r="D958" s="1">
        <f t="shared" ca="1" si="52"/>
        <v>104.86397329827908</v>
      </c>
      <c r="E958" s="1">
        <f t="shared" ca="1" si="53"/>
        <v>419.45397054035237</v>
      </c>
    </row>
    <row r="959" spans="2:5" x14ac:dyDescent="0.2">
      <c r="B959" s="1">
        <f t="shared" ca="1" si="51"/>
        <v>5.114313523762224E-4</v>
      </c>
      <c r="C959" s="1">
        <v>902</v>
      </c>
      <c r="D959" s="1">
        <f t="shared" ca="1" si="52"/>
        <v>97.308684407065812</v>
      </c>
      <c r="E959" s="1">
        <f t="shared" ca="1" si="53"/>
        <v>357.68649343030984</v>
      </c>
    </row>
    <row r="960" spans="2:5" x14ac:dyDescent="0.2">
      <c r="B960" s="1">
        <f t="shared" ca="1" si="51"/>
        <v>4.9422416259770963E-4</v>
      </c>
      <c r="C960" s="1">
        <v>903</v>
      </c>
      <c r="D960" s="1">
        <f t="shared" ca="1" si="52"/>
        <v>95.627171372241762</v>
      </c>
      <c r="E960" s="1">
        <f t="shared" ca="1" si="53"/>
        <v>337.73657450810703</v>
      </c>
    </row>
    <row r="961" spans="2:5" x14ac:dyDescent="0.2">
      <c r="B961" s="1">
        <f t="shared" ca="1" si="51"/>
        <v>5.2903633110966235E-4</v>
      </c>
      <c r="C961" s="1">
        <v>904</v>
      </c>
      <c r="D961" s="1">
        <f t="shared" ca="1" si="52"/>
        <v>98.985337329574264</v>
      </c>
      <c r="E961" s="1">
        <f t="shared" ca="1" si="53"/>
        <v>234.36730701896803</v>
      </c>
    </row>
    <row r="962" spans="2:5" x14ac:dyDescent="0.2">
      <c r="B962" s="1">
        <f t="shared" ca="1" si="51"/>
        <v>5.7182664836964497E-4</v>
      </c>
      <c r="C962" s="1">
        <v>905</v>
      </c>
      <c r="D962" s="1">
        <f t="shared" ca="1" si="52"/>
        <v>102.89262035046993</v>
      </c>
      <c r="E962" s="1">
        <f t="shared" ca="1" si="53"/>
        <v>313.96717043056441</v>
      </c>
    </row>
    <row r="963" spans="2:5" x14ac:dyDescent="0.2">
      <c r="B963" s="1">
        <f t="shared" ca="1" si="51"/>
        <v>5.1594635659943139E-4</v>
      </c>
      <c r="C963" s="1">
        <v>906</v>
      </c>
      <c r="D963" s="1">
        <f t="shared" ca="1" si="52"/>
        <v>97.74278560344051</v>
      </c>
      <c r="E963" s="1">
        <f t="shared" ca="1" si="53"/>
        <v>205.61787437046124</v>
      </c>
    </row>
    <row r="964" spans="2:5" x14ac:dyDescent="0.2">
      <c r="B964" s="1">
        <f t="shared" ca="1" si="51"/>
        <v>4.5634083396082581E-4</v>
      </c>
      <c r="C964" s="1">
        <v>907</v>
      </c>
      <c r="D964" s="1">
        <f t="shared" ca="1" si="52"/>
        <v>91.761585409564546</v>
      </c>
      <c r="E964" s="1">
        <f t="shared" ca="1" si="53"/>
        <v>426.68692937706788</v>
      </c>
    </row>
    <row r="965" spans="2:5" x14ac:dyDescent="0.2">
      <c r="B965" s="1">
        <f t="shared" ca="1" si="51"/>
        <v>5.6670276303673556E-4</v>
      </c>
      <c r="C965" s="1">
        <v>908</v>
      </c>
      <c r="D965" s="1">
        <f t="shared" ca="1" si="52"/>
        <v>102.43649628803169</v>
      </c>
      <c r="E965" s="1">
        <f t="shared" ca="1" si="53"/>
        <v>194.20691074283664</v>
      </c>
    </row>
    <row r="966" spans="2:5" x14ac:dyDescent="0.2">
      <c r="B966" s="1">
        <f t="shared" ca="1" si="51"/>
        <v>4.9379503938171187E-4</v>
      </c>
      <c r="C966" s="1">
        <v>909</v>
      </c>
      <c r="D966" s="1">
        <f t="shared" ca="1" si="52"/>
        <v>95.584672408576807</v>
      </c>
      <c r="E966" s="1">
        <f t="shared" ca="1" si="53"/>
        <v>312.92838353053912</v>
      </c>
    </row>
    <row r="967" spans="2:5" x14ac:dyDescent="0.2">
      <c r="B967" s="1">
        <f t="shared" ca="1" si="51"/>
        <v>5.4795832532748053E-4</v>
      </c>
      <c r="C967" s="1">
        <v>910</v>
      </c>
      <c r="D967" s="1">
        <f t="shared" ca="1" si="52"/>
        <v>100.7412434351844</v>
      </c>
      <c r="E967" s="1">
        <f t="shared" ca="1" si="53"/>
        <v>296.17799159618255</v>
      </c>
    </row>
    <row r="968" spans="2:5" x14ac:dyDescent="0.2">
      <c r="B968" s="1">
        <f t="shared" ca="1" si="51"/>
        <v>4.4585395795774163E-4</v>
      </c>
      <c r="C968" s="1">
        <v>911</v>
      </c>
      <c r="D968" s="1">
        <f t="shared" ca="1" si="52"/>
        <v>90.648124493728815</v>
      </c>
      <c r="E968" s="1">
        <f t="shared" ca="1" si="53"/>
        <v>224.81416917917332</v>
      </c>
    </row>
    <row r="969" spans="2:5" x14ac:dyDescent="0.2">
      <c r="B969" s="1">
        <f t="shared" ca="1" si="51"/>
        <v>6.6121090942184769E-4</v>
      </c>
      <c r="C969" s="1">
        <v>912</v>
      </c>
      <c r="D969" s="1">
        <f t="shared" ca="1" si="52"/>
        <v>110.40416810843794</v>
      </c>
      <c r="E969" s="1">
        <f t="shared" ca="1" si="53"/>
        <v>215.00563267671964</v>
      </c>
    </row>
    <row r="970" spans="2:5" x14ac:dyDescent="0.2">
      <c r="B970" s="1">
        <f t="shared" ca="1" si="51"/>
        <v>5.5881381632849592E-4</v>
      </c>
      <c r="C970" s="1">
        <v>913</v>
      </c>
      <c r="D970" s="1">
        <f t="shared" ca="1" si="52"/>
        <v>101.728192286596</v>
      </c>
      <c r="E970" s="1">
        <f t="shared" ca="1" si="53"/>
        <v>434.35221822942259</v>
      </c>
    </row>
    <row r="971" spans="2:5" x14ac:dyDescent="0.2">
      <c r="B971" s="1">
        <f t="shared" ca="1" si="51"/>
        <v>4.9898899933767794E-4</v>
      </c>
      <c r="C971" s="1">
        <v>914</v>
      </c>
      <c r="D971" s="1">
        <f t="shared" ca="1" si="52"/>
        <v>96.097190373527695</v>
      </c>
      <c r="E971" s="1">
        <f t="shared" ca="1" si="53"/>
        <v>386.76641802197304</v>
      </c>
    </row>
    <row r="972" spans="2:5" x14ac:dyDescent="0.2">
      <c r="B972" s="1">
        <f t="shared" ca="1" si="51"/>
        <v>4.8784562761659632E-4</v>
      </c>
      <c r="C972" s="1">
        <v>915</v>
      </c>
      <c r="D972" s="1">
        <f t="shared" ca="1" si="52"/>
        <v>94.992545510429963</v>
      </c>
      <c r="E972" s="1">
        <f t="shared" ca="1" si="53"/>
        <v>355.68226877877225</v>
      </c>
    </row>
    <row r="973" spans="2:5" x14ac:dyDescent="0.2">
      <c r="B973" s="1">
        <f t="shared" ca="1" si="51"/>
        <v>6.2085677758062568E-4</v>
      </c>
      <c r="C973" s="1">
        <v>916</v>
      </c>
      <c r="D973" s="1">
        <f t="shared" ca="1" si="52"/>
        <v>107.11135775515874</v>
      </c>
      <c r="E973" s="1">
        <f t="shared" ca="1" si="53"/>
        <v>349.71073141201418</v>
      </c>
    </row>
    <row r="974" spans="2:5" x14ac:dyDescent="0.2">
      <c r="B974" s="1">
        <f t="shared" ca="1" si="51"/>
        <v>5.6840924330290351E-4</v>
      </c>
      <c r="C974" s="1">
        <v>917</v>
      </c>
      <c r="D974" s="1">
        <f t="shared" ca="1" si="52"/>
        <v>102.58874496562893</v>
      </c>
      <c r="E974" s="1">
        <f t="shared" ca="1" si="53"/>
        <v>449.14570885520766</v>
      </c>
    </row>
    <row r="975" spans="2:5" x14ac:dyDescent="0.2">
      <c r="B975" s="1">
        <f t="shared" ca="1" si="51"/>
        <v>5.8384096074217621E-4</v>
      </c>
      <c r="C975" s="1">
        <v>918</v>
      </c>
      <c r="D975" s="1">
        <f t="shared" ca="1" si="52"/>
        <v>103.95035217948374</v>
      </c>
      <c r="E975" s="1">
        <f t="shared" ca="1" si="53"/>
        <v>330.63815737682552</v>
      </c>
    </row>
    <row r="976" spans="2:5" x14ac:dyDescent="0.2">
      <c r="B976" s="1">
        <f t="shared" ca="1" si="51"/>
        <v>5.5026187335418121E-4</v>
      </c>
      <c r="C976" s="1">
        <v>919</v>
      </c>
      <c r="D976" s="1">
        <f t="shared" ca="1" si="52"/>
        <v>100.95188820341545</v>
      </c>
      <c r="E976" s="1">
        <f t="shared" ca="1" si="53"/>
        <v>347.14489992156575</v>
      </c>
    </row>
    <row r="977" spans="2:5" x14ac:dyDescent="0.2">
      <c r="B977" s="1">
        <f t="shared" ca="1" si="51"/>
        <v>5.410798672605162E-4</v>
      </c>
      <c r="C977" s="1">
        <v>920</v>
      </c>
      <c r="D977" s="1">
        <f t="shared" ca="1" si="52"/>
        <v>100.10828221890935</v>
      </c>
      <c r="E977" s="1">
        <f t="shared" ca="1" si="53"/>
        <v>375.43226565259704</v>
      </c>
    </row>
    <row r="978" spans="2:5" x14ac:dyDescent="0.2">
      <c r="B978" s="1">
        <f t="shared" ca="1" si="51"/>
        <v>5.9416595124543942E-4</v>
      </c>
      <c r="C978" s="1">
        <v>921</v>
      </c>
      <c r="D978" s="1">
        <f t="shared" ca="1" si="52"/>
        <v>104.84656399505079</v>
      </c>
      <c r="E978" s="1">
        <f t="shared" ca="1" si="53"/>
        <v>88.506414939749817</v>
      </c>
    </row>
    <row r="979" spans="2:5" x14ac:dyDescent="0.2">
      <c r="B979" s="1">
        <f t="shared" ca="1" si="51"/>
        <v>6.065374839580481E-4</v>
      </c>
      <c r="C979" s="1">
        <v>922</v>
      </c>
      <c r="D979" s="1">
        <f t="shared" ca="1" si="52"/>
        <v>105.9054195205803</v>
      </c>
      <c r="E979" s="1">
        <f t="shared" ca="1" si="53"/>
        <v>234.0119600081963</v>
      </c>
    </row>
    <row r="980" spans="2:5" x14ac:dyDescent="0.2">
      <c r="B980" s="1">
        <f t="shared" ca="1" si="51"/>
        <v>4.1239979621566369E-4</v>
      </c>
      <c r="C980" s="1">
        <v>923</v>
      </c>
      <c r="D980" s="1">
        <f t="shared" ca="1" si="52"/>
        <v>86.955000961240458</v>
      </c>
      <c r="E980" s="1">
        <f t="shared" ca="1" si="53"/>
        <v>373.41660132945435</v>
      </c>
    </row>
    <row r="981" spans="2:5" x14ac:dyDescent="0.2">
      <c r="B981" s="1">
        <f t="shared" ca="1" si="51"/>
        <v>5.9176158617538601E-4</v>
      </c>
      <c r="C981" s="1">
        <v>924</v>
      </c>
      <c r="D981" s="1">
        <f t="shared" ca="1" si="52"/>
        <v>104.63889788094907</v>
      </c>
      <c r="E981" s="1">
        <f t="shared" ca="1" si="53"/>
        <v>261.1495451715632</v>
      </c>
    </row>
    <row r="982" spans="2:5" x14ac:dyDescent="0.2">
      <c r="B982" s="1">
        <f t="shared" ca="1" si="51"/>
        <v>4.3401623110508696E-4</v>
      </c>
      <c r="C982" s="1">
        <v>925</v>
      </c>
      <c r="D982" s="1">
        <f t="shared" ca="1" si="52"/>
        <v>89.366673742696747</v>
      </c>
      <c r="E982" s="1">
        <f t="shared" ca="1" si="53"/>
        <v>359.22271887518502</v>
      </c>
    </row>
    <row r="983" spans="2:5" x14ac:dyDescent="0.2">
      <c r="B983" s="1">
        <f t="shared" ca="1" si="51"/>
        <v>4.8533916289404834E-4</v>
      </c>
      <c r="C983" s="1">
        <v>926</v>
      </c>
      <c r="D983" s="1">
        <f t="shared" ca="1" si="52"/>
        <v>94.741436851097063</v>
      </c>
      <c r="E983" s="1">
        <f t="shared" ca="1" si="53"/>
        <v>253.28773793677814</v>
      </c>
    </row>
    <row r="984" spans="2:5" x14ac:dyDescent="0.2">
      <c r="B984" s="1">
        <f t="shared" ca="1" si="51"/>
        <v>6.4065472061161644E-4</v>
      </c>
      <c r="C984" s="1">
        <v>927</v>
      </c>
      <c r="D984" s="1">
        <f t="shared" ca="1" si="52"/>
        <v>108.74565707566137</v>
      </c>
      <c r="E984" s="1">
        <f t="shared" ca="1" si="53"/>
        <v>367.56274959615837</v>
      </c>
    </row>
    <row r="985" spans="2:5" x14ac:dyDescent="0.2">
      <c r="B985" s="1">
        <f t="shared" ca="1" si="51"/>
        <v>5.7636364752555486E-4</v>
      </c>
      <c r="C985" s="1">
        <v>928</v>
      </c>
      <c r="D985" s="1">
        <f t="shared" ca="1" si="52"/>
        <v>103.29397341349684</v>
      </c>
      <c r="E985" s="1">
        <f t="shared" ca="1" si="53"/>
        <v>446.29317896876535</v>
      </c>
    </row>
    <row r="986" spans="2:5" x14ac:dyDescent="0.2">
      <c r="B986" s="1">
        <f t="shared" ca="1" si="51"/>
        <v>5.9381551971655682E-4</v>
      </c>
      <c r="C986" s="1">
        <v>929</v>
      </c>
      <c r="D986" s="1">
        <f t="shared" ca="1" si="52"/>
        <v>104.81633569817603</v>
      </c>
      <c r="E986" s="1">
        <f t="shared" ca="1" si="53"/>
        <v>283.85448732790013</v>
      </c>
    </row>
    <row r="987" spans="2:5" x14ac:dyDescent="0.2">
      <c r="B987" s="1">
        <f t="shared" ca="1" si="51"/>
        <v>5.1216566881785003E-4</v>
      </c>
      <c r="C987" s="1">
        <v>930</v>
      </c>
      <c r="D987" s="1">
        <f t="shared" ca="1" si="52"/>
        <v>97.379483064510964</v>
      </c>
      <c r="E987" s="1">
        <f t="shared" ca="1" si="53"/>
        <v>249.13037431046385</v>
      </c>
    </row>
    <row r="988" spans="2:5" x14ac:dyDescent="0.2">
      <c r="B988" s="1">
        <f t="shared" ca="1" si="51"/>
        <v>5.6273099554877222E-4</v>
      </c>
      <c r="C988" s="1">
        <v>931</v>
      </c>
      <c r="D988" s="1">
        <f t="shared" ca="1" si="52"/>
        <v>102.08081799700211</v>
      </c>
      <c r="E988" s="1">
        <f t="shared" ca="1" si="53"/>
        <v>235.31667634649727</v>
      </c>
    </row>
    <row r="989" spans="2:5" x14ac:dyDescent="0.2">
      <c r="B989" s="1">
        <f t="shared" ca="1" si="51"/>
        <v>6.1993202074727956E-4</v>
      </c>
      <c r="C989" s="1">
        <v>932</v>
      </c>
      <c r="D989" s="1">
        <f t="shared" ca="1" si="52"/>
        <v>107.03409572156477</v>
      </c>
      <c r="E989" s="1">
        <f t="shared" ca="1" si="53"/>
        <v>343.05000236501428</v>
      </c>
    </row>
    <row r="990" spans="2:5" x14ac:dyDescent="0.2">
      <c r="B990" s="1">
        <f t="shared" ca="1" si="51"/>
        <v>5.4581902115205451E-4</v>
      </c>
      <c r="C990" s="1">
        <v>933</v>
      </c>
      <c r="D990" s="1">
        <f t="shared" ca="1" si="52"/>
        <v>100.54502357353364</v>
      </c>
      <c r="E990" s="1">
        <f t="shared" ca="1" si="53"/>
        <v>306.00257793772801</v>
      </c>
    </row>
    <row r="991" spans="2:5" x14ac:dyDescent="0.2">
      <c r="B991" s="1">
        <f t="shared" ca="1" si="51"/>
        <v>4.8109979536412002E-4</v>
      </c>
      <c r="C991" s="1">
        <v>934</v>
      </c>
      <c r="D991" s="1">
        <f t="shared" ca="1" si="52"/>
        <v>94.314457707101724</v>
      </c>
      <c r="E991" s="1">
        <f t="shared" ca="1" si="53"/>
        <v>309.28121401138173</v>
      </c>
    </row>
    <row r="992" spans="2:5" x14ac:dyDescent="0.2">
      <c r="B992" s="1">
        <f t="shared" ca="1" si="51"/>
        <v>6.3156270533030708E-4</v>
      </c>
      <c r="C992" s="1">
        <v>935</v>
      </c>
      <c r="D992" s="1">
        <f t="shared" ca="1" si="52"/>
        <v>107.99976010125215</v>
      </c>
      <c r="E992" s="1">
        <f t="shared" ca="1" si="53"/>
        <v>302.24778917270589</v>
      </c>
    </row>
    <row r="993" spans="2:5" x14ac:dyDescent="0.2">
      <c r="B993" s="1">
        <f t="shared" ca="1" si="51"/>
        <v>5.7869734543691223E-4</v>
      </c>
      <c r="C993" s="1">
        <v>936</v>
      </c>
      <c r="D993" s="1">
        <f t="shared" ca="1" si="52"/>
        <v>103.49950548069296</v>
      </c>
      <c r="E993" s="1">
        <f t="shared" ca="1" si="53"/>
        <v>240.62112176270676</v>
      </c>
    </row>
    <row r="994" spans="2:5" x14ac:dyDescent="0.2">
      <c r="B994" s="1">
        <f t="shared" ca="1" si="51"/>
        <v>4.9535637629114415E-4</v>
      </c>
      <c r="C994" s="1">
        <v>937</v>
      </c>
      <c r="D994" s="1">
        <f t="shared" ca="1" si="52"/>
        <v>95.739167575343032</v>
      </c>
      <c r="E994" s="1">
        <f t="shared" ca="1" si="53"/>
        <v>332.32327749446904</v>
      </c>
    </row>
    <row r="995" spans="2:5" x14ac:dyDescent="0.2">
      <c r="B995" s="1">
        <f t="shared" ca="1" si="51"/>
        <v>4.7451311674926366E-4</v>
      </c>
      <c r="C995" s="1">
        <v>938</v>
      </c>
      <c r="D995" s="1">
        <f t="shared" ca="1" si="52"/>
        <v>93.645325820014293</v>
      </c>
      <c r="E995" s="1">
        <f t="shared" ca="1" si="53"/>
        <v>258.36360934261944</v>
      </c>
    </row>
    <row r="996" spans="2:5" x14ac:dyDescent="0.2">
      <c r="B996" s="1">
        <f t="shared" ca="1" si="51"/>
        <v>5.6502521225303452E-4</v>
      </c>
      <c r="C996" s="1">
        <v>939</v>
      </c>
      <c r="D996" s="1">
        <f t="shared" ca="1" si="52"/>
        <v>102.2864959005598</v>
      </c>
      <c r="E996" s="1">
        <f t="shared" ca="1" si="53"/>
        <v>284.45638687563371</v>
      </c>
    </row>
    <row r="997" spans="2:5" x14ac:dyDescent="0.2">
      <c r="B997" s="1">
        <f t="shared" ca="1" si="51"/>
        <v>5.2576732746009041E-4</v>
      </c>
      <c r="C997" s="1">
        <v>940</v>
      </c>
      <c r="D997" s="1">
        <f t="shared" ca="1" si="52"/>
        <v>98.677221004269086</v>
      </c>
      <c r="E997" s="1">
        <f t="shared" ca="1" si="53"/>
        <v>304.73215865162837</v>
      </c>
    </row>
    <row r="998" spans="2:5" x14ac:dyDescent="0.2">
      <c r="B998" s="1">
        <f t="shared" ca="1" si="51"/>
        <v>4.0934479937800949E-4</v>
      </c>
      <c r="C998" s="1">
        <v>941</v>
      </c>
      <c r="D998" s="1">
        <f t="shared" ca="1" si="52"/>
        <v>86.606279023254686</v>
      </c>
      <c r="E998" s="1">
        <f t="shared" ca="1" si="53"/>
        <v>262.66004435263022</v>
      </c>
    </row>
    <row r="999" spans="2:5" x14ac:dyDescent="0.2">
      <c r="B999" s="1">
        <f t="shared" ca="1" si="51"/>
        <v>5.3558861379569638E-4</v>
      </c>
      <c r="C999" s="1">
        <v>942</v>
      </c>
      <c r="D999" s="1">
        <f t="shared" ca="1" si="52"/>
        <v>99.598628549418123</v>
      </c>
      <c r="E999" s="1">
        <f t="shared" ca="1" si="53"/>
        <v>169.67396043713643</v>
      </c>
    </row>
    <row r="1000" spans="2:5" x14ac:dyDescent="0.2">
      <c r="B1000" s="1">
        <f t="shared" ca="1" si="51"/>
        <v>5.1936690679759269E-4</v>
      </c>
      <c r="C1000" s="1">
        <v>943</v>
      </c>
      <c r="D1000" s="1">
        <f t="shared" ca="1" si="52"/>
        <v>98.069751851633058</v>
      </c>
      <c r="E1000" s="1">
        <f t="shared" ca="1" si="53"/>
        <v>354.37689385548651</v>
      </c>
    </row>
    <row r="1001" spans="2:5" x14ac:dyDescent="0.2">
      <c r="B1001" s="1">
        <f t="shared" ca="1" si="51"/>
        <v>5.7190153643323441E-4</v>
      </c>
      <c r="C1001" s="1">
        <v>944</v>
      </c>
      <c r="D1001" s="1">
        <f t="shared" ca="1" si="52"/>
        <v>102.89926426762962</v>
      </c>
      <c r="E1001" s="1">
        <f t="shared" ca="1" si="53"/>
        <v>275.97005002190775</v>
      </c>
    </row>
    <row r="1002" spans="2:5" x14ac:dyDescent="0.2">
      <c r="B1002" s="1">
        <f t="shared" ca="1" si="51"/>
        <v>4.4303642391722636E-4</v>
      </c>
      <c r="C1002" s="1">
        <v>945</v>
      </c>
      <c r="D1002" s="1">
        <f t="shared" ca="1" si="52"/>
        <v>90.345529450277439</v>
      </c>
      <c r="E1002" s="1">
        <f t="shared" ca="1" si="53"/>
        <v>190.79163246592844</v>
      </c>
    </row>
    <row r="1003" spans="2:5" x14ac:dyDescent="0.2">
      <c r="B1003" s="1">
        <f t="shared" ca="1" si="51"/>
        <v>5.0395892236718208E-4</v>
      </c>
      <c r="C1003" s="1">
        <v>946</v>
      </c>
      <c r="D1003" s="1">
        <f t="shared" ca="1" si="52"/>
        <v>96.583821820316942</v>
      </c>
      <c r="E1003" s="1">
        <f t="shared" ca="1" si="53"/>
        <v>328.36321815186841</v>
      </c>
    </row>
    <row r="1004" spans="2:5" x14ac:dyDescent="0.2">
      <c r="B1004" s="1">
        <f t="shared" ca="1" si="51"/>
        <v>6.377243560583357E-4</v>
      </c>
      <c r="C1004" s="1">
        <v>947</v>
      </c>
      <c r="D1004" s="1">
        <f t="shared" ca="1" si="52"/>
        <v>108.50609970130935</v>
      </c>
      <c r="E1004" s="1">
        <f t="shared" ca="1" si="53"/>
        <v>207.10889880365386</v>
      </c>
    </row>
    <row r="1005" spans="2:5" x14ac:dyDescent="0.2">
      <c r="B1005" s="1">
        <f t="shared" ca="1" si="51"/>
        <v>4.6176653694830788E-4</v>
      </c>
      <c r="C1005" s="1">
        <v>948</v>
      </c>
      <c r="D1005" s="1">
        <f t="shared" ca="1" si="52"/>
        <v>92.32995369127633</v>
      </c>
      <c r="E1005" s="1">
        <f t="shared" ca="1" si="53"/>
        <v>318.99880550269842</v>
      </c>
    </row>
    <row r="1006" spans="2:5" x14ac:dyDescent="0.2">
      <c r="B1006" s="1">
        <f t="shared" ca="1" si="51"/>
        <v>5.6120182965929384E-4</v>
      </c>
      <c r="C1006" s="1">
        <v>949</v>
      </c>
      <c r="D1006" s="1">
        <f t="shared" ca="1" si="52"/>
        <v>101.94338030320439</v>
      </c>
      <c r="E1006" s="1">
        <f t="shared" ca="1" si="53"/>
        <v>196.9198337845045</v>
      </c>
    </row>
    <row r="1007" spans="2:5" x14ac:dyDescent="0.2">
      <c r="B1007" s="1">
        <f t="shared" ca="1" si="51"/>
        <v>5.3064638058418685E-4</v>
      </c>
      <c r="C1007" s="1">
        <v>950</v>
      </c>
      <c r="D1007" s="1">
        <f t="shared" ca="1" si="52"/>
        <v>99.136564337441229</v>
      </c>
      <c r="E1007" s="1">
        <f t="shared" ca="1" si="53"/>
        <v>367.92028636427273</v>
      </c>
    </row>
    <row r="1008" spans="2:5" x14ac:dyDescent="0.2">
      <c r="B1008" s="1">
        <f t="shared" ca="1" si="51"/>
        <v>5.4120284838437378E-4</v>
      </c>
      <c r="C1008" s="1">
        <v>951</v>
      </c>
      <c r="D1008" s="1">
        <f t="shared" ca="1" si="52"/>
        <v>100.11965182146568</v>
      </c>
      <c r="E1008" s="1">
        <f t="shared" ca="1" si="53"/>
        <v>374.10097580452964</v>
      </c>
    </row>
    <row r="1009" spans="2:5" x14ac:dyDescent="0.2">
      <c r="B1009" s="1">
        <f t="shared" ca="1" si="51"/>
        <v>4.9005540947937487E-4</v>
      </c>
      <c r="C1009" s="1">
        <v>952</v>
      </c>
      <c r="D1009" s="1">
        <f t="shared" ca="1" si="52"/>
        <v>95.213116948872397</v>
      </c>
      <c r="E1009" s="1">
        <f t="shared" ca="1" si="53"/>
        <v>463.45799055688343</v>
      </c>
    </row>
    <row r="1010" spans="2:5" x14ac:dyDescent="0.2">
      <c r="B1010" s="1">
        <f t="shared" ca="1" si="51"/>
        <v>5.4439722501429112E-4</v>
      </c>
      <c r="C1010" s="1">
        <v>953</v>
      </c>
      <c r="D1010" s="1">
        <f t="shared" ca="1" si="52"/>
        <v>100.41429583580764</v>
      </c>
      <c r="E1010" s="1">
        <f t="shared" ca="1" si="53"/>
        <v>280.89103776033892</v>
      </c>
    </row>
    <row r="1011" spans="2:5" x14ac:dyDescent="0.2">
      <c r="B1011" s="1">
        <f t="shared" ca="1" si="51"/>
        <v>4.9754602049966704E-4</v>
      </c>
      <c r="C1011" s="1">
        <v>954</v>
      </c>
      <c r="D1011" s="1">
        <f t="shared" ca="1" si="52"/>
        <v>95.955211635575921</v>
      </c>
      <c r="E1011" s="1">
        <f t="shared" ca="1" si="53"/>
        <v>316.63773676105484</v>
      </c>
    </row>
    <row r="1012" spans="2:5" x14ac:dyDescent="0.2">
      <c r="B1012" s="1">
        <f t="shared" ca="1" si="51"/>
        <v>5.2006340934575301E-4</v>
      </c>
      <c r="C1012" s="1">
        <v>955</v>
      </c>
      <c r="D1012" s="1">
        <f t="shared" ca="1" si="52"/>
        <v>98.136130346180209</v>
      </c>
      <c r="E1012" s="1">
        <f t="shared" ca="1" si="53"/>
        <v>406.01480852290149</v>
      </c>
    </row>
    <row r="1013" spans="2:5" x14ac:dyDescent="0.2">
      <c r="B1013" s="1">
        <f t="shared" ca="1" si="51"/>
        <v>5.2427996987239182E-4</v>
      </c>
      <c r="C1013" s="1">
        <v>956</v>
      </c>
      <c r="D1013" s="1">
        <f t="shared" ca="1" si="52"/>
        <v>98.536554011160803</v>
      </c>
      <c r="E1013" s="1">
        <f t="shared" ca="1" si="53"/>
        <v>210.95875394981988</v>
      </c>
    </row>
    <row r="1014" spans="2:5" x14ac:dyDescent="0.2">
      <c r="B1014" s="1">
        <f t="shared" ca="1" si="51"/>
        <v>5.3713129454371108E-4</v>
      </c>
      <c r="C1014" s="1">
        <v>957</v>
      </c>
      <c r="D1014" s="1">
        <f t="shared" ca="1" si="52"/>
        <v>99.742202259687005</v>
      </c>
      <c r="E1014" s="1">
        <f t="shared" ca="1" si="53"/>
        <v>460.0967014604546</v>
      </c>
    </row>
    <row r="1015" spans="2:5" x14ac:dyDescent="0.2">
      <c r="B1015" s="1">
        <f t="shared" ca="1" si="51"/>
        <v>5.5958441355983375E-4</v>
      </c>
      <c r="C1015" s="1">
        <v>958</v>
      </c>
      <c r="D1015" s="1">
        <f t="shared" ca="1" si="52"/>
        <v>101.79770691579658</v>
      </c>
      <c r="E1015" s="1">
        <f t="shared" ca="1" si="53"/>
        <v>441.27420072813686</v>
      </c>
    </row>
    <row r="1016" spans="2:5" x14ac:dyDescent="0.2">
      <c r="B1016" s="1">
        <f t="shared" ca="1" si="51"/>
        <v>4.6544269110823509E-4</v>
      </c>
      <c r="C1016" s="1">
        <v>959</v>
      </c>
      <c r="D1016" s="1">
        <f t="shared" ca="1" si="52"/>
        <v>92.712139179217658</v>
      </c>
      <c r="E1016" s="1">
        <f t="shared" ca="1" si="53"/>
        <v>259.3847270689987</v>
      </c>
    </row>
    <row r="1017" spans="2:5" x14ac:dyDescent="0.2">
      <c r="B1017" s="1">
        <f t="shared" ca="1" si="51"/>
        <v>5.6744561132022705E-4</v>
      </c>
      <c r="C1017" s="1">
        <v>960</v>
      </c>
      <c r="D1017" s="1">
        <f t="shared" ca="1" si="52"/>
        <v>102.50281353436395</v>
      </c>
      <c r="E1017" s="1">
        <f t="shared" ca="1" si="53"/>
        <v>239.85431879139026</v>
      </c>
    </row>
    <row r="1018" spans="2:5" x14ac:dyDescent="0.2">
      <c r="B1018" s="1">
        <f t="shared" ref="B1018:B1057" ca="1" si="54">_xlfn.NORM.DIST(D1018,Mu,Sigma,0)</f>
        <v>5.2091268217099732E-4</v>
      </c>
      <c r="C1018" s="1">
        <v>961</v>
      </c>
      <c r="D1018" s="1">
        <f t="shared" ref="D1018:D1057" ca="1" si="55">_xlfn.NORM.INV(RAND(),mu_1,sigma_1)</f>
        <v>98.216977539496867</v>
      </c>
      <c r="E1018" s="1">
        <f t="shared" ref="E1018:E1057" ca="1" si="56">_xlfn.NORM.INV(RAND(),mu_test,sigma_test)</f>
        <v>223.86089391970555</v>
      </c>
    </row>
    <row r="1019" spans="2:5" x14ac:dyDescent="0.2">
      <c r="B1019" s="1">
        <f t="shared" ca="1" si="54"/>
        <v>5.9104136778635242E-4</v>
      </c>
      <c r="C1019" s="1">
        <v>962</v>
      </c>
      <c r="D1019" s="1">
        <f t="shared" ca="1" si="55"/>
        <v>104.57657113024383</v>
      </c>
      <c r="E1019" s="1">
        <f t="shared" ca="1" si="56"/>
        <v>415.455434947637</v>
      </c>
    </row>
    <row r="1020" spans="2:5" x14ac:dyDescent="0.2">
      <c r="B1020" s="1">
        <f t="shared" ca="1" si="54"/>
        <v>5.5532085083373755E-4</v>
      </c>
      <c r="C1020" s="1">
        <v>963</v>
      </c>
      <c r="D1020" s="1">
        <f t="shared" ca="1" si="55"/>
        <v>101.41219662548646</v>
      </c>
      <c r="E1020" s="1">
        <f t="shared" ca="1" si="56"/>
        <v>247.26007787803132</v>
      </c>
    </row>
    <row r="1021" spans="2:5" x14ac:dyDescent="0.2">
      <c r="B1021" s="1">
        <f t="shared" ca="1" si="54"/>
        <v>5.341074715215768E-4</v>
      </c>
      <c r="C1021" s="1">
        <v>964</v>
      </c>
      <c r="D1021" s="1">
        <f t="shared" ca="1" si="55"/>
        <v>99.460489552315295</v>
      </c>
      <c r="E1021" s="1">
        <f t="shared" ca="1" si="56"/>
        <v>272.04634995097621</v>
      </c>
    </row>
    <row r="1022" spans="2:5" x14ac:dyDescent="0.2">
      <c r="B1022" s="1">
        <f t="shared" ca="1" si="54"/>
        <v>5.9159840016875234E-4</v>
      </c>
      <c r="C1022" s="1">
        <v>965</v>
      </c>
      <c r="D1022" s="1">
        <f t="shared" ca="1" si="55"/>
        <v>104.62478088645108</v>
      </c>
      <c r="E1022" s="1">
        <f t="shared" ca="1" si="56"/>
        <v>185.45545670190336</v>
      </c>
    </row>
    <row r="1023" spans="2:5" x14ac:dyDescent="0.2">
      <c r="B1023" s="1">
        <f t="shared" ca="1" si="54"/>
        <v>4.4040737096716988E-4</v>
      </c>
      <c r="C1023" s="1">
        <v>966</v>
      </c>
      <c r="D1023" s="1">
        <f t="shared" ca="1" si="55"/>
        <v>90.061833051711503</v>
      </c>
      <c r="E1023" s="1">
        <f t="shared" ca="1" si="56"/>
        <v>247.00887773828833</v>
      </c>
    </row>
    <row r="1024" spans="2:5" x14ac:dyDescent="0.2">
      <c r="B1024" s="1">
        <f t="shared" ca="1" si="54"/>
        <v>5.9098155555926263E-4</v>
      </c>
      <c r="C1024" s="1">
        <v>967</v>
      </c>
      <c r="D1024" s="1">
        <f t="shared" ca="1" si="55"/>
        <v>104.57139253834946</v>
      </c>
      <c r="E1024" s="1">
        <f t="shared" ca="1" si="56"/>
        <v>222.12694959093756</v>
      </c>
    </row>
    <row r="1025" spans="2:5" x14ac:dyDescent="0.2">
      <c r="B1025" s="1">
        <f t="shared" ca="1" si="54"/>
        <v>5.4539896411856905E-4</v>
      </c>
      <c r="C1025" s="1">
        <v>968</v>
      </c>
      <c r="D1025" s="1">
        <f t="shared" ca="1" si="55"/>
        <v>100.50642778937899</v>
      </c>
      <c r="E1025" s="1">
        <f t="shared" ca="1" si="56"/>
        <v>345.53780357018729</v>
      </c>
    </row>
    <row r="1026" spans="2:5" x14ac:dyDescent="0.2">
      <c r="B1026" s="1">
        <f t="shared" ca="1" si="54"/>
        <v>5.8135702216185971E-4</v>
      </c>
      <c r="C1026" s="1">
        <v>969</v>
      </c>
      <c r="D1026" s="1">
        <f t="shared" ca="1" si="55"/>
        <v>103.73299947931751</v>
      </c>
      <c r="E1026" s="1">
        <f t="shared" ca="1" si="56"/>
        <v>191.590555384623</v>
      </c>
    </row>
    <row r="1027" spans="2:5" x14ac:dyDescent="0.2">
      <c r="B1027" s="1">
        <f t="shared" ca="1" si="54"/>
        <v>5.463605797649849E-4</v>
      </c>
      <c r="C1027" s="1">
        <v>970</v>
      </c>
      <c r="D1027" s="1">
        <f t="shared" ca="1" si="55"/>
        <v>100.59475039526146</v>
      </c>
      <c r="E1027" s="1">
        <f t="shared" ca="1" si="56"/>
        <v>353.58503665232354</v>
      </c>
    </row>
    <row r="1028" spans="2:5" x14ac:dyDescent="0.2">
      <c r="B1028" s="1">
        <f t="shared" ca="1" si="54"/>
        <v>5.8395261518494627E-4</v>
      </c>
      <c r="C1028" s="1">
        <v>971</v>
      </c>
      <c r="D1028" s="1">
        <f t="shared" ca="1" si="55"/>
        <v>103.96010622237519</v>
      </c>
      <c r="E1028" s="1">
        <f t="shared" ca="1" si="56"/>
        <v>388.49757753930032</v>
      </c>
    </row>
    <row r="1029" spans="2:5" x14ac:dyDescent="0.2">
      <c r="B1029" s="1">
        <f t="shared" ca="1" si="54"/>
        <v>5.9660053283169118E-4</v>
      </c>
      <c r="C1029" s="1">
        <v>972</v>
      </c>
      <c r="D1029" s="1">
        <f t="shared" ca="1" si="55"/>
        <v>105.05620945629154</v>
      </c>
      <c r="E1029" s="1">
        <f t="shared" ca="1" si="56"/>
        <v>318.06762000940859</v>
      </c>
    </row>
    <row r="1030" spans="2:5" x14ac:dyDescent="0.2">
      <c r="B1030" s="1">
        <f t="shared" ca="1" si="54"/>
        <v>5.2489974929489144E-4</v>
      </c>
      <c r="C1030" s="1">
        <v>973</v>
      </c>
      <c r="D1030" s="1">
        <f t="shared" ca="1" si="55"/>
        <v>98.595206207107097</v>
      </c>
      <c r="E1030" s="1">
        <f t="shared" ca="1" si="56"/>
        <v>295.72593120366093</v>
      </c>
    </row>
    <row r="1031" spans="2:5" x14ac:dyDescent="0.2">
      <c r="B1031" s="1">
        <f t="shared" ca="1" si="54"/>
        <v>4.9725051554687523E-4</v>
      </c>
      <c r="C1031" s="1">
        <v>974</v>
      </c>
      <c r="D1031" s="1">
        <f t="shared" ca="1" si="55"/>
        <v>95.926097492019466</v>
      </c>
      <c r="E1031" s="1">
        <f t="shared" ca="1" si="56"/>
        <v>444.39239702638929</v>
      </c>
    </row>
    <row r="1032" spans="2:5" x14ac:dyDescent="0.2">
      <c r="B1032" s="1">
        <f t="shared" ca="1" si="54"/>
        <v>5.6174924293322123E-4</v>
      </c>
      <c r="C1032" s="1">
        <v>975</v>
      </c>
      <c r="D1032" s="1">
        <f t="shared" ca="1" si="55"/>
        <v>101.99261249133153</v>
      </c>
      <c r="E1032" s="1">
        <f t="shared" ca="1" si="56"/>
        <v>238.77982737277699</v>
      </c>
    </row>
    <row r="1033" spans="2:5" x14ac:dyDescent="0.2">
      <c r="B1033" s="1">
        <f t="shared" ca="1" si="54"/>
        <v>5.8610946621379903E-4</v>
      </c>
      <c r="C1033" s="1">
        <v>976</v>
      </c>
      <c r="D1033" s="1">
        <f t="shared" ca="1" si="55"/>
        <v>104.14825687641843</v>
      </c>
      <c r="E1033" s="1">
        <f t="shared" ca="1" si="56"/>
        <v>359.08882795711679</v>
      </c>
    </row>
    <row r="1034" spans="2:5" x14ac:dyDescent="0.2">
      <c r="B1034" s="1">
        <f t="shared" ca="1" si="54"/>
        <v>5.7522536643595445E-4</v>
      </c>
      <c r="C1034" s="1">
        <v>977</v>
      </c>
      <c r="D1034" s="1">
        <f t="shared" ca="1" si="55"/>
        <v>103.19349943990831</v>
      </c>
      <c r="E1034" s="1">
        <f t="shared" ca="1" si="56"/>
        <v>198.68009830953253</v>
      </c>
    </row>
    <row r="1035" spans="2:5" x14ac:dyDescent="0.2">
      <c r="B1035" s="1">
        <f t="shared" ca="1" si="54"/>
        <v>4.7600628569556221E-4</v>
      </c>
      <c r="C1035" s="1">
        <v>978</v>
      </c>
      <c r="D1035" s="1">
        <f t="shared" ca="1" si="55"/>
        <v>93.797634379015904</v>
      </c>
      <c r="E1035" s="1">
        <f t="shared" ca="1" si="56"/>
        <v>335.16854454830485</v>
      </c>
    </row>
    <row r="1036" spans="2:5" x14ac:dyDescent="0.2">
      <c r="B1036" s="1">
        <f t="shared" ca="1" si="54"/>
        <v>4.7408422411636435E-4</v>
      </c>
      <c r="C1036" s="1">
        <v>979</v>
      </c>
      <c r="D1036" s="1">
        <f t="shared" ca="1" si="55"/>
        <v>93.601509460370792</v>
      </c>
      <c r="E1036" s="1">
        <f t="shared" ca="1" si="56"/>
        <v>118.23966665461091</v>
      </c>
    </row>
    <row r="1037" spans="2:5" x14ac:dyDescent="0.2">
      <c r="B1037" s="1">
        <f t="shared" ca="1" si="54"/>
        <v>5.352476457381011E-4</v>
      </c>
      <c r="C1037" s="1">
        <v>980</v>
      </c>
      <c r="D1037" s="1">
        <f t="shared" ca="1" si="55"/>
        <v>99.566853552333868</v>
      </c>
      <c r="E1037" s="1">
        <f t="shared" ca="1" si="56"/>
        <v>217.33291284138539</v>
      </c>
    </row>
    <row r="1038" spans="2:5" x14ac:dyDescent="0.2">
      <c r="B1038" s="1">
        <f t="shared" ca="1" si="54"/>
        <v>5.2656717671486326E-4</v>
      </c>
      <c r="C1038" s="1">
        <v>981</v>
      </c>
      <c r="D1038" s="1">
        <f t="shared" ca="1" si="55"/>
        <v>98.752742913838588</v>
      </c>
      <c r="E1038" s="1">
        <f t="shared" ca="1" si="56"/>
        <v>347.90900561808274</v>
      </c>
    </row>
    <row r="1039" spans="2:5" x14ac:dyDescent="0.2">
      <c r="B1039" s="1">
        <f t="shared" ca="1" si="54"/>
        <v>4.9490453322825236E-4</v>
      </c>
      <c r="C1039" s="1">
        <v>982</v>
      </c>
      <c r="D1039" s="1">
        <f t="shared" ca="1" si="55"/>
        <v>95.694495572524261</v>
      </c>
      <c r="E1039" s="1">
        <f t="shared" ca="1" si="56"/>
        <v>307.24165944796226</v>
      </c>
    </row>
    <row r="1040" spans="2:5" x14ac:dyDescent="0.2">
      <c r="B1040" s="1">
        <f t="shared" ca="1" si="54"/>
        <v>5.7395322530947983E-4</v>
      </c>
      <c r="C1040" s="1">
        <v>983</v>
      </c>
      <c r="D1040" s="1">
        <f t="shared" ca="1" si="55"/>
        <v>103.08103520583764</v>
      </c>
      <c r="E1040" s="1">
        <f t="shared" ca="1" si="56"/>
        <v>115.76029070469255</v>
      </c>
    </row>
    <row r="1041" spans="2:5" x14ac:dyDescent="0.2">
      <c r="B1041" s="1">
        <f t="shared" ca="1" si="54"/>
        <v>6.540675317434232E-4</v>
      </c>
      <c r="C1041" s="1">
        <v>984</v>
      </c>
      <c r="D1041" s="1">
        <f t="shared" ca="1" si="55"/>
        <v>109.83211453567178</v>
      </c>
      <c r="E1041" s="1">
        <f t="shared" ca="1" si="56"/>
        <v>317.35641682267334</v>
      </c>
    </row>
    <row r="1042" spans="2:5" x14ac:dyDescent="0.2">
      <c r="B1042" s="1">
        <f t="shared" ca="1" si="54"/>
        <v>4.8712129858426688E-4</v>
      </c>
      <c r="C1042" s="1">
        <v>985</v>
      </c>
      <c r="D1042" s="1">
        <f t="shared" ca="1" si="55"/>
        <v>94.920080279216137</v>
      </c>
      <c r="E1042" s="1">
        <f t="shared" ca="1" si="56"/>
        <v>101.73994803698773</v>
      </c>
    </row>
    <row r="1043" spans="2:5" x14ac:dyDescent="0.2">
      <c r="B1043" s="1">
        <f t="shared" ca="1" si="54"/>
        <v>5.33404366493686E-4</v>
      </c>
      <c r="C1043" s="1">
        <v>986</v>
      </c>
      <c r="D1043" s="1">
        <f t="shared" ca="1" si="55"/>
        <v>99.394813581268039</v>
      </c>
      <c r="E1043" s="1">
        <f t="shared" ca="1" si="56"/>
        <v>181.12832502609785</v>
      </c>
    </row>
    <row r="1044" spans="2:5" x14ac:dyDescent="0.2">
      <c r="B1044" s="1">
        <f t="shared" ca="1" si="54"/>
        <v>5.2458014167477193E-4</v>
      </c>
      <c r="C1044" s="1">
        <v>987</v>
      </c>
      <c r="D1044" s="1">
        <f t="shared" ca="1" si="55"/>
        <v>98.564966985485597</v>
      </c>
      <c r="E1044" s="1">
        <f t="shared" ca="1" si="56"/>
        <v>410.18258611158899</v>
      </c>
    </row>
    <row r="1045" spans="2:5" x14ac:dyDescent="0.2">
      <c r="B1045" s="1">
        <f t="shared" ca="1" si="54"/>
        <v>6.2193107840517454E-4</v>
      </c>
      <c r="C1045" s="1">
        <v>988</v>
      </c>
      <c r="D1045" s="1">
        <f t="shared" ca="1" si="55"/>
        <v>107.20100837429857</v>
      </c>
      <c r="E1045" s="1">
        <f t="shared" ca="1" si="56"/>
        <v>355.5194062360984</v>
      </c>
    </row>
    <row r="1046" spans="2:5" x14ac:dyDescent="0.2">
      <c r="B1046" s="1">
        <f t="shared" ca="1" si="54"/>
        <v>5.5984222480724689E-4</v>
      </c>
      <c r="C1046" s="1">
        <v>989</v>
      </c>
      <c r="D1046" s="1">
        <f t="shared" ca="1" si="55"/>
        <v>101.82094781967926</v>
      </c>
      <c r="E1046" s="1">
        <f t="shared" ca="1" si="56"/>
        <v>181.46093309981242</v>
      </c>
    </row>
    <row r="1047" spans="2:5" x14ac:dyDescent="0.2">
      <c r="B1047" s="1">
        <f t="shared" ca="1" si="54"/>
        <v>4.8173479533258299E-4</v>
      </c>
      <c r="C1047" s="1">
        <v>990</v>
      </c>
      <c r="D1047" s="1">
        <f t="shared" ca="1" si="55"/>
        <v>94.378595798091496</v>
      </c>
      <c r="E1047" s="1">
        <f t="shared" ca="1" si="56"/>
        <v>335.67309921345384</v>
      </c>
    </row>
    <row r="1048" spans="2:5" x14ac:dyDescent="0.2">
      <c r="B1048" s="1">
        <f t="shared" ca="1" si="54"/>
        <v>4.5879054391643657E-4</v>
      </c>
      <c r="C1048" s="1">
        <v>991</v>
      </c>
      <c r="D1048" s="1">
        <f t="shared" ca="1" si="55"/>
        <v>92.018843920967939</v>
      </c>
      <c r="E1048" s="1">
        <f t="shared" ca="1" si="56"/>
        <v>443.11333720942292</v>
      </c>
    </row>
    <row r="1049" spans="2:5" x14ac:dyDescent="0.2">
      <c r="B1049" s="1">
        <f t="shared" ca="1" si="54"/>
        <v>5.2709693752602145E-4</v>
      </c>
      <c r="C1049" s="1">
        <v>992</v>
      </c>
      <c r="D1049" s="1">
        <f t="shared" ca="1" si="55"/>
        <v>98.802715477031285</v>
      </c>
      <c r="E1049" s="1">
        <f t="shared" ca="1" si="56"/>
        <v>490.45141714536231</v>
      </c>
    </row>
    <row r="1050" spans="2:5" x14ac:dyDescent="0.2">
      <c r="B1050" s="1">
        <f t="shared" ca="1" si="54"/>
        <v>5.2862014358586666E-4</v>
      </c>
      <c r="C1050" s="1">
        <v>993</v>
      </c>
      <c r="D1050" s="1">
        <f t="shared" ca="1" si="55"/>
        <v>98.946189794847399</v>
      </c>
      <c r="E1050" s="1">
        <f t="shared" ca="1" si="56"/>
        <v>264.0537509206772</v>
      </c>
    </row>
    <row r="1051" spans="2:5" x14ac:dyDescent="0.2">
      <c r="B1051" s="1">
        <f t="shared" ca="1" si="54"/>
        <v>5.8886353113088332E-4</v>
      </c>
      <c r="C1051" s="1">
        <v>994</v>
      </c>
      <c r="D1051" s="1">
        <f t="shared" ca="1" si="55"/>
        <v>104.38776225202972</v>
      </c>
      <c r="E1051" s="1">
        <f t="shared" ca="1" si="56"/>
        <v>373.10011523875676</v>
      </c>
    </row>
    <row r="1052" spans="2:5" x14ac:dyDescent="0.2">
      <c r="B1052" s="1">
        <f t="shared" ca="1" si="54"/>
        <v>5.4392759071002488E-4</v>
      </c>
      <c r="C1052" s="1">
        <v>995</v>
      </c>
      <c r="D1052" s="1">
        <f t="shared" ca="1" si="55"/>
        <v>100.37105890741593</v>
      </c>
      <c r="E1052" s="1">
        <f t="shared" ca="1" si="56"/>
        <v>235.72180562883079</v>
      </c>
    </row>
    <row r="1053" spans="2:5" x14ac:dyDescent="0.2">
      <c r="B1053" s="1">
        <f t="shared" ca="1" si="54"/>
        <v>5.0803876431960754E-4</v>
      </c>
      <c r="C1053" s="1">
        <v>996</v>
      </c>
      <c r="D1053" s="1">
        <f t="shared" ca="1" si="55"/>
        <v>96.9805878055721</v>
      </c>
      <c r="E1053" s="1">
        <f t="shared" ca="1" si="56"/>
        <v>373.9938201176858</v>
      </c>
    </row>
    <row r="1054" spans="2:5" x14ac:dyDescent="0.2">
      <c r="B1054" s="1">
        <f t="shared" ca="1" si="54"/>
        <v>5.1422894144379015E-4</v>
      </c>
      <c r="C1054" s="1">
        <v>997</v>
      </c>
      <c r="D1054" s="1">
        <f t="shared" ca="1" si="55"/>
        <v>97.578002128558055</v>
      </c>
      <c r="E1054" s="1">
        <f t="shared" ca="1" si="56"/>
        <v>339.06046467290565</v>
      </c>
    </row>
    <row r="1055" spans="2:5" x14ac:dyDescent="0.2">
      <c r="B1055" s="1">
        <f t="shared" ca="1" si="54"/>
        <v>5.6252061267087622E-4</v>
      </c>
      <c r="C1055" s="1">
        <v>998</v>
      </c>
      <c r="D1055" s="1">
        <f t="shared" ca="1" si="55"/>
        <v>102.06192581435411</v>
      </c>
      <c r="E1055" s="1">
        <f t="shared" ca="1" si="56"/>
        <v>427.62578377178818</v>
      </c>
    </row>
    <row r="1056" spans="2:5" x14ac:dyDescent="0.2">
      <c r="B1056" s="1">
        <f t="shared" ca="1" si="54"/>
        <v>5.5477117819136023E-4</v>
      </c>
      <c r="C1056" s="1">
        <v>999</v>
      </c>
      <c r="D1056" s="1">
        <f t="shared" ca="1" si="55"/>
        <v>101.36233481095775</v>
      </c>
      <c r="E1056" s="1">
        <f t="shared" ca="1" si="56"/>
        <v>217.58161686205119</v>
      </c>
    </row>
    <row r="1057" spans="2:5" x14ac:dyDescent="0.2">
      <c r="B1057" s="1">
        <f t="shared" ca="1" si="54"/>
        <v>4.7327802613025881E-4</v>
      </c>
      <c r="C1057" s="1">
        <v>1000</v>
      </c>
      <c r="D1057" s="1">
        <f t="shared" ca="1" si="55"/>
        <v>93.519064808634653</v>
      </c>
      <c r="E1057" s="1">
        <f t="shared" ca="1" si="56"/>
        <v>309.35152964198818</v>
      </c>
    </row>
  </sheetData>
  <dataValidations count="2">
    <dataValidation type="list" allowBlank="1" showInputMessage="1" showErrorMessage="1" sqref="C3">
      <formula1>$P$58:$P$68</formula1>
    </dataValidation>
    <dataValidation type="list" allowBlank="1" showInputMessage="1" showErrorMessage="1" sqref="C4">
      <formula1>$Q$58:$Q$68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52"/>
  <sheetViews>
    <sheetView workbookViewId="0">
      <selection activeCell="D6" sqref="D6"/>
    </sheetView>
  </sheetViews>
  <sheetFormatPr baseColWidth="10" defaultColWidth="10.83203125" defaultRowHeight="16" x14ac:dyDescent="0.2"/>
  <cols>
    <col min="1" max="16384" width="10.83203125" style="1"/>
  </cols>
  <sheetData>
    <row r="1" spans="3:27" x14ac:dyDescent="0.25">
      <c r="D1" s="1" t="s">
        <v>0</v>
      </c>
    </row>
    <row r="2" spans="3:27" x14ac:dyDescent="0.25">
      <c r="D2" s="1">
        <v>0</v>
      </c>
    </row>
    <row r="3" spans="3:27" x14ac:dyDescent="0.25">
      <c r="D3" s="1" t="s">
        <v>1</v>
      </c>
    </row>
    <row r="4" spans="3:27" x14ac:dyDescent="0.25">
      <c r="D4" s="1">
        <v>1</v>
      </c>
    </row>
    <row r="6" spans="3:27" x14ac:dyDescent="0.25">
      <c r="D6" s="1">
        <f t="array" ref="D6">SUM(LN(D8:D52))</f>
        <v>-64.295550607672169</v>
      </c>
    </row>
    <row r="7" spans="3:27" x14ac:dyDescent="0.25">
      <c r="F7" s="1">
        <f>D6</f>
        <v>-64.295550607672169</v>
      </c>
      <c r="G7" s="1">
        <v>-2</v>
      </c>
      <c r="H7" s="1">
        <v>-1.75</v>
      </c>
      <c r="I7" s="1">
        <v>-1.5</v>
      </c>
      <c r="J7" s="1">
        <v>-1.25</v>
      </c>
      <c r="K7" s="1">
        <v>-1</v>
      </c>
      <c r="L7" s="1">
        <v>-0.75</v>
      </c>
      <c r="M7" s="1">
        <v>-0.5</v>
      </c>
      <c r="N7" s="1">
        <v>-0.25</v>
      </c>
      <c r="O7" s="1">
        <v>0</v>
      </c>
      <c r="P7" s="1">
        <v>0.25</v>
      </c>
      <c r="Q7" s="1">
        <v>0.5</v>
      </c>
      <c r="R7" s="1">
        <v>0.75</v>
      </c>
      <c r="S7" s="1">
        <v>1</v>
      </c>
      <c r="T7" s="1">
        <v>1.25</v>
      </c>
      <c r="U7" s="1">
        <v>1.5</v>
      </c>
      <c r="V7" s="1">
        <v>1.75</v>
      </c>
      <c r="W7" s="1">
        <v>2</v>
      </c>
      <c r="X7" s="1">
        <v>2.25</v>
      </c>
      <c r="Y7" s="1">
        <v>2.5</v>
      </c>
      <c r="Z7" s="1">
        <v>2.75</v>
      </c>
      <c r="AA7" s="1">
        <v>3</v>
      </c>
    </row>
    <row r="8" spans="3:27" x14ac:dyDescent="0.25">
      <c r="C8" s="1">
        <v>-0.87196031793442441</v>
      </c>
      <c r="D8" s="1">
        <f t="shared" ref="D8:D52" si="0">_xlfn.NORM.DIST(C8,mu,sigma,0)</f>
        <v>0.27277829192588765</v>
      </c>
      <c r="F8" s="1">
        <v>1</v>
      </c>
      <c r="G8" s="1">
        <f t="dataTable" ref="G8:AA28" dt2D="1" dtr="1" r1="D2" r2="D4"/>
        <v>-149.16268050782978</v>
      </c>
      <c r="H8" s="1">
        <v>-128.71053927031008</v>
      </c>
      <c r="I8" s="1">
        <v>-111.07089803279042</v>
      </c>
      <c r="J8" s="1">
        <v>-96.24375679527067</v>
      </c>
      <c r="K8" s="1">
        <v>-84.229115557750973</v>
      </c>
      <c r="L8" s="1">
        <v>-75.026974320231275</v>
      </c>
      <c r="M8" s="1">
        <v>-68.637333082711564</v>
      </c>
      <c r="N8" s="1">
        <v>-65.060191845191866</v>
      </c>
      <c r="O8" s="1">
        <v>-64.295550607672169</v>
      </c>
      <c r="P8" s="1">
        <v>-66.343409370152457</v>
      </c>
      <c r="Q8" s="1">
        <v>-71.203768132632746</v>
      </c>
      <c r="R8" s="1">
        <v>-78.876626895113034</v>
      </c>
      <c r="S8" s="1">
        <v>-89.361985657593323</v>
      </c>
      <c r="T8" s="1">
        <v>-102.65984442007363</v>
      </c>
      <c r="U8" s="1">
        <v>-118.77020318255391</v>
      </c>
      <c r="V8" s="1">
        <v>-137.6930619450342</v>
      </c>
      <c r="W8" s="1">
        <v>-159.42842070751453</v>
      </c>
      <c r="X8" s="1">
        <v>-183.97627946999478</v>
      </c>
      <c r="Y8" s="1">
        <v>-211.33663823247505</v>
      </c>
      <c r="Z8" s="1">
        <v>-241.50949699495538</v>
      </c>
      <c r="AA8" s="1">
        <v>-274.49485575743574</v>
      </c>
    </row>
    <row r="9" spans="3:27" x14ac:dyDescent="0.25">
      <c r="C9" s="1">
        <v>-1.2366128901454088</v>
      </c>
      <c r="D9" s="1">
        <f t="shared" si="0"/>
        <v>0.18571458867883808</v>
      </c>
      <c r="F9" s="1">
        <v>2</v>
      </c>
      <c r="G9" s="1">
        <v>-99.496468747812656</v>
      </c>
      <c r="H9" s="1">
        <v>-94.38343343843276</v>
      </c>
      <c r="I9" s="1">
        <v>-89.973523129052836</v>
      </c>
      <c r="J9" s="1">
        <v>-86.266737819672926</v>
      </c>
      <c r="K9" s="1">
        <v>-83.263077510292973</v>
      </c>
      <c r="L9" s="1">
        <v>-80.962542200913049</v>
      </c>
      <c r="M9" s="1">
        <v>-79.36513189153311</v>
      </c>
      <c r="N9" s="1">
        <v>-78.470846582153214</v>
      </c>
      <c r="O9" s="1">
        <v>-78.279686272773304</v>
      </c>
      <c r="P9" s="1">
        <v>-78.791650963393323</v>
      </c>
      <c r="Q9" s="1">
        <v>-80.006740654013427</v>
      </c>
      <c r="R9" s="1">
        <v>-81.924955344633489</v>
      </c>
      <c r="S9" s="1">
        <v>-84.546295035253564</v>
      </c>
      <c r="T9" s="1">
        <v>-87.87075972587364</v>
      </c>
      <c r="U9" s="1">
        <v>-91.89834941649373</v>
      </c>
      <c r="V9" s="1">
        <v>-96.629064107113805</v>
      </c>
      <c r="W9" s="1">
        <v>-102.06290379773388</v>
      </c>
      <c r="X9" s="1">
        <v>-108.19986848835391</v>
      </c>
      <c r="Y9" s="1">
        <v>-115.03995817897402</v>
      </c>
      <c r="Z9" s="1">
        <v>-122.58317286959411</v>
      </c>
      <c r="AA9" s="1">
        <v>-130.8295125602142</v>
      </c>
    </row>
    <row r="10" spans="3:27" x14ac:dyDescent="0.25">
      <c r="C10" s="1">
        <v>-0.71448608065556829</v>
      </c>
      <c r="D10" s="1">
        <f t="shared" si="0"/>
        <v>0.30907116754296449</v>
      </c>
      <c r="F10" s="1">
        <v>3</v>
      </c>
      <c r="G10" s="1">
        <v>-102.76872548578848</v>
      </c>
      <c r="H10" s="1">
        <v>-100.4962653482863</v>
      </c>
      <c r="I10" s="1">
        <v>-98.536305210784121</v>
      </c>
      <c r="J10" s="1">
        <v>-96.888845073281914</v>
      </c>
      <c r="K10" s="1">
        <v>-95.553884935779749</v>
      </c>
      <c r="L10" s="1">
        <v>-94.531424798277541</v>
      </c>
      <c r="M10" s="1">
        <v>-93.821464660775334</v>
      </c>
      <c r="N10" s="1">
        <v>-93.424004523273126</v>
      </c>
      <c r="O10" s="1">
        <v>-93.339044385770947</v>
      </c>
      <c r="P10" s="1">
        <v>-93.566584248268811</v>
      </c>
      <c r="Q10" s="1">
        <v>-94.106624110766589</v>
      </c>
      <c r="R10" s="1">
        <v>-94.959163973264381</v>
      </c>
      <c r="S10" s="1">
        <v>-96.124203835762202</v>
      </c>
      <c r="T10" s="1">
        <v>-97.601743698259995</v>
      </c>
      <c r="U10" s="1">
        <v>-99.391783560757858</v>
      </c>
      <c r="V10" s="1">
        <v>-101.49432342325568</v>
      </c>
      <c r="W10" s="1">
        <v>-103.90936328575347</v>
      </c>
      <c r="X10" s="1">
        <v>-106.63690314825128</v>
      </c>
      <c r="Y10" s="1">
        <v>-109.67694301074908</v>
      </c>
      <c r="Z10" s="1">
        <v>-113.02948287324688</v>
      </c>
      <c r="AA10" s="1">
        <v>-116.69452273574468</v>
      </c>
    </row>
    <row r="11" spans="3:27" x14ac:dyDescent="0.25">
      <c r="C11" s="1">
        <v>0.42293372376250071</v>
      </c>
      <c r="D11" s="1">
        <f t="shared" si="0"/>
        <v>0.36481131635523156</v>
      </c>
      <c r="F11" s="1">
        <v>4</v>
      </c>
      <c r="G11" s="1">
        <v>-110.47363315170658</v>
      </c>
      <c r="H11" s="1">
        <v>-109.19537432436158</v>
      </c>
      <c r="I11" s="1">
        <v>-108.09289674701661</v>
      </c>
      <c r="J11" s="1">
        <v>-107.1662004196716</v>
      </c>
      <c r="K11" s="1">
        <v>-106.41528534232661</v>
      </c>
      <c r="L11" s="1">
        <v>-105.84015151498167</v>
      </c>
      <c r="M11" s="1">
        <v>-105.44079893763666</v>
      </c>
      <c r="N11" s="1">
        <v>-105.2172276102917</v>
      </c>
      <c r="O11" s="1">
        <v>-105.16943753294669</v>
      </c>
      <c r="P11" s="1">
        <v>-105.29742870560173</v>
      </c>
      <c r="Q11" s="1">
        <v>-105.60120112825675</v>
      </c>
      <c r="R11" s="1">
        <v>-106.08075480091182</v>
      </c>
      <c r="S11" s="1">
        <v>-106.73608972356678</v>
      </c>
      <c r="T11" s="1">
        <v>-107.56720589622181</v>
      </c>
      <c r="U11" s="1">
        <v>-108.57410331887684</v>
      </c>
      <c r="V11" s="1">
        <v>-109.75678199153188</v>
      </c>
      <c r="W11" s="1">
        <v>-111.11524191418688</v>
      </c>
      <c r="X11" s="1">
        <v>-112.64948308684187</v>
      </c>
      <c r="Y11" s="1">
        <v>-114.35950550949688</v>
      </c>
      <c r="Z11" s="1">
        <v>-116.24530918215191</v>
      </c>
      <c r="AA11" s="1">
        <v>-118.30689410480694</v>
      </c>
    </row>
    <row r="12" spans="3:27" x14ac:dyDescent="0.25">
      <c r="C12" s="1">
        <v>-1.1044739501495942</v>
      </c>
      <c r="D12" s="1">
        <f t="shared" si="0"/>
        <v>0.21678051552737174</v>
      </c>
      <c r="F12" s="1">
        <v>5</v>
      </c>
      <c r="G12" s="1">
        <v>-118.08935791428955</v>
      </c>
      <c r="H12" s="1">
        <v>-117.27127226478879</v>
      </c>
      <c r="I12" s="1">
        <v>-116.56568661528797</v>
      </c>
      <c r="J12" s="1">
        <v>-115.97260096578719</v>
      </c>
      <c r="K12" s="1">
        <v>-115.49201531628641</v>
      </c>
      <c r="L12" s="1">
        <v>-115.12392966678563</v>
      </c>
      <c r="M12" s="1">
        <v>-114.86834401728485</v>
      </c>
      <c r="N12" s="1">
        <v>-114.72525836778404</v>
      </c>
      <c r="O12" s="1">
        <v>-114.69467271828327</v>
      </c>
      <c r="P12" s="1">
        <v>-114.77658706878246</v>
      </c>
      <c r="Q12" s="1">
        <v>-114.97100141928171</v>
      </c>
      <c r="R12" s="1">
        <v>-115.27791576978089</v>
      </c>
      <c r="S12" s="1">
        <v>-115.69733012028011</v>
      </c>
      <c r="T12" s="1">
        <v>-116.22924447077929</v>
      </c>
      <c r="U12" s="1">
        <v>-116.87365882127854</v>
      </c>
      <c r="V12" s="1">
        <v>-117.63057317177777</v>
      </c>
      <c r="W12" s="1">
        <v>-118.49998752227695</v>
      </c>
      <c r="X12" s="1">
        <v>-119.48190187277618</v>
      </c>
      <c r="Y12" s="1">
        <v>-120.57631622327538</v>
      </c>
      <c r="Z12" s="1">
        <v>-121.78323057377457</v>
      </c>
      <c r="AA12" s="1">
        <v>-123.10264492427379</v>
      </c>
    </row>
    <row r="13" spans="3:27" x14ac:dyDescent="0.25">
      <c r="C13" s="1">
        <v>-0.53972907191133546</v>
      </c>
      <c r="D13" s="1">
        <f t="shared" si="0"/>
        <v>0.3448684397490554</v>
      </c>
      <c r="F13" s="1">
        <v>6</v>
      </c>
      <c r="G13" s="1">
        <v>-124.97614473485106</v>
      </c>
      <c r="H13" s="1">
        <v>-124.40802970047552</v>
      </c>
      <c r="I13" s="1">
        <v>-123.91803966609996</v>
      </c>
      <c r="J13" s="1">
        <v>-123.50617463172446</v>
      </c>
      <c r="K13" s="1">
        <v>-123.17243459734892</v>
      </c>
      <c r="L13" s="1">
        <v>-122.91681956297333</v>
      </c>
      <c r="M13" s="1">
        <v>-122.73932952859779</v>
      </c>
      <c r="N13" s="1">
        <v>-122.63996449422221</v>
      </c>
      <c r="O13" s="1">
        <v>-122.6187244598467</v>
      </c>
      <c r="P13" s="1">
        <v>-122.67560942547112</v>
      </c>
      <c r="Q13" s="1">
        <v>-122.8106193910956</v>
      </c>
      <c r="R13" s="1">
        <v>-123.02375435672006</v>
      </c>
      <c r="S13" s="1">
        <v>-123.3150143223445</v>
      </c>
      <c r="T13" s="1">
        <v>-123.68439928796894</v>
      </c>
      <c r="U13" s="1">
        <v>-124.13190925359338</v>
      </c>
      <c r="V13" s="1">
        <v>-124.65754421921784</v>
      </c>
      <c r="W13" s="1">
        <v>-125.26130418484233</v>
      </c>
      <c r="X13" s="1">
        <v>-125.94318915046674</v>
      </c>
      <c r="Y13" s="1">
        <v>-126.70319911609121</v>
      </c>
      <c r="Z13" s="1">
        <v>-127.54133408171566</v>
      </c>
      <c r="AA13" s="1">
        <v>-128.45759404734011</v>
      </c>
    </row>
    <row r="14" spans="3:27" x14ac:dyDescent="0.25">
      <c r="C14" s="1">
        <v>0.84797440931493462</v>
      </c>
      <c r="D14" s="1">
        <f t="shared" si="0"/>
        <v>0.27846334818691881</v>
      </c>
      <c r="F14" s="1">
        <v>7</v>
      </c>
      <c r="G14" s="1">
        <v>-131.11840389585487</v>
      </c>
      <c r="H14" s="1">
        <v>-130.70101325835446</v>
      </c>
      <c r="I14" s="1">
        <v>-130.34102058003776</v>
      </c>
      <c r="J14" s="1">
        <v>-130.03842586090468</v>
      </c>
      <c r="K14" s="1">
        <v>-129.7932291009553</v>
      </c>
      <c r="L14" s="1">
        <v>-129.6054303001896</v>
      </c>
      <c r="M14" s="1">
        <v>-129.47502945860754</v>
      </c>
      <c r="N14" s="1">
        <v>-129.40202657620921</v>
      </c>
      <c r="O14" s="1">
        <v>-129.38642165299447</v>
      </c>
      <c r="P14" s="1">
        <v>-129.42821468896352</v>
      </c>
      <c r="Q14" s="1">
        <v>-129.52740568411616</v>
      </c>
      <c r="R14" s="1">
        <v>-129.6839946384525</v>
      </c>
      <c r="S14" s="1">
        <v>-129.89798155197249</v>
      </c>
      <c r="T14" s="1">
        <v>-130.16936642467618</v>
      </c>
      <c r="U14" s="1">
        <v>-130.49814925656349</v>
      </c>
      <c r="V14" s="1">
        <v>-130.88433004763451</v>
      </c>
      <c r="W14" s="1">
        <v>-131.32790879788925</v>
      </c>
      <c r="X14" s="1">
        <v>-131.82888550732761</v>
      </c>
      <c r="Y14" s="1">
        <v>-132.38726017594968</v>
      </c>
      <c r="Z14" s="1">
        <v>-133.00303280375539</v>
      </c>
      <c r="AA14" s="1">
        <v>-133.6762033907448</v>
      </c>
    </row>
    <row r="15" spans="3:27" x14ac:dyDescent="0.25">
      <c r="C15" s="1">
        <v>-0.52916506660609475</v>
      </c>
      <c r="D15" s="1">
        <f t="shared" si="0"/>
        <v>0.34682103995830421</v>
      </c>
      <c r="F15" s="1">
        <v>8</v>
      </c>
      <c r="G15" s="1">
        <v>-136.61164159657818</v>
      </c>
      <c r="H15" s="1">
        <v>-136.29207688974199</v>
      </c>
      <c r="I15" s="1">
        <v>-136.01645749540566</v>
      </c>
      <c r="J15" s="1">
        <v>-135.78478341356944</v>
      </c>
      <c r="K15" s="1">
        <v>-135.59705464423325</v>
      </c>
      <c r="L15" s="1">
        <v>-135.45327118739695</v>
      </c>
      <c r="M15" s="1">
        <v>-135.3534330430607</v>
      </c>
      <c r="N15" s="1">
        <v>-135.29754021122454</v>
      </c>
      <c r="O15" s="1">
        <v>-135.28559269188821</v>
      </c>
      <c r="P15" s="1">
        <v>-135.31759048505197</v>
      </c>
      <c r="Q15" s="1">
        <v>-135.39353359071575</v>
      </c>
      <c r="R15" s="1">
        <v>-135.5134220088795</v>
      </c>
      <c r="S15" s="1">
        <v>-135.67725573954326</v>
      </c>
      <c r="T15" s="1">
        <v>-135.88503478270701</v>
      </c>
      <c r="U15" s="1">
        <v>-136.13675913837073</v>
      </c>
      <c r="V15" s="1">
        <v>-136.43242880653449</v>
      </c>
      <c r="W15" s="1">
        <v>-136.7720437871983</v>
      </c>
      <c r="X15" s="1">
        <v>-137.155604080362</v>
      </c>
      <c r="Y15" s="1">
        <v>-137.58310968602578</v>
      </c>
      <c r="Z15" s="1">
        <v>-138.0545606041895</v>
      </c>
      <c r="AA15" s="1">
        <v>-138.56995683485329</v>
      </c>
    </row>
    <row r="16" spans="3:27" x14ac:dyDescent="0.25">
      <c r="C16" s="1">
        <v>-1.6685375055865606</v>
      </c>
      <c r="D16" s="1">
        <f t="shared" si="0"/>
        <v>9.9167272148981842E-2</v>
      </c>
      <c r="F16" s="1">
        <v>9</v>
      </c>
      <c r="G16" s="1">
        <v>-141.55833314117493</v>
      </c>
      <c r="H16" s="1">
        <v>-141.30583757034134</v>
      </c>
      <c r="I16" s="1">
        <v>-141.08806422173004</v>
      </c>
      <c r="J16" s="1">
        <v>-140.90501309534088</v>
      </c>
      <c r="K16" s="1">
        <v>-140.75668419117397</v>
      </c>
      <c r="L16" s="1">
        <v>-140.64307750922924</v>
      </c>
      <c r="M16" s="1">
        <v>-140.5641930495068</v>
      </c>
      <c r="N16" s="1">
        <v>-140.52003081200658</v>
      </c>
      <c r="O16" s="1">
        <v>-140.51059079672854</v>
      </c>
      <c r="P16" s="1">
        <v>-140.5358730036728</v>
      </c>
      <c r="Q16" s="1">
        <v>-140.59587743283916</v>
      </c>
      <c r="R16" s="1">
        <v>-140.69060408422783</v>
      </c>
      <c r="S16" s="1">
        <v>-140.8200529578387</v>
      </c>
      <c r="T16" s="1">
        <v>-140.98422405367177</v>
      </c>
      <c r="U16" s="1">
        <v>-141.18311737172712</v>
      </c>
      <c r="V16" s="1">
        <v>-141.41673291200465</v>
      </c>
      <c r="W16" s="1">
        <v>-141.6850706745044</v>
      </c>
      <c r="X16" s="1">
        <v>-141.98813065922636</v>
      </c>
      <c r="Y16" s="1">
        <v>-142.32591286617063</v>
      </c>
      <c r="Z16" s="1">
        <v>-142.69841729533704</v>
      </c>
      <c r="AA16" s="1">
        <v>-143.10564394672568</v>
      </c>
    </row>
    <row r="17" spans="3:27" x14ac:dyDescent="0.25">
      <c r="C17" s="1">
        <v>-0.13423699263399169</v>
      </c>
      <c r="D17" s="1">
        <f t="shared" si="0"/>
        <v>0.39536403998365488</v>
      </c>
      <c r="F17" s="1">
        <v>10</v>
      </c>
      <c r="G17" s="1">
        <v>-146.04666764407855</v>
      </c>
      <c r="H17" s="1">
        <v>-145.84214623170334</v>
      </c>
      <c r="I17" s="1">
        <v>-145.66574981932811</v>
      </c>
      <c r="J17" s="1">
        <v>-145.51747840695293</v>
      </c>
      <c r="K17" s="1">
        <v>-145.39733199457768</v>
      </c>
      <c r="L17" s="1">
        <v>-145.30531058220259</v>
      </c>
      <c r="M17" s="1">
        <v>-145.24141416982732</v>
      </c>
      <c r="N17" s="1">
        <v>-145.20564275745213</v>
      </c>
      <c r="O17" s="1">
        <v>-145.19799634507694</v>
      </c>
      <c r="P17" s="1">
        <v>-145.21847493270172</v>
      </c>
      <c r="Q17" s="1">
        <v>-145.26707852032661</v>
      </c>
      <c r="R17" s="1">
        <v>-145.34380710795139</v>
      </c>
      <c r="S17" s="1">
        <v>-145.44866069557617</v>
      </c>
      <c r="T17" s="1">
        <v>-145.58163928320099</v>
      </c>
      <c r="U17" s="1">
        <v>-145.74274287082577</v>
      </c>
      <c r="V17" s="1">
        <v>-145.93197145845056</v>
      </c>
      <c r="W17" s="1">
        <v>-146.14932504607535</v>
      </c>
      <c r="X17" s="1">
        <v>-146.39480363370009</v>
      </c>
      <c r="Y17" s="1">
        <v>-146.66840722132497</v>
      </c>
      <c r="Z17" s="1">
        <v>-146.97013580894978</v>
      </c>
      <c r="AA17" s="1">
        <v>-147.2999893965746</v>
      </c>
    </row>
    <row r="18" spans="3:27" x14ac:dyDescent="0.25">
      <c r="C18" s="1">
        <v>0.16168588837683062</v>
      </c>
      <c r="D18" s="1">
        <f t="shared" si="0"/>
        <v>0.3937615734226701</v>
      </c>
      <c r="F18" s="1">
        <v>11</v>
      </c>
      <c r="G18" s="1">
        <v>-150.14851669586932</v>
      </c>
      <c r="H18" s="1">
        <v>-149.97949073522867</v>
      </c>
      <c r="I18" s="1">
        <v>-149.83370857624092</v>
      </c>
      <c r="J18" s="1">
        <v>-149.71117021890603</v>
      </c>
      <c r="K18" s="1">
        <v>-149.61187566322403</v>
      </c>
      <c r="L18" s="1">
        <v>-149.53582490919496</v>
      </c>
      <c r="M18" s="1">
        <v>-149.4830179568188</v>
      </c>
      <c r="N18" s="1">
        <v>-149.45345480609546</v>
      </c>
      <c r="O18" s="1">
        <v>-149.44713545702507</v>
      </c>
      <c r="P18" s="1">
        <v>-149.46405990960756</v>
      </c>
      <c r="Q18" s="1">
        <v>-149.5042281638429</v>
      </c>
      <c r="R18" s="1">
        <v>-149.5676402197312</v>
      </c>
      <c r="S18" s="1">
        <v>-149.65429607727233</v>
      </c>
      <c r="T18" s="1">
        <v>-149.76419573646635</v>
      </c>
      <c r="U18" s="1">
        <v>-149.89733919731333</v>
      </c>
      <c r="V18" s="1">
        <v>-150.05372645981316</v>
      </c>
      <c r="W18" s="1">
        <v>-150.23335752396585</v>
      </c>
      <c r="X18" s="1">
        <v>-150.43623238977153</v>
      </c>
      <c r="Y18" s="1">
        <v>-150.66235105723004</v>
      </c>
      <c r="Z18" s="1">
        <v>-150.91171352634143</v>
      </c>
      <c r="AA18" s="1">
        <v>-151.18431979710576</v>
      </c>
    </row>
    <row r="19" spans="3:27" x14ac:dyDescent="0.25">
      <c r="C19" s="1">
        <v>-1.3833412512865362</v>
      </c>
      <c r="D19" s="1">
        <f t="shared" si="0"/>
        <v>0.15323922111210095</v>
      </c>
      <c r="F19" s="1">
        <v>12</v>
      </c>
      <c r="G19" s="1">
        <v>-153.92171689101488</v>
      </c>
      <c r="H19" s="1">
        <v>-153.779688132421</v>
      </c>
      <c r="I19" s="1">
        <v>-153.65719062382709</v>
      </c>
      <c r="J19" s="1">
        <v>-153.55422436523321</v>
      </c>
      <c r="K19" s="1">
        <v>-153.47078935663933</v>
      </c>
      <c r="L19" s="1">
        <v>-153.40688559804542</v>
      </c>
      <c r="M19" s="1">
        <v>-153.36251308945157</v>
      </c>
      <c r="N19" s="1">
        <v>-153.33767183085766</v>
      </c>
      <c r="O19" s="1">
        <v>-153.33236182226378</v>
      </c>
      <c r="P19" s="1">
        <v>-153.34658306366984</v>
      </c>
      <c r="Q19" s="1">
        <v>-153.38033555507599</v>
      </c>
      <c r="R19" s="1">
        <v>-153.43361929648211</v>
      </c>
      <c r="S19" s="1">
        <v>-153.5064342878882</v>
      </c>
      <c r="T19" s="1">
        <v>-153.59878052929434</v>
      </c>
      <c r="U19" s="1">
        <v>-153.71065802070044</v>
      </c>
      <c r="V19" s="1">
        <v>-153.84206676210655</v>
      </c>
      <c r="W19" s="1">
        <v>-153.99300675351267</v>
      </c>
      <c r="X19" s="1">
        <v>-154.16347799491882</v>
      </c>
      <c r="Y19" s="1">
        <v>-154.35348048632488</v>
      </c>
      <c r="Z19" s="1">
        <v>-154.563014227731</v>
      </c>
      <c r="AA19" s="1">
        <v>-154.79207921913718</v>
      </c>
    </row>
    <row r="20" spans="3:27" x14ac:dyDescent="0.25">
      <c r="C20" s="1">
        <v>0.37907648599824439</v>
      </c>
      <c r="D20" s="1">
        <f t="shared" si="0"/>
        <v>0.37128399489261893</v>
      </c>
      <c r="F20" s="1">
        <v>13</v>
      </c>
      <c r="G20" s="1">
        <v>-157.41288671615467</v>
      </c>
      <c r="H20" s="1">
        <v>-157.29186812895045</v>
      </c>
      <c r="I20" s="1">
        <v>-157.18749155358049</v>
      </c>
      <c r="J20" s="1">
        <v>-157.09975699004488</v>
      </c>
      <c r="K20" s="1">
        <v>-157.02866443834358</v>
      </c>
      <c r="L20" s="1">
        <v>-156.97421389847656</v>
      </c>
      <c r="M20" s="1">
        <v>-156.93640537044388</v>
      </c>
      <c r="N20" s="1">
        <v>-156.91523885424559</v>
      </c>
      <c r="O20" s="1">
        <v>-156.91071434988154</v>
      </c>
      <c r="P20" s="1">
        <v>-156.92283185735181</v>
      </c>
      <c r="Q20" s="1">
        <v>-156.95159137665647</v>
      </c>
      <c r="R20" s="1">
        <v>-156.99699290779543</v>
      </c>
      <c r="S20" s="1">
        <v>-157.0590364507687</v>
      </c>
      <c r="T20" s="1">
        <v>-157.13772200557628</v>
      </c>
      <c r="U20" s="1">
        <v>-157.23304957221811</v>
      </c>
      <c r="V20" s="1">
        <v>-157.34501915069441</v>
      </c>
      <c r="W20" s="1">
        <v>-157.47363074100491</v>
      </c>
      <c r="X20" s="1">
        <v>-157.61888434314969</v>
      </c>
      <c r="Y20" s="1">
        <v>-157.78077995712889</v>
      </c>
      <c r="Z20" s="1">
        <v>-157.95931758294242</v>
      </c>
      <c r="AA20" s="1">
        <v>-158.15449722059023</v>
      </c>
    </row>
    <row r="21" spans="3:27" x14ac:dyDescent="0.25">
      <c r="C21" s="1">
        <v>0.23490029933867421</v>
      </c>
      <c r="D21" s="1">
        <f t="shared" si="0"/>
        <v>0.38808627395604789</v>
      </c>
      <c r="F21" s="1">
        <v>14</v>
      </c>
      <c r="G21" s="1">
        <v>-160.65986712543582</v>
      </c>
      <c r="H21" s="1">
        <v>-160.5555194660607</v>
      </c>
      <c r="I21" s="1">
        <v>-160.46552129648157</v>
      </c>
      <c r="J21" s="1">
        <v>-160.38987261669823</v>
      </c>
      <c r="K21" s="1">
        <v>-160.32857342671093</v>
      </c>
      <c r="L21" s="1">
        <v>-160.28162372651946</v>
      </c>
      <c r="M21" s="1">
        <v>-160.249023516124</v>
      </c>
      <c r="N21" s="1">
        <v>-160.23077279552433</v>
      </c>
      <c r="O21" s="1">
        <v>-160.22687156472068</v>
      </c>
      <c r="P21" s="1">
        <v>-160.23731982371291</v>
      </c>
      <c r="Q21" s="1">
        <v>-160.2621175725011</v>
      </c>
      <c r="R21" s="1">
        <v>-160.30126481108516</v>
      </c>
      <c r="S21" s="1">
        <v>-160.35476153946516</v>
      </c>
      <c r="T21" s="1">
        <v>-160.42260775764112</v>
      </c>
      <c r="U21" s="1">
        <v>-160.50480346561292</v>
      </c>
      <c r="V21" s="1">
        <v>-160.60134866338072</v>
      </c>
      <c r="W21" s="1">
        <v>-160.71224335094436</v>
      </c>
      <c r="X21" s="1">
        <v>-160.83748752830388</v>
      </c>
      <c r="Y21" s="1">
        <v>-160.97708119545948</v>
      </c>
      <c r="Z21" s="1">
        <v>-161.13102435241092</v>
      </c>
      <c r="AA21" s="1">
        <v>-161.29931699915824</v>
      </c>
    </row>
    <row r="22" spans="3:27" x14ac:dyDescent="0.25">
      <c r="C22" s="1">
        <v>-1.1208994717337579</v>
      </c>
      <c r="D22" s="1">
        <f t="shared" si="0"/>
        <v>0.21285452111755718</v>
      </c>
      <c r="F22" s="1">
        <v>15</v>
      </c>
      <c r="G22" s="1">
        <v>-163.69365058387024</v>
      </c>
      <c r="H22" s="1">
        <v>-163.60275217837017</v>
      </c>
      <c r="I22" s="1">
        <v>-163.52435377287009</v>
      </c>
      <c r="J22" s="1">
        <v>-163.45845536737005</v>
      </c>
      <c r="K22" s="1">
        <v>-163.40505696186989</v>
      </c>
      <c r="L22" s="1">
        <v>-163.3641585563698</v>
      </c>
      <c r="M22" s="1">
        <v>-163.33576015086976</v>
      </c>
      <c r="N22" s="1">
        <v>-163.31986174536962</v>
      </c>
      <c r="O22" s="1">
        <v>-163.3164633398695</v>
      </c>
      <c r="P22" s="1">
        <v>-163.32556493436951</v>
      </c>
      <c r="Q22" s="1">
        <v>-163.34716652886939</v>
      </c>
      <c r="R22" s="1">
        <v>-163.38126812336924</v>
      </c>
      <c r="S22" s="1">
        <v>-163.42786971786921</v>
      </c>
      <c r="T22" s="1">
        <v>-163.48697131236912</v>
      </c>
      <c r="U22" s="1">
        <v>-163.55857290686902</v>
      </c>
      <c r="V22" s="1">
        <v>-163.64267450136896</v>
      </c>
      <c r="W22" s="1">
        <v>-163.73927609586883</v>
      </c>
      <c r="X22" s="1">
        <v>-163.84837769036875</v>
      </c>
      <c r="Y22" s="1">
        <v>-163.96997928486869</v>
      </c>
      <c r="Z22" s="1">
        <v>-164.10408087936864</v>
      </c>
      <c r="AA22" s="1">
        <v>-164.25068247386849</v>
      </c>
    </row>
    <row r="23" spans="3:27" x14ac:dyDescent="0.25">
      <c r="C23" s="1">
        <v>1.2724312105064128</v>
      </c>
      <c r="D23" s="1">
        <f t="shared" si="0"/>
        <v>0.17755424236876566</v>
      </c>
      <c r="F23" s="1">
        <v>16</v>
      </c>
      <c r="G23" s="1">
        <v>-166.53986105169426</v>
      </c>
      <c r="H23" s="1">
        <v>-166.45996987498515</v>
      </c>
      <c r="I23" s="1">
        <v>-166.39106502640115</v>
      </c>
      <c r="J23" s="1">
        <v>-166.33314650594201</v>
      </c>
      <c r="K23" s="1">
        <v>-166.28621431360801</v>
      </c>
      <c r="L23" s="1">
        <v>-166.25026844939896</v>
      </c>
      <c r="M23" s="1">
        <v>-166.22530891331488</v>
      </c>
      <c r="N23" s="1">
        <v>-166.21133570535582</v>
      </c>
      <c r="O23" s="1">
        <v>-166.20834882552174</v>
      </c>
      <c r="P23" s="1">
        <v>-166.21634827381268</v>
      </c>
      <c r="Q23" s="1">
        <v>-166.23533405022866</v>
      </c>
      <c r="R23" s="1">
        <v>-166.2653061547696</v>
      </c>
      <c r="S23" s="1">
        <v>-166.30626458743552</v>
      </c>
      <c r="T23" s="1">
        <v>-166.35820934822641</v>
      </c>
      <c r="U23" s="1">
        <v>-166.42114043714244</v>
      </c>
      <c r="V23" s="1">
        <v>-166.49505785418333</v>
      </c>
      <c r="W23" s="1">
        <v>-166.57996159934922</v>
      </c>
      <c r="X23" s="1">
        <v>-166.67585167264022</v>
      </c>
      <c r="Y23" s="1">
        <v>-166.78272807405611</v>
      </c>
      <c r="Z23" s="1">
        <v>-166.90059080359711</v>
      </c>
      <c r="AA23" s="1">
        <v>-167.029439861263</v>
      </c>
    </row>
    <row r="24" spans="3:27" x14ac:dyDescent="0.25">
      <c r="C24" s="1">
        <v>0.36744549893013284</v>
      </c>
      <c r="D24" s="1">
        <f t="shared" si="0"/>
        <v>0.37289938891088009</v>
      </c>
      <c r="F24" s="1">
        <v>17</v>
      </c>
      <c r="G24" s="1">
        <v>-169.21988100446876</v>
      </c>
      <c r="H24" s="1">
        <v>-169.14911234966772</v>
      </c>
      <c r="I24" s="1">
        <v>-169.08807552877664</v>
      </c>
      <c r="J24" s="1">
        <v>-169.03677054179559</v>
      </c>
      <c r="K24" s="1">
        <v>-168.99519738872453</v>
      </c>
      <c r="L24" s="1">
        <v>-168.96335606956356</v>
      </c>
      <c r="M24" s="1">
        <v>-168.94124658431267</v>
      </c>
      <c r="N24" s="1">
        <v>-168.9288689329718</v>
      </c>
      <c r="O24" s="1">
        <v>-168.92622311554089</v>
      </c>
      <c r="P24" s="1">
        <v>-168.9333091320201</v>
      </c>
      <c r="Q24" s="1">
        <v>-168.95012698240933</v>
      </c>
      <c r="R24" s="1">
        <v>-168.97667666670853</v>
      </c>
      <c r="S24" s="1">
        <v>-169.01295818491781</v>
      </c>
      <c r="T24" s="1">
        <v>-169.05897153703708</v>
      </c>
      <c r="U24" s="1">
        <v>-169.11471672306641</v>
      </c>
      <c r="V24" s="1">
        <v>-169.18019374300576</v>
      </c>
      <c r="W24" s="1">
        <v>-169.25540259685519</v>
      </c>
      <c r="X24" s="1">
        <v>-169.34034328461468</v>
      </c>
      <c r="Y24" s="1">
        <v>-169.43501580628418</v>
      </c>
      <c r="Z24" s="1">
        <v>-169.53942016186366</v>
      </c>
      <c r="AA24" s="1">
        <v>-169.65355635135325</v>
      </c>
    </row>
    <row r="25" spans="3:27" x14ac:dyDescent="0.25">
      <c r="C25" s="1">
        <v>2.3745650090316841E-2</v>
      </c>
      <c r="D25" s="1">
        <f t="shared" si="0"/>
        <v>0.3988298232756558</v>
      </c>
      <c r="F25" s="1">
        <v>18</v>
      </c>
      <c r="G25" s="1">
        <v>-171.75171139124643</v>
      </c>
      <c r="H25" s="1">
        <v>-171.688587498538</v>
      </c>
      <c r="I25" s="1">
        <v>-171.63414416138514</v>
      </c>
      <c r="J25" s="1">
        <v>-171.58838137978788</v>
      </c>
      <c r="K25" s="1">
        <v>-171.55129915374619</v>
      </c>
      <c r="L25" s="1">
        <v>-171.52289748325992</v>
      </c>
      <c r="M25" s="1">
        <v>-171.50317636832935</v>
      </c>
      <c r="N25" s="1">
        <v>-171.49213580895429</v>
      </c>
      <c r="O25" s="1">
        <v>-171.48977580513483</v>
      </c>
      <c r="P25" s="1">
        <v>-171.49609635687085</v>
      </c>
      <c r="Q25" s="1">
        <v>-171.51109746416248</v>
      </c>
      <c r="R25" s="1">
        <v>-171.53477912700961</v>
      </c>
      <c r="S25" s="1">
        <v>-171.56714134541238</v>
      </c>
      <c r="T25" s="1">
        <v>-171.60818411937061</v>
      </c>
      <c r="U25" s="1">
        <v>-171.6579074488844</v>
      </c>
      <c r="V25" s="1">
        <v>-171.71631133395383</v>
      </c>
      <c r="W25" s="1">
        <v>-171.78339577457879</v>
      </c>
      <c r="X25" s="1">
        <v>-171.8591607707593</v>
      </c>
      <c r="Y25" s="1">
        <v>-171.94360632249533</v>
      </c>
      <c r="Z25" s="1">
        <v>-172.03673242978687</v>
      </c>
      <c r="AA25" s="1">
        <v>-172.13853909263406</v>
      </c>
    </row>
    <row r="26" spans="3:27" x14ac:dyDescent="0.25">
      <c r="C26" s="1">
        <v>-0.52554645468428673</v>
      </c>
      <c r="D26" s="1">
        <f t="shared" si="0"/>
        <v>0.34748350899937136</v>
      </c>
      <c r="F26" s="1">
        <v>19</v>
      </c>
      <c r="G26" s="1">
        <v>-174.15063195285973</v>
      </c>
      <c r="H26" s="1">
        <v>-174.09397782200787</v>
      </c>
      <c r="I26" s="1">
        <v>-174.04511454988173</v>
      </c>
      <c r="J26" s="1">
        <v>-174.00404213648144</v>
      </c>
      <c r="K26" s="1">
        <v>-173.97076058180684</v>
      </c>
      <c r="L26" s="1">
        <v>-173.9452698858581</v>
      </c>
      <c r="M26" s="1">
        <v>-173.927570048635</v>
      </c>
      <c r="N26" s="1">
        <v>-173.91766107013774</v>
      </c>
      <c r="O26" s="1">
        <v>-173.91554295036624</v>
      </c>
      <c r="P26" s="1">
        <v>-173.92121568932043</v>
      </c>
      <c r="Q26" s="1">
        <v>-173.93467928700042</v>
      </c>
      <c r="R26" s="1">
        <v>-173.95593374340621</v>
      </c>
      <c r="S26" s="1">
        <v>-173.98497905853768</v>
      </c>
      <c r="T26" s="1">
        <v>-174.02181523239497</v>
      </c>
      <c r="U26" s="1">
        <v>-174.06644226497806</v>
      </c>
      <c r="V26" s="1">
        <v>-174.11886015628693</v>
      </c>
      <c r="W26" s="1">
        <v>-174.17906890632148</v>
      </c>
      <c r="X26" s="1">
        <v>-174.24706851508174</v>
      </c>
      <c r="Y26" s="1">
        <v>-174.32285898256788</v>
      </c>
      <c r="Z26" s="1">
        <v>-174.40644030877965</v>
      </c>
      <c r="AA26" s="1">
        <v>-174.49781249371728</v>
      </c>
    </row>
    <row r="27" spans="3:27" x14ac:dyDescent="0.25">
      <c r="C27" s="1">
        <v>0.62729454097249493</v>
      </c>
      <c r="D27" s="1">
        <f t="shared" si="0"/>
        <v>0.32768983146480207</v>
      </c>
      <c r="F27" s="1">
        <v>20</v>
      </c>
      <c r="G27" s="1">
        <v>-176.42971242042395</v>
      </c>
      <c r="H27" s="1">
        <v>-176.37858206733017</v>
      </c>
      <c r="I27" s="1">
        <v>-176.33448296423632</v>
      </c>
      <c r="J27" s="1">
        <v>-176.29741511114247</v>
      </c>
      <c r="K27" s="1">
        <v>-176.26737850804869</v>
      </c>
      <c r="L27" s="1">
        <v>-176.24437315495493</v>
      </c>
      <c r="M27" s="1">
        <v>-176.22839905186112</v>
      </c>
      <c r="N27" s="1">
        <v>-176.21945619876732</v>
      </c>
      <c r="O27" s="1">
        <v>-176.21754459567353</v>
      </c>
      <c r="P27" s="1">
        <v>-176.2226642425797</v>
      </c>
      <c r="Q27" s="1">
        <v>-176.23481513948593</v>
      </c>
      <c r="R27" s="1">
        <v>-176.25399728639209</v>
      </c>
      <c r="S27" s="1">
        <v>-176.28021068329838</v>
      </c>
      <c r="T27" s="1">
        <v>-176.3134553302045</v>
      </c>
      <c r="U27" s="1">
        <v>-176.35373122711064</v>
      </c>
      <c r="V27" s="1">
        <v>-176.40103837401691</v>
      </c>
      <c r="W27" s="1">
        <v>-176.45537677092318</v>
      </c>
      <c r="X27" s="1">
        <v>-176.5167464178293</v>
      </c>
      <c r="Y27" s="1">
        <v>-176.58514731473548</v>
      </c>
      <c r="Z27" s="1">
        <v>-176.66057946164176</v>
      </c>
      <c r="AA27" s="1">
        <v>-176.74304285854797</v>
      </c>
    </row>
    <row r="28" spans="3:27" x14ac:dyDescent="0.25">
      <c r="C28" s="1">
        <v>1.8407342259916892</v>
      </c>
      <c r="D28" s="1">
        <f t="shared" si="0"/>
        <v>7.3307688951386743E-2</v>
      </c>
      <c r="F28" s="1">
        <v>21</v>
      </c>
      <c r="G28" s="1">
        <v>-178.60021182444825</v>
      </c>
      <c r="H28" s="1">
        <v>-178.55383508694817</v>
      </c>
      <c r="I28" s="1">
        <v>-178.51383590046865</v>
      </c>
      <c r="J28" s="1">
        <v>-178.48021426500935</v>
      </c>
      <c r="K28" s="1">
        <v>-178.45297018057059</v>
      </c>
      <c r="L28" s="1">
        <v>-178.4321036471521</v>
      </c>
      <c r="M28" s="1">
        <v>-178.41761466475415</v>
      </c>
      <c r="N28" s="1">
        <v>-178.40950323337651</v>
      </c>
      <c r="O28" s="1">
        <v>-178.40776935301935</v>
      </c>
      <c r="P28" s="1">
        <v>-178.41241302368249</v>
      </c>
      <c r="Q28" s="1">
        <v>-178.42343424536614</v>
      </c>
      <c r="R28" s="1">
        <v>-178.44083301807015</v>
      </c>
      <c r="S28" s="1">
        <v>-178.4646093417947</v>
      </c>
      <c r="T28" s="1">
        <v>-178.4947632165395</v>
      </c>
      <c r="U28" s="1">
        <v>-178.53129464230474</v>
      </c>
      <c r="V28" s="1">
        <v>-178.57420361909041</v>
      </c>
      <c r="W28" s="1">
        <v>-178.62349014689653</v>
      </c>
      <c r="X28" s="1">
        <v>-178.67915422572301</v>
      </c>
      <c r="Y28" s="1">
        <v>-178.74119585556988</v>
      </c>
      <c r="Z28" s="1">
        <v>-178.80961503643718</v>
      </c>
      <c r="AA28" s="1">
        <v>-178.88441176832492</v>
      </c>
    </row>
    <row r="29" spans="3:27" x14ac:dyDescent="0.25">
      <c r="C29" s="1">
        <v>0.96058594558433308</v>
      </c>
      <c r="D29" s="1">
        <f t="shared" si="0"/>
        <v>0.25150278583329411</v>
      </c>
    </row>
    <row r="30" spans="3:27" x14ac:dyDescent="0.25">
      <c r="C30" s="1">
        <v>-1.2062488126926652</v>
      </c>
      <c r="D30" s="1">
        <f t="shared" si="0"/>
        <v>0.19273161913254724</v>
      </c>
    </row>
    <row r="31" spans="3:27" x14ac:dyDescent="0.25">
      <c r="C31" s="1">
        <v>0.17513107963003077</v>
      </c>
      <c r="D31" s="1">
        <f t="shared" si="0"/>
        <v>0.39287099392651531</v>
      </c>
    </row>
    <row r="32" spans="3:27" x14ac:dyDescent="0.25">
      <c r="C32" s="1">
        <v>2.1281606538026678</v>
      </c>
      <c r="D32" s="1">
        <f t="shared" si="0"/>
        <v>4.1441502792047918E-2</v>
      </c>
    </row>
    <row r="33" spans="3:4" x14ac:dyDescent="0.25">
      <c r="C33" s="1">
        <v>0.53215533947923455</v>
      </c>
      <c r="D33" s="1">
        <f t="shared" si="0"/>
        <v>0.34627113422415962</v>
      </c>
    </row>
    <row r="34" spans="3:4" x14ac:dyDescent="0.25">
      <c r="C34" s="1">
        <v>0.4807346807510996</v>
      </c>
      <c r="D34" s="1">
        <f t="shared" si="0"/>
        <v>0.35540707729939514</v>
      </c>
    </row>
    <row r="35" spans="3:4" x14ac:dyDescent="0.25">
      <c r="C35" s="1">
        <v>-2.024862767031645</v>
      </c>
      <c r="D35" s="1">
        <f t="shared" si="0"/>
        <v>5.1356018405639449E-2</v>
      </c>
    </row>
    <row r="36" spans="3:4" x14ac:dyDescent="0.2">
      <c r="C36" s="1">
        <v>-1.1574495200667663</v>
      </c>
      <c r="D36" s="1">
        <f t="shared" si="0"/>
        <v>0.20417389353410806</v>
      </c>
    </row>
    <row r="37" spans="3:4" x14ac:dyDescent="0.2">
      <c r="C37" s="1">
        <v>0.36985634178447563</v>
      </c>
      <c r="D37" s="1">
        <f t="shared" si="0"/>
        <v>0.37256811829165054</v>
      </c>
    </row>
    <row r="38" spans="3:4" x14ac:dyDescent="0.2">
      <c r="C38" s="1">
        <v>-0.80013336271877389</v>
      </c>
      <c r="D38" s="1">
        <f t="shared" si="0"/>
        <v>0.28966064459181168</v>
      </c>
    </row>
    <row r="39" spans="3:4" x14ac:dyDescent="0.2">
      <c r="C39" s="1">
        <v>-0.46184422047272466</v>
      </c>
      <c r="D39" s="1">
        <f t="shared" si="0"/>
        <v>0.35858534884083082</v>
      </c>
    </row>
    <row r="40" spans="3:4" x14ac:dyDescent="0.2">
      <c r="C40" s="1">
        <v>0.87114052019202393</v>
      </c>
      <c r="D40" s="1">
        <f t="shared" si="0"/>
        <v>0.27297326031324426</v>
      </c>
    </row>
    <row r="41" spans="3:4" x14ac:dyDescent="0.2">
      <c r="C41" s="1">
        <v>2.179417529595379</v>
      </c>
      <c r="D41" s="1">
        <f t="shared" si="0"/>
        <v>3.710999578991326E-2</v>
      </c>
    </row>
    <row r="42" spans="3:4" x14ac:dyDescent="0.2">
      <c r="C42" s="1">
        <v>-0.97943278849946591</v>
      </c>
      <c r="D42" s="1">
        <f t="shared" si="0"/>
        <v>0.24694668229766353</v>
      </c>
    </row>
    <row r="43" spans="3:4" x14ac:dyDescent="0.2">
      <c r="C43" s="1">
        <v>0.55860370939675219</v>
      </c>
      <c r="D43" s="1">
        <f t="shared" si="0"/>
        <v>0.34131223165652713</v>
      </c>
    </row>
    <row r="44" spans="3:4" x14ac:dyDescent="0.2">
      <c r="C44" s="1">
        <v>-0.31924951252711203</v>
      </c>
      <c r="D44" s="1">
        <f t="shared" si="0"/>
        <v>0.37912145676902254</v>
      </c>
    </row>
    <row r="45" spans="3:4" x14ac:dyDescent="0.2">
      <c r="C45" s="1">
        <v>1.1640512827568384E-2</v>
      </c>
      <c r="D45" s="1">
        <f t="shared" si="0"/>
        <v>0.39891525267055672</v>
      </c>
    </row>
    <row r="46" spans="3:4" x14ac:dyDescent="0.2">
      <c r="C46" s="1">
        <v>-0.40725194587240787</v>
      </c>
      <c r="D46" s="1">
        <f t="shared" si="0"/>
        <v>0.36719376254507152</v>
      </c>
    </row>
    <row r="47" spans="3:4" x14ac:dyDescent="0.2">
      <c r="C47" s="1">
        <v>0.13094059734663221</v>
      </c>
      <c r="D47" s="1">
        <f t="shared" si="0"/>
        <v>0.39553687756689399</v>
      </c>
    </row>
    <row r="48" spans="3:4" x14ac:dyDescent="0.2">
      <c r="C48" s="1">
        <v>-1.1367132427623505</v>
      </c>
      <c r="D48" s="1">
        <f t="shared" si="0"/>
        <v>0.20908863388535817</v>
      </c>
    </row>
    <row r="49" spans="3:4" x14ac:dyDescent="0.2">
      <c r="C49" s="1">
        <v>0.8296740887092009</v>
      </c>
      <c r="D49" s="1">
        <f t="shared" si="0"/>
        <v>0.28277094803925146</v>
      </c>
    </row>
    <row r="50" spans="3:4" x14ac:dyDescent="0.2">
      <c r="C50" s="1">
        <v>1.6158414451904246</v>
      </c>
      <c r="D50" s="1">
        <f t="shared" si="0"/>
        <v>0.10813116249268348</v>
      </c>
    </row>
    <row r="51" spans="3:4" x14ac:dyDescent="0.2">
      <c r="C51" s="1">
        <v>-1.6449830544142134</v>
      </c>
      <c r="D51" s="1">
        <f t="shared" si="0"/>
        <v>0.10311368538147894</v>
      </c>
    </row>
    <row r="52" spans="3:4" x14ac:dyDescent="0.2">
      <c r="C52" s="1">
        <v>0.37861885289244845</v>
      </c>
      <c r="D52" s="1">
        <f t="shared" si="0"/>
        <v>0.37134837118053832</v>
      </c>
    </row>
  </sheetData>
  <conditionalFormatting sqref="G8:AA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FindMuSigma</vt:lpstr>
      <vt:lpstr>DataTable</vt:lpstr>
      <vt:lpstr>Surface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2017-06-07T21:57:21Z</dcterms:created>
  <dcterms:modified xsi:type="dcterms:W3CDTF">2018-01-23T22:41:58Z</dcterms:modified>
</cp:coreProperties>
</file>