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heckCompatibility="1"/>
  <mc:AlternateContent xmlns:mc="http://schemas.openxmlformats.org/markup-compatibility/2006">
    <mc:Choice Requires="x15">
      <x15ac:absPath xmlns:x15ac="http://schemas.microsoft.com/office/spreadsheetml/2010/11/ac" url="/Users/david/Google Drive/david.edwards@gmail.com/Work/CSU/CS455/HW3_Hadoop/doc/reference/"/>
    </mc:Choice>
  </mc:AlternateContent>
  <bookViews>
    <workbookView xWindow="2800" yWindow="980" windowWidth="28700" windowHeight="21960" tabRatio="500"/>
  </bookViews>
  <sheets>
    <sheet name="Sheet1" sheetId="1" r:id="rId1"/>
  </sheets>
  <definedNames>
    <definedName name="_xlnm.Print_Area" localSheetId="0">Sheet1!$A$1:$K$37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K4" i="1"/>
  <c r="J5" i="1"/>
  <c r="K5" i="1"/>
  <c r="J3" i="1"/>
  <c r="K3" i="1"/>
  <c r="E9" i="1"/>
  <c r="F9" i="1"/>
  <c r="G9" i="1"/>
  <c r="E10" i="1"/>
  <c r="F10" i="1"/>
  <c r="G10" i="1"/>
  <c r="D9" i="1"/>
  <c r="D10" i="1"/>
  <c r="C9" i="1"/>
  <c r="C10" i="1"/>
  <c r="C8" i="1"/>
  <c r="D8" i="1"/>
  <c r="E8" i="1"/>
  <c r="F8" i="1"/>
  <c r="G8" i="1"/>
  <c r="B9" i="1"/>
  <c r="B10" i="1"/>
  <c r="B8" i="1"/>
</calcChain>
</file>

<file path=xl/sharedStrings.xml><?xml version="1.0" encoding="utf-8"?>
<sst xmlns="http://schemas.openxmlformats.org/spreadsheetml/2006/main" count="15" uniqueCount="9">
  <si>
    <t>Total Population</t>
  </si>
  <si>
    <t>Male</t>
  </si>
  <si>
    <t>Female</t>
  </si>
  <si>
    <t>Under 18 years old</t>
  </si>
  <si>
    <t>18 to 44 years old</t>
  </si>
  <si>
    <t>45 to 64 years old</t>
  </si>
  <si>
    <t>65 years and older</t>
  </si>
  <si>
    <t>Percent</t>
  </si>
  <si>
    <t>M+F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</si>
</sst>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" fontId="5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2" fontId="0" fillId="0" borderId="0" xfId="0" applyNumberForma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Change of Groups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1990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Sheet1!$B$7:$G$7</c:f>
              <c:strCache>
                <c:ptCount val="6"/>
                <c:pt idx="0">
                  <c:v>Male</c:v>
                </c:pt>
                <c:pt idx="1">
                  <c:v>Female</c:v>
                </c:pt>
                <c:pt idx="2">
                  <c:v>Under 18 years old</c:v>
                </c:pt>
                <c:pt idx="3">
                  <c:v>18 to 44 years old</c:v>
                </c:pt>
                <c:pt idx="4">
                  <c:v>45 to 64 years old</c:v>
                </c:pt>
                <c:pt idx="5">
                  <c:v>65 years and older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49.62388423942618</c:v>
                </c:pt>
                <c:pt idx="1">
                  <c:v>51.59806055758184</c:v>
                </c:pt>
                <c:pt idx="2">
                  <c:v>46.58031292250682</c:v>
                </c:pt>
                <c:pt idx="3">
                  <c:v>47.47342057664469</c:v>
                </c:pt>
                <c:pt idx="4">
                  <c:v>18.50982237412509</c:v>
                </c:pt>
                <c:pt idx="5">
                  <c:v>12.37027285010994</c:v>
                </c:pt>
              </c:numCache>
            </c:numRef>
          </c:val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Sheet1!$B$7:$G$7</c:f>
              <c:strCache>
                <c:ptCount val="6"/>
                <c:pt idx="0">
                  <c:v>Male</c:v>
                </c:pt>
                <c:pt idx="1">
                  <c:v>Female</c:v>
                </c:pt>
                <c:pt idx="2">
                  <c:v>Under 18 years old</c:v>
                </c:pt>
                <c:pt idx="3">
                  <c:v>18 to 44 years old</c:v>
                </c:pt>
                <c:pt idx="4">
                  <c:v>45 to 64 years old</c:v>
                </c:pt>
                <c:pt idx="5">
                  <c:v>65 years and older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49.05572738179095</c:v>
                </c:pt>
                <c:pt idx="1">
                  <c:v>50.94427261820904</c:v>
                </c:pt>
                <c:pt idx="2">
                  <c:v>25.68876496771363</c:v>
                </c:pt>
                <c:pt idx="3">
                  <c:v>39.86317433298884</c:v>
                </c:pt>
                <c:pt idx="4">
                  <c:v>22.01414839397755</c:v>
                </c:pt>
                <c:pt idx="5">
                  <c:v>12.43391230531997</c:v>
                </c:pt>
              </c:numCache>
            </c:numRef>
          </c:val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2010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Sheet1!$B$7:$G$7</c:f>
              <c:strCache>
                <c:ptCount val="6"/>
                <c:pt idx="0">
                  <c:v>Male</c:v>
                </c:pt>
                <c:pt idx="1">
                  <c:v>Female</c:v>
                </c:pt>
                <c:pt idx="2">
                  <c:v>Under 18 years old</c:v>
                </c:pt>
                <c:pt idx="3">
                  <c:v>18 to 44 years old</c:v>
                </c:pt>
                <c:pt idx="4">
                  <c:v>45 to 64 years old</c:v>
                </c:pt>
                <c:pt idx="5">
                  <c:v>65 years and older</c:v>
                </c:pt>
              </c:strCache>
            </c:str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49.16065410474045</c:v>
                </c:pt>
                <c:pt idx="1">
                  <c:v>50.83934589525955</c:v>
                </c:pt>
                <c:pt idx="2">
                  <c:v>24.02673330294412</c:v>
                </c:pt>
                <c:pt idx="3">
                  <c:v>36.5370922380747</c:v>
                </c:pt>
                <c:pt idx="4">
                  <c:v>26.39372394751823</c:v>
                </c:pt>
                <c:pt idx="5">
                  <c:v>13.04245051146294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328982832"/>
        <c:axId val="-1328980512"/>
      </c:barChart>
      <c:catAx>
        <c:axId val="-132898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8980512"/>
        <c:crosses val="autoZero"/>
        <c:auto val="1"/>
        <c:lblAlgn val="ctr"/>
        <c:lblOffset val="100"/>
        <c:noMultiLvlLbl val="0"/>
      </c:catAx>
      <c:valAx>
        <c:axId val="-13289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898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11</xdr:row>
      <xdr:rowOff>146050</xdr:rowOff>
    </xdr:from>
    <xdr:to>
      <xdr:col>8</xdr:col>
      <xdr:colOff>63500</xdr:colOff>
      <xdr:row>36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K10"/>
  <sheetViews>
    <sheetView tabSelected="1" workbookViewId="0">
      <selection sqref="A1:K37"/>
    </sheetView>
  </sheetViews>
  <sheetFormatPr baseColWidth="10" defaultRowHeight="16" x14ac:dyDescent="0.2"/>
  <cols>
    <col min="1" max="1" width="17.6640625" style="1" customWidth="1"/>
    <col min="2" max="2" width="15" bestFit="1" customWidth="1"/>
    <col min="3" max="3" width="14" customWidth="1"/>
    <col min="4" max="4" width="11.83203125" bestFit="1" customWidth="1"/>
    <col min="5" max="5" width="16.83203125" bestFit="1" customWidth="1"/>
    <col min="6" max="7" width="16" bestFit="1" customWidth="1"/>
    <col min="8" max="8" width="16.5" bestFit="1" customWidth="1"/>
    <col min="10" max="10" width="12.6640625" bestFit="1" customWidth="1"/>
  </cols>
  <sheetData>
    <row r="2" spans="1:11" s="1" customFormat="1" x14ac:dyDescent="0.2">
      <c r="B2" s="1" t="s">
        <v>0</v>
      </c>
      <c r="C2" s="2" t="s">
        <v>1</v>
      </c>
      <c r="D2" s="2" t="s">
        <v>2</v>
      </c>
      <c r="E2" s="1" t="s">
        <v>3</v>
      </c>
      <c r="F2" s="1" t="s">
        <v>4</v>
      </c>
      <c r="G2" s="1" t="s">
        <v>5</v>
      </c>
      <c r="H2" s="1" t="s">
        <v>6</v>
      </c>
      <c r="K2" s="1" t="s">
        <v>8</v>
      </c>
    </row>
    <row r="3" spans="1:11" x14ac:dyDescent="0.2">
      <c r="A3" s="1">
        <v>1990</v>
      </c>
      <c r="B3" s="3">
        <v>256012138</v>
      </c>
      <c r="C3" s="3">
        <v>127043167</v>
      </c>
      <c r="D3" s="3">
        <v>132097298</v>
      </c>
      <c r="E3" s="3">
        <v>119251255</v>
      </c>
      <c r="F3" s="3">
        <v>121537719</v>
      </c>
      <c r="G3" s="3">
        <v>47387392</v>
      </c>
      <c r="H3" s="3">
        <v>31669400</v>
      </c>
      <c r="J3" s="4">
        <f>SUM(C3:D3)</f>
        <v>259140465</v>
      </c>
      <c r="K3">
        <f>J3/B3*100</f>
        <v>101.22194479700801</v>
      </c>
    </row>
    <row r="4" spans="1:11" x14ac:dyDescent="0.2">
      <c r="A4" s="1">
        <v>2000</v>
      </c>
      <c r="B4" s="3">
        <v>281421906</v>
      </c>
      <c r="C4" s="3">
        <v>138053563</v>
      </c>
      <c r="D4" s="3">
        <v>143368343</v>
      </c>
      <c r="E4" s="3">
        <v>72293812</v>
      </c>
      <c r="F4" s="3">
        <v>112183705</v>
      </c>
      <c r="G4" s="3">
        <v>61952636</v>
      </c>
      <c r="H4" s="3">
        <v>34991753</v>
      </c>
      <c r="J4" s="4">
        <f t="shared" ref="J4:J5" si="0">SUM(C4:D4)</f>
        <v>281421906</v>
      </c>
      <c r="K4">
        <f t="shared" ref="K4:K5" si="1">J4/B4*100</f>
        <v>100</v>
      </c>
    </row>
    <row r="5" spans="1:11" x14ac:dyDescent="0.2">
      <c r="A5" s="1">
        <v>2010</v>
      </c>
      <c r="B5" s="3">
        <v>308745538</v>
      </c>
      <c r="C5" s="3">
        <v>151781326</v>
      </c>
      <c r="D5" s="3">
        <v>156964212</v>
      </c>
      <c r="E5" s="3">
        <v>74181467</v>
      </c>
      <c r="F5" s="3">
        <v>112806642</v>
      </c>
      <c r="G5" s="3">
        <v>81489445</v>
      </c>
      <c r="H5" s="3">
        <v>40267984</v>
      </c>
      <c r="J5" s="4">
        <f t="shared" si="0"/>
        <v>308745538</v>
      </c>
      <c r="K5">
        <f t="shared" si="1"/>
        <v>100</v>
      </c>
    </row>
    <row r="7" spans="1:11" x14ac:dyDescent="0.2">
      <c r="A7" s="1" t="s">
        <v>7</v>
      </c>
      <c r="B7" s="2" t="s">
        <v>1</v>
      </c>
      <c r="C7" s="2" t="s">
        <v>2</v>
      </c>
      <c r="D7" s="1" t="s">
        <v>3</v>
      </c>
      <c r="E7" s="1" t="s">
        <v>4</v>
      </c>
      <c r="F7" s="1" t="s">
        <v>5</v>
      </c>
      <c r="G7" s="1" t="s">
        <v>6</v>
      </c>
    </row>
    <row r="8" spans="1:11" x14ac:dyDescent="0.2">
      <c r="A8" s="1">
        <v>1990</v>
      </c>
      <c r="B8">
        <f>(C3/$B3)*100</f>
        <v>49.623884239426182</v>
      </c>
      <c r="C8">
        <f t="shared" ref="C8:G8" si="2">(D3/$B3)*100</f>
        <v>51.598060557581846</v>
      </c>
      <c r="D8">
        <f t="shared" si="2"/>
        <v>46.58031292250682</v>
      </c>
      <c r="E8">
        <f t="shared" si="2"/>
        <v>47.473420576644692</v>
      </c>
      <c r="F8">
        <f t="shared" si="2"/>
        <v>18.50982237412509</v>
      </c>
      <c r="G8">
        <f t="shared" si="2"/>
        <v>12.370272850109941</v>
      </c>
    </row>
    <row r="9" spans="1:11" x14ac:dyDescent="0.2">
      <c r="A9" s="1">
        <v>2000</v>
      </c>
      <c r="B9">
        <f t="shared" ref="B9:G10" si="3">(C4/$B4)*100</f>
        <v>49.055727381790952</v>
      </c>
      <c r="C9">
        <f t="shared" si="3"/>
        <v>50.944272618209041</v>
      </c>
      <c r="D9">
        <f t="shared" si="3"/>
        <v>25.688764967713634</v>
      </c>
      <c r="E9">
        <f t="shared" si="3"/>
        <v>39.863174332988848</v>
      </c>
      <c r="F9">
        <f t="shared" si="3"/>
        <v>22.014148393977546</v>
      </c>
      <c r="G9">
        <f t="shared" si="3"/>
        <v>12.43391230531997</v>
      </c>
    </row>
    <row r="10" spans="1:11" x14ac:dyDescent="0.2">
      <c r="A10" s="1">
        <v>2010</v>
      </c>
      <c r="B10">
        <f t="shared" si="3"/>
        <v>49.160654104740452</v>
      </c>
      <c r="C10">
        <f t="shared" si="3"/>
        <v>50.839345895259548</v>
      </c>
      <c r="D10">
        <f t="shared" si="3"/>
        <v>24.026733302944123</v>
      </c>
      <c r="E10">
        <f t="shared" si="3"/>
        <v>36.537092238074706</v>
      </c>
      <c r="F10">
        <f t="shared" si="3"/>
        <v>26.393723947518232</v>
      </c>
      <c r="G10">
        <f t="shared" si="3"/>
        <v>13.042450511462938</v>
      </c>
    </row>
  </sheetData>
  <phoneticPr fontId="6" type="noConversion"/>
  <pageMargins left="0.7" right="0.7" top="0.75" bottom="0.75" header="0.3" footer="0.3"/>
  <pageSetup scale="72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2017-04-12T18:35:58Z</cp:lastPrinted>
  <dcterms:created xsi:type="dcterms:W3CDTF">2017-04-12T17:54:13Z</dcterms:created>
  <dcterms:modified xsi:type="dcterms:W3CDTF">2017-04-12T18:44:33Z</dcterms:modified>
</cp:coreProperties>
</file>