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CEA42940-6BD1-465D-9612-C370255DFBA9}" xr6:coauthVersionLast="47" xr6:coauthVersionMax="47" xr10:uidLastSave="{00000000-0000-0000-0000-000000000000}"/>
  <bookViews>
    <workbookView xWindow="-1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18" i="1" l="1"/>
  <c r="AQ177" i="1"/>
  <c r="AQ21" i="1"/>
  <c r="AQ100" i="1"/>
  <c r="AQ20" i="1"/>
  <c r="AQ60" i="1"/>
  <c r="AQ156" i="1"/>
  <c r="AQ197" i="1"/>
  <c r="AQ99" i="1"/>
  <c r="AQ196" i="1"/>
  <c r="AQ117" i="1"/>
  <c r="AQ98" i="1"/>
  <c r="AQ80" i="1"/>
  <c r="AQ97" i="1"/>
  <c r="AQ176" i="1"/>
  <c r="AQ155" i="1"/>
  <c r="AQ59" i="1"/>
  <c r="AQ195" i="1"/>
  <c r="AQ194" i="1"/>
  <c r="AQ96" i="1"/>
  <c r="AQ154" i="1"/>
  <c r="AQ95" i="1"/>
  <c r="AQ58" i="1"/>
  <c r="AQ139" i="1"/>
  <c r="AQ19" i="1"/>
  <c r="AQ175" i="1"/>
  <c r="AQ42" i="1"/>
  <c r="AQ41" i="1"/>
  <c r="AQ79" i="1"/>
  <c r="AQ94" i="1"/>
  <c r="AQ18" i="1"/>
  <c r="AQ138" i="1"/>
  <c r="AQ174" i="1"/>
  <c r="AQ173" i="1"/>
  <c r="AQ193" i="1"/>
  <c r="AQ78" i="1"/>
  <c r="AQ192" i="1"/>
  <c r="AQ172" i="1"/>
  <c r="AQ137" i="1"/>
  <c r="AQ40" i="1"/>
  <c r="AQ116" i="1"/>
  <c r="AQ77" i="1"/>
  <c r="AQ57" i="1"/>
  <c r="AQ76" i="1"/>
  <c r="AQ115" i="1"/>
  <c r="AQ93" i="1"/>
  <c r="AQ56" i="1"/>
  <c r="AQ17" i="1"/>
  <c r="AQ191" i="1"/>
  <c r="AQ114" i="1"/>
  <c r="AQ75" i="1"/>
  <c r="AQ153" i="1"/>
  <c r="AQ74" i="1"/>
  <c r="AQ16" i="1"/>
  <c r="AQ113" i="1"/>
  <c r="AQ39" i="1"/>
  <c r="AQ55" i="1"/>
  <c r="AQ92" i="1"/>
  <c r="AQ91" i="1"/>
  <c r="AQ54" i="1"/>
  <c r="AQ190" i="1"/>
  <c r="AQ38" i="1"/>
  <c r="AQ53" i="1"/>
  <c r="AQ73" i="1"/>
  <c r="AQ171" i="1"/>
  <c r="AQ189" i="1"/>
  <c r="AQ112" i="1"/>
  <c r="AQ37" i="1"/>
  <c r="AQ90" i="1"/>
  <c r="AQ170" i="1"/>
  <c r="AQ136" i="1"/>
  <c r="AQ72" i="1"/>
  <c r="AQ152" i="1"/>
  <c r="AQ36" i="1"/>
  <c r="AQ52" i="1"/>
  <c r="AQ111" i="1"/>
  <c r="AQ169" i="1"/>
  <c r="AQ35" i="1"/>
  <c r="AQ89" i="1"/>
  <c r="AQ168" i="1"/>
  <c r="AQ135" i="1"/>
  <c r="AQ134" i="1"/>
  <c r="AQ51" i="1"/>
  <c r="AQ110" i="1"/>
  <c r="AQ15" i="1"/>
  <c r="AQ109" i="1"/>
  <c r="AQ167" i="1"/>
  <c r="AQ34" i="1"/>
  <c r="AQ71" i="1"/>
  <c r="AQ108" i="1"/>
  <c r="AQ14" i="1"/>
  <c r="AQ13" i="1"/>
  <c r="AQ133" i="1"/>
  <c r="AQ50" i="1"/>
  <c r="AQ107" i="1"/>
  <c r="AQ132" i="1"/>
  <c r="AQ106" i="1"/>
  <c r="AQ131" i="1"/>
  <c r="AQ12" i="1"/>
  <c r="AQ130" i="1"/>
  <c r="AQ49" i="1"/>
  <c r="AQ188" i="1"/>
  <c r="AQ187" i="1"/>
  <c r="AQ11" i="1"/>
  <c r="AQ129" i="1"/>
  <c r="AQ105" i="1"/>
  <c r="AQ166" i="1"/>
  <c r="AQ128" i="1"/>
  <c r="AQ127" i="1"/>
  <c r="AQ151" i="1"/>
  <c r="AQ165" i="1"/>
  <c r="AQ88" i="1"/>
  <c r="AQ10" i="1"/>
  <c r="AQ48" i="1"/>
  <c r="AQ47" i="1"/>
  <c r="AQ9" i="1"/>
  <c r="AQ46" i="1"/>
  <c r="AQ33" i="1"/>
  <c r="AQ150" i="1"/>
  <c r="AQ126" i="1"/>
  <c r="AQ186" i="1"/>
  <c r="AQ70" i="1"/>
  <c r="AQ32" i="1"/>
  <c r="AQ87" i="1"/>
  <c r="AQ69" i="1"/>
  <c r="AQ125" i="1"/>
  <c r="AQ149" i="1"/>
  <c r="AQ86" i="1"/>
  <c r="AQ185" i="1"/>
  <c r="AQ104" i="1"/>
  <c r="AQ103" i="1"/>
  <c r="AQ31" i="1"/>
  <c r="AQ30" i="1"/>
  <c r="AQ85" i="1"/>
  <c r="AQ124" i="1"/>
  <c r="AQ164" i="1"/>
  <c r="AQ8" i="1"/>
  <c r="AQ148" i="1"/>
  <c r="AQ184" i="1"/>
  <c r="AQ147" i="1"/>
  <c r="AQ84" i="1"/>
  <c r="AQ83" i="1"/>
  <c r="AQ7" i="1"/>
  <c r="AQ82" i="1"/>
  <c r="AQ6" i="1"/>
  <c r="AQ68" i="1"/>
  <c r="AQ67" i="1"/>
  <c r="AQ45" i="1"/>
  <c r="AQ29" i="1"/>
  <c r="AQ66" i="1"/>
  <c r="AQ123" i="1"/>
  <c r="AQ28" i="1"/>
  <c r="AQ102" i="1"/>
  <c r="AQ183" i="1"/>
  <c r="AQ65" i="1"/>
  <c r="AQ27" i="1"/>
  <c r="AQ26" i="1"/>
  <c r="AQ5" i="1"/>
  <c r="AQ25" i="1"/>
  <c r="AQ146" i="1"/>
  <c r="AQ145" i="1"/>
  <c r="AQ163" i="1"/>
  <c r="AQ122" i="1"/>
  <c r="AQ144" i="1"/>
  <c r="AQ64" i="1"/>
  <c r="AQ182" i="1"/>
  <c r="AQ181" i="1"/>
  <c r="AQ162" i="1"/>
  <c r="AQ121" i="1"/>
  <c r="AQ180" i="1"/>
  <c r="AQ143" i="1"/>
  <c r="AQ81" i="1"/>
  <c r="AQ101" i="1"/>
  <c r="AQ142" i="1"/>
  <c r="AQ24" i="1"/>
  <c r="AQ23" i="1"/>
  <c r="AQ161" i="1"/>
  <c r="AQ160" i="1"/>
  <c r="AQ4" i="1"/>
  <c r="AQ63" i="1"/>
  <c r="AQ179" i="1"/>
  <c r="AQ159" i="1"/>
  <c r="AQ44" i="1"/>
  <c r="AQ120" i="1"/>
  <c r="AQ119" i="1"/>
  <c r="AQ158" i="1"/>
  <c r="AQ141" i="1"/>
  <c r="AQ157" i="1"/>
  <c r="AQ62" i="1"/>
  <c r="AQ3" i="1"/>
  <c r="AQ178" i="1"/>
  <c r="AQ43" i="1"/>
  <c r="AQ61" i="1"/>
  <c r="AQ2" i="1"/>
  <c r="AQ140" i="1"/>
  <c r="AQ22" i="1"/>
  <c r="AS22" i="1"/>
  <c r="AC118" i="1"/>
  <c r="AC177" i="1"/>
  <c r="AC21" i="1"/>
  <c r="AC100" i="1"/>
  <c r="AC20" i="1"/>
  <c r="AC60" i="1"/>
  <c r="AC156" i="1"/>
  <c r="AC197" i="1"/>
  <c r="AC99" i="1"/>
  <c r="AC196" i="1"/>
  <c r="AC98" i="1"/>
  <c r="AC97" i="1"/>
  <c r="AC176" i="1"/>
  <c r="AC155" i="1"/>
  <c r="AC59" i="1"/>
  <c r="AC195" i="1"/>
  <c r="AC194" i="1"/>
  <c r="AC96" i="1"/>
  <c r="AC154" i="1"/>
  <c r="AC58" i="1"/>
  <c r="AC19" i="1"/>
  <c r="AC175" i="1"/>
  <c r="AC42" i="1"/>
  <c r="AC79" i="1"/>
  <c r="AC94" i="1"/>
  <c r="AC18" i="1"/>
  <c r="AC138" i="1"/>
  <c r="AC174" i="1"/>
  <c r="AC173" i="1"/>
  <c r="AC193" i="1"/>
  <c r="AC172" i="1"/>
  <c r="AC137" i="1"/>
  <c r="AC40" i="1"/>
  <c r="AC116" i="1"/>
  <c r="AC77" i="1"/>
  <c r="AC57" i="1"/>
  <c r="AC76" i="1"/>
  <c r="AC115" i="1"/>
  <c r="AC93" i="1"/>
  <c r="AC56" i="1"/>
  <c r="AC191" i="1"/>
  <c r="AC114" i="1"/>
  <c r="AC75" i="1"/>
  <c r="AC153" i="1"/>
  <c r="AC74" i="1"/>
  <c r="AC16" i="1"/>
  <c r="AC113" i="1"/>
  <c r="AC55" i="1"/>
  <c r="AC91" i="1"/>
  <c r="AC190" i="1"/>
  <c r="AC38" i="1"/>
  <c r="AC73" i="1"/>
  <c r="AC171" i="1"/>
  <c r="AC189" i="1"/>
  <c r="AC112" i="1"/>
  <c r="AC37" i="1"/>
  <c r="AC170" i="1"/>
  <c r="AC136" i="1"/>
  <c r="AC72" i="1"/>
  <c r="AC152" i="1"/>
  <c r="AC36" i="1"/>
  <c r="AC52" i="1"/>
  <c r="AC111" i="1"/>
  <c r="AC169" i="1"/>
  <c r="AC35" i="1"/>
  <c r="AC89" i="1"/>
  <c r="AC168" i="1"/>
  <c r="AC135" i="1"/>
  <c r="AC134" i="1"/>
  <c r="AC51" i="1"/>
  <c r="AC110" i="1"/>
  <c r="AC15" i="1"/>
  <c r="AC109" i="1"/>
  <c r="AC167" i="1"/>
  <c r="AC34" i="1"/>
  <c r="AC108" i="1"/>
  <c r="AC14" i="1"/>
  <c r="AC13" i="1"/>
  <c r="AC50" i="1"/>
  <c r="AC107" i="1"/>
  <c r="AC132" i="1"/>
  <c r="AC106" i="1"/>
  <c r="AC12" i="1"/>
  <c r="AC130" i="1"/>
  <c r="AC49" i="1"/>
  <c r="AC188" i="1"/>
  <c r="AC187" i="1"/>
  <c r="AC11" i="1"/>
  <c r="AC129" i="1"/>
  <c r="AC105" i="1"/>
  <c r="AC166" i="1"/>
  <c r="AC128" i="1"/>
  <c r="AC127" i="1"/>
  <c r="AC151" i="1"/>
  <c r="AC165" i="1"/>
  <c r="AC88" i="1"/>
  <c r="AC10" i="1"/>
  <c r="AC48" i="1"/>
  <c r="AC47" i="1"/>
  <c r="AC33" i="1"/>
  <c r="AC126" i="1"/>
  <c r="AC186" i="1"/>
  <c r="AC70" i="1"/>
  <c r="AC87" i="1"/>
  <c r="AC69" i="1"/>
  <c r="AC125" i="1"/>
  <c r="AC185" i="1"/>
  <c r="AC104" i="1"/>
  <c r="AC31" i="1"/>
  <c r="AC30" i="1"/>
  <c r="AC164" i="1"/>
  <c r="AC148" i="1"/>
  <c r="AC147" i="1"/>
  <c r="AC84" i="1"/>
  <c r="AC83" i="1"/>
  <c r="AC7" i="1"/>
  <c r="AC82" i="1"/>
  <c r="AC6" i="1"/>
  <c r="AC68" i="1"/>
  <c r="AC67" i="1"/>
  <c r="AC45" i="1"/>
  <c r="AC29" i="1"/>
  <c r="AC66" i="1"/>
  <c r="AC123" i="1"/>
  <c r="AC28" i="1"/>
  <c r="AC102" i="1"/>
  <c r="AC183" i="1"/>
  <c r="AC65" i="1"/>
  <c r="AC27" i="1"/>
  <c r="AC5" i="1"/>
  <c r="AC25" i="1"/>
  <c r="AC146" i="1"/>
  <c r="AC144" i="1"/>
  <c r="AC64" i="1"/>
  <c r="AC182" i="1"/>
  <c r="AC180" i="1"/>
  <c r="AC143" i="1"/>
  <c r="AC81" i="1"/>
  <c r="AC142" i="1"/>
  <c r="AC24" i="1"/>
  <c r="AC23" i="1"/>
  <c r="AC161" i="1"/>
  <c r="AC160" i="1"/>
  <c r="AC4" i="1"/>
  <c r="AC63" i="1"/>
  <c r="AC179" i="1"/>
  <c r="AC159" i="1"/>
  <c r="AC44" i="1"/>
  <c r="AC120" i="1"/>
  <c r="AC119" i="1"/>
  <c r="AC141" i="1"/>
  <c r="AC62" i="1"/>
  <c r="AC3" i="1"/>
  <c r="AC178" i="1"/>
  <c r="AC43" i="1"/>
  <c r="AC61" i="1"/>
  <c r="AC2" i="1"/>
  <c r="AC140" i="1"/>
  <c r="AC22" i="1"/>
  <c r="S95" i="1"/>
  <c r="S58" i="1"/>
  <c r="S139" i="1"/>
  <c r="S19" i="1"/>
  <c r="S42" i="1"/>
  <c r="S79" i="1"/>
  <c r="S94" i="1"/>
  <c r="S18" i="1"/>
  <c r="S138" i="1"/>
  <c r="S174" i="1"/>
  <c r="S173" i="1"/>
  <c r="S193" i="1"/>
  <c r="S192" i="1"/>
  <c r="S172" i="1"/>
  <c r="S137" i="1"/>
  <c r="S40" i="1"/>
  <c r="S116" i="1"/>
  <c r="S77" i="1"/>
  <c r="S57" i="1"/>
  <c r="S76" i="1"/>
  <c r="S115" i="1"/>
  <c r="S93" i="1"/>
  <c r="S56" i="1"/>
  <c r="S17" i="1"/>
  <c r="S191" i="1"/>
  <c r="S114" i="1"/>
  <c r="S75" i="1"/>
  <c r="S153" i="1"/>
  <c r="S74" i="1"/>
  <c r="S16" i="1"/>
  <c r="S113" i="1"/>
  <c r="S39" i="1"/>
  <c r="S55" i="1"/>
  <c r="S91" i="1"/>
  <c r="S54" i="1"/>
  <c r="S190" i="1"/>
  <c r="S38" i="1"/>
  <c r="S53" i="1"/>
  <c r="S73" i="1"/>
  <c r="S171" i="1"/>
  <c r="S189" i="1"/>
  <c r="S112" i="1"/>
  <c r="S37" i="1"/>
  <c r="S90" i="1"/>
  <c r="S170" i="1"/>
  <c r="S136" i="1"/>
  <c r="S72" i="1"/>
  <c r="S152" i="1"/>
  <c r="S36" i="1"/>
  <c r="S52" i="1"/>
  <c r="S111" i="1"/>
  <c r="S169" i="1"/>
  <c r="S35" i="1"/>
  <c r="S89" i="1"/>
  <c r="S168" i="1"/>
  <c r="S135" i="1"/>
  <c r="S134" i="1"/>
  <c r="S51" i="1"/>
  <c r="S110" i="1"/>
  <c r="S15" i="1"/>
  <c r="S109" i="1"/>
  <c r="S167" i="1"/>
  <c r="S34" i="1"/>
  <c r="S108" i="1"/>
  <c r="S14" i="1"/>
  <c r="S13" i="1"/>
  <c r="S133" i="1"/>
  <c r="S50" i="1"/>
  <c r="S107" i="1"/>
  <c r="S132" i="1"/>
  <c r="S106" i="1"/>
  <c r="S131" i="1"/>
  <c r="S12" i="1"/>
  <c r="S130" i="1"/>
  <c r="S49" i="1"/>
  <c r="S188" i="1"/>
  <c r="S187" i="1"/>
  <c r="S11" i="1"/>
  <c r="S129" i="1"/>
  <c r="S105" i="1"/>
  <c r="S166" i="1"/>
  <c r="S128" i="1"/>
  <c r="S127" i="1"/>
  <c r="S151" i="1"/>
  <c r="S165" i="1"/>
  <c r="S88" i="1"/>
  <c r="S10" i="1"/>
  <c r="S48" i="1"/>
  <c r="S47" i="1"/>
  <c r="S9" i="1"/>
  <c r="S46" i="1"/>
  <c r="S33" i="1"/>
  <c r="S150" i="1"/>
  <c r="S126" i="1"/>
  <c r="S186" i="1"/>
  <c r="S70" i="1"/>
  <c r="S32" i="1"/>
  <c r="S87" i="1"/>
  <c r="S69" i="1"/>
  <c r="S125" i="1"/>
  <c r="S149" i="1"/>
  <c r="S86" i="1"/>
  <c r="S185" i="1"/>
  <c r="S104" i="1"/>
  <c r="S31" i="1"/>
  <c r="S30" i="1"/>
  <c r="S124" i="1"/>
  <c r="S164" i="1"/>
  <c r="S148" i="1"/>
  <c r="S184" i="1"/>
  <c r="S147" i="1"/>
  <c r="S84" i="1"/>
  <c r="S83" i="1"/>
  <c r="S7" i="1"/>
  <c r="S82" i="1"/>
  <c r="S6" i="1"/>
  <c r="S68" i="1"/>
  <c r="S67" i="1"/>
  <c r="S45" i="1"/>
  <c r="S29" i="1"/>
  <c r="S66" i="1"/>
  <c r="S123" i="1"/>
  <c r="S28" i="1"/>
  <c r="S102" i="1"/>
  <c r="S183" i="1"/>
  <c r="S65" i="1"/>
  <c r="S27" i="1"/>
  <c r="S26" i="1"/>
  <c r="S5" i="1"/>
  <c r="S25" i="1"/>
  <c r="S146" i="1"/>
  <c r="S145" i="1"/>
  <c r="S163" i="1"/>
  <c r="S144" i="1"/>
  <c r="S64" i="1"/>
  <c r="S182" i="1"/>
  <c r="S181" i="1"/>
  <c r="S162" i="1"/>
  <c r="S180" i="1"/>
  <c r="S143" i="1"/>
  <c r="S81" i="1"/>
  <c r="S101" i="1"/>
  <c r="S142" i="1"/>
  <c r="S24" i="1"/>
  <c r="S23" i="1"/>
  <c r="S161" i="1"/>
  <c r="S160" i="1"/>
  <c r="S4" i="1"/>
  <c r="S63" i="1"/>
  <c r="S179" i="1"/>
  <c r="S159" i="1"/>
  <c r="S44" i="1"/>
  <c r="S120" i="1"/>
  <c r="S119" i="1"/>
  <c r="S141" i="1"/>
  <c r="S157" i="1"/>
  <c r="S62" i="1"/>
  <c r="S3" i="1"/>
  <c r="S178" i="1"/>
  <c r="S43" i="1"/>
  <c r="S61" i="1"/>
  <c r="S2" i="1"/>
  <c r="S140" i="1"/>
  <c r="S22" i="1"/>
  <c r="S118" i="1"/>
  <c r="S177" i="1"/>
  <c r="S21" i="1"/>
  <c r="S100" i="1"/>
  <c r="S20" i="1"/>
  <c r="S60" i="1"/>
  <c r="S156" i="1"/>
  <c r="S197" i="1"/>
  <c r="S99" i="1"/>
  <c r="S196" i="1"/>
  <c r="S117" i="1"/>
  <c r="S98" i="1"/>
  <c r="S80" i="1"/>
  <c r="S97" i="1"/>
  <c r="S176" i="1"/>
  <c r="S155" i="1"/>
  <c r="S59" i="1"/>
  <c r="S195" i="1"/>
  <c r="S194" i="1"/>
  <c r="S96" i="1"/>
  <c r="S154" i="1"/>
  <c r="AS118" i="1"/>
  <c r="AO118" i="1"/>
  <c r="AM118" i="1"/>
  <c r="AK118" i="1"/>
  <c r="AI118" i="1"/>
  <c r="AG118" i="1"/>
  <c r="AE118" i="1"/>
  <c r="AS177" i="1"/>
  <c r="AO177" i="1"/>
  <c r="AM177" i="1"/>
  <c r="AK177" i="1"/>
  <c r="AI177" i="1"/>
  <c r="AG177" i="1"/>
  <c r="AE177" i="1"/>
  <c r="AS21" i="1"/>
  <c r="AO21" i="1"/>
  <c r="AM21" i="1"/>
  <c r="AK21" i="1"/>
  <c r="AI21" i="1"/>
  <c r="AG21" i="1"/>
  <c r="AE21" i="1"/>
  <c r="AS100" i="1"/>
  <c r="AO100" i="1"/>
  <c r="AM100" i="1"/>
  <c r="AK100" i="1"/>
  <c r="AI100" i="1"/>
  <c r="AG100" i="1"/>
  <c r="AE100" i="1"/>
  <c r="AS20" i="1"/>
  <c r="AO20" i="1"/>
  <c r="AM20" i="1"/>
  <c r="AK20" i="1"/>
  <c r="AI20" i="1"/>
  <c r="AG20" i="1"/>
  <c r="AE20" i="1"/>
  <c r="AS60" i="1"/>
  <c r="AO60" i="1"/>
  <c r="AM60" i="1"/>
  <c r="AK60" i="1"/>
  <c r="AI60" i="1"/>
  <c r="AG60" i="1"/>
  <c r="AE60" i="1"/>
  <c r="AS156" i="1"/>
  <c r="AO156" i="1"/>
  <c r="AM156" i="1"/>
  <c r="AK156" i="1"/>
  <c r="AI156" i="1"/>
  <c r="AG156" i="1"/>
  <c r="AE156" i="1"/>
  <c r="AS197" i="1"/>
  <c r="AO197" i="1"/>
  <c r="AM197" i="1"/>
  <c r="AK197" i="1"/>
  <c r="AI197" i="1"/>
  <c r="AG197" i="1"/>
  <c r="AE197" i="1"/>
  <c r="AB118" i="1"/>
  <c r="AA118" i="1"/>
  <c r="AB177" i="1"/>
  <c r="AA177" i="1"/>
  <c r="AB21" i="1"/>
  <c r="AA21" i="1"/>
  <c r="AB100" i="1"/>
  <c r="AA100" i="1"/>
  <c r="AB20" i="1"/>
  <c r="AA20" i="1"/>
  <c r="AB60" i="1"/>
  <c r="AA60" i="1"/>
  <c r="AB156" i="1"/>
  <c r="AA156" i="1"/>
  <c r="AB197" i="1"/>
  <c r="AA197" i="1"/>
  <c r="X118" i="1"/>
  <c r="X177" i="1"/>
  <c r="W118" i="1"/>
  <c r="V118" i="1"/>
  <c r="W177" i="1"/>
  <c r="V177" i="1"/>
  <c r="W21" i="1"/>
  <c r="V21" i="1"/>
  <c r="W100" i="1"/>
  <c r="V100" i="1"/>
  <c r="W20" i="1"/>
  <c r="V20" i="1"/>
  <c r="W60" i="1"/>
  <c r="V60" i="1"/>
  <c r="W156" i="1"/>
  <c r="V156" i="1"/>
  <c r="W197" i="1"/>
  <c r="V197" i="1"/>
  <c r="R118" i="1"/>
  <c r="Q118" i="1"/>
  <c r="R177" i="1"/>
  <c r="Q177" i="1"/>
  <c r="R21" i="1"/>
  <c r="Q21" i="1"/>
  <c r="R100" i="1"/>
  <c r="Q100" i="1"/>
  <c r="R20" i="1"/>
  <c r="Q20" i="1"/>
  <c r="R60" i="1"/>
  <c r="Q60" i="1"/>
  <c r="R156" i="1"/>
  <c r="Q156" i="1"/>
  <c r="R197" i="1"/>
  <c r="Q197" i="1"/>
  <c r="N118" i="1"/>
  <c r="N177" i="1"/>
  <c r="M118" i="1"/>
  <c r="L118" i="1"/>
  <c r="M177" i="1"/>
  <c r="L177" i="1"/>
  <c r="M21" i="1"/>
  <c r="L21" i="1"/>
  <c r="M100" i="1"/>
  <c r="L100" i="1"/>
  <c r="M20" i="1"/>
  <c r="L20" i="1"/>
  <c r="M60" i="1"/>
  <c r="L60" i="1"/>
  <c r="M156" i="1"/>
  <c r="L156" i="1"/>
  <c r="M197" i="1"/>
  <c r="L197" i="1"/>
  <c r="I118" i="1"/>
  <c r="I177" i="1"/>
  <c r="I21" i="1"/>
  <c r="I100" i="1"/>
  <c r="I20" i="1"/>
  <c r="I60" i="1"/>
  <c r="I156" i="1"/>
  <c r="I197" i="1"/>
  <c r="X21" i="1"/>
  <c r="X100" i="1"/>
  <c r="X20" i="1"/>
  <c r="X60" i="1"/>
  <c r="X156" i="1"/>
  <c r="X197" i="1"/>
  <c r="X99" i="1"/>
  <c r="X88" i="1"/>
  <c r="X26" i="1"/>
  <c r="X194" i="1"/>
  <c r="X56" i="1"/>
  <c r="X75" i="1"/>
  <c r="X190" i="1"/>
  <c r="X152" i="1"/>
  <c r="X134" i="1"/>
  <c r="X108" i="1"/>
  <c r="X13" i="1"/>
  <c r="X132" i="1"/>
  <c r="X49" i="1"/>
  <c r="X187" i="1"/>
  <c r="X164" i="1"/>
  <c r="X8" i="1"/>
  <c r="X24" i="1"/>
  <c r="X93" i="1"/>
  <c r="X183" i="1"/>
  <c r="X110" i="1"/>
  <c r="X174" i="1"/>
  <c r="X193" i="1"/>
  <c r="X38" i="1"/>
  <c r="X36" i="1"/>
  <c r="X168" i="1"/>
  <c r="X50" i="1"/>
  <c r="X185" i="1"/>
  <c r="X148" i="1"/>
  <c r="X184" i="1"/>
  <c r="X27" i="1"/>
  <c r="X146" i="1"/>
  <c r="X145" i="1"/>
  <c r="X161" i="1"/>
  <c r="X22" i="1"/>
  <c r="X140" i="1"/>
  <c r="X6" i="1"/>
  <c r="X176" i="1"/>
  <c r="X79" i="1"/>
  <c r="X92" i="1"/>
  <c r="X89" i="1"/>
  <c r="X69" i="1"/>
  <c r="X30" i="1"/>
  <c r="X7" i="1"/>
  <c r="X144" i="1"/>
  <c r="X64" i="1"/>
  <c r="X101" i="1"/>
  <c r="X23" i="1"/>
  <c r="X157" i="1"/>
  <c r="X91" i="1"/>
  <c r="X123" i="1"/>
  <c r="X28" i="1"/>
  <c r="X154" i="1"/>
  <c r="X17" i="1"/>
  <c r="X114" i="1"/>
  <c r="X55" i="1"/>
  <c r="X170" i="1"/>
  <c r="X35" i="1"/>
  <c r="X107" i="1"/>
  <c r="X86" i="1"/>
  <c r="X25" i="1"/>
  <c r="X162" i="1"/>
  <c r="X159" i="1"/>
  <c r="X61" i="1"/>
  <c r="X95" i="1"/>
  <c r="X29" i="1"/>
  <c r="X33" i="1"/>
  <c r="X98" i="1"/>
  <c r="X59" i="1"/>
  <c r="X96" i="1"/>
  <c r="X192" i="1"/>
  <c r="X153" i="1"/>
  <c r="X73" i="1"/>
  <c r="X171" i="1"/>
  <c r="X52" i="1"/>
  <c r="X15" i="1"/>
  <c r="X104" i="1"/>
  <c r="X147" i="1"/>
  <c r="X68" i="1"/>
  <c r="X67" i="1"/>
  <c r="X142" i="1"/>
  <c r="X58" i="1"/>
  <c r="X51" i="1"/>
  <c r="X10" i="1"/>
  <c r="X196" i="1"/>
  <c r="X173" i="1"/>
  <c r="X40" i="1"/>
  <c r="X116" i="1"/>
  <c r="X76" i="1"/>
  <c r="X136" i="1"/>
  <c r="X111" i="1"/>
  <c r="X109" i="1"/>
  <c r="X133" i="1"/>
  <c r="X182" i="1"/>
  <c r="X4" i="1"/>
  <c r="X63" i="1"/>
  <c r="X120" i="1"/>
  <c r="X62" i="1"/>
  <c r="X166" i="1"/>
  <c r="X102" i="1"/>
  <c r="X19" i="1"/>
  <c r="X97" i="1"/>
  <c r="X94" i="1"/>
  <c r="X191" i="1"/>
  <c r="X74" i="1"/>
  <c r="X53" i="1"/>
  <c r="X189" i="1"/>
  <c r="X90" i="1"/>
  <c r="X135" i="1"/>
  <c r="X71" i="1"/>
  <c r="X130" i="1"/>
  <c r="X126" i="1"/>
  <c r="X186" i="1"/>
  <c r="X32" i="1"/>
  <c r="X119" i="1"/>
  <c r="X43" i="1"/>
  <c r="X105" i="1"/>
  <c r="X65" i="1"/>
  <c r="X125" i="1"/>
  <c r="X18" i="1"/>
  <c r="X137" i="1"/>
  <c r="X115" i="1"/>
  <c r="X169" i="1"/>
  <c r="X167" i="1"/>
  <c r="X34" i="1"/>
  <c r="X12" i="1"/>
  <c r="X188" i="1"/>
  <c r="X11" i="1"/>
  <c r="X165" i="1"/>
  <c r="X48" i="1"/>
  <c r="X47" i="1"/>
  <c r="X31" i="1"/>
  <c r="X84" i="1"/>
  <c r="X143" i="1"/>
  <c r="X158" i="1"/>
  <c r="X141" i="1"/>
  <c r="X175" i="1"/>
  <c r="X5" i="1"/>
  <c r="X128" i="1"/>
  <c r="X155" i="1"/>
  <c r="X195" i="1"/>
  <c r="X42" i="1"/>
  <c r="X77" i="1"/>
  <c r="X57" i="1"/>
  <c r="X113" i="1"/>
  <c r="X112" i="1"/>
  <c r="X72" i="1"/>
  <c r="X127" i="1"/>
  <c r="X149" i="1"/>
  <c r="X124" i="1"/>
  <c r="X121" i="1"/>
  <c r="X180" i="1"/>
  <c r="X81" i="1"/>
  <c r="X44" i="1"/>
  <c r="X117" i="1"/>
  <c r="X80" i="1"/>
  <c r="X138" i="1"/>
  <c r="X16" i="1"/>
  <c r="X54" i="1"/>
  <c r="X14" i="1"/>
  <c r="X106" i="1"/>
  <c r="X131" i="1"/>
  <c r="X129" i="1"/>
  <c r="X151" i="1"/>
  <c r="X150" i="1"/>
  <c r="X83" i="1"/>
  <c r="X45" i="1"/>
  <c r="X66" i="1"/>
  <c r="X179" i="1"/>
  <c r="X2" i="1"/>
  <c r="S175" i="1"/>
  <c r="N2" i="1"/>
  <c r="N21" i="1"/>
  <c r="N100" i="1"/>
  <c r="N20" i="1"/>
  <c r="N60" i="1"/>
  <c r="N156" i="1"/>
  <c r="N197" i="1"/>
  <c r="N99" i="1"/>
  <c r="N88" i="1"/>
  <c r="N26" i="1"/>
  <c r="N39" i="1"/>
  <c r="N194" i="1"/>
  <c r="N56" i="1"/>
  <c r="N75" i="1"/>
  <c r="N190" i="1"/>
  <c r="N152" i="1"/>
  <c r="N134" i="1"/>
  <c r="N108" i="1"/>
  <c r="N13" i="1"/>
  <c r="N132" i="1"/>
  <c r="N49" i="1"/>
  <c r="N187" i="1"/>
  <c r="N164" i="1"/>
  <c r="N8" i="1"/>
  <c r="N24" i="1"/>
  <c r="N93" i="1"/>
  <c r="N183" i="1"/>
  <c r="N110" i="1"/>
  <c r="N174" i="1"/>
  <c r="N193" i="1"/>
  <c r="N38" i="1"/>
  <c r="N37" i="1"/>
  <c r="N36" i="1"/>
  <c r="N168" i="1"/>
  <c r="N50" i="1"/>
  <c r="N87" i="1"/>
  <c r="N185" i="1"/>
  <c r="N148" i="1"/>
  <c r="N184" i="1"/>
  <c r="N27" i="1"/>
  <c r="N146" i="1"/>
  <c r="N145" i="1"/>
  <c r="N161" i="1"/>
  <c r="N160" i="1"/>
  <c r="N22" i="1"/>
  <c r="N139" i="1"/>
  <c r="N140" i="1"/>
  <c r="N6" i="1"/>
  <c r="N176" i="1"/>
  <c r="N79" i="1"/>
  <c r="N92" i="1"/>
  <c r="N89" i="1"/>
  <c r="N9" i="1"/>
  <c r="N69" i="1"/>
  <c r="N30" i="1"/>
  <c r="N7" i="1"/>
  <c r="N144" i="1"/>
  <c r="N64" i="1"/>
  <c r="N181" i="1"/>
  <c r="N101" i="1"/>
  <c r="N23" i="1"/>
  <c r="N157" i="1"/>
  <c r="N91" i="1"/>
  <c r="N123" i="1"/>
  <c r="N28" i="1"/>
  <c r="N154" i="1"/>
  <c r="N17" i="1"/>
  <c r="N114" i="1"/>
  <c r="N55" i="1"/>
  <c r="N170" i="1"/>
  <c r="N35" i="1"/>
  <c r="N107" i="1"/>
  <c r="N86" i="1"/>
  <c r="N103" i="1"/>
  <c r="N25" i="1"/>
  <c r="N162" i="1"/>
  <c r="N159" i="1"/>
  <c r="N3" i="1"/>
  <c r="N61" i="1"/>
  <c r="N95" i="1"/>
  <c r="N29" i="1"/>
  <c r="N33" i="1"/>
  <c r="N98" i="1"/>
  <c r="N59" i="1"/>
  <c r="N96" i="1"/>
  <c r="N192" i="1"/>
  <c r="N153" i="1"/>
  <c r="N73" i="1"/>
  <c r="N171" i="1"/>
  <c r="N52" i="1"/>
  <c r="N15" i="1"/>
  <c r="N104" i="1"/>
  <c r="N85" i="1"/>
  <c r="N147" i="1"/>
  <c r="N68" i="1"/>
  <c r="N67" i="1"/>
  <c r="N142" i="1"/>
  <c r="N58" i="1"/>
  <c r="N51" i="1"/>
  <c r="N10" i="1"/>
  <c r="N196" i="1"/>
  <c r="N173" i="1"/>
  <c r="N40" i="1"/>
  <c r="N116" i="1"/>
  <c r="N76" i="1"/>
  <c r="N136" i="1"/>
  <c r="N111" i="1"/>
  <c r="N109" i="1"/>
  <c r="N133" i="1"/>
  <c r="N46" i="1"/>
  <c r="N182" i="1"/>
  <c r="N4" i="1"/>
  <c r="N63" i="1"/>
  <c r="N120" i="1"/>
  <c r="N62" i="1"/>
  <c r="N166" i="1"/>
  <c r="N102" i="1"/>
  <c r="N19" i="1"/>
  <c r="N97" i="1"/>
  <c r="N94" i="1"/>
  <c r="N191" i="1"/>
  <c r="N74" i="1"/>
  <c r="N53" i="1"/>
  <c r="N189" i="1"/>
  <c r="N90" i="1"/>
  <c r="N135" i="1"/>
  <c r="N71" i="1"/>
  <c r="N130" i="1"/>
  <c r="N126" i="1"/>
  <c r="N186" i="1"/>
  <c r="N32" i="1"/>
  <c r="N119" i="1"/>
  <c r="N43" i="1"/>
  <c r="N105" i="1"/>
  <c r="N65" i="1"/>
  <c r="N125" i="1"/>
  <c r="N18" i="1"/>
  <c r="N137" i="1"/>
  <c r="N115" i="1"/>
  <c r="N169" i="1"/>
  <c r="N167" i="1"/>
  <c r="N34" i="1"/>
  <c r="N12" i="1"/>
  <c r="N188" i="1"/>
  <c r="N11" i="1"/>
  <c r="N165" i="1"/>
  <c r="N48" i="1"/>
  <c r="N47" i="1"/>
  <c r="N31" i="1"/>
  <c r="N84" i="1"/>
  <c r="N143" i="1"/>
  <c r="N158" i="1"/>
  <c r="N141" i="1"/>
  <c r="N175" i="1"/>
  <c r="N5" i="1"/>
  <c r="N128" i="1"/>
  <c r="N155" i="1"/>
  <c r="N195" i="1"/>
  <c r="N42" i="1"/>
  <c r="N77" i="1"/>
  <c r="N57" i="1"/>
  <c r="N113" i="1"/>
  <c r="N112" i="1"/>
  <c r="N72" i="1"/>
  <c r="N127" i="1"/>
  <c r="N149" i="1"/>
  <c r="N124" i="1"/>
  <c r="N82" i="1"/>
  <c r="N121" i="1"/>
  <c r="N180" i="1"/>
  <c r="N81" i="1"/>
  <c r="N44" i="1"/>
  <c r="N117" i="1"/>
  <c r="N80" i="1"/>
  <c r="N138" i="1"/>
  <c r="N172" i="1"/>
  <c r="N16" i="1"/>
  <c r="N54" i="1"/>
  <c r="N14" i="1"/>
  <c r="N106" i="1"/>
  <c r="N131" i="1"/>
  <c r="N129" i="1"/>
  <c r="N151" i="1"/>
  <c r="N150" i="1"/>
  <c r="N70" i="1"/>
  <c r="N83" i="1"/>
  <c r="N45" i="1"/>
  <c r="N66" i="1"/>
  <c r="N163" i="1"/>
  <c r="N179" i="1"/>
  <c r="N178" i="1"/>
  <c r="AO55" i="1" l="1"/>
  <c r="AO107" i="1"/>
  <c r="AO154" i="1"/>
  <c r="AO25" i="1"/>
  <c r="AO159" i="1"/>
  <c r="AO61" i="1"/>
  <c r="AO91" i="1"/>
  <c r="AO35" i="1"/>
  <c r="AO162" i="1"/>
  <c r="AO86" i="1"/>
  <c r="AO78" i="1"/>
  <c r="AO114" i="1"/>
  <c r="AO123" i="1"/>
  <c r="AO28" i="1"/>
  <c r="AO17" i="1"/>
  <c r="AO103" i="1"/>
  <c r="AO3" i="1"/>
  <c r="AO170" i="1"/>
  <c r="AO143" i="1"/>
  <c r="AO18" i="1"/>
  <c r="AO169" i="1"/>
  <c r="AO167" i="1"/>
  <c r="AO12" i="1"/>
  <c r="AO165" i="1"/>
  <c r="AO115" i="1"/>
  <c r="AO188" i="1"/>
  <c r="AO11" i="1"/>
  <c r="AO158" i="1"/>
  <c r="AO125" i="1"/>
  <c r="AO141" i="1"/>
  <c r="AO48" i="1"/>
  <c r="AO31" i="1"/>
  <c r="AO84" i="1"/>
  <c r="AO47" i="1"/>
  <c r="AO34" i="1"/>
  <c r="AO137" i="1"/>
  <c r="AO105" i="1"/>
  <c r="AO65" i="1"/>
  <c r="AO194" i="1"/>
  <c r="AO8" i="1"/>
  <c r="AO24" i="1"/>
  <c r="AO190" i="1"/>
  <c r="AO134" i="1"/>
  <c r="AO13" i="1"/>
  <c r="AO75" i="1"/>
  <c r="AO187" i="1"/>
  <c r="AO164" i="1"/>
  <c r="AO26" i="1"/>
  <c r="AO108" i="1"/>
  <c r="AO56" i="1"/>
  <c r="AO39" i="1"/>
  <c r="AO152" i="1"/>
  <c r="AO132" i="1"/>
  <c r="AO99" i="1"/>
  <c r="AO49" i="1"/>
  <c r="AO88" i="1"/>
  <c r="AO182" i="1"/>
  <c r="AO62" i="1"/>
  <c r="AO120" i="1"/>
  <c r="AO116" i="1"/>
  <c r="AO10" i="1"/>
  <c r="AO196" i="1"/>
  <c r="AO76" i="1"/>
  <c r="AO4" i="1"/>
  <c r="AO136" i="1"/>
  <c r="AO46" i="1"/>
  <c r="AO63" i="1"/>
  <c r="AO133" i="1"/>
  <c r="AO109" i="1"/>
  <c r="AO40" i="1"/>
  <c r="AO173" i="1"/>
  <c r="AO51" i="1"/>
  <c r="AO111" i="1"/>
  <c r="AO58" i="1"/>
  <c r="AO57" i="1"/>
  <c r="AO82" i="1"/>
  <c r="AO180" i="1"/>
  <c r="AO128" i="1"/>
  <c r="AO112" i="1"/>
  <c r="AO127" i="1"/>
  <c r="AO5" i="1"/>
  <c r="AO77" i="1"/>
  <c r="AO124" i="1"/>
  <c r="AO113" i="1"/>
  <c r="AO81" i="1"/>
  <c r="AO149" i="1"/>
  <c r="AO155" i="1"/>
  <c r="AO195" i="1"/>
  <c r="AO117" i="1"/>
  <c r="AO72" i="1"/>
  <c r="AO42" i="1"/>
  <c r="AO44" i="1"/>
  <c r="AO121" i="1"/>
  <c r="AO175" i="1"/>
  <c r="AO193" i="1"/>
  <c r="AO38" i="1"/>
  <c r="AO122" i="1"/>
  <c r="AO37" i="1"/>
  <c r="AO185" i="1"/>
  <c r="AO145" i="1"/>
  <c r="AO36" i="1"/>
  <c r="AO50" i="1"/>
  <c r="AO27" i="1"/>
  <c r="AO146" i="1"/>
  <c r="AO184" i="1"/>
  <c r="AO168" i="1"/>
  <c r="AO160" i="1"/>
  <c r="AO87" i="1"/>
  <c r="AO110" i="1"/>
  <c r="AO174" i="1"/>
  <c r="AO148" i="1"/>
  <c r="AO93" i="1"/>
  <c r="AO22" i="1"/>
  <c r="AO183" i="1"/>
  <c r="AO161" i="1"/>
  <c r="AO69" i="1"/>
  <c r="AO30" i="1"/>
  <c r="AO144" i="1"/>
  <c r="AO64" i="1"/>
  <c r="AO181" i="1"/>
  <c r="AO6" i="1"/>
  <c r="AO101" i="1"/>
  <c r="AO9" i="1"/>
  <c r="AO79" i="1"/>
  <c r="AO7" i="1"/>
  <c r="AO157" i="1"/>
  <c r="AO23" i="1"/>
  <c r="AO89" i="1"/>
  <c r="AO92" i="1"/>
  <c r="AO176" i="1"/>
  <c r="AO139" i="1"/>
  <c r="AO140" i="1"/>
  <c r="AO189" i="1"/>
  <c r="AO90" i="1"/>
  <c r="AO119" i="1"/>
  <c r="AO19" i="1"/>
  <c r="AO74" i="1"/>
  <c r="AO32" i="1"/>
  <c r="AO130" i="1"/>
  <c r="AO126" i="1"/>
  <c r="AO97" i="1"/>
  <c r="AO43" i="1"/>
  <c r="AO71" i="1"/>
  <c r="AO186" i="1"/>
  <c r="AO191" i="1"/>
  <c r="AO53" i="1"/>
  <c r="AO94" i="1"/>
  <c r="AO135" i="1"/>
  <c r="AO102" i="1"/>
  <c r="AO166" i="1"/>
  <c r="AO73" i="1"/>
  <c r="AO85" i="1"/>
  <c r="AO147" i="1"/>
  <c r="AO104" i="1"/>
  <c r="AO142" i="1"/>
  <c r="AO52" i="1"/>
  <c r="AO192" i="1"/>
  <c r="AO171" i="1"/>
  <c r="AO33" i="1"/>
  <c r="AO98" i="1"/>
  <c r="AO41" i="1"/>
  <c r="AO153" i="1"/>
  <c r="AO59" i="1"/>
  <c r="AO15" i="1"/>
  <c r="AO67" i="1"/>
  <c r="AO29" i="1"/>
  <c r="AO68" i="1"/>
  <c r="AO96" i="1"/>
  <c r="AO95" i="1"/>
  <c r="AO45" i="1"/>
  <c r="AO2" i="1"/>
  <c r="AO66" i="1"/>
  <c r="AO106" i="1"/>
  <c r="AO131" i="1"/>
  <c r="AO163" i="1"/>
  <c r="AO179" i="1"/>
  <c r="AO172" i="1"/>
  <c r="AO83" i="1"/>
  <c r="AO150" i="1"/>
  <c r="AO178" i="1"/>
  <c r="AO70" i="1"/>
  <c r="AO129" i="1"/>
  <c r="AO138" i="1"/>
  <c r="AO16" i="1"/>
  <c r="AO54" i="1"/>
  <c r="AO14" i="1"/>
  <c r="AO151" i="1"/>
  <c r="AO80" i="1"/>
  <c r="AM55" i="1"/>
  <c r="AM107" i="1"/>
  <c r="AM154" i="1"/>
  <c r="AM25" i="1"/>
  <c r="AM159" i="1"/>
  <c r="AM61" i="1"/>
  <c r="AM91" i="1"/>
  <c r="AM35" i="1"/>
  <c r="AM162" i="1"/>
  <c r="AM86" i="1"/>
  <c r="AM78" i="1"/>
  <c r="AM114" i="1"/>
  <c r="AM123" i="1"/>
  <c r="AM28" i="1"/>
  <c r="AM17" i="1"/>
  <c r="AM103" i="1"/>
  <c r="AM3" i="1"/>
  <c r="AM170" i="1"/>
  <c r="AM143" i="1"/>
  <c r="AM18" i="1"/>
  <c r="AM169" i="1"/>
  <c r="AM167" i="1"/>
  <c r="AM12" i="1"/>
  <c r="AM165" i="1"/>
  <c r="AM115" i="1"/>
  <c r="AM188" i="1"/>
  <c r="AM11" i="1"/>
  <c r="AM158" i="1"/>
  <c r="AM125" i="1"/>
  <c r="AM141" i="1"/>
  <c r="AM48" i="1"/>
  <c r="AM31" i="1"/>
  <c r="AM84" i="1"/>
  <c r="AM47" i="1"/>
  <c r="AM34" i="1"/>
  <c r="AM137" i="1"/>
  <c r="AM105" i="1"/>
  <c r="AM65" i="1"/>
  <c r="AM194" i="1"/>
  <c r="AM8" i="1"/>
  <c r="AM24" i="1"/>
  <c r="AM190" i="1"/>
  <c r="AM134" i="1"/>
  <c r="AM13" i="1"/>
  <c r="AM75" i="1"/>
  <c r="AM187" i="1"/>
  <c r="AM164" i="1"/>
  <c r="AM26" i="1"/>
  <c r="AM108" i="1"/>
  <c r="AM56" i="1"/>
  <c r="AM39" i="1"/>
  <c r="AM152" i="1"/>
  <c r="AM132" i="1"/>
  <c r="AM99" i="1"/>
  <c r="AM49" i="1"/>
  <c r="AM88" i="1"/>
  <c r="AM182" i="1"/>
  <c r="AM62" i="1"/>
  <c r="AM120" i="1"/>
  <c r="AM116" i="1"/>
  <c r="AM10" i="1"/>
  <c r="AM196" i="1"/>
  <c r="AM76" i="1"/>
  <c r="AM4" i="1"/>
  <c r="AM136" i="1"/>
  <c r="AM46" i="1"/>
  <c r="AM63" i="1"/>
  <c r="AM133" i="1"/>
  <c r="AM109" i="1"/>
  <c r="AM40" i="1"/>
  <c r="AM173" i="1"/>
  <c r="AM51" i="1"/>
  <c r="AM111" i="1"/>
  <c r="AM58" i="1"/>
  <c r="AM57" i="1"/>
  <c r="AM82" i="1"/>
  <c r="AM180" i="1"/>
  <c r="AM128" i="1"/>
  <c r="AM112" i="1"/>
  <c r="AM127" i="1"/>
  <c r="AM5" i="1"/>
  <c r="AM77" i="1"/>
  <c r="AM124" i="1"/>
  <c r="AM113" i="1"/>
  <c r="AM81" i="1"/>
  <c r="AM149" i="1"/>
  <c r="AM155" i="1"/>
  <c r="AM195" i="1"/>
  <c r="AM117" i="1"/>
  <c r="AM72" i="1"/>
  <c r="AM42" i="1"/>
  <c r="AM44" i="1"/>
  <c r="AM121" i="1"/>
  <c r="AM175" i="1"/>
  <c r="AM193" i="1"/>
  <c r="AM38" i="1"/>
  <c r="AM122" i="1"/>
  <c r="AM37" i="1"/>
  <c r="AM185" i="1"/>
  <c r="AM145" i="1"/>
  <c r="AM36" i="1"/>
  <c r="AM50" i="1"/>
  <c r="AM27" i="1"/>
  <c r="AM146" i="1"/>
  <c r="AM184" i="1"/>
  <c r="AM168" i="1"/>
  <c r="AM160" i="1"/>
  <c r="AM87" i="1"/>
  <c r="AM110" i="1"/>
  <c r="AM174" i="1"/>
  <c r="AM148" i="1"/>
  <c r="AM93" i="1"/>
  <c r="AM22" i="1"/>
  <c r="AM183" i="1"/>
  <c r="AM161" i="1"/>
  <c r="AM69" i="1"/>
  <c r="AM30" i="1"/>
  <c r="AM144" i="1"/>
  <c r="AM64" i="1"/>
  <c r="AM181" i="1"/>
  <c r="AM6" i="1"/>
  <c r="AM101" i="1"/>
  <c r="AM9" i="1"/>
  <c r="AM79" i="1"/>
  <c r="AM7" i="1"/>
  <c r="AM157" i="1"/>
  <c r="AM23" i="1"/>
  <c r="AM89" i="1"/>
  <c r="AM92" i="1"/>
  <c r="AM176" i="1"/>
  <c r="AM139" i="1"/>
  <c r="AM140" i="1"/>
  <c r="AM189" i="1"/>
  <c r="AM90" i="1"/>
  <c r="AM119" i="1"/>
  <c r="AM19" i="1"/>
  <c r="AM74" i="1"/>
  <c r="AM32" i="1"/>
  <c r="AM130" i="1"/>
  <c r="AM126" i="1"/>
  <c r="AM97" i="1"/>
  <c r="AM43" i="1"/>
  <c r="AM71" i="1"/>
  <c r="AM186" i="1"/>
  <c r="AM191" i="1"/>
  <c r="AM53" i="1"/>
  <c r="AM94" i="1"/>
  <c r="AM135" i="1"/>
  <c r="AM102" i="1"/>
  <c r="AM166" i="1"/>
  <c r="AM73" i="1"/>
  <c r="AM85" i="1"/>
  <c r="AM147" i="1"/>
  <c r="AM104" i="1"/>
  <c r="AM142" i="1"/>
  <c r="AM52" i="1"/>
  <c r="AM192" i="1"/>
  <c r="AM171" i="1"/>
  <c r="AM33" i="1"/>
  <c r="AM98" i="1"/>
  <c r="AM41" i="1"/>
  <c r="AM153" i="1"/>
  <c r="AM59" i="1"/>
  <c r="AM15" i="1"/>
  <c r="AM67" i="1"/>
  <c r="AM29" i="1"/>
  <c r="AM68" i="1"/>
  <c r="AM96" i="1"/>
  <c r="AM95" i="1"/>
  <c r="AM45" i="1"/>
  <c r="AM2" i="1"/>
  <c r="AM66" i="1"/>
  <c r="AM106" i="1"/>
  <c r="AM131" i="1"/>
  <c r="AM163" i="1"/>
  <c r="AM179" i="1"/>
  <c r="AM172" i="1"/>
  <c r="AM83" i="1"/>
  <c r="AM150" i="1"/>
  <c r="AM178" i="1"/>
  <c r="AM70" i="1"/>
  <c r="AM129" i="1"/>
  <c r="AM138" i="1"/>
  <c r="AM16" i="1"/>
  <c r="AM54" i="1"/>
  <c r="AM14" i="1"/>
  <c r="AM151" i="1"/>
  <c r="AM80" i="1"/>
  <c r="AK55" i="1"/>
  <c r="AK107" i="1"/>
  <c r="AK154" i="1"/>
  <c r="AK25" i="1"/>
  <c r="AK159" i="1"/>
  <c r="AK61" i="1"/>
  <c r="AK91" i="1"/>
  <c r="AK35" i="1"/>
  <c r="AK162" i="1"/>
  <c r="AK86" i="1"/>
  <c r="AK78" i="1"/>
  <c r="AK114" i="1"/>
  <c r="AK123" i="1"/>
  <c r="AK28" i="1"/>
  <c r="AK17" i="1"/>
  <c r="AK103" i="1"/>
  <c r="AK3" i="1"/>
  <c r="AK170" i="1"/>
  <c r="AK143" i="1"/>
  <c r="AK18" i="1"/>
  <c r="AK169" i="1"/>
  <c r="AK167" i="1"/>
  <c r="AK12" i="1"/>
  <c r="AK165" i="1"/>
  <c r="AK115" i="1"/>
  <c r="AK188" i="1"/>
  <c r="AK11" i="1"/>
  <c r="AK158" i="1"/>
  <c r="AK125" i="1"/>
  <c r="AK141" i="1"/>
  <c r="AK48" i="1"/>
  <c r="AK31" i="1"/>
  <c r="AK84" i="1"/>
  <c r="AK47" i="1"/>
  <c r="AK34" i="1"/>
  <c r="AK137" i="1"/>
  <c r="AK105" i="1"/>
  <c r="AK65" i="1"/>
  <c r="AK194" i="1"/>
  <c r="AK8" i="1"/>
  <c r="AK24" i="1"/>
  <c r="AK190" i="1"/>
  <c r="AK134" i="1"/>
  <c r="AK13" i="1"/>
  <c r="AK75" i="1"/>
  <c r="AK187" i="1"/>
  <c r="AK164" i="1"/>
  <c r="AK26" i="1"/>
  <c r="AK108" i="1"/>
  <c r="AK56" i="1"/>
  <c r="AK39" i="1"/>
  <c r="AK152" i="1"/>
  <c r="AK132" i="1"/>
  <c r="AK99" i="1"/>
  <c r="AK49" i="1"/>
  <c r="AK88" i="1"/>
  <c r="AK182" i="1"/>
  <c r="AK62" i="1"/>
  <c r="AK120" i="1"/>
  <c r="AK116" i="1"/>
  <c r="AK10" i="1"/>
  <c r="AK196" i="1"/>
  <c r="AK76" i="1"/>
  <c r="AK4" i="1"/>
  <c r="AK136" i="1"/>
  <c r="AK46" i="1"/>
  <c r="AK63" i="1"/>
  <c r="AK133" i="1"/>
  <c r="AK109" i="1"/>
  <c r="AK40" i="1"/>
  <c r="AK173" i="1"/>
  <c r="AK51" i="1"/>
  <c r="AK111" i="1"/>
  <c r="AK58" i="1"/>
  <c r="AK57" i="1"/>
  <c r="AK82" i="1"/>
  <c r="AK180" i="1"/>
  <c r="AK128" i="1"/>
  <c r="AK112" i="1"/>
  <c r="AK127" i="1"/>
  <c r="AK5" i="1"/>
  <c r="AK77" i="1"/>
  <c r="AK124" i="1"/>
  <c r="AK113" i="1"/>
  <c r="AK81" i="1"/>
  <c r="AK149" i="1"/>
  <c r="AK155" i="1"/>
  <c r="AK195" i="1"/>
  <c r="AK117" i="1"/>
  <c r="AK72" i="1"/>
  <c r="AK42" i="1"/>
  <c r="AK44" i="1"/>
  <c r="AK121" i="1"/>
  <c r="AK175" i="1"/>
  <c r="AK193" i="1"/>
  <c r="AK38" i="1"/>
  <c r="AK122" i="1"/>
  <c r="AK37" i="1"/>
  <c r="AK185" i="1"/>
  <c r="AK145" i="1"/>
  <c r="AK36" i="1"/>
  <c r="AK50" i="1"/>
  <c r="AK27" i="1"/>
  <c r="AK146" i="1"/>
  <c r="AK184" i="1"/>
  <c r="AK168" i="1"/>
  <c r="AK160" i="1"/>
  <c r="AK87" i="1"/>
  <c r="AK110" i="1"/>
  <c r="AK174" i="1"/>
  <c r="AK148" i="1"/>
  <c r="AK93" i="1"/>
  <c r="AK22" i="1"/>
  <c r="AK183" i="1"/>
  <c r="AK161" i="1"/>
  <c r="AK69" i="1"/>
  <c r="AK30" i="1"/>
  <c r="AK144" i="1"/>
  <c r="AK64" i="1"/>
  <c r="AK181" i="1"/>
  <c r="AK6" i="1"/>
  <c r="AK101" i="1"/>
  <c r="AK9" i="1"/>
  <c r="AK79" i="1"/>
  <c r="AK7" i="1"/>
  <c r="AK157" i="1"/>
  <c r="AK23" i="1"/>
  <c r="AK89" i="1"/>
  <c r="AK92" i="1"/>
  <c r="AK176" i="1"/>
  <c r="AK139" i="1"/>
  <c r="AK140" i="1"/>
  <c r="AK189" i="1"/>
  <c r="AK90" i="1"/>
  <c r="AK119" i="1"/>
  <c r="AK19" i="1"/>
  <c r="AK74" i="1"/>
  <c r="AK32" i="1"/>
  <c r="AK130" i="1"/>
  <c r="AK126" i="1"/>
  <c r="AK97" i="1"/>
  <c r="AK43" i="1"/>
  <c r="AK71" i="1"/>
  <c r="AK186" i="1"/>
  <c r="AK191" i="1"/>
  <c r="AK53" i="1"/>
  <c r="AK94" i="1"/>
  <c r="AK135" i="1"/>
  <c r="AK102" i="1"/>
  <c r="AK166" i="1"/>
  <c r="AK73" i="1"/>
  <c r="AK85" i="1"/>
  <c r="AK147" i="1"/>
  <c r="AK104" i="1"/>
  <c r="AK142" i="1"/>
  <c r="AK52" i="1"/>
  <c r="AK192" i="1"/>
  <c r="AK171" i="1"/>
  <c r="AK33" i="1"/>
  <c r="AK98" i="1"/>
  <c r="AK41" i="1"/>
  <c r="AK153" i="1"/>
  <c r="AK59" i="1"/>
  <c r="AK15" i="1"/>
  <c r="AK67" i="1"/>
  <c r="AK29" i="1"/>
  <c r="AK68" i="1"/>
  <c r="AK96" i="1"/>
  <c r="AK95" i="1"/>
  <c r="AK45" i="1"/>
  <c r="AK2" i="1"/>
  <c r="AK66" i="1"/>
  <c r="AK106" i="1"/>
  <c r="AK131" i="1"/>
  <c r="AK163" i="1"/>
  <c r="AK179" i="1"/>
  <c r="AK172" i="1"/>
  <c r="AK83" i="1"/>
  <c r="AK150" i="1"/>
  <c r="AK178" i="1"/>
  <c r="AK70" i="1"/>
  <c r="AK129" i="1"/>
  <c r="AK138" i="1"/>
  <c r="AK16" i="1"/>
  <c r="AK54" i="1"/>
  <c r="AK14" i="1"/>
  <c r="AK151" i="1"/>
  <c r="AK80" i="1"/>
  <c r="AI55" i="1"/>
  <c r="AI107" i="1"/>
  <c r="AI154" i="1"/>
  <c r="AI25" i="1"/>
  <c r="AI159" i="1"/>
  <c r="AI61" i="1"/>
  <c r="AI91" i="1"/>
  <c r="AI35" i="1"/>
  <c r="AI162" i="1"/>
  <c r="AI86" i="1"/>
  <c r="AI78" i="1"/>
  <c r="AI114" i="1"/>
  <c r="AI123" i="1"/>
  <c r="AI28" i="1"/>
  <c r="AI17" i="1"/>
  <c r="AI103" i="1"/>
  <c r="AI3" i="1"/>
  <c r="AI170" i="1"/>
  <c r="AI143" i="1"/>
  <c r="AI18" i="1"/>
  <c r="AI169" i="1"/>
  <c r="AI167" i="1"/>
  <c r="AI12" i="1"/>
  <c r="AI165" i="1"/>
  <c r="AI115" i="1"/>
  <c r="AI188" i="1"/>
  <c r="AI11" i="1"/>
  <c r="AI158" i="1"/>
  <c r="AI125" i="1"/>
  <c r="AI141" i="1"/>
  <c r="AI48" i="1"/>
  <c r="AI31" i="1"/>
  <c r="AI84" i="1"/>
  <c r="AI47" i="1"/>
  <c r="AI34" i="1"/>
  <c r="AI137" i="1"/>
  <c r="AI105" i="1"/>
  <c r="AI65" i="1"/>
  <c r="AI194" i="1"/>
  <c r="AI8" i="1"/>
  <c r="AI24" i="1"/>
  <c r="AI190" i="1"/>
  <c r="AI134" i="1"/>
  <c r="AI13" i="1"/>
  <c r="AI75" i="1"/>
  <c r="AI187" i="1"/>
  <c r="AI164" i="1"/>
  <c r="AI26" i="1"/>
  <c r="AI108" i="1"/>
  <c r="AI56" i="1"/>
  <c r="AI39" i="1"/>
  <c r="AI152" i="1"/>
  <c r="AI132" i="1"/>
  <c r="AI99" i="1"/>
  <c r="AI49" i="1"/>
  <c r="AI88" i="1"/>
  <c r="AI182" i="1"/>
  <c r="AI62" i="1"/>
  <c r="AI120" i="1"/>
  <c r="AI116" i="1"/>
  <c r="AI10" i="1"/>
  <c r="AI196" i="1"/>
  <c r="AI76" i="1"/>
  <c r="AI4" i="1"/>
  <c r="AI136" i="1"/>
  <c r="AI46" i="1"/>
  <c r="AI63" i="1"/>
  <c r="AI133" i="1"/>
  <c r="AI109" i="1"/>
  <c r="AI40" i="1"/>
  <c r="AI173" i="1"/>
  <c r="AI51" i="1"/>
  <c r="AI111" i="1"/>
  <c r="AI58" i="1"/>
  <c r="AI57" i="1"/>
  <c r="AI82" i="1"/>
  <c r="AI180" i="1"/>
  <c r="AI128" i="1"/>
  <c r="AI112" i="1"/>
  <c r="AI127" i="1"/>
  <c r="AI5" i="1"/>
  <c r="AI77" i="1"/>
  <c r="AI124" i="1"/>
  <c r="AI113" i="1"/>
  <c r="AI81" i="1"/>
  <c r="AI149" i="1"/>
  <c r="AI155" i="1"/>
  <c r="AI195" i="1"/>
  <c r="AI117" i="1"/>
  <c r="AI72" i="1"/>
  <c r="AI42" i="1"/>
  <c r="AI44" i="1"/>
  <c r="AI121" i="1"/>
  <c r="AI175" i="1"/>
  <c r="AI193" i="1"/>
  <c r="AI38" i="1"/>
  <c r="AI122" i="1"/>
  <c r="AI37" i="1"/>
  <c r="AI185" i="1"/>
  <c r="AI145" i="1"/>
  <c r="AI36" i="1"/>
  <c r="AI50" i="1"/>
  <c r="AI27" i="1"/>
  <c r="AI146" i="1"/>
  <c r="AI184" i="1"/>
  <c r="AI168" i="1"/>
  <c r="AI160" i="1"/>
  <c r="AI87" i="1"/>
  <c r="AI110" i="1"/>
  <c r="AI174" i="1"/>
  <c r="AI148" i="1"/>
  <c r="AI93" i="1"/>
  <c r="AI22" i="1"/>
  <c r="AI183" i="1"/>
  <c r="AI161" i="1"/>
  <c r="AI69" i="1"/>
  <c r="AI30" i="1"/>
  <c r="AI144" i="1"/>
  <c r="AI64" i="1"/>
  <c r="AI181" i="1"/>
  <c r="AI6" i="1"/>
  <c r="AI101" i="1"/>
  <c r="AI9" i="1"/>
  <c r="AI79" i="1"/>
  <c r="AI7" i="1"/>
  <c r="AI157" i="1"/>
  <c r="AI23" i="1"/>
  <c r="AI89" i="1"/>
  <c r="AI92" i="1"/>
  <c r="AI176" i="1"/>
  <c r="AI139" i="1"/>
  <c r="AI140" i="1"/>
  <c r="AI189" i="1"/>
  <c r="AI90" i="1"/>
  <c r="AI119" i="1"/>
  <c r="AI19" i="1"/>
  <c r="AI74" i="1"/>
  <c r="AI32" i="1"/>
  <c r="AI130" i="1"/>
  <c r="AI126" i="1"/>
  <c r="AI97" i="1"/>
  <c r="AI43" i="1"/>
  <c r="AI71" i="1"/>
  <c r="AI186" i="1"/>
  <c r="AI191" i="1"/>
  <c r="AI53" i="1"/>
  <c r="AI94" i="1"/>
  <c r="AI135" i="1"/>
  <c r="AI102" i="1"/>
  <c r="AI166" i="1"/>
  <c r="AI73" i="1"/>
  <c r="AI85" i="1"/>
  <c r="AI147" i="1"/>
  <c r="AI104" i="1"/>
  <c r="AI142" i="1"/>
  <c r="AI52" i="1"/>
  <c r="AI192" i="1"/>
  <c r="AI171" i="1"/>
  <c r="AI33" i="1"/>
  <c r="AI98" i="1"/>
  <c r="AI41" i="1"/>
  <c r="AI153" i="1"/>
  <c r="AI59" i="1"/>
  <c r="AI15" i="1"/>
  <c r="AI67" i="1"/>
  <c r="AI29" i="1"/>
  <c r="AI68" i="1"/>
  <c r="AI96" i="1"/>
  <c r="AI95" i="1"/>
  <c r="AI45" i="1"/>
  <c r="AI2" i="1"/>
  <c r="AI66" i="1"/>
  <c r="AI106" i="1"/>
  <c r="AI131" i="1"/>
  <c r="AI163" i="1"/>
  <c r="AI179" i="1"/>
  <c r="AI172" i="1"/>
  <c r="AI83" i="1"/>
  <c r="AI150" i="1"/>
  <c r="AI178" i="1"/>
  <c r="AI70" i="1"/>
  <c r="AI129" i="1"/>
  <c r="AI138" i="1"/>
  <c r="AI16" i="1"/>
  <c r="AI54" i="1"/>
  <c r="AI14" i="1"/>
  <c r="AI151" i="1"/>
  <c r="AI80" i="1"/>
  <c r="AG55" i="1"/>
  <c r="AG107" i="1"/>
  <c r="AG154" i="1"/>
  <c r="AG25" i="1"/>
  <c r="AG159" i="1"/>
  <c r="AG61" i="1"/>
  <c r="AG91" i="1"/>
  <c r="AG35" i="1"/>
  <c r="AG162" i="1"/>
  <c r="AG86" i="1"/>
  <c r="AG78" i="1"/>
  <c r="AG114" i="1"/>
  <c r="AG123" i="1"/>
  <c r="AG28" i="1"/>
  <c r="AG17" i="1"/>
  <c r="AG103" i="1"/>
  <c r="AG3" i="1"/>
  <c r="AG170" i="1"/>
  <c r="AG143" i="1"/>
  <c r="AG18" i="1"/>
  <c r="AG169" i="1"/>
  <c r="AG167" i="1"/>
  <c r="AG12" i="1"/>
  <c r="AG165" i="1"/>
  <c r="AG115" i="1"/>
  <c r="AG188" i="1"/>
  <c r="AG11" i="1"/>
  <c r="AG158" i="1"/>
  <c r="AG125" i="1"/>
  <c r="AG141" i="1"/>
  <c r="AG48" i="1"/>
  <c r="AG31" i="1"/>
  <c r="AG84" i="1"/>
  <c r="AG47" i="1"/>
  <c r="AG34" i="1"/>
  <c r="AG137" i="1"/>
  <c r="AG105" i="1"/>
  <c r="AG65" i="1"/>
  <c r="AG194" i="1"/>
  <c r="AG8" i="1"/>
  <c r="AG24" i="1"/>
  <c r="AG190" i="1"/>
  <c r="AG134" i="1"/>
  <c r="AG13" i="1"/>
  <c r="AG75" i="1"/>
  <c r="AG187" i="1"/>
  <c r="AG164" i="1"/>
  <c r="AG26" i="1"/>
  <c r="AG108" i="1"/>
  <c r="AG56" i="1"/>
  <c r="AG39" i="1"/>
  <c r="AG152" i="1"/>
  <c r="AG132" i="1"/>
  <c r="AG99" i="1"/>
  <c r="AG49" i="1"/>
  <c r="AG88" i="1"/>
  <c r="AG182" i="1"/>
  <c r="AG62" i="1"/>
  <c r="AG120" i="1"/>
  <c r="AG116" i="1"/>
  <c r="AG10" i="1"/>
  <c r="AG196" i="1"/>
  <c r="AG76" i="1"/>
  <c r="AG4" i="1"/>
  <c r="AG136" i="1"/>
  <c r="AG46" i="1"/>
  <c r="AG63" i="1"/>
  <c r="AG133" i="1"/>
  <c r="AG109" i="1"/>
  <c r="AG40" i="1"/>
  <c r="AG173" i="1"/>
  <c r="AG51" i="1"/>
  <c r="AG111" i="1"/>
  <c r="AG58" i="1"/>
  <c r="AG57" i="1"/>
  <c r="AG82" i="1"/>
  <c r="AG180" i="1"/>
  <c r="AG128" i="1"/>
  <c r="AG112" i="1"/>
  <c r="AG127" i="1"/>
  <c r="AG5" i="1"/>
  <c r="AG77" i="1"/>
  <c r="AG124" i="1"/>
  <c r="AG113" i="1"/>
  <c r="AG81" i="1"/>
  <c r="AG149" i="1"/>
  <c r="AG155" i="1"/>
  <c r="AG195" i="1"/>
  <c r="AG117" i="1"/>
  <c r="AG72" i="1"/>
  <c r="AG42" i="1"/>
  <c r="AG44" i="1"/>
  <c r="AG121" i="1"/>
  <c r="AG175" i="1"/>
  <c r="AG193" i="1"/>
  <c r="AG38" i="1"/>
  <c r="AG122" i="1"/>
  <c r="AG37" i="1"/>
  <c r="AG185" i="1"/>
  <c r="AG145" i="1"/>
  <c r="AG36" i="1"/>
  <c r="AG50" i="1"/>
  <c r="AG27" i="1"/>
  <c r="AG146" i="1"/>
  <c r="AG184" i="1"/>
  <c r="AG168" i="1"/>
  <c r="AG160" i="1"/>
  <c r="AG87" i="1"/>
  <c r="AG110" i="1"/>
  <c r="AG174" i="1"/>
  <c r="AG148" i="1"/>
  <c r="AG93" i="1"/>
  <c r="AG22" i="1"/>
  <c r="AG183" i="1"/>
  <c r="AG161" i="1"/>
  <c r="AG69" i="1"/>
  <c r="AG30" i="1"/>
  <c r="AG144" i="1"/>
  <c r="AG64" i="1"/>
  <c r="AG181" i="1"/>
  <c r="AG6" i="1"/>
  <c r="AG101" i="1"/>
  <c r="AG9" i="1"/>
  <c r="AG79" i="1"/>
  <c r="AG7" i="1"/>
  <c r="AG157" i="1"/>
  <c r="AG23" i="1"/>
  <c r="AG89" i="1"/>
  <c r="AG92" i="1"/>
  <c r="AG176" i="1"/>
  <c r="AG139" i="1"/>
  <c r="AG140" i="1"/>
  <c r="AG189" i="1"/>
  <c r="AG90" i="1"/>
  <c r="AG119" i="1"/>
  <c r="AG19" i="1"/>
  <c r="AG74" i="1"/>
  <c r="AG32" i="1"/>
  <c r="AG130" i="1"/>
  <c r="AG126" i="1"/>
  <c r="AG97" i="1"/>
  <c r="AG43" i="1"/>
  <c r="AG71" i="1"/>
  <c r="AG186" i="1"/>
  <c r="AG191" i="1"/>
  <c r="AG53" i="1"/>
  <c r="AG94" i="1"/>
  <c r="AG135" i="1"/>
  <c r="AG102" i="1"/>
  <c r="AG166" i="1"/>
  <c r="AG73" i="1"/>
  <c r="AG85" i="1"/>
  <c r="AG147" i="1"/>
  <c r="AG104" i="1"/>
  <c r="AG142" i="1"/>
  <c r="AG52" i="1"/>
  <c r="AG192" i="1"/>
  <c r="AG171" i="1"/>
  <c r="AG33" i="1"/>
  <c r="AG98" i="1"/>
  <c r="AG41" i="1"/>
  <c r="AG153" i="1"/>
  <c r="AG59" i="1"/>
  <c r="AG15" i="1"/>
  <c r="AG67" i="1"/>
  <c r="AG29" i="1"/>
  <c r="AG68" i="1"/>
  <c r="AG96" i="1"/>
  <c r="AG95" i="1"/>
  <c r="AG45" i="1"/>
  <c r="AG2" i="1"/>
  <c r="AG66" i="1"/>
  <c r="AG106" i="1"/>
  <c r="AG131" i="1"/>
  <c r="AG163" i="1"/>
  <c r="AG179" i="1"/>
  <c r="AG172" i="1"/>
  <c r="AG83" i="1"/>
  <c r="AG150" i="1"/>
  <c r="AG178" i="1"/>
  <c r="AG70" i="1"/>
  <c r="AG129" i="1"/>
  <c r="AG138" i="1"/>
  <c r="AG16" i="1"/>
  <c r="AG54" i="1"/>
  <c r="AG14" i="1"/>
  <c r="AG151" i="1"/>
  <c r="AG80" i="1"/>
  <c r="AE55" i="1"/>
  <c r="AE107" i="1"/>
  <c r="AE154" i="1"/>
  <c r="AE25" i="1"/>
  <c r="AE159" i="1"/>
  <c r="AE61" i="1"/>
  <c r="AE91" i="1"/>
  <c r="AE35" i="1"/>
  <c r="AE162" i="1"/>
  <c r="AE86" i="1"/>
  <c r="AE78" i="1"/>
  <c r="AE114" i="1"/>
  <c r="AE123" i="1"/>
  <c r="AE28" i="1"/>
  <c r="AE17" i="1"/>
  <c r="AE103" i="1"/>
  <c r="AE3" i="1"/>
  <c r="AE170" i="1"/>
  <c r="AE143" i="1"/>
  <c r="AE18" i="1"/>
  <c r="AE169" i="1"/>
  <c r="AE167" i="1"/>
  <c r="AE12" i="1"/>
  <c r="AE165" i="1"/>
  <c r="AE115" i="1"/>
  <c r="AE188" i="1"/>
  <c r="AE11" i="1"/>
  <c r="AE158" i="1"/>
  <c r="AE125" i="1"/>
  <c r="AE141" i="1"/>
  <c r="AE48" i="1"/>
  <c r="AE31" i="1"/>
  <c r="AE84" i="1"/>
  <c r="AE47" i="1"/>
  <c r="AE34" i="1"/>
  <c r="AE137" i="1"/>
  <c r="AE105" i="1"/>
  <c r="AE65" i="1"/>
  <c r="AE194" i="1"/>
  <c r="AE8" i="1"/>
  <c r="AE24" i="1"/>
  <c r="AE190" i="1"/>
  <c r="AE134" i="1"/>
  <c r="AE13" i="1"/>
  <c r="AE75" i="1"/>
  <c r="AE187" i="1"/>
  <c r="AE164" i="1"/>
  <c r="AE26" i="1"/>
  <c r="AE108" i="1"/>
  <c r="AE56" i="1"/>
  <c r="AE39" i="1"/>
  <c r="AE152" i="1"/>
  <c r="AE132" i="1"/>
  <c r="AE99" i="1"/>
  <c r="AE49" i="1"/>
  <c r="AE88" i="1"/>
  <c r="AE182" i="1"/>
  <c r="AE62" i="1"/>
  <c r="AE120" i="1"/>
  <c r="AE116" i="1"/>
  <c r="AE10" i="1"/>
  <c r="AE196" i="1"/>
  <c r="AE76" i="1"/>
  <c r="AE4" i="1"/>
  <c r="AE136" i="1"/>
  <c r="AE46" i="1"/>
  <c r="AE63" i="1"/>
  <c r="AE133" i="1"/>
  <c r="AE109" i="1"/>
  <c r="AE40" i="1"/>
  <c r="AE173" i="1"/>
  <c r="AE51" i="1"/>
  <c r="AE111" i="1"/>
  <c r="AE58" i="1"/>
  <c r="AE57" i="1"/>
  <c r="AE82" i="1"/>
  <c r="AE180" i="1"/>
  <c r="AE128" i="1"/>
  <c r="AE112" i="1"/>
  <c r="AE127" i="1"/>
  <c r="AE5" i="1"/>
  <c r="AE77" i="1"/>
  <c r="AE124" i="1"/>
  <c r="AE113" i="1"/>
  <c r="AE81" i="1"/>
  <c r="AE149" i="1"/>
  <c r="AE155" i="1"/>
  <c r="AE195" i="1"/>
  <c r="AE117" i="1"/>
  <c r="AE72" i="1"/>
  <c r="AE42" i="1"/>
  <c r="AE44" i="1"/>
  <c r="AE121" i="1"/>
  <c r="AE175" i="1"/>
  <c r="AE193" i="1"/>
  <c r="AE38" i="1"/>
  <c r="AE122" i="1"/>
  <c r="AE37" i="1"/>
  <c r="AE185" i="1"/>
  <c r="AE145" i="1"/>
  <c r="AE36" i="1"/>
  <c r="AE50" i="1"/>
  <c r="AE27" i="1"/>
  <c r="AE146" i="1"/>
  <c r="AE184" i="1"/>
  <c r="AE168" i="1"/>
  <c r="AE160" i="1"/>
  <c r="AE87" i="1"/>
  <c r="AE110" i="1"/>
  <c r="AE174" i="1"/>
  <c r="AE148" i="1"/>
  <c r="AE93" i="1"/>
  <c r="AE22" i="1"/>
  <c r="AE183" i="1"/>
  <c r="AE161" i="1"/>
  <c r="AE69" i="1"/>
  <c r="AE30" i="1"/>
  <c r="AE144" i="1"/>
  <c r="AE64" i="1"/>
  <c r="AE181" i="1"/>
  <c r="AE6" i="1"/>
  <c r="AE101" i="1"/>
  <c r="AE9" i="1"/>
  <c r="AE79" i="1"/>
  <c r="AE7" i="1"/>
  <c r="AE157" i="1"/>
  <c r="AE23" i="1"/>
  <c r="AE89" i="1"/>
  <c r="AE92" i="1"/>
  <c r="AE176" i="1"/>
  <c r="AE139" i="1"/>
  <c r="AE140" i="1"/>
  <c r="AE189" i="1"/>
  <c r="AE90" i="1"/>
  <c r="AE119" i="1"/>
  <c r="AE19" i="1"/>
  <c r="AE74" i="1"/>
  <c r="AE32" i="1"/>
  <c r="AE130" i="1"/>
  <c r="AE126" i="1"/>
  <c r="AE97" i="1"/>
  <c r="AE43" i="1"/>
  <c r="AE71" i="1"/>
  <c r="AE186" i="1"/>
  <c r="AE191" i="1"/>
  <c r="AE53" i="1"/>
  <c r="AE94" i="1"/>
  <c r="AE135" i="1"/>
  <c r="AE102" i="1"/>
  <c r="AE166" i="1"/>
  <c r="AE73" i="1"/>
  <c r="AE85" i="1"/>
  <c r="AE147" i="1"/>
  <c r="AE104" i="1"/>
  <c r="AE142" i="1"/>
  <c r="AE52" i="1"/>
  <c r="AE192" i="1"/>
  <c r="AE171" i="1"/>
  <c r="AE33" i="1"/>
  <c r="AE98" i="1"/>
  <c r="AE41" i="1"/>
  <c r="AE153" i="1"/>
  <c r="AE59" i="1"/>
  <c r="AE15" i="1"/>
  <c r="AE67" i="1"/>
  <c r="AE29" i="1"/>
  <c r="AE68" i="1"/>
  <c r="AE96" i="1"/>
  <c r="AE95" i="1"/>
  <c r="AE45" i="1"/>
  <c r="AE2" i="1"/>
  <c r="AE66" i="1"/>
  <c r="AE106" i="1"/>
  <c r="AE131" i="1"/>
  <c r="AE163" i="1"/>
  <c r="AE179" i="1"/>
  <c r="AE172" i="1"/>
  <c r="AE83" i="1"/>
  <c r="AE150" i="1"/>
  <c r="AE178" i="1"/>
  <c r="AE70" i="1"/>
  <c r="AE129" i="1"/>
  <c r="AE138" i="1"/>
  <c r="AE16" i="1"/>
  <c r="AE54" i="1"/>
  <c r="AE14" i="1"/>
  <c r="AE151" i="1"/>
  <c r="AE80" i="1"/>
  <c r="AB55" i="1"/>
  <c r="AA55" i="1"/>
  <c r="AB107" i="1"/>
  <c r="AA107" i="1"/>
  <c r="AB154" i="1"/>
  <c r="AA154" i="1"/>
  <c r="AB25" i="1"/>
  <c r="AA25" i="1"/>
  <c r="AB159" i="1"/>
  <c r="AA159" i="1"/>
  <c r="AB61" i="1"/>
  <c r="AA61" i="1"/>
  <c r="AB91" i="1"/>
  <c r="AA91" i="1"/>
  <c r="AB35" i="1"/>
  <c r="AA35" i="1"/>
  <c r="AB162" i="1"/>
  <c r="AA162" i="1"/>
  <c r="AB86" i="1"/>
  <c r="AA86" i="1"/>
  <c r="AB78" i="1"/>
  <c r="AA78" i="1"/>
  <c r="AB114" i="1"/>
  <c r="AA114" i="1"/>
  <c r="AB123" i="1"/>
  <c r="AA123" i="1"/>
  <c r="AB28" i="1"/>
  <c r="AA28" i="1"/>
  <c r="AB17" i="1"/>
  <c r="AA17" i="1"/>
  <c r="AB103" i="1"/>
  <c r="AA103" i="1"/>
  <c r="AB3" i="1"/>
  <c r="AA3" i="1"/>
  <c r="AB170" i="1"/>
  <c r="AA170" i="1"/>
  <c r="AB143" i="1"/>
  <c r="AA143" i="1"/>
  <c r="AB18" i="1"/>
  <c r="AA18" i="1"/>
  <c r="AB169" i="1"/>
  <c r="AA169" i="1"/>
  <c r="AB167" i="1"/>
  <c r="AA167" i="1"/>
  <c r="AB12" i="1"/>
  <c r="AA12" i="1"/>
  <c r="AB165" i="1"/>
  <c r="AA165" i="1"/>
  <c r="AB115" i="1"/>
  <c r="AA115" i="1"/>
  <c r="AB188" i="1"/>
  <c r="AA188" i="1"/>
  <c r="AB11" i="1"/>
  <c r="AA11" i="1"/>
  <c r="AB158" i="1"/>
  <c r="AA158" i="1"/>
  <c r="AB125" i="1"/>
  <c r="AA125" i="1"/>
  <c r="AB141" i="1"/>
  <c r="AA141" i="1"/>
  <c r="AB48" i="1"/>
  <c r="AA48" i="1"/>
  <c r="AB31" i="1"/>
  <c r="AA31" i="1"/>
  <c r="AB84" i="1"/>
  <c r="AA84" i="1"/>
  <c r="AB47" i="1"/>
  <c r="AA47" i="1"/>
  <c r="AB34" i="1"/>
  <c r="AA34" i="1"/>
  <c r="AB137" i="1"/>
  <c r="AA137" i="1"/>
  <c r="AB105" i="1"/>
  <c r="AA105" i="1"/>
  <c r="AB65" i="1"/>
  <c r="AA65" i="1"/>
  <c r="AB194" i="1"/>
  <c r="AA194" i="1"/>
  <c r="AB8" i="1"/>
  <c r="AA8" i="1"/>
  <c r="AB24" i="1"/>
  <c r="AA24" i="1"/>
  <c r="AB190" i="1"/>
  <c r="AA190" i="1"/>
  <c r="AB134" i="1"/>
  <c r="AA134" i="1"/>
  <c r="AB13" i="1"/>
  <c r="AA13" i="1"/>
  <c r="AB75" i="1"/>
  <c r="AA75" i="1"/>
  <c r="AB187" i="1"/>
  <c r="AA187" i="1"/>
  <c r="AB164" i="1"/>
  <c r="AA164" i="1"/>
  <c r="AB26" i="1"/>
  <c r="AA26" i="1"/>
  <c r="AB108" i="1"/>
  <c r="AA108" i="1"/>
  <c r="AB56" i="1"/>
  <c r="AA56" i="1"/>
  <c r="AB39" i="1"/>
  <c r="AA39" i="1"/>
  <c r="AB152" i="1"/>
  <c r="AA152" i="1"/>
  <c r="AB132" i="1"/>
  <c r="AA132" i="1"/>
  <c r="AB99" i="1"/>
  <c r="AA99" i="1"/>
  <c r="AB49" i="1"/>
  <c r="AA49" i="1"/>
  <c r="AB88" i="1"/>
  <c r="AA88" i="1"/>
  <c r="AB182" i="1"/>
  <c r="AA182" i="1"/>
  <c r="AB62" i="1"/>
  <c r="AA62" i="1"/>
  <c r="AB120" i="1"/>
  <c r="AA120" i="1"/>
  <c r="AB116" i="1"/>
  <c r="AA116" i="1"/>
  <c r="AB10" i="1"/>
  <c r="AA10" i="1"/>
  <c r="AB196" i="1"/>
  <c r="AA196" i="1"/>
  <c r="AB76" i="1"/>
  <c r="AA76" i="1"/>
  <c r="AB4" i="1"/>
  <c r="AA4" i="1"/>
  <c r="AB136" i="1"/>
  <c r="AA136" i="1"/>
  <c r="AB46" i="1"/>
  <c r="AA46" i="1"/>
  <c r="AB63" i="1"/>
  <c r="AA63" i="1"/>
  <c r="AB133" i="1"/>
  <c r="AA133" i="1"/>
  <c r="AB109" i="1"/>
  <c r="AA109" i="1"/>
  <c r="AB40" i="1"/>
  <c r="AA40" i="1"/>
  <c r="AB173" i="1"/>
  <c r="AA173" i="1"/>
  <c r="AB51" i="1"/>
  <c r="AA51" i="1"/>
  <c r="AB111" i="1"/>
  <c r="AA111" i="1"/>
  <c r="AB58" i="1"/>
  <c r="AA58" i="1"/>
  <c r="AB57" i="1"/>
  <c r="AA57" i="1"/>
  <c r="AB82" i="1"/>
  <c r="AA82" i="1"/>
  <c r="AB180" i="1"/>
  <c r="AA180" i="1"/>
  <c r="AB128" i="1"/>
  <c r="AA128" i="1"/>
  <c r="AB112" i="1"/>
  <c r="AA112" i="1"/>
  <c r="AB127" i="1"/>
  <c r="AA127" i="1"/>
  <c r="AB5" i="1"/>
  <c r="AA5" i="1"/>
  <c r="AB77" i="1"/>
  <c r="AA77" i="1"/>
  <c r="AB124" i="1"/>
  <c r="AA124" i="1"/>
  <c r="AB113" i="1"/>
  <c r="AA113" i="1"/>
  <c r="AB81" i="1"/>
  <c r="AA81" i="1"/>
  <c r="AB149" i="1"/>
  <c r="AA149" i="1"/>
  <c r="AB155" i="1"/>
  <c r="AA155" i="1"/>
  <c r="AB195" i="1"/>
  <c r="AA195" i="1"/>
  <c r="AB117" i="1"/>
  <c r="AA117" i="1"/>
  <c r="AB72" i="1"/>
  <c r="AA72" i="1"/>
  <c r="AB42" i="1"/>
  <c r="AA42" i="1"/>
  <c r="AB44" i="1"/>
  <c r="AA44" i="1"/>
  <c r="AB121" i="1"/>
  <c r="AA121" i="1"/>
  <c r="AB175" i="1"/>
  <c r="AA175" i="1"/>
  <c r="AB193" i="1"/>
  <c r="AA193" i="1"/>
  <c r="AB38" i="1"/>
  <c r="AA38" i="1"/>
  <c r="AB122" i="1"/>
  <c r="AA122" i="1"/>
  <c r="AB37" i="1"/>
  <c r="AA37" i="1"/>
  <c r="AB185" i="1"/>
  <c r="AA185" i="1"/>
  <c r="AB145" i="1"/>
  <c r="AA145" i="1"/>
  <c r="AB36" i="1"/>
  <c r="AA36" i="1"/>
  <c r="AB50" i="1"/>
  <c r="AA50" i="1"/>
  <c r="AB27" i="1"/>
  <c r="AA27" i="1"/>
  <c r="AB146" i="1"/>
  <c r="AA146" i="1"/>
  <c r="AB184" i="1"/>
  <c r="AA184" i="1"/>
  <c r="AB168" i="1"/>
  <c r="AA168" i="1"/>
  <c r="AB160" i="1"/>
  <c r="AA160" i="1"/>
  <c r="AB87" i="1"/>
  <c r="AA87" i="1"/>
  <c r="AB110" i="1"/>
  <c r="AA110" i="1"/>
  <c r="AB174" i="1"/>
  <c r="AA174" i="1"/>
  <c r="AB148" i="1"/>
  <c r="AA148" i="1"/>
  <c r="AB93" i="1"/>
  <c r="AA93" i="1"/>
  <c r="AB22" i="1"/>
  <c r="AA22" i="1"/>
  <c r="AB183" i="1"/>
  <c r="AA183" i="1"/>
  <c r="AB161" i="1"/>
  <c r="AA161" i="1"/>
  <c r="AB69" i="1"/>
  <c r="AA69" i="1"/>
  <c r="AB30" i="1"/>
  <c r="AA30" i="1"/>
  <c r="AB144" i="1"/>
  <c r="AA144" i="1"/>
  <c r="AB64" i="1"/>
  <c r="AA64" i="1"/>
  <c r="AB181" i="1"/>
  <c r="AA181" i="1"/>
  <c r="AB6" i="1"/>
  <c r="AA6" i="1"/>
  <c r="AB101" i="1"/>
  <c r="AA101" i="1"/>
  <c r="AB9" i="1"/>
  <c r="AA9" i="1"/>
  <c r="AB79" i="1"/>
  <c r="AA79" i="1"/>
  <c r="AB7" i="1"/>
  <c r="AA7" i="1"/>
  <c r="AB157" i="1"/>
  <c r="AA157" i="1"/>
  <c r="AB23" i="1"/>
  <c r="AA23" i="1"/>
  <c r="AB89" i="1"/>
  <c r="AA89" i="1"/>
  <c r="AB92" i="1"/>
  <c r="AA92" i="1"/>
  <c r="AB176" i="1"/>
  <c r="AA176" i="1"/>
  <c r="AB139" i="1"/>
  <c r="AA139" i="1"/>
  <c r="AB140" i="1"/>
  <c r="AA140" i="1"/>
  <c r="AB189" i="1"/>
  <c r="AA189" i="1"/>
  <c r="AB90" i="1"/>
  <c r="AA90" i="1"/>
  <c r="AB119" i="1"/>
  <c r="AA119" i="1"/>
  <c r="AB19" i="1"/>
  <c r="AA19" i="1"/>
  <c r="AB74" i="1"/>
  <c r="AA74" i="1"/>
  <c r="AB32" i="1"/>
  <c r="AA32" i="1"/>
  <c r="AB130" i="1"/>
  <c r="AA130" i="1"/>
  <c r="AB126" i="1"/>
  <c r="AA126" i="1"/>
  <c r="AB97" i="1"/>
  <c r="AA97" i="1"/>
  <c r="AB43" i="1"/>
  <c r="AA43" i="1"/>
  <c r="AB71" i="1"/>
  <c r="AA71" i="1"/>
  <c r="AB186" i="1"/>
  <c r="AA186" i="1"/>
  <c r="AB191" i="1"/>
  <c r="AA191" i="1"/>
  <c r="AB53" i="1"/>
  <c r="AA53" i="1"/>
  <c r="AB94" i="1"/>
  <c r="AA94" i="1"/>
  <c r="AB135" i="1"/>
  <c r="AA135" i="1"/>
  <c r="AB102" i="1"/>
  <c r="AA102" i="1"/>
  <c r="AB166" i="1"/>
  <c r="AA166" i="1"/>
  <c r="AB73" i="1"/>
  <c r="AA73" i="1"/>
  <c r="AB85" i="1"/>
  <c r="AA85" i="1"/>
  <c r="AB147" i="1"/>
  <c r="AA147" i="1"/>
  <c r="AB104" i="1"/>
  <c r="AA104" i="1"/>
  <c r="AB142" i="1"/>
  <c r="AA142" i="1"/>
  <c r="AB52" i="1"/>
  <c r="AA52" i="1"/>
  <c r="AB192" i="1"/>
  <c r="AA192" i="1"/>
  <c r="AB171" i="1"/>
  <c r="AA171" i="1"/>
  <c r="AB33" i="1"/>
  <c r="AA33" i="1"/>
  <c r="AB98" i="1"/>
  <c r="AA98" i="1"/>
  <c r="AB41" i="1"/>
  <c r="AA41" i="1"/>
  <c r="AB153" i="1"/>
  <c r="AA153" i="1"/>
  <c r="AB59" i="1"/>
  <c r="AA59" i="1"/>
  <c r="AB15" i="1"/>
  <c r="AA15" i="1"/>
  <c r="AB67" i="1"/>
  <c r="AA67" i="1"/>
  <c r="AB29" i="1"/>
  <c r="AA29" i="1"/>
  <c r="AB68" i="1"/>
  <c r="AA68" i="1"/>
  <c r="AB96" i="1"/>
  <c r="AA96" i="1"/>
  <c r="AB95" i="1"/>
  <c r="AA95" i="1"/>
  <c r="AB45" i="1"/>
  <c r="AA45" i="1"/>
  <c r="AB2" i="1"/>
  <c r="AA2" i="1"/>
  <c r="AB66" i="1"/>
  <c r="AA66" i="1"/>
  <c r="AB106" i="1"/>
  <c r="AA106" i="1"/>
  <c r="AB131" i="1"/>
  <c r="AA131" i="1"/>
  <c r="AB163" i="1"/>
  <c r="AA163" i="1"/>
  <c r="AB179" i="1"/>
  <c r="AA179" i="1"/>
  <c r="AB172" i="1"/>
  <c r="AA172" i="1"/>
  <c r="AB83" i="1"/>
  <c r="AA83" i="1"/>
  <c r="AB150" i="1"/>
  <c r="AA150" i="1"/>
  <c r="AB178" i="1"/>
  <c r="AA178" i="1"/>
  <c r="AB70" i="1"/>
  <c r="AA70" i="1"/>
  <c r="AB129" i="1"/>
  <c r="AA129" i="1"/>
  <c r="AB138" i="1"/>
  <c r="AA138" i="1"/>
  <c r="AB16" i="1"/>
  <c r="AA16" i="1"/>
  <c r="AB54" i="1"/>
  <c r="AA54" i="1"/>
  <c r="AB14" i="1"/>
  <c r="AA14" i="1"/>
  <c r="AB151" i="1"/>
  <c r="AA151" i="1"/>
  <c r="AB80" i="1"/>
  <c r="AA80" i="1"/>
  <c r="W55" i="1"/>
  <c r="V55" i="1"/>
  <c r="W107" i="1"/>
  <c r="V107" i="1"/>
  <c r="W154" i="1"/>
  <c r="V154" i="1"/>
  <c r="W25" i="1"/>
  <c r="V25" i="1"/>
  <c r="W159" i="1"/>
  <c r="V159" i="1"/>
  <c r="W61" i="1"/>
  <c r="V61" i="1"/>
  <c r="W91" i="1"/>
  <c r="V91" i="1"/>
  <c r="W35" i="1"/>
  <c r="V35" i="1"/>
  <c r="W162" i="1"/>
  <c r="V162" i="1"/>
  <c r="W86" i="1"/>
  <c r="V86" i="1"/>
  <c r="W78" i="1"/>
  <c r="V78" i="1"/>
  <c r="W114" i="1"/>
  <c r="V114" i="1"/>
  <c r="W123" i="1"/>
  <c r="V123" i="1"/>
  <c r="W28" i="1"/>
  <c r="V28" i="1"/>
  <c r="W17" i="1"/>
  <c r="V17" i="1"/>
  <c r="W103" i="1"/>
  <c r="V103" i="1"/>
  <c r="W3" i="1"/>
  <c r="V3" i="1"/>
  <c r="W170" i="1"/>
  <c r="V170" i="1"/>
  <c r="W143" i="1"/>
  <c r="V143" i="1"/>
  <c r="W18" i="1"/>
  <c r="V18" i="1"/>
  <c r="W169" i="1"/>
  <c r="V169" i="1"/>
  <c r="W167" i="1"/>
  <c r="V167" i="1"/>
  <c r="W12" i="1"/>
  <c r="V12" i="1"/>
  <c r="W165" i="1"/>
  <c r="V165" i="1"/>
  <c r="W115" i="1"/>
  <c r="V115" i="1"/>
  <c r="W188" i="1"/>
  <c r="V188" i="1"/>
  <c r="W11" i="1"/>
  <c r="V11" i="1"/>
  <c r="W158" i="1"/>
  <c r="V158" i="1"/>
  <c r="W125" i="1"/>
  <c r="V125" i="1"/>
  <c r="W141" i="1"/>
  <c r="V141" i="1"/>
  <c r="W48" i="1"/>
  <c r="V48" i="1"/>
  <c r="W31" i="1"/>
  <c r="V31" i="1"/>
  <c r="W84" i="1"/>
  <c r="V84" i="1"/>
  <c r="W47" i="1"/>
  <c r="V47" i="1"/>
  <c r="W34" i="1"/>
  <c r="V34" i="1"/>
  <c r="W137" i="1"/>
  <c r="V137" i="1"/>
  <c r="W105" i="1"/>
  <c r="V105" i="1"/>
  <c r="W65" i="1"/>
  <c r="V65" i="1"/>
  <c r="W194" i="1"/>
  <c r="V194" i="1"/>
  <c r="W8" i="1"/>
  <c r="V8" i="1"/>
  <c r="W24" i="1"/>
  <c r="V24" i="1"/>
  <c r="W190" i="1"/>
  <c r="V190" i="1"/>
  <c r="W134" i="1"/>
  <c r="V134" i="1"/>
  <c r="W13" i="1"/>
  <c r="V13" i="1"/>
  <c r="W75" i="1"/>
  <c r="V75" i="1"/>
  <c r="W187" i="1"/>
  <c r="V187" i="1"/>
  <c r="W164" i="1"/>
  <c r="V164" i="1"/>
  <c r="W26" i="1"/>
  <c r="V26" i="1"/>
  <c r="W108" i="1"/>
  <c r="V108" i="1"/>
  <c r="W56" i="1"/>
  <c r="V56" i="1"/>
  <c r="W39" i="1"/>
  <c r="V39" i="1"/>
  <c r="W152" i="1"/>
  <c r="V152" i="1"/>
  <c r="W132" i="1"/>
  <c r="V132" i="1"/>
  <c r="W99" i="1"/>
  <c r="V99" i="1"/>
  <c r="W49" i="1"/>
  <c r="V49" i="1"/>
  <c r="W88" i="1"/>
  <c r="V88" i="1"/>
  <c r="W182" i="1"/>
  <c r="V182" i="1"/>
  <c r="W62" i="1"/>
  <c r="V62" i="1"/>
  <c r="W120" i="1"/>
  <c r="V120" i="1"/>
  <c r="W116" i="1"/>
  <c r="V116" i="1"/>
  <c r="W10" i="1"/>
  <c r="V10" i="1"/>
  <c r="W196" i="1"/>
  <c r="V196" i="1"/>
  <c r="W76" i="1"/>
  <c r="V76" i="1"/>
  <c r="W4" i="1"/>
  <c r="V4" i="1"/>
  <c r="W136" i="1"/>
  <c r="V136" i="1"/>
  <c r="W46" i="1"/>
  <c r="V46" i="1"/>
  <c r="W63" i="1"/>
  <c r="V63" i="1"/>
  <c r="W133" i="1"/>
  <c r="V133" i="1"/>
  <c r="W109" i="1"/>
  <c r="V109" i="1"/>
  <c r="W40" i="1"/>
  <c r="V40" i="1"/>
  <c r="W173" i="1"/>
  <c r="V173" i="1"/>
  <c r="W51" i="1"/>
  <c r="V51" i="1"/>
  <c r="W111" i="1"/>
  <c r="V111" i="1"/>
  <c r="W58" i="1"/>
  <c r="V58" i="1"/>
  <c r="W57" i="1"/>
  <c r="V57" i="1"/>
  <c r="W82" i="1"/>
  <c r="V82" i="1"/>
  <c r="W180" i="1"/>
  <c r="V180" i="1"/>
  <c r="W128" i="1"/>
  <c r="V128" i="1"/>
  <c r="W112" i="1"/>
  <c r="V112" i="1"/>
  <c r="W127" i="1"/>
  <c r="V127" i="1"/>
  <c r="W5" i="1"/>
  <c r="V5" i="1"/>
  <c r="W77" i="1"/>
  <c r="V77" i="1"/>
  <c r="W124" i="1"/>
  <c r="V124" i="1"/>
  <c r="W113" i="1"/>
  <c r="V113" i="1"/>
  <c r="W81" i="1"/>
  <c r="V81" i="1"/>
  <c r="W149" i="1"/>
  <c r="V149" i="1"/>
  <c r="W155" i="1"/>
  <c r="V155" i="1"/>
  <c r="W195" i="1"/>
  <c r="V195" i="1"/>
  <c r="W117" i="1"/>
  <c r="V117" i="1"/>
  <c r="W72" i="1"/>
  <c r="V72" i="1"/>
  <c r="W42" i="1"/>
  <c r="V42" i="1"/>
  <c r="W44" i="1"/>
  <c r="V44" i="1"/>
  <c r="W121" i="1"/>
  <c r="V121" i="1"/>
  <c r="W175" i="1"/>
  <c r="V175" i="1"/>
  <c r="W193" i="1"/>
  <c r="V193" i="1"/>
  <c r="W38" i="1"/>
  <c r="V38" i="1"/>
  <c r="W122" i="1"/>
  <c r="V122" i="1"/>
  <c r="W37" i="1"/>
  <c r="V37" i="1"/>
  <c r="W185" i="1"/>
  <c r="V185" i="1"/>
  <c r="W145" i="1"/>
  <c r="V145" i="1"/>
  <c r="W36" i="1"/>
  <c r="V36" i="1"/>
  <c r="W50" i="1"/>
  <c r="V50" i="1"/>
  <c r="W27" i="1"/>
  <c r="V27" i="1"/>
  <c r="W146" i="1"/>
  <c r="V146" i="1"/>
  <c r="W184" i="1"/>
  <c r="V184" i="1"/>
  <c r="W168" i="1"/>
  <c r="V168" i="1"/>
  <c r="W160" i="1"/>
  <c r="V160" i="1"/>
  <c r="W87" i="1"/>
  <c r="V87" i="1"/>
  <c r="W110" i="1"/>
  <c r="V110" i="1"/>
  <c r="W174" i="1"/>
  <c r="V174" i="1"/>
  <c r="W148" i="1"/>
  <c r="V148" i="1"/>
  <c r="W93" i="1"/>
  <c r="V93" i="1"/>
  <c r="W22" i="1"/>
  <c r="V22" i="1"/>
  <c r="W183" i="1"/>
  <c r="V183" i="1"/>
  <c r="W161" i="1"/>
  <c r="V161" i="1"/>
  <c r="W69" i="1"/>
  <c r="V69" i="1"/>
  <c r="W30" i="1"/>
  <c r="V30" i="1"/>
  <c r="W144" i="1"/>
  <c r="V144" i="1"/>
  <c r="W64" i="1"/>
  <c r="V64" i="1"/>
  <c r="W181" i="1"/>
  <c r="V181" i="1"/>
  <c r="W6" i="1"/>
  <c r="V6" i="1"/>
  <c r="W101" i="1"/>
  <c r="V101" i="1"/>
  <c r="W9" i="1"/>
  <c r="V9" i="1"/>
  <c r="W79" i="1"/>
  <c r="V79" i="1"/>
  <c r="W7" i="1"/>
  <c r="V7" i="1"/>
  <c r="W157" i="1"/>
  <c r="V157" i="1"/>
  <c r="W23" i="1"/>
  <c r="V23" i="1"/>
  <c r="W89" i="1"/>
  <c r="V89" i="1"/>
  <c r="W92" i="1"/>
  <c r="V92" i="1"/>
  <c r="W176" i="1"/>
  <c r="V176" i="1"/>
  <c r="W139" i="1"/>
  <c r="V139" i="1"/>
  <c r="W140" i="1"/>
  <c r="V140" i="1"/>
  <c r="W189" i="1"/>
  <c r="V189" i="1"/>
  <c r="W90" i="1"/>
  <c r="V90" i="1"/>
  <c r="W119" i="1"/>
  <c r="V119" i="1"/>
  <c r="W19" i="1"/>
  <c r="V19" i="1"/>
  <c r="W74" i="1"/>
  <c r="V74" i="1"/>
  <c r="W32" i="1"/>
  <c r="V32" i="1"/>
  <c r="W130" i="1"/>
  <c r="V130" i="1"/>
  <c r="W126" i="1"/>
  <c r="V126" i="1"/>
  <c r="W97" i="1"/>
  <c r="V97" i="1"/>
  <c r="W43" i="1"/>
  <c r="V43" i="1"/>
  <c r="W71" i="1"/>
  <c r="V71" i="1"/>
  <c r="W186" i="1"/>
  <c r="V186" i="1"/>
  <c r="W191" i="1"/>
  <c r="V191" i="1"/>
  <c r="W53" i="1"/>
  <c r="V53" i="1"/>
  <c r="W94" i="1"/>
  <c r="V94" i="1"/>
  <c r="W135" i="1"/>
  <c r="V135" i="1"/>
  <c r="W102" i="1"/>
  <c r="V102" i="1"/>
  <c r="W166" i="1"/>
  <c r="V166" i="1"/>
  <c r="W73" i="1"/>
  <c r="V73" i="1"/>
  <c r="W85" i="1"/>
  <c r="V85" i="1"/>
  <c r="W147" i="1"/>
  <c r="V147" i="1"/>
  <c r="W104" i="1"/>
  <c r="V104" i="1"/>
  <c r="W142" i="1"/>
  <c r="V142" i="1"/>
  <c r="W52" i="1"/>
  <c r="V52" i="1"/>
  <c r="W192" i="1"/>
  <c r="V192" i="1"/>
  <c r="W171" i="1"/>
  <c r="V171" i="1"/>
  <c r="W33" i="1"/>
  <c r="V33" i="1"/>
  <c r="W98" i="1"/>
  <c r="V98" i="1"/>
  <c r="W41" i="1"/>
  <c r="V41" i="1"/>
  <c r="W153" i="1"/>
  <c r="V153" i="1"/>
  <c r="W59" i="1"/>
  <c r="V59" i="1"/>
  <c r="W15" i="1"/>
  <c r="V15" i="1"/>
  <c r="W67" i="1"/>
  <c r="V67" i="1"/>
  <c r="W29" i="1"/>
  <c r="V29" i="1"/>
  <c r="W68" i="1"/>
  <c r="V68" i="1"/>
  <c r="W96" i="1"/>
  <c r="V96" i="1"/>
  <c r="W95" i="1"/>
  <c r="V95" i="1"/>
  <c r="W45" i="1"/>
  <c r="V45" i="1"/>
  <c r="W2" i="1"/>
  <c r="V2" i="1"/>
  <c r="W66" i="1"/>
  <c r="V66" i="1"/>
  <c r="W106" i="1"/>
  <c r="V106" i="1"/>
  <c r="W131" i="1"/>
  <c r="V131" i="1"/>
  <c r="W163" i="1"/>
  <c r="V163" i="1"/>
  <c r="W179" i="1"/>
  <c r="V179" i="1"/>
  <c r="W172" i="1"/>
  <c r="V172" i="1"/>
  <c r="W83" i="1"/>
  <c r="V83" i="1"/>
  <c r="W150" i="1"/>
  <c r="V150" i="1"/>
  <c r="W178" i="1"/>
  <c r="V178" i="1"/>
  <c r="W70" i="1"/>
  <c r="V70" i="1"/>
  <c r="W129" i="1"/>
  <c r="V129" i="1"/>
  <c r="W138" i="1"/>
  <c r="V138" i="1"/>
  <c r="W16" i="1"/>
  <c r="V16" i="1"/>
  <c r="W54" i="1"/>
  <c r="V54" i="1"/>
  <c r="W14" i="1"/>
  <c r="V14" i="1"/>
  <c r="W151" i="1"/>
  <c r="V151" i="1"/>
  <c r="W80" i="1"/>
  <c r="V80" i="1"/>
  <c r="R55" i="1"/>
  <c r="Q55" i="1"/>
  <c r="R107" i="1"/>
  <c r="Q107" i="1"/>
  <c r="R154" i="1"/>
  <c r="Q154" i="1"/>
  <c r="R25" i="1"/>
  <c r="Q25" i="1"/>
  <c r="R159" i="1"/>
  <c r="Q159" i="1"/>
  <c r="R61" i="1"/>
  <c r="Q61" i="1"/>
  <c r="R91" i="1"/>
  <c r="Q91" i="1"/>
  <c r="R35" i="1"/>
  <c r="Q35" i="1"/>
  <c r="R162" i="1"/>
  <c r="Q162" i="1"/>
  <c r="R86" i="1"/>
  <c r="Q86" i="1"/>
  <c r="R78" i="1"/>
  <c r="Q78" i="1"/>
  <c r="R114" i="1"/>
  <c r="Q114" i="1"/>
  <c r="R123" i="1"/>
  <c r="Q123" i="1"/>
  <c r="R28" i="1"/>
  <c r="Q28" i="1"/>
  <c r="R17" i="1"/>
  <c r="Q17" i="1"/>
  <c r="R103" i="1"/>
  <c r="Q103" i="1"/>
  <c r="R3" i="1"/>
  <c r="Q3" i="1"/>
  <c r="R170" i="1"/>
  <c r="Q170" i="1"/>
  <c r="R143" i="1"/>
  <c r="Q143" i="1"/>
  <c r="R18" i="1"/>
  <c r="Q18" i="1"/>
  <c r="R169" i="1"/>
  <c r="Q169" i="1"/>
  <c r="R167" i="1"/>
  <c r="Q167" i="1"/>
  <c r="R12" i="1"/>
  <c r="Q12" i="1"/>
  <c r="R165" i="1"/>
  <c r="Q165" i="1"/>
  <c r="R115" i="1"/>
  <c r="Q115" i="1"/>
  <c r="R188" i="1"/>
  <c r="Q188" i="1"/>
  <c r="R11" i="1"/>
  <c r="Q11" i="1"/>
  <c r="R158" i="1"/>
  <c r="Q158" i="1"/>
  <c r="R125" i="1"/>
  <c r="Q125" i="1"/>
  <c r="R141" i="1"/>
  <c r="Q141" i="1"/>
  <c r="R48" i="1"/>
  <c r="Q48" i="1"/>
  <c r="R31" i="1"/>
  <c r="Q31" i="1"/>
  <c r="R84" i="1"/>
  <c r="Q84" i="1"/>
  <c r="R47" i="1"/>
  <c r="Q47" i="1"/>
  <c r="R34" i="1"/>
  <c r="Q34" i="1"/>
  <c r="R137" i="1"/>
  <c r="Q137" i="1"/>
  <c r="R105" i="1"/>
  <c r="Q105" i="1"/>
  <c r="R65" i="1"/>
  <c r="Q65" i="1"/>
  <c r="R194" i="1"/>
  <c r="Q194" i="1"/>
  <c r="R8" i="1"/>
  <c r="Q8" i="1"/>
  <c r="R24" i="1"/>
  <c r="Q24" i="1"/>
  <c r="R190" i="1"/>
  <c r="Q190" i="1"/>
  <c r="R134" i="1"/>
  <c r="Q134" i="1"/>
  <c r="R13" i="1"/>
  <c r="Q13" i="1"/>
  <c r="R75" i="1"/>
  <c r="Q75" i="1"/>
  <c r="R187" i="1"/>
  <c r="Q187" i="1"/>
  <c r="R164" i="1"/>
  <c r="Q164" i="1"/>
  <c r="R26" i="1"/>
  <c r="Q26" i="1"/>
  <c r="R108" i="1"/>
  <c r="Q108" i="1"/>
  <c r="R56" i="1"/>
  <c r="Q56" i="1"/>
  <c r="R39" i="1"/>
  <c r="Q39" i="1"/>
  <c r="R152" i="1"/>
  <c r="Q152" i="1"/>
  <c r="R132" i="1"/>
  <c r="Q132" i="1"/>
  <c r="R99" i="1"/>
  <c r="Q99" i="1"/>
  <c r="R49" i="1"/>
  <c r="Q49" i="1"/>
  <c r="R88" i="1"/>
  <c r="Q88" i="1"/>
  <c r="R182" i="1"/>
  <c r="Q182" i="1"/>
  <c r="R62" i="1"/>
  <c r="Q62" i="1"/>
  <c r="R120" i="1"/>
  <c r="Q120" i="1"/>
  <c r="R116" i="1"/>
  <c r="Q116" i="1"/>
  <c r="R10" i="1"/>
  <c r="Q10" i="1"/>
  <c r="R196" i="1"/>
  <c r="Q196" i="1"/>
  <c r="R76" i="1"/>
  <c r="Q76" i="1"/>
  <c r="R4" i="1"/>
  <c r="Q4" i="1"/>
  <c r="R136" i="1"/>
  <c r="Q136" i="1"/>
  <c r="R46" i="1"/>
  <c r="Q46" i="1"/>
  <c r="R63" i="1"/>
  <c r="Q63" i="1"/>
  <c r="R133" i="1"/>
  <c r="Q133" i="1"/>
  <c r="R109" i="1"/>
  <c r="Q109" i="1"/>
  <c r="R40" i="1"/>
  <c r="Q40" i="1"/>
  <c r="R173" i="1"/>
  <c r="Q173" i="1"/>
  <c r="R51" i="1"/>
  <c r="Q51" i="1"/>
  <c r="R111" i="1"/>
  <c r="Q111" i="1"/>
  <c r="R58" i="1"/>
  <c r="Q58" i="1"/>
  <c r="R57" i="1"/>
  <c r="Q57" i="1"/>
  <c r="R82" i="1"/>
  <c r="Q82" i="1"/>
  <c r="R180" i="1"/>
  <c r="Q180" i="1"/>
  <c r="R128" i="1"/>
  <c r="Q128" i="1"/>
  <c r="R112" i="1"/>
  <c r="Q112" i="1"/>
  <c r="R127" i="1"/>
  <c r="Q127" i="1"/>
  <c r="R5" i="1"/>
  <c r="Q5" i="1"/>
  <c r="R77" i="1"/>
  <c r="Q77" i="1"/>
  <c r="R124" i="1"/>
  <c r="Q124" i="1"/>
  <c r="R113" i="1"/>
  <c r="Q113" i="1"/>
  <c r="R81" i="1"/>
  <c r="Q81" i="1"/>
  <c r="R149" i="1"/>
  <c r="Q149" i="1"/>
  <c r="R155" i="1"/>
  <c r="Q155" i="1"/>
  <c r="R195" i="1"/>
  <c r="Q195" i="1"/>
  <c r="R117" i="1"/>
  <c r="Q117" i="1"/>
  <c r="R72" i="1"/>
  <c r="Q72" i="1"/>
  <c r="R42" i="1"/>
  <c r="Q42" i="1"/>
  <c r="R44" i="1"/>
  <c r="Q44" i="1"/>
  <c r="R121" i="1"/>
  <c r="Q121" i="1"/>
  <c r="R175" i="1"/>
  <c r="Q175" i="1"/>
  <c r="R193" i="1"/>
  <c r="Q193" i="1"/>
  <c r="R38" i="1"/>
  <c r="Q38" i="1"/>
  <c r="R122" i="1"/>
  <c r="Q122" i="1"/>
  <c r="R37" i="1"/>
  <c r="Q37" i="1"/>
  <c r="R185" i="1"/>
  <c r="Q185" i="1"/>
  <c r="R145" i="1"/>
  <c r="Q145" i="1"/>
  <c r="R36" i="1"/>
  <c r="Q36" i="1"/>
  <c r="R50" i="1"/>
  <c r="Q50" i="1"/>
  <c r="R27" i="1"/>
  <c r="Q27" i="1"/>
  <c r="R146" i="1"/>
  <c r="Q146" i="1"/>
  <c r="R184" i="1"/>
  <c r="Q184" i="1"/>
  <c r="R168" i="1"/>
  <c r="Q168" i="1"/>
  <c r="R160" i="1"/>
  <c r="Q160" i="1"/>
  <c r="R87" i="1"/>
  <c r="Q87" i="1"/>
  <c r="R110" i="1"/>
  <c r="Q110" i="1"/>
  <c r="R174" i="1"/>
  <c r="Q174" i="1"/>
  <c r="R148" i="1"/>
  <c r="Q148" i="1"/>
  <c r="R93" i="1"/>
  <c r="Q93" i="1"/>
  <c r="R22" i="1"/>
  <c r="Q22" i="1"/>
  <c r="R183" i="1"/>
  <c r="Q183" i="1"/>
  <c r="R161" i="1"/>
  <c r="Q161" i="1"/>
  <c r="R69" i="1"/>
  <c r="Q69" i="1"/>
  <c r="R30" i="1"/>
  <c r="Q30" i="1"/>
  <c r="R144" i="1"/>
  <c r="Q144" i="1"/>
  <c r="R64" i="1"/>
  <c r="Q64" i="1"/>
  <c r="R181" i="1"/>
  <c r="Q181" i="1"/>
  <c r="R6" i="1"/>
  <c r="Q6" i="1"/>
  <c r="R101" i="1"/>
  <c r="Q101" i="1"/>
  <c r="R9" i="1"/>
  <c r="Q9" i="1"/>
  <c r="R79" i="1"/>
  <c r="Q79" i="1"/>
  <c r="R7" i="1"/>
  <c r="Q7" i="1"/>
  <c r="R157" i="1"/>
  <c r="Q157" i="1"/>
  <c r="R23" i="1"/>
  <c r="Q23" i="1"/>
  <c r="R89" i="1"/>
  <c r="Q89" i="1"/>
  <c r="R92" i="1"/>
  <c r="Q92" i="1"/>
  <c r="R176" i="1"/>
  <c r="Q176" i="1"/>
  <c r="R139" i="1"/>
  <c r="Q139" i="1"/>
  <c r="R140" i="1"/>
  <c r="Q140" i="1"/>
  <c r="R189" i="1"/>
  <c r="Q189" i="1"/>
  <c r="R90" i="1"/>
  <c r="Q90" i="1"/>
  <c r="R119" i="1"/>
  <c r="Q119" i="1"/>
  <c r="R19" i="1"/>
  <c r="Q19" i="1"/>
  <c r="R74" i="1"/>
  <c r="Q74" i="1"/>
  <c r="R32" i="1"/>
  <c r="Q32" i="1"/>
  <c r="R130" i="1"/>
  <c r="Q130" i="1"/>
  <c r="R126" i="1"/>
  <c r="Q126" i="1"/>
  <c r="R97" i="1"/>
  <c r="Q97" i="1"/>
  <c r="R43" i="1"/>
  <c r="Q43" i="1"/>
  <c r="R71" i="1"/>
  <c r="Q71" i="1"/>
  <c r="R186" i="1"/>
  <c r="Q186" i="1"/>
  <c r="R191" i="1"/>
  <c r="Q191" i="1"/>
  <c r="R53" i="1"/>
  <c r="Q53" i="1"/>
  <c r="R94" i="1"/>
  <c r="Q94" i="1"/>
  <c r="R135" i="1"/>
  <c r="Q135" i="1"/>
  <c r="R102" i="1"/>
  <c r="Q102" i="1"/>
  <c r="R166" i="1"/>
  <c r="Q166" i="1"/>
  <c r="R73" i="1"/>
  <c r="Q73" i="1"/>
  <c r="R85" i="1"/>
  <c r="Q85" i="1"/>
  <c r="R147" i="1"/>
  <c r="Q147" i="1"/>
  <c r="R104" i="1"/>
  <c r="Q104" i="1"/>
  <c r="R142" i="1"/>
  <c r="Q142" i="1"/>
  <c r="R52" i="1"/>
  <c r="Q52" i="1"/>
  <c r="R192" i="1"/>
  <c r="Q192" i="1"/>
  <c r="R171" i="1"/>
  <c r="Q171" i="1"/>
  <c r="R33" i="1"/>
  <c r="Q33" i="1"/>
  <c r="R98" i="1"/>
  <c r="Q98" i="1"/>
  <c r="R41" i="1"/>
  <c r="Q41" i="1"/>
  <c r="R153" i="1"/>
  <c r="Q153" i="1"/>
  <c r="R59" i="1"/>
  <c r="Q59" i="1"/>
  <c r="R15" i="1"/>
  <c r="Q15" i="1"/>
  <c r="R67" i="1"/>
  <c r="Q67" i="1"/>
  <c r="R29" i="1"/>
  <c r="Q29" i="1"/>
  <c r="R68" i="1"/>
  <c r="Q68" i="1"/>
  <c r="R96" i="1"/>
  <c r="Q96" i="1"/>
  <c r="R95" i="1"/>
  <c r="Q95" i="1"/>
  <c r="R45" i="1"/>
  <c r="Q45" i="1"/>
  <c r="R2" i="1"/>
  <c r="Q2" i="1"/>
  <c r="R66" i="1"/>
  <c r="Q66" i="1"/>
  <c r="R106" i="1"/>
  <c r="Q106" i="1"/>
  <c r="R131" i="1"/>
  <c r="Q131" i="1"/>
  <c r="R163" i="1"/>
  <c r="Q163" i="1"/>
  <c r="R179" i="1"/>
  <c r="Q179" i="1"/>
  <c r="R172" i="1"/>
  <c r="Q172" i="1"/>
  <c r="R83" i="1"/>
  <c r="Q83" i="1"/>
  <c r="R150" i="1"/>
  <c r="Q150" i="1"/>
  <c r="R178" i="1"/>
  <c r="Q178" i="1"/>
  <c r="R70" i="1"/>
  <c r="Q70" i="1"/>
  <c r="R129" i="1"/>
  <c r="Q129" i="1"/>
  <c r="R138" i="1"/>
  <c r="Q138" i="1"/>
  <c r="R16" i="1"/>
  <c r="Q16" i="1"/>
  <c r="R54" i="1"/>
  <c r="Q54" i="1"/>
  <c r="R14" i="1"/>
  <c r="Q14" i="1"/>
  <c r="R151" i="1"/>
  <c r="Q151" i="1"/>
  <c r="R80" i="1"/>
  <c r="Q80" i="1"/>
  <c r="M55" i="1"/>
  <c r="L55" i="1"/>
  <c r="M107" i="1"/>
  <c r="L107" i="1"/>
  <c r="M154" i="1"/>
  <c r="L154" i="1"/>
  <c r="M25" i="1"/>
  <c r="L25" i="1"/>
  <c r="M159" i="1"/>
  <c r="L159" i="1"/>
  <c r="M61" i="1"/>
  <c r="L61" i="1"/>
  <c r="M91" i="1"/>
  <c r="L91" i="1"/>
  <c r="M35" i="1"/>
  <c r="L35" i="1"/>
  <c r="M162" i="1"/>
  <c r="L162" i="1"/>
  <c r="M86" i="1"/>
  <c r="L86" i="1"/>
  <c r="M78" i="1"/>
  <c r="L78" i="1"/>
  <c r="M114" i="1"/>
  <c r="L114" i="1"/>
  <c r="M123" i="1"/>
  <c r="L123" i="1"/>
  <c r="M28" i="1"/>
  <c r="L28" i="1"/>
  <c r="M17" i="1"/>
  <c r="L17" i="1"/>
  <c r="M103" i="1"/>
  <c r="L103" i="1"/>
  <c r="M3" i="1"/>
  <c r="L3" i="1"/>
  <c r="M170" i="1"/>
  <c r="L170" i="1"/>
  <c r="M143" i="1"/>
  <c r="L143" i="1"/>
  <c r="M18" i="1"/>
  <c r="L18" i="1"/>
  <c r="M169" i="1"/>
  <c r="L169" i="1"/>
  <c r="M167" i="1"/>
  <c r="L167" i="1"/>
  <c r="M12" i="1"/>
  <c r="L12" i="1"/>
  <c r="M165" i="1"/>
  <c r="L165" i="1"/>
  <c r="M115" i="1"/>
  <c r="L115" i="1"/>
  <c r="M188" i="1"/>
  <c r="L188" i="1"/>
  <c r="M11" i="1"/>
  <c r="L11" i="1"/>
  <c r="M158" i="1"/>
  <c r="L158" i="1"/>
  <c r="M125" i="1"/>
  <c r="L125" i="1"/>
  <c r="M141" i="1"/>
  <c r="L141" i="1"/>
  <c r="M48" i="1"/>
  <c r="L48" i="1"/>
  <c r="M31" i="1"/>
  <c r="L31" i="1"/>
  <c r="M84" i="1"/>
  <c r="L84" i="1"/>
  <c r="M47" i="1"/>
  <c r="L47" i="1"/>
  <c r="M34" i="1"/>
  <c r="L34" i="1"/>
  <c r="M137" i="1"/>
  <c r="L137" i="1"/>
  <c r="M105" i="1"/>
  <c r="L105" i="1"/>
  <c r="M65" i="1"/>
  <c r="L65" i="1"/>
  <c r="M194" i="1"/>
  <c r="L194" i="1"/>
  <c r="M8" i="1"/>
  <c r="L8" i="1"/>
  <c r="M24" i="1"/>
  <c r="L24" i="1"/>
  <c r="M190" i="1"/>
  <c r="L190" i="1"/>
  <c r="M134" i="1"/>
  <c r="L134" i="1"/>
  <c r="M13" i="1"/>
  <c r="L13" i="1"/>
  <c r="M75" i="1"/>
  <c r="L75" i="1"/>
  <c r="M187" i="1"/>
  <c r="L187" i="1"/>
  <c r="M164" i="1"/>
  <c r="L164" i="1"/>
  <c r="M26" i="1"/>
  <c r="L26" i="1"/>
  <c r="M108" i="1"/>
  <c r="L108" i="1"/>
  <c r="M56" i="1"/>
  <c r="L56" i="1"/>
  <c r="M39" i="1"/>
  <c r="L39" i="1"/>
  <c r="M152" i="1"/>
  <c r="L152" i="1"/>
  <c r="M132" i="1"/>
  <c r="L132" i="1"/>
  <c r="M99" i="1"/>
  <c r="L99" i="1"/>
  <c r="M49" i="1"/>
  <c r="L49" i="1"/>
  <c r="M88" i="1"/>
  <c r="L88" i="1"/>
  <c r="M182" i="1"/>
  <c r="L182" i="1"/>
  <c r="M62" i="1"/>
  <c r="L62" i="1"/>
  <c r="M120" i="1"/>
  <c r="L120" i="1"/>
  <c r="M116" i="1"/>
  <c r="L116" i="1"/>
  <c r="M10" i="1"/>
  <c r="L10" i="1"/>
  <c r="M196" i="1"/>
  <c r="L196" i="1"/>
  <c r="M76" i="1"/>
  <c r="L76" i="1"/>
  <c r="M4" i="1"/>
  <c r="L4" i="1"/>
  <c r="M136" i="1"/>
  <c r="L136" i="1"/>
  <c r="M46" i="1"/>
  <c r="L46" i="1"/>
  <c r="M63" i="1"/>
  <c r="L63" i="1"/>
  <c r="M133" i="1"/>
  <c r="L133" i="1"/>
  <c r="M109" i="1"/>
  <c r="L109" i="1"/>
  <c r="M40" i="1"/>
  <c r="L40" i="1"/>
  <c r="M173" i="1"/>
  <c r="L173" i="1"/>
  <c r="M51" i="1"/>
  <c r="L51" i="1"/>
  <c r="M111" i="1"/>
  <c r="L111" i="1"/>
  <c r="M58" i="1"/>
  <c r="L58" i="1"/>
  <c r="M57" i="1"/>
  <c r="L57" i="1"/>
  <c r="M82" i="1"/>
  <c r="L82" i="1"/>
  <c r="M180" i="1"/>
  <c r="L180" i="1"/>
  <c r="M128" i="1"/>
  <c r="L128" i="1"/>
  <c r="M112" i="1"/>
  <c r="L112" i="1"/>
  <c r="M127" i="1"/>
  <c r="L127" i="1"/>
  <c r="M5" i="1"/>
  <c r="L5" i="1"/>
  <c r="M77" i="1"/>
  <c r="L77" i="1"/>
  <c r="M124" i="1"/>
  <c r="L124" i="1"/>
  <c r="M113" i="1"/>
  <c r="L113" i="1"/>
  <c r="M81" i="1"/>
  <c r="L81" i="1"/>
  <c r="M149" i="1"/>
  <c r="L149" i="1"/>
  <c r="M155" i="1"/>
  <c r="L155" i="1"/>
  <c r="M195" i="1"/>
  <c r="L195" i="1"/>
  <c r="M117" i="1"/>
  <c r="L117" i="1" s="1"/>
  <c r="M72" i="1"/>
  <c r="L72" i="1"/>
  <c r="M42" i="1"/>
  <c r="L42" i="1"/>
  <c r="M44" i="1"/>
  <c r="L44" i="1"/>
  <c r="M121" i="1"/>
  <c r="L121" i="1"/>
  <c r="M175" i="1"/>
  <c r="L175" i="1"/>
  <c r="M193" i="1"/>
  <c r="L193" i="1"/>
  <c r="M38" i="1"/>
  <c r="L38" i="1"/>
  <c r="M122" i="1"/>
  <c r="L122" i="1"/>
  <c r="M37" i="1"/>
  <c r="L37" i="1"/>
  <c r="M185" i="1"/>
  <c r="L185" i="1"/>
  <c r="M145" i="1"/>
  <c r="L145" i="1"/>
  <c r="M36" i="1"/>
  <c r="L36" i="1"/>
  <c r="M50" i="1"/>
  <c r="L50" i="1"/>
  <c r="M27" i="1"/>
  <c r="L27" i="1"/>
  <c r="M146" i="1"/>
  <c r="L146" i="1"/>
  <c r="M184" i="1"/>
  <c r="L184" i="1"/>
  <c r="M168" i="1"/>
  <c r="L168" i="1"/>
  <c r="M160" i="1"/>
  <c r="L160" i="1"/>
  <c r="M87" i="1"/>
  <c r="L87" i="1"/>
  <c r="M110" i="1"/>
  <c r="L110" i="1"/>
  <c r="M174" i="1"/>
  <c r="L174" i="1"/>
  <c r="M148" i="1"/>
  <c r="L148" i="1"/>
  <c r="M93" i="1"/>
  <c r="L93" i="1"/>
  <c r="M22" i="1"/>
  <c r="L22" i="1"/>
  <c r="M183" i="1"/>
  <c r="L183" i="1"/>
  <c r="M161" i="1"/>
  <c r="L161" i="1"/>
  <c r="M69" i="1"/>
  <c r="L69" i="1"/>
  <c r="M30" i="1"/>
  <c r="L30" i="1"/>
  <c r="M144" i="1"/>
  <c r="L144" i="1"/>
  <c r="M64" i="1"/>
  <c r="L64" i="1"/>
  <c r="M181" i="1"/>
  <c r="L181" i="1"/>
  <c r="M6" i="1"/>
  <c r="L6" i="1"/>
  <c r="M101" i="1"/>
  <c r="L101" i="1"/>
  <c r="M9" i="1"/>
  <c r="L9" i="1"/>
  <c r="M79" i="1"/>
  <c r="L79" i="1"/>
  <c r="M7" i="1"/>
  <c r="L7" i="1"/>
  <c r="M157" i="1"/>
  <c r="L157" i="1"/>
  <c r="M23" i="1"/>
  <c r="L23" i="1"/>
  <c r="M89" i="1"/>
  <c r="L89" i="1"/>
  <c r="M92" i="1"/>
  <c r="L92" i="1"/>
  <c r="M176" i="1"/>
  <c r="L176" i="1"/>
  <c r="M139" i="1"/>
  <c r="L139" i="1"/>
  <c r="M140" i="1"/>
  <c r="L140" i="1"/>
  <c r="M189" i="1"/>
  <c r="L189" i="1"/>
  <c r="M90" i="1"/>
  <c r="L90" i="1"/>
  <c r="M119" i="1"/>
  <c r="L119" i="1"/>
  <c r="M19" i="1"/>
  <c r="L19" i="1"/>
  <c r="M74" i="1"/>
  <c r="L74" i="1"/>
  <c r="M32" i="1"/>
  <c r="L32" i="1"/>
  <c r="M130" i="1"/>
  <c r="L130" i="1"/>
  <c r="M126" i="1"/>
  <c r="L126" i="1"/>
  <c r="M97" i="1"/>
  <c r="L97" i="1"/>
  <c r="M43" i="1"/>
  <c r="L43" i="1"/>
  <c r="M71" i="1"/>
  <c r="L71" i="1"/>
  <c r="M186" i="1"/>
  <c r="L186" i="1"/>
  <c r="M191" i="1"/>
  <c r="L191" i="1"/>
  <c r="M53" i="1"/>
  <c r="L53" i="1"/>
  <c r="M94" i="1"/>
  <c r="L94" i="1"/>
  <c r="M135" i="1"/>
  <c r="L135" i="1"/>
  <c r="M102" i="1"/>
  <c r="L102" i="1"/>
  <c r="M166" i="1"/>
  <c r="L166" i="1"/>
  <c r="M73" i="1"/>
  <c r="L73" i="1"/>
  <c r="M85" i="1"/>
  <c r="L85" i="1"/>
  <c r="M147" i="1"/>
  <c r="L147" i="1"/>
  <c r="M104" i="1"/>
  <c r="L104" i="1"/>
  <c r="M142" i="1"/>
  <c r="L142" i="1"/>
  <c r="M52" i="1"/>
  <c r="L52" i="1"/>
  <c r="M192" i="1"/>
  <c r="L192" i="1"/>
  <c r="M171" i="1"/>
  <c r="L171" i="1"/>
  <c r="M33" i="1"/>
  <c r="L33" i="1"/>
  <c r="M98" i="1"/>
  <c r="L98" i="1"/>
  <c r="M41" i="1"/>
  <c r="L41" i="1"/>
  <c r="M153" i="1"/>
  <c r="L153" i="1"/>
  <c r="M59" i="1"/>
  <c r="L59" i="1"/>
  <c r="M15" i="1"/>
  <c r="L15" i="1"/>
  <c r="M67" i="1"/>
  <c r="L67" i="1"/>
  <c r="M29" i="1"/>
  <c r="L29" i="1"/>
  <c r="M68" i="1"/>
  <c r="L68" i="1"/>
  <c r="M96" i="1"/>
  <c r="L96" i="1"/>
  <c r="M95" i="1"/>
  <c r="L95" i="1"/>
  <c r="M45" i="1"/>
  <c r="L45" i="1" s="1"/>
  <c r="M2" i="1"/>
  <c r="L2" i="1" s="1"/>
  <c r="M66" i="1"/>
  <c r="L66" i="1" s="1"/>
  <c r="M106" i="1"/>
  <c r="L106" i="1" s="1"/>
  <c r="M131" i="1"/>
  <c r="L131" i="1" s="1"/>
  <c r="M163" i="1"/>
  <c r="L163" i="1" s="1"/>
  <c r="M179" i="1"/>
  <c r="L179" i="1" s="1"/>
  <c r="M172" i="1"/>
  <c r="L172" i="1" s="1"/>
  <c r="M83" i="1"/>
  <c r="L83" i="1" s="1"/>
  <c r="M150" i="1"/>
  <c r="L150" i="1" s="1"/>
  <c r="M178" i="1"/>
  <c r="L178" i="1" s="1"/>
  <c r="M70" i="1"/>
  <c r="L70" i="1" s="1"/>
  <c r="M129" i="1"/>
  <c r="L129" i="1" s="1"/>
  <c r="M138" i="1"/>
  <c r="L138" i="1" s="1"/>
  <c r="M16" i="1"/>
  <c r="L16" i="1" s="1"/>
  <c r="M54" i="1"/>
  <c r="L54" i="1" s="1"/>
  <c r="M14" i="1"/>
  <c r="L14" i="1" s="1"/>
  <c r="M151" i="1"/>
  <c r="L151" i="1" s="1"/>
  <c r="I55" i="1"/>
  <c r="I107" i="1"/>
  <c r="I154" i="1"/>
  <c r="I25" i="1"/>
  <c r="I159" i="1"/>
  <c r="I61" i="1"/>
  <c r="I91" i="1"/>
  <c r="I35" i="1"/>
  <c r="I162" i="1"/>
  <c r="I86" i="1"/>
  <c r="I78" i="1"/>
  <c r="I114" i="1"/>
  <c r="I123" i="1"/>
  <c r="I28" i="1"/>
  <c r="I17" i="1"/>
  <c r="I103" i="1"/>
  <c r="I3" i="1"/>
  <c r="I170" i="1"/>
  <c r="I143" i="1"/>
  <c r="I18" i="1"/>
  <c r="I169" i="1"/>
  <c r="I167" i="1"/>
  <c r="I12" i="1"/>
  <c r="I165" i="1"/>
  <c r="I115" i="1"/>
  <c r="I188" i="1"/>
  <c r="I11" i="1"/>
  <c r="I158" i="1"/>
  <c r="I125" i="1"/>
  <c r="I141" i="1"/>
  <c r="I48" i="1"/>
  <c r="I31" i="1"/>
  <c r="I84" i="1"/>
  <c r="I47" i="1"/>
  <c r="I34" i="1"/>
  <c r="I137" i="1"/>
  <c r="I105" i="1"/>
  <c r="I65" i="1"/>
  <c r="I194" i="1"/>
  <c r="I8" i="1"/>
  <c r="I24" i="1"/>
  <c r="I190" i="1"/>
  <c r="I134" i="1"/>
  <c r="I13" i="1"/>
  <c r="I75" i="1"/>
  <c r="I187" i="1"/>
  <c r="I164" i="1"/>
  <c r="I26" i="1"/>
  <c r="I108" i="1"/>
  <c r="I56" i="1"/>
  <c r="I39" i="1"/>
  <c r="I152" i="1"/>
  <c r="I132" i="1"/>
  <c r="I99" i="1"/>
  <c r="I49" i="1"/>
  <c r="I88" i="1"/>
  <c r="I182" i="1"/>
  <c r="I62" i="1"/>
  <c r="I120" i="1"/>
  <c r="I116" i="1"/>
  <c r="I10" i="1"/>
  <c r="I196" i="1"/>
  <c r="I76" i="1"/>
  <c r="I4" i="1"/>
  <c r="I136" i="1"/>
  <c r="I46" i="1"/>
  <c r="I63" i="1"/>
  <c r="I133" i="1"/>
  <c r="I109" i="1"/>
  <c r="I40" i="1"/>
  <c r="I173" i="1"/>
  <c r="I51" i="1"/>
  <c r="I111" i="1"/>
  <c r="I58" i="1"/>
  <c r="I57" i="1"/>
  <c r="I82" i="1"/>
  <c r="I180" i="1"/>
  <c r="I128" i="1"/>
  <c r="I112" i="1"/>
  <c r="I127" i="1"/>
  <c r="I5" i="1"/>
  <c r="I77" i="1"/>
  <c r="I124" i="1"/>
  <c r="I113" i="1"/>
  <c r="I81" i="1"/>
  <c r="I149" i="1"/>
  <c r="I155" i="1"/>
  <c r="I195" i="1"/>
  <c r="I117" i="1"/>
  <c r="I72" i="1"/>
  <c r="I42" i="1"/>
  <c r="I44" i="1"/>
  <c r="I121" i="1"/>
  <c r="I175" i="1"/>
  <c r="I193" i="1"/>
  <c r="I38" i="1"/>
  <c r="I122" i="1"/>
  <c r="I37" i="1"/>
  <c r="I185" i="1"/>
  <c r="I145" i="1"/>
  <c r="I36" i="1"/>
  <c r="I50" i="1"/>
  <c r="I27" i="1"/>
  <c r="I146" i="1"/>
  <c r="I184" i="1"/>
  <c r="I168" i="1"/>
  <c r="I160" i="1"/>
  <c r="I87" i="1"/>
  <c r="I110" i="1"/>
  <c r="I174" i="1"/>
  <c r="I148" i="1"/>
  <c r="I93" i="1"/>
  <c r="I22" i="1"/>
  <c r="I183" i="1"/>
  <c r="I161" i="1"/>
  <c r="I69" i="1"/>
  <c r="I30" i="1"/>
  <c r="I144" i="1"/>
  <c r="I64" i="1"/>
  <c r="I181" i="1"/>
  <c r="I6" i="1"/>
  <c r="I101" i="1"/>
  <c r="I9" i="1"/>
  <c r="I79" i="1"/>
  <c r="I7" i="1"/>
  <c r="I157" i="1"/>
  <c r="I23" i="1"/>
  <c r="I89" i="1"/>
  <c r="I92" i="1"/>
  <c r="I176" i="1"/>
  <c r="I139" i="1"/>
  <c r="I140" i="1"/>
  <c r="I189" i="1"/>
  <c r="I90" i="1"/>
  <c r="I119" i="1"/>
  <c r="I19" i="1"/>
  <c r="I74" i="1"/>
  <c r="I32" i="1"/>
  <c r="I130" i="1"/>
  <c r="I126" i="1"/>
  <c r="I97" i="1"/>
  <c r="I43" i="1"/>
  <c r="I71" i="1"/>
  <c r="I186" i="1"/>
  <c r="I191" i="1"/>
  <c r="I53" i="1"/>
  <c r="I94" i="1"/>
  <c r="I135" i="1"/>
  <c r="I102" i="1"/>
  <c r="I166" i="1"/>
  <c r="I73" i="1"/>
  <c r="I85" i="1"/>
  <c r="I147" i="1"/>
  <c r="I104" i="1"/>
  <c r="I142" i="1"/>
  <c r="I52" i="1"/>
  <c r="I192" i="1"/>
  <c r="I171" i="1"/>
  <c r="I33" i="1"/>
  <c r="I98" i="1"/>
  <c r="I41" i="1"/>
  <c r="I153" i="1"/>
  <c r="I59" i="1"/>
  <c r="I15" i="1"/>
  <c r="I67" i="1"/>
  <c r="I29" i="1"/>
  <c r="I68" i="1"/>
  <c r="I96" i="1"/>
  <c r="I95" i="1"/>
  <c r="I45" i="1"/>
  <c r="I2" i="1"/>
  <c r="I66" i="1"/>
  <c r="I106" i="1"/>
  <c r="I131" i="1"/>
  <c r="I163" i="1"/>
  <c r="I179" i="1"/>
  <c r="I172" i="1"/>
  <c r="I83" i="1"/>
  <c r="I150" i="1"/>
  <c r="I178" i="1"/>
  <c r="I70" i="1"/>
  <c r="I129" i="1"/>
  <c r="I138" i="1"/>
  <c r="I16" i="1"/>
  <c r="I54" i="1"/>
  <c r="I14" i="1"/>
  <c r="I151" i="1"/>
  <c r="I80" i="1"/>
  <c r="M80" i="1"/>
  <c r="L80" i="1" s="1"/>
  <c r="AS55" i="1"/>
  <c r="AS107" i="1"/>
  <c r="AS154" i="1"/>
  <c r="AS25" i="1"/>
  <c r="AS159" i="1"/>
  <c r="AS61" i="1"/>
  <c r="AS91" i="1"/>
  <c r="AS35" i="1"/>
  <c r="AS162" i="1"/>
  <c r="AS86" i="1"/>
  <c r="AS78" i="1"/>
  <c r="AS114" i="1"/>
  <c r="AS123" i="1"/>
  <c r="AS28" i="1"/>
  <c r="AS17" i="1"/>
  <c r="AS103" i="1"/>
  <c r="AS3" i="1"/>
  <c r="AS170" i="1"/>
  <c r="AS143" i="1"/>
  <c r="AS18" i="1"/>
  <c r="AS169" i="1"/>
  <c r="AS167" i="1"/>
  <c r="AS12" i="1"/>
  <c r="AS165" i="1"/>
  <c r="AS115" i="1"/>
  <c r="AS188" i="1"/>
  <c r="AS11" i="1"/>
  <c r="AS158" i="1"/>
  <c r="AS125" i="1"/>
  <c r="AS141" i="1"/>
  <c r="AS48" i="1"/>
  <c r="AS31" i="1"/>
  <c r="AS84" i="1"/>
  <c r="AS47" i="1"/>
  <c r="AS34" i="1"/>
  <c r="AS137" i="1"/>
  <c r="AS105" i="1"/>
  <c r="AS65" i="1"/>
  <c r="AS194" i="1"/>
  <c r="AS8" i="1"/>
  <c r="AS24" i="1"/>
  <c r="AS190" i="1"/>
  <c r="AS134" i="1"/>
  <c r="AS13" i="1"/>
  <c r="AS75" i="1"/>
  <c r="AS187" i="1"/>
  <c r="AS164" i="1"/>
  <c r="AS26" i="1"/>
  <c r="AS108" i="1"/>
  <c r="AS56" i="1"/>
  <c r="AS39" i="1"/>
  <c r="AS152" i="1"/>
  <c r="AS132" i="1"/>
  <c r="AS99" i="1"/>
  <c r="AS49" i="1"/>
  <c r="AS88" i="1"/>
  <c r="AS182" i="1"/>
  <c r="AS62" i="1"/>
  <c r="AS120" i="1"/>
  <c r="AS116" i="1"/>
  <c r="AS10" i="1"/>
  <c r="AS196" i="1"/>
  <c r="AS76" i="1"/>
  <c r="AS4" i="1"/>
  <c r="AS136" i="1"/>
  <c r="AS46" i="1"/>
  <c r="AS63" i="1"/>
  <c r="AS133" i="1"/>
  <c r="AS109" i="1"/>
  <c r="AS40" i="1"/>
  <c r="AS173" i="1"/>
  <c r="AS51" i="1"/>
  <c r="AS111" i="1"/>
  <c r="AS58" i="1"/>
  <c r="AS57" i="1"/>
  <c r="AS82" i="1"/>
  <c r="AS180" i="1"/>
  <c r="AS128" i="1"/>
  <c r="AS112" i="1"/>
  <c r="AS127" i="1"/>
  <c r="AS5" i="1"/>
  <c r="AS77" i="1"/>
  <c r="AS124" i="1"/>
  <c r="AS113" i="1"/>
  <c r="AS81" i="1"/>
  <c r="AS149" i="1"/>
  <c r="AS155" i="1"/>
  <c r="AS195" i="1"/>
  <c r="AS117" i="1"/>
  <c r="AS72" i="1"/>
  <c r="AS42" i="1"/>
  <c r="AS44" i="1"/>
  <c r="AS121" i="1"/>
  <c r="AS175" i="1"/>
  <c r="AS193" i="1"/>
  <c r="AS38" i="1"/>
  <c r="AS122" i="1"/>
  <c r="AS37" i="1"/>
  <c r="AS185" i="1"/>
  <c r="AS145" i="1"/>
  <c r="AS36" i="1"/>
  <c r="AS50" i="1"/>
  <c r="AS27" i="1"/>
  <c r="AS146" i="1"/>
  <c r="AS184" i="1"/>
  <c r="AS168" i="1"/>
  <c r="AS160" i="1"/>
  <c r="AS87" i="1"/>
  <c r="AS110" i="1"/>
  <c r="AS174" i="1"/>
  <c r="AS148" i="1"/>
  <c r="AS93" i="1"/>
  <c r="AS183" i="1"/>
  <c r="AS161" i="1"/>
  <c r="AS69" i="1"/>
  <c r="AS30" i="1"/>
  <c r="AS144" i="1"/>
  <c r="AS64" i="1"/>
  <c r="AS181" i="1"/>
  <c r="AS6" i="1"/>
  <c r="AS101" i="1"/>
  <c r="AS9" i="1"/>
  <c r="AS79" i="1"/>
  <c r="AS7" i="1"/>
  <c r="AS157" i="1"/>
  <c r="AS23" i="1"/>
  <c r="AS89" i="1"/>
  <c r="AS92" i="1"/>
  <c r="AS176" i="1"/>
  <c r="AS139" i="1"/>
  <c r="AS140" i="1"/>
  <c r="AS189" i="1"/>
  <c r="AS90" i="1"/>
  <c r="AS119" i="1"/>
  <c r="AS19" i="1"/>
  <c r="AS74" i="1"/>
  <c r="AS32" i="1"/>
  <c r="AS130" i="1"/>
  <c r="AS126" i="1"/>
  <c r="AS97" i="1"/>
  <c r="AS43" i="1"/>
  <c r="AS71" i="1"/>
  <c r="AS186" i="1"/>
  <c r="AS191" i="1"/>
  <c r="AS53" i="1"/>
  <c r="AS94" i="1"/>
  <c r="AS135" i="1"/>
  <c r="AS102" i="1"/>
  <c r="AS166" i="1"/>
  <c r="AS73" i="1"/>
  <c r="AS85" i="1"/>
  <c r="AS147" i="1"/>
  <c r="AS104" i="1"/>
  <c r="AS142" i="1"/>
  <c r="AS52" i="1"/>
  <c r="AS192" i="1"/>
  <c r="AS171" i="1"/>
  <c r="AS33" i="1"/>
  <c r="AS98" i="1"/>
  <c r="AS41" i="1"/>
  <c r="AS153" i="1"/>
  <c r="AS59" i="1"/>
  <c r="AS15" i="1"/>
  <c r="AS67" i="1"/>
  <c r="AS29" i="1"/>
  <c r="AS68" i="1"/>
  <c r="AS96" i="1"/>
  <c r="AS95" i="1"/>
  <c r="AS45" i="1"/>
  <c r="AS2" i="1"/>
  <c r="AS66" i="1"/>
  <c r="AS106" i="1"/>
  <c r="AS131" i="1"/>
  <c r="AS163" i="1"/>
  <c r="AS179" i="1"/>
  <c r="AS172" i="1"/>
  <c r="AS83" i="1"/>
  <c r="AS150" i="1"/>
  <c r="AS178" i="1"/>
  <c r="AS70" i="1"/>
  <c r="AS129" i="1"/>
  <c r="AS138" i="1"/>
  <c r="AS16" i="1"/>
  <c r="AS54" i="1"/>
  <c r="AS14" i="1"/>
  <c r="AS151" i="1"/>
  <c r="AS80" i="1"/>
</calcChain>
</file>

<file path=xl/sharedStrings.xml><?xml version="1.0" encoding="utf-8"?>
<sst xmlns="http://schemas.openxmlformats.org/spreadsheetml/2006/main" count="852" uniqueCount="272">
  <si>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</si>
  <si>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</si>
  <si>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</si>
  <si>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</si>
  <si>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</si>
  <si>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</si>
  <si>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</si>
  <si>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</si>
  <si>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</si>
  <si>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</si>
  <si>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FG%</t>
  </si>
  <si>
    <t>2PA</t>
  </si>
  <si>
    <t>2P%</t>
  </si>
  <si>
    <t>3P%</t>
  </si>
  <si>
    <t>평균 FT 시도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</si>
  <si>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</si>
  <si>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</si>
  <si>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</si>
  <si>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</si>
  <si>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</si>
  <si>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</si>
  <si>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</si>
  <si>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</si>
  <si>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</si>
  <si>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</si>
  <si>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</si>
  <si>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</si>
  <si>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</si>
  <si>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</si>
  <si>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</si>
  <si>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</si>
  <si>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</si>
  <si>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</si>
  <si>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</si>
  <si>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</si>
  <si>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</si>
  <si>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</si>
  <si>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</si>
  <si>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</si>
  <si>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</si>
  <si>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</si>
  <si>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</si>
  <si>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</si>
  <si>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</si>
  <si>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</si>
  <si>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</si>
  <si>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</si>
  <si>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</si>
  <si>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</si>
  <si>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</si>
  <si>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</si>
  <si>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</si>
  <si>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</si>
  <si>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2023-24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</si>
  <si>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</si>
  <si>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</si>
  <si>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</si>
  <si>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</si>
  <si>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</si>
  <si>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</si>
  <si>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</si>
  <si>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</si>
  <si>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</si>
  <si>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</si>
  <si>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</si>
  <si>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고메즈 딜 리아노</t>
  </si>
  <si>
    <t>김형빈</t>
  </si>
  <si>
    <t>문가온</t>
  </si>
  <si>
    <t>이경도</t>
  </si>
  <si>
    <t>전성환</t>
  </si>
  <si>
    <t>박민우</t>
  </si>
  <si>
    <t>김건우</t>
  </si>
  <si>
    <t>선상혁</t>
  </si>
  <si>
    <t>패리스 배스</t>
  </si>
  <si>
    <t>하윤기</t>
  </si>
  <si>
    <t>문정현</t>
  </si>
  <si>
    <t>마이클 에릭</t>
  </si>
  <si>
    <t>문성곤</t>
  </si>
  <si>
    <t>이두원</t>
  </si>
  <si>
    <t>한희원</t>
  </si>
  <si>
    <t>정성우</t>
  </si>
  <si>
    <t>최창진</t>
  </si>
  <si>
    <t>허훈</t>
  </si>
  <si>
    <t>숀 데이브 일데폰소</t>
  </si>
  <si>
    <t>이현석</t>
  </si>
  <si>
    <t>최성모</t>
  </si>
  <si>
    <t>이윤기</t>
  </si>
  <si>
    <t>김준환</t>
  </si>
  <si>
    <t>박찬호</t>
  </si>
  <si>
    <t>박선웅</t>
  </si>
  <si>
    <t>박준영</t>
  </si>
  <si>
    <t>이호준</t>
  </si>
  <si>
    <t>알리제 드숀 존슨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</si>
  <si>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</si>
  <si>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</si>
  <si>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</si>
  <si>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</si>
  <si>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</si>
  <si>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</si>
  <si>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</si>
  <si>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</si>
  <si>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</si>
  <si>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</si>
  <si>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</si>
  <si>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서정현</t>
  </si>
  <si>
    <t>전준범</t>
  </si>
  <si>
    <t>캘빈 제프리 에피스톨라</t>
  </si>
  <si>
    <t>김동현</t>
  </si>
  <si>
    <t>이주영</t>
  </si>
  <si>
    <t>이진욱</t>
  </si>
  <si>
    <t>게이지 프림</t>
  </si>
  <si>
    <t>케베 알루마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</si>
  <si>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</si>
  <si>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</si>
  <si>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</si>
  <si>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</si>
  <si>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</si>
  <si>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</si>
  <si>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</si>
  <si>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</si>
  <si>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</si>
  <si>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</si>
  <si>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김태완</t>
  </si>
  <si>
    <t>김현민</t>
  </si>
  <si>
    <t>김현수</t>
  </si>
  <si>
    <t>박준은</t>
  </si>
  <si>
    <t>서명진</t>
  </si>
  <si>
    <t>김종규</t>
  </si>
  <si>
    <t>디드릭 로슨</t>
  </si>
  <si>
    <t>강상재</t>
  </si>
  <si>
    <t>제프 위디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</si>
  <si>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</si>
  <si>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</si>
  <si>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</si>
  <si>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</si>
  <si>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</si>
  <si>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</si>
  <si>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</si>
  <si>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</si>
  <si>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</si>
  <si>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유현준</t>
  </si>
  <si>
    <t>이윤수</t>
  </si>
  <si>
    <t>김형준</t>
  </si>
  <si>
    <t>박찬희</t>
  </si>
  <si>
    <t>이준희</t>
  </si>
  <si>
    <t>김현호</t>
  </si>
  <si>
    <t>인승찬</t>
  </si>
  <si>
    <t>최승빈</t>
  </si>
  <si>
    <t>치나누 오누아쿠</t>
  </si>
  <si>
    <t>김진유</t>
  </si>
  <si>
    <t>김민욱</t>
  </si>
  <si>
    <t>최현민</t>
  </si>
  <si>
    <t>이정현</t>
  </si>
  <si>
    <t>김강선</t>
  </si>
  <si>
    <t>한호빈</t>
  </si>
  <si>
    <t>함준후</t>
  </si>
  <si>
    <t>백지웅</t>
  </si>
  <si>
    <t>김지후</t>
  </si>
  <si>
    <t>전성현</t>
  </si>
  <si>
    <t>박종하</t>
  </si>
  <si>
    <t>조재우</t>
  </si>
  <si>
    <t>다후안 서머스</t>
  </si>
  <si>
    <t>안정욱</t>
  </si>
  <si>
    <t>이진석</t>
  </si>
  <si>
    <t>알렉스 카바노</t>
  </si>
  <si>
    <t>김진용</t>
  </si>
  <si>
    <t>민기남</t>
  </si>
  <si>
    <t>조은후</t>
  </si>
  <si>
    <t>코피 코번</t>
  </si>
  <si>
    <t>이원석</t>
  </si>
  <si>
    <t>이스마엘 레인</t>
  </si>
  <si>
    <t>차민석</t>
  </si>
  <si>
    <t>이동엽</t>
  </si>
  <si>
    <t>윤성원</t>
  </si>
  <si>
    <t>김승원</t>
  </si>
  <si>
    <t>신동혁</t>
  </si>
  <si>
    <t>김시래</t>
  </si>
  <si>
    <t>조우성</t>
  </si>
  <si>
    <t>홍경기</t>
  </si>
  <si>
    <t>아반 나바</t>
  </si>
  <si>
    <t>조준희</t>
  </si>
  <si>
    <t>김무성</t>
  </si>
  <si>
    <t>김광철</t>
  </si>
  <si>
    <t>김한솔</t>
  </si>
  <si>
    <t>아셈 마레이</t>
  </si>
  <si>
    <t>양홍석</t>
  </si>
  <si>
    <t>후안 텔로</t>
  </si>
  <si>
    <t>유기상</t>
  </si>
  <si>
    <t>이재도</t>
  </si>
  <si>
    <t>저스틴 구탕</t>
  </si>
  <si>
    <t>정희재</t>
  </si>
  <si>
    <t>이관희</t>
  </si>
  <si>
    <t>단테 커닝햄</t>
  </si>
  <si>
    <t>박정현</t>
  </si>
  <si>
    <t>양준석</t>
  </si>
  <si>
    <t>정인덕</t>
  </si>
  <si>
    <t>윤원상</t>
  </si>
  <si>
    <t>이승우</t>
  </si>
  <si>
    <t>임동섭</t>
  </si>
  <si>
    <t>김준형</t>
  </si>
  <si>
    <t>박인태</t>
  </si>
  <si>
    <t>한상혁</t>
  </si>
  <si>
    <t>듀반 맥스웰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</si>
  <si>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</si>
  <si>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</si>
  <si>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</si>
  <si>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</si>
  <si>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</si>
  <si>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</si>
  <si>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</si>
  <si>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</si>
  <si>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</si>
  <si>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</si>
  <si>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</si>
  <si>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양준우</t>
  </si>
  <si>
    <t>조상열</t>
  </si>
  <si>
    <t>안세영</t>
  </si>
  <si>
    <t>염유성</t>
  </si>
  <si>
    <t>이도헌</t>
  </si>
  <si>
    <t>이원대</t>
  </si>
  <si>
    <t>최주영</t>
  </si>
  <si>
    <t>김진모</t>
  </si>
  <si>
    <t>이종현</t>
  </si>
  <si>
    <t>김경원</t>
  </si>
  <si>
    <t>정효근</t>
  </si>
  <si>
    <t>렌즈 아반도</t>
  </si>
  <si>
    <t>로버트 카터</t>
  </si>
  <si>
    <t>정준원</t>
  </si>
  <si>
    <t>최성원</t>
  </si>
  <si>
    <t>배병준</t>
  </si>
  <si>
    <t>김철욱</t>
  </si>
  <si>
    <t>이우정</t>
  </si>
  <si>
    <t>자밀 윌슨</t>
  </si>
  <si>
    <t>고찬혁</t>
  </si>
  <si>
    <t>김상규</t>
  </si>
  <si>
    <t>나성호</t>
  </si>
  <si>
    <t>표승빈</t>
  </si>
  <si>
    <t>유진</t>
  </si>
  <si>
    <t>장태빈</t>
  </si>
  <si>
    <t>구분</t>
    <phoneticPr fontId="1" type="noConversion"/>
  </si>
  <si>
    <t>연봉</t>
    <phoneticPr fontId="1" type="noConversion"/>
  </si>
  <si>
    <t>외국인</t>
  </si>
  <si>
    <t>FG</t>
    <phoneticPr fontId="1" type="noConversion"/>
  </si>
  <si>
    <t>2P</t>
    <phoneticPr fontId="1" type="noConversion"/>
  </si>
  <si>
    <t>3P</t>
    <phoneticPr fontId="1" type="noConversion"/>
  </si>
  <si>
    <t>3PA</t>
    <phoneticPr fontId="1" type="noConversion"/>
  </si>
  <si>
    <t>아시아쿼터</t>
  </si>
  <si>
    <t>김근현</t>
  </si>
  <si>
    <t>김진영</t>
  </si>
  <si>
    <t>김태호</t>
  </si>
  <si>
    <t>최진광</t>
  </si>
  <si>
    <t>FTA</t>
    <phoneticPr fontId="1" type="noConversion"/>
  </si>
  <si>
    <t>FT</t>
    <phoneticPr fontId="1" type="noConversion"/>
  </si>
  <si>
    <t>평균 3p 성공</t>
    <phoneticPr fontId="1" type="noConversion"/>
  </si>
  <si>
    <t>평균 3p 시도</t>
    <phoneticPr fontId="1" type="noConversion"/>
  </si>
  <si>
    <t>평균 2p 시도</t>
    <phoneticPr fontId="1" type="noConversion"/>
  </si>
  <si>
    <t>평균 2p 성공</t>
    <phoneticPr fontId="1" type="noConversion"/>
  </si>
  <si>
    <t>평균 FG 성공</t>
    <phoneticPr fontId="1" type="noConversion"/>
  </si>
  <si>
    <t>평균 FG 시도</t>
    <phoneticPr fontId="1" type="noConversion"/>
  </si>
  <si>
    <t>국내</t>
  </si>
  <si>
    <t>평균 FT 성공</t>
    <phoneticPr fontId="1" type="noConversion"/>
  </si>
  <si>
    <t>서울 SK</t>
  </si>
  <si>
    <t>고양 소노</t>
  </si>
  <si>
    <t>대구 가스공사</t>
  </si>
  <si>
    <t>부산 KCC</t>
  </si>
  <si>
    <t>서울 삼성</t>
  </si>
  <si>
    <t>수원 KT</t>
  </si>
  <si>
    <t>안양 KGC</t>
  </si>
  <si>
    <t>울산 모비즈</t>
  </si>
  <si>
    <t>원주 DB</t>
  </si>
  <si>
    <t>창원 LG</t>
  </si>
  <si>
    <t>아시아쿼터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</si>
</sst>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0"/>
      <color rgb="FF44444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41" fontId="0" fillId="0" borderId="0" xfId="2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197"/>
  <sheetViews>
    <sheetView tabSelected="1" zoomScale="85" zoomScaleNormal="85" workbookViewId="0">
      <pane xSplit="4" ySplit="1" topLeftCell="AX2" activePane="bottomRight" state="frozen"/>
      <selection pane="topRight" activeCell="E1" sqref="E1"/>
      <selection pane="bottomLeft" activeCell="A2" sqref="A2"/>
      <selection pane="bottomRight" activeCell="BO3" sqref="BO3"/>
    </sheetView>
  </sheetViews>
  <sheetFormatPr defaultRowHeight="16.5" x14ac:dyDescent="0.3"/>
  <cols>
    <col min="1" max="1" width="12" bestFit="1" customWidth="1"/>
    <col min="2" max="2" width="13.75" bestFit="1" customWidth="1"/>
    <col min="3" max="3" width="22.75" bestFit="1" customWidth="1"/>
    <col min="4" max="4" width="16.625" bestFit="1" customWidth="1"/>
    <col min="5" max="5" width="8.125" bestFit="1" customWidth="1"/>
    <col min="6" max="6" width="7.125" bestFit="1" customWidth="1"/>
    <col min="7" max="7" width="17.375" style="3" bestFit="1" customWidth="1"/>
    <col min="8" max="8" width="10" style="3" bestFit="1" customWidth="1"/>
    <col min="9" max="9" width="14.125" bestFit="1" customWidth="1"/>
    <col min="10" max="10" width="9.625" style="3" bestFit="1" customWidth="1"/>
    <col min="11" max="11" width="8.5" bestFit="1" customWidth="1"/>
    <col min="12" max="13" width="16.875" bestFit="1" customWidth="1"/>
    <col min="14" max="14" width="10" bestFit="1" customWidth="1"/>
    <col min="15" max="15" width="9.625" bestFit="1" customWidth="1"/>
    <col min="16" max="16" width="8.5" bestFit="1" customWidth="1"/>
    <col min="17" max="18" width="16.875" bestFit="1" customWidth="1"/>
    <col min="19" max="19" width="10" bestFit="1" customWidth="1"/>
    <col min="20" max="20" width="9.625" bestFit="1" customWidth="1"/>
    <col min="21" max="21" width="8.5" bestFit="1" customWidth="1"/>
    <col min="22" max="23" width="16.875" bestFit="1" customWidth="1"/>
    <col min="24" max="24" width="10" bestFit="1" customWidth="1"/>
    <col min="25" max="25" width="9.375" bestFit="1" customWidth="1"/>
    <col min="26" max="26" width="8.25" bestFit="1" customWidth="1"/>
    <col min="27" max="28" width="16.625" bestFit="1" customWidth="1"/>
    <col min="29" max="29" width="9.625" bestFit="1" customWidth="1"/>
    <col min="30" max="30" width="13.5" bestFit="1" customWidth="1"/>
    <col min="31" max="32" width="17.875" bestFit="1" customWidth="1"/>
    <col min="33" max="33" width="22.625" bestFit="1" customWidth="1"/>
    <col min="34" max="34" width="17.875" bestFit="1" customWidth="1"/>
    <col min="35" max="35" width="22.625" bestFit="1" customWidth="1"/>
    <col min="36" max="36" width="13.5" bestFit="1" customWidth="1"/>
    <col min="37" max="37" width="17.875" bestFit="1" customWidth="1"/>
    <col min="38" max="38" width="10" bestFit="1" customWidth="1"/>
    <col min="39" max="39" width="14.125" bestFit="1" customWidth="1"/>
    <col min="40" max="40" width="10" bestFit="1" customWidth="1"/>
    <col min="41" max="41" width="14.125" bestFit="1" customWidth="1"/>
    <col min="42" max="42" width="11.75" bestFit="1" customWidth="1"/>
    <col min="43" max="43" width="16" bestFit="1" customWidth="1"/>
    <col min="44" max="44" width="10" bestFit="1" customWidth="1"/>
    <col min="45" max="45" width="14.125" bestFit="1" customWidth="1"/>
    <col min="46" max="46" width="9.125" bestFit="1" customWidth="1"/>
    <col min="47" max="47" width="11.875" bestFit="1" customWidth="1"/>
    <col min="48" max="48" width="17.5" bestFit="1" customWidth="1"/>
    <col min="49" max="49" width="17.75" bestFit="1" customWidth="1"/>
    <col min="50" max="50" width="19.875" bestFit="1" customWidth="1"/>
    <col min="51" max="51" width="20.125" bestFit="1" customWidth="1"/>
    <col min="52" max="52" width="9.375" bestFit="1" customWidth="1"/>
    <col min="53" max="53" width="9.125" bestFit="1" customWidth="1"/>
    <col min="54" max="54" width="11.875" bestFit="1" customWidth="1"/>
    <col min="55" max="55" width="9.875" bestFit="1" customWidth="1"/>
    <col min="56" max="56" width="10.875" bestFit="1" customWidth="1"/>
    <col min="57" max="57" width="11.25" bestFit="1" customWidth="1"/>
    <col min="58" max="58" width="10.25" bestFit="1" customWidth="1"/>
    <col min="59" max="59" width="8.75" bestFit="1" customWidth="1"/>
    <col min="60" max="61" width="11.25" bestFit="1" customWidth="1"/>
    <col min="62" max="62" width="10.875" bestFit="1" customWidth="1"/>
    <col min="63" max="63" width="11" bestFit="1" customWidth="1"/>
    <col min="64" max="64" width="10.75" bestFit="1" customWidth="1"/>
    <col min="65" max="65" width="10" bestFit="1" customWidth="1"/>
    <col min="66" max="66" width="11.25" bestFit="1" customWidth="1"/>
    <col min="67" max="67" width="11" bestFit="1" customWidth="1"/>
    <col min="68" max="68" width="10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4" t="s">
        <v>3</v>
      </c>
      <c r="E1" s="14" t="s">
        <v>4</v>
      </c>
      <c r="F1" s="14" t="s">
        <v>5</v>
      </c>
      <c r="G1" s="19" t="s">
        <v>6</v>
      </c>
      <c r="H1" s="19" t="s">
        <v>7</v>
      </c>
      <c r="I1" s="1" t="s">
        <v>8</v>
      </c>
      <c r="J1" s="19" t="s">
        <v>242</v>
      </c>
      <c r="K1" s="19" t="s">
        <v>9</v>
      </c>
      <c r="L1" s="1" t="s">
        <v>257</v>
      </c>
      <c r="M1" s="1" t="s">
        <v>258</v>
      </c>
      <c r="N1" s="1" t="s">
        <v>10</v>
      </c>
      <c r="O1" s="14" t="s">
        <v>243</v>
      </c>
      <c r="P1" s="14" t="s">
        <v>11</v>
      </c>
      <c r="Q1" s="1" t="s">
        <v>256</v>
      </c>
      <c r="R1" s="1" t="s">
        <v>255</v>
      </c>
      <c r="S1" s="1" t="s">
        <v>12</v>
      </c>
      <c r="T1" s="14" t="s">
        <v>244</v>
      </c>
      <c r="U1" s="14" t="s">
        <v>245</v>
      </c>
      <c r="V1" s="1" t="s">
        <v>253</v>
      </c>
      <c r="W1" s="1" t="s">
        <v>254</v>
      </c>
      <c r="X1" s="1" t="s">
        <v>13</v>
      </c>
      <c r="Y1" s="14" t="s">
        <v>252</v>
      </c>
      <c r="Z1" s="14" t="s">
        <v>251</v>
      </c>
      <c r="AA1" s="1" t="s">
        <v>260</v>
      </c>
      <c r="AB1" s="1" t="s">
        <v>14</v>
      </c>
      <c r="AC1" s="1" t="s">
        <v>15</v>
      </c>
      <c r="AD1" s="14" t="s">
        <v>16</v>
      </c>
      <c r="AE1" s="1" t="s">
        <v>17</v>
      </c>
      <c r="AF1" s="14" t="s">
        <v>18</v>
      </c>
      <c r="AG1" s="1" t="s">
        <v>19</v>
      </c>
      <c r="AH1" s="14" t="s">
        <v>20</v>
      </c>
      <c r="AI1" s="1" t="s">
        <v>21</v>
      </c>
      <c r="AJ1" s="14" t="s">
        <v>22</v>
      </c>
      <c r="AK1" s="1" t="s">
        <v>23</v>
      </c>
      <c r="AL1" s="14" t="s">
        <v>24</v>
      </c>
      <c r="AM1" s="1" t="s">
        <v>25</v>
      </c>
      <c r="AN1" s="14" t="s">
        <v>26</v>
      </c>
      <c r="AO1" s="1" t="s">
        <v>27</v>
      </c>
      <c r="AP1" s="14" t="s">
        <v>28</v>
      </c>
      <c r="AQ1" s="1" t="s">
        <v>29</v>
      </c>
      <c r="AR1" s="14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239</v>
      </c>
      <c r="BP1" s="1" t="s">
        <v>240</v>
      </c>
    </row>
    <row r="2" spans="1:68" x14ac:dyDescent="0.3">
      <c r="A2" s="1" t="s">
        <v>53</v>
      </c>
      <c r="B2" s="1" t="s">
        <v>261</v>
      </c>
      <c r="C2" s="1" t="s">
        <v>65</v>
      </c>
      <c r="D2" s="16">
        <v>17</v>
      </c>
      <c r="E2" s="16">
        <v>11</v>
      </c>
      <c r="F2" s="16">
        <v>8</v>
      </c>
      <c r="G2" s="2">
        <v>668</v>
      </c>
      <c r="H2" s="2">
        <v>78</v>
      </c>
      <c r="I2" s="5">
        <f t="shared" ref="I2:I33" si="0">H2/$D2</f>
        <v>4.5882352941176467</v>
      </c>
      <c r="J2" s="2">
        <v>34</v>
      </c>
      <c r="K2" s="4">
        <v>72</v>
      </c>
      <c r="L2" s="5">
        <f t="shared" ref="L2:L33" si="1">J2/$D2</f>
        <v>2</v>
      </c>
      <c r="M2" s="5">
        <f t="shared" ref="M2:M33" si="2">K2/$D2</f>
        <v>4.2352941176470589</v>
      </c>
      <c r="N2" s="7">
        <f t="shared" ref="N2:N40" si="3">J2/K2</f>
        <v>0.47222222222222221</v>
      </c>
      <c r="O2" s="2">
        <v>27</v>
      </c>
      <c r="P2" s="4">
        <v>48</v>
      </c>
      <c r="Q2" s="5">
        <f t="shared" ref="Q2:Q33" si="4">O2/$D2</f>
        <v>1.588235294117647</v>
      </c>
      <c r="R2" s="5">
        <f t="shared" ref="R2:R33" si="5">P2/$D2</f>
        <v>2.8235294117647061</v>
      </c>
      <c r="S2" s="7">
        <f t="shared" ref="S2:S7" si="6">O2/P2</f>
        <v>0.5625</v>
      </c>
      <c r="T2" s="4">
        <v>7</v>
      </c>
      <c r="U2" s="4">
        <v>24</v>
      </c>
      <c r="V2" s="5">
        <f t="shared" ref="V2:V33" si="7">T2/$D2</f>
        <v>0.41176470588235292</v>
      </c>
      <c r="W2" s="5">
        <f t="shared" ref="W2:W33" si="8">U2/$D2</f>
        <v>1.411764705882353</v>
      </c>
      <c r="X2" s="7">
        <f>T2/U2</f>
        <v>0.29166666666666669</v>
      </c>
      <c r="Y2" s="20">
        <v>3</v>
      </c>
      <c r="Z2" s="20">
        <v>7</v>
      </c>
      <c r="AA2" s="5">
        <f t="shared" ref="AA2:AA33" si="9">Y2/$D2</f>
        <v>0.17647058823529413</v>
      </c>
      <c r="AB2" s="5">
        <f t="shared" ref="AB2:AB33" si="10">Z2/$D2</f>
        <v>0.41176470588235292</v>
      </c>
      <c r="AC2" s="7">
        <f t="shared" ref="AC2:AC7" si="11">Y2/Z2</f>
        <v>0.42857142857142855</v>
      </c>
      <c r="AD2" s="4">
        <v>31</v>
      </c>
      <c r="AE2" s="5">
        <f t="shared" ref="AE2:AE33" si="12">AD2/$D2</f>
        <v>1.8235294117647058</v>
      </c>
      <c r="AF2" s="4">
        <v>8</v>
      </c>
      <c r="AG2" s="5">
        <f t="shared" ref="AG2:AG33" si="13">AF2/$D2</f>
        <v>0.47058823529411764</v>
      </c>
      <c r="AH2" s="4">
        <v>23</v>
      </c>
      <c r="AI2" s="5">
        <f t="shared" ref="AI2:AI33" si="14">AH2/$D2</f>
        <v>1.3529411764705883</v>
      </c>
      <c r="AJ2" s="4">
        <v>27</v>
      </c>
      <c r="AK2" s="5">
        <f t="shared" ref="AK2:AK33" si="15">AJ2/$D2</f>
        <v>1.588235294117647</v>
      </c>
      <c r="AL2" s="4">
        <v>8</v>
      </c>
      <c r="AM2" s="5">
        <f t="shared" ref="AM2:AM33" si="16">AL2/$D2</f>
        <v>0.47058823529411764</v>
      </c>
      <c r="AN2" s="16">
        <v>2</v>
      </c>
      <c r="AO2" s="5">
        <f t="shared" ref="AO2:AO33" si="17">AN2/$D2</f>
        <v>0.11764705882352941</v>
      </c>
      <c r="AP2" s="13">
        <v>14</v>
      </c>
      <c r="AQ2" s="5">
        <f t="shared" ref="AQ2:AQ33" si="18">AP2/$D2</f>
        <v>0.82352941176470584</v>
      </c>
      <c r="AR2" s="4">
        <v>24</v>
      </c>
      <c r="AS2" s="5">
        <f t="shared" ref="AS2:AS33" si="19">AR2/$D2</f>
        <v>1.411764705882353</v>
      </c>
      <c r="AT2" s="6">
        <v>0.22992994830623112</v>
      </c>
      <c r="AU2" s="6">
        <v>4.8593860156301044E-2</v>
      </c>
      <c r="AV2" s="6">
        <v>-2.6495506077918096E-3</v>
      </c>
      <c r="AW2" s="6">
        <v>0.23257949891402294</v>
      </c>
      <c r="AX2" s="6">
        <v>101.76142520283418</v>
      </c>
      <c r="AY2" s="6">
        <v>107.24425896122109</v>
      </c>
      <c r="AZ2" s="6">
        <v>3.091503026846159</v>
      </c>
      <c r="BA2" s="6">
        <v>5.2941176470588234</v>
      </c>
      <c r="BB2" s="6">
        <v>19.020781965480801</v>
      </c>
      <c r="BC2" s="7">
        <v>0.51944592434736281</v>
      </c>
      <c r="BD2" s="7">
        <v>0.52083333333333337</v>
      </c>
      <c r="BE2" s="6">
        <v>6.9480774983634683</v>
      </c>
      <c r="BF2" s="7">
        <v>0.33333333333333331</v>
      </c>
      <c r="BG2" s="7">
        <v>9.7222222222222224E-2</v>
      </c>
      <c r="BH2" s="6">
        <v>1.4487154722812441</v>
      </c>
      <c r="BI2" s="6">
        <v>4.1650569828085766</v>
      </c>
      <c r="BJ2" s="6">
        <v>2.7446339455145892</v>
      </c>
      <c r="BK2" s="6">
        <v>6.2269372693726943</v>
      </c>
      <c r="BL2" s="6">
        <v>2.3341437939713536</v>
      </c>
      <c r="BM2" s="6">
        <v>0.33878494778476992</v>
      </c>
      <c r="BN2" s="6">
        <v>15.71621014818141</v>
      </c>
      <c r="BO2" t="s">
        <v>271</v>
      </c>
      <c r="BP2" s="18"/>
    </row>
    <row r="3" spans="1:68" x14ac:dyDescent="0.3">
      <c r="A3" s="1" t="s">
        <v>53</v>
      </c>
      <c r="B3" s="1" t="s">
        <v>261</v>
      </c>
      <c r="C3" s="1" t="s">
        <v>71</v>
      </c>
      <c r="D3" s="4">
        <v>7</v>
      </c>
      <c r="E3" s="4">
        <v>1</v>
      </c>
      <c r="F3" s="4">
        <v>29</v>
      </c>
      <c r="G3" s="2">
        <v>89</v>
      </c>
      <c r="H3" s="2">
        <v>5</v>
      </c>
      <c r="I3" s="5">
        <f t="shared" si="0"/>
        <v>0.7142857142857143</v>
      </c>
      <c r="J3" s="2">
        <v>2</v>
      </c>
      <c r="K3" s="4">
        <v>4</v>
      </c>
      <c r="L3" s="5">
        <f t="shared" si="1"/>
        <v>0.2857142857142857</v>
      </c>
      <c r="M3" s="5">
        <f t="shared" si="2"/>
        <v>0.5714285714285714</v>
      </c>
      <c r="N3" s="7">
        <f t="shared" si="3"/>
        <v>0.5</v>
      </c>
      <c r="O3" s="2">
        <v>2</v>
      </c>
      <c r="P3" s="4">
        <v>4</v>
      </c>
      <c r="Q3" s="5">
        <f t="shared" si="4"/>
        <v>0.2857142857142857</v>
      </c>
      <c r="R3" s="5">
        <f t="shared" si="5"/>
        <v>0.5714285714285714</v>
      </c>
      <c r="S3" s="7">
        <f t="shared" si="6"/>
        <v>0.5</v>
      </c>
      <c r="T3" s="4">
        <v>0</v>
      </c>
      <c r="U3" s="4">
        <v>0</v>
      </c>
      <c r="V3" s="5">
        <f t="shared" si="7"/>
        <v>0</v>
      </c>
      <c r="W3" s="5">
        <f t="shared" si="8"/>
        <v>0</v>
      </c>
      <c r="X3" s="7">
        <v>0</v>
      </c>
      <c r="Y3" s="4">
        <v>1</v>
      </c>
      <c r="Z3" s="4">
        <v>2</v>
      </c>
      <c r="AA3" s="5">
        <f t="shared" si="9"/>
        <v>0.14285714285714285</v>
      </c>
      <c r="AB3" s="5">
        <f t="shared" si="10"/>
        <v>0.2857142857142857</v>
      </c>
      <c r="AC3" s="7">
        <f t="shared" si="11"/>
        <v>0.5</v>
      </c>
      <c r="AD3" s="4">
        <v>2</v>
      </c>
      <c r="AE3" s="5">
        <f t="shared" si="12"/>
        <v>0.2857142857142857</v>
      </c>
      <c r="AF3" s="4">
        <v>0</v>
      </c>
      <c r="AG3" s="5">
        <f t="shared" si="13"/>
        <v>0</v>
      </c>
      <c r="AH3" s="4">
        <v>2</v>
      </c>
      <c r="AI3" s="5">
        <f t="shared" si="14"/>
        <v>0.2857142857142857</v>
      </c>
      <c r="AJ3" s="4">
        <v>0</v>
      </c>
      <c r="AK3" s="5">
        <f t="shared" si="15"/>
        <v>0</v>
      </c>
      <c r="AL3" s="4">
        <v>0</v>
      </c>
      <c r="AM3" s="5">
        <f t="shared" si="16"/>
        <v>0</v>
      </c>
      <c r="AN3" s="4">
        <v>1</v>
      </c>
      <c r="AO3" s="5">
        <f t="shared" si="17"/>
        <v>0.14285714285714285</v>
      </c>
      <c r="AP3" s="10">
        <v>1</v>
      </c>
      <c r="AQ3" s="5">
        <f t="shared" si="18"/>
        <v>0.14285714285714285</v>
      </c>
      <c r="AR3" s="4">
        <v>0</v>
      </c>
      <c r="AS3" s="5">
        <f t="shared" si="19"/>
        <v>0</v>
      </c>
      <c r="AT3" s="6">
        <v>-8.5219212050702126E-3</v>
      </c>
      <c r="AU3" s="6">
        <v>-3.2829230966562616E-2</v>
      </c>
      <c r="AV3" s="6">
        <v>-2.3670378321873027E-2</v>
      </c>
      <c r="AW3" s="6">
        <v>1.5148457116802815E-2</v>
      </c>
      <c r="AX3" s="6">
        <v>83.313488438532175</v>
      </c>
      <c r="AY3" s="6">
        <v>104.93038473884478</v>
      </c>
      <c r="AZ3" s="6">
        <v>1.179069858333982</v>
      </c>
      <c r="BA3" s="6">
        <v>0.5714285714285714</v>
      </c>
      <c r="BB3" s="6">
        <v>15.409309791332264</v>
      </c>
      <c r="BC3" s="7">
        <v>0.51229508196721307</v>
      </c>
      <c r="BD3" s="7">
        <v>0.5</v>
      </c>
      <c r="BE3" s="6">
        <v>3.4422961207918101</v>
      </c>
      <c r="BF3" s="7">
        <v>0</v>
      </c>
      <c r="BG3" s="7">
        <v>0.5</v>
      </c>
      <c r="BH3" s="6">
        <v>0</v>
      </c>
      <c r="BI3" s="6">
        <v>2.7183762232693005</v>
      </c>
      <c r="BJ3" s="6">
        <v>1.3290434763347196</v>
      </c>
      <c r="BK3" s="6">
        <v>0</v>
      </c>
      <c r="BL3" s="6">
        <v>0</v>
      </c>
      <c r="BM3" s="6">
        <v>1.271395197304642</v>
      </c>
      <c r="BN3" s="6">
        <v>17.006802721088437</v>
      </c>
      <c r="BO3" t="s">
        <v>259</v>
      </c>
      <c r="BP3" s="18"/>
    </row>
    <row r="4" spans="1:68" x14ac:dyDescent="0.3">
      <c r="A4" s="1" t="s">
        <v>53</v>
      </c>
      <c r="B4" s="1" t="s">
        <v>261</v>
      </c>
      <c r="C4" s="1" t="s">
        <v>62</v>
      </c>
      <c r="D4" s="4">
        <v>35</v>
      </c>
      <c r="E4" s="4">
        <v>24</v>
      </c>
      <c r="F4" s="4">
        <v>44</v>
      </c>
      <c r="G4" s="2">
        <v>1484</v>
      </c>
      <c r="H4" s="2">
        <v>362</v>
      </c>
      <c r="I4" s="5">
        <f t="shared" si="0"/>
        <v>10.342857142857143</v>
      </c>
      <c r="J4" s="2">
        <v>134</v>
      </c>
      <c r="K4" s="4">
        <v>326</v>
      </c>
      <c r="L4" s="5">
        <f t="shared" si="1"/>
        <v>3.8285714285714287</v>
      </c>
      <c r="M4" s="5">
        <f t="shared" si="2"/>
        <v>9.3142857142857149</v>
      </c>
      <c r="N4" s="7">
        <f t="shared" si="3"/>
        <v>0.41104294478527609</v>
      </c>
      <c r="O4" s="2">
        <v>98</v>
      </c>
      <c r="P4" s="4">
        <v>202</v>
      </c>
      <c r="Q4" s="5">
        <f t="shared" si="4"/>
        <v>2.8</v>
      </c>
      <c r="R4" s="5">
        <f t="shared" si="5"/>
        <v>5.7714285714285714</v>
      </c>
      <c r="S4" s="7">
        <f t="shared" si="6"/>
        <v>0.48514851485148514</v>
      </c>
      <c r="T4" s="4">
        <v>36</v>
      </c>
      <c r="U4" s="4">
        <v>124</v>
      </c>
      <c r="V4" s="5">
        <f t="shared" si="7"/>
        <v>1.0285714285714285</v>
      </c>
      <c r="W4" s="5">
        <f t="shared" si="8"/>
        <v>3.5428571428571427</v>
      </c>
      <c r="X4" s="7">
        <f>T4/U4</f>
        <v>0.29032258064516131</v>
      </c>
      <c r="Y4" s="4">
        <v>58</v>
      </c>
      <c r="Z4" s="4">
        <v>80</v>
      </c>
      <c r="AA4" s="5">
        <f t="shared" si="9"/>
        <v>1.6571428571428573</v>
      </c>
      <c r="AB4" s="5">
        <f t="shared" si="10"/>
        <v>2.2857142857142856</v>
      </c>
      <c r="AC4" s="7">
        <f t="shared" si="11"/>
        <v>0.72499999999999998</v>
      </c>
      <c r="AD4" s="4">
        <v>64</v>
      </c>
      <c r="AE4" s="5">
        <f t="shared" si="12"/>
        <v>1.8285714285714285</v>
      </c>
      <c r="AF4" s="4">
        <v>19</v>
      </c>
      <c r="AG4" s="5">
        <f t="shared" si="13"/>
        <v>0.54285714285714282</v>
      </c>
      <c r="AH4" s="4">
        <v>45</v>
      </c>
      <c r="AI4" s="5">
        <f t="shared" si="14"/>
        <v>1.2857142857142858</v>
      </c>
      <c r="AJ4" s="4">
        <v>158</v>
      </c>
      <c r="AK4" s="5">
        <f t="shared" si="15"/>
        <v>4.5142857142857142</v>
      </c>
      <c r="AL4" s="4">
        <v>57</v>
      </c>
      <c r="AM4" s="5">
        <f t="shared" si="16"/>
        <v>1.6285714285714286</v>
      </c>
      <c r="AN4" s="4">
        <v>10</v>
      </c>
      <c r="AO4" s="5">
        <f t="shared" si="17"/>
        <v>0.2857142857142857</v>
      </c>
      <c r="AP4" s="10">
        <v>50</v>
      </c>
      <c r="AQ4" s="5">
        <f t="shared" si="18"/>
        <v>1.4285714285714286</v>
      </c>
      <c r="AR4" s="4">
        <v>67</v>
      </c>
      <c r="AS4" s="5">
        <f t="shared" si="19"/>
        <v>1.9142857142857144</v>
      </c>
      <c r="AT4" s="6">
        <v>1.5655125522019055</v>
      </c>
      <c r="AU4" s="6">
        <v>7.2337892285032221E-2</v>
      </c>
      <c r="AV4" s="6">
        <v>0.49593494508682917</v>
      </c>
      <c r="AW4" s="6">
        <v>1.0695776071150764</v>
      </c>
      <c r="AX4" s="6">
        <v>106.82303331730255</v>
      </c>
      <c r="AY4" s="6">
        <v>107.17679519113169</v>
      </c>
      <c r="AZ4" s="6">
        <v>7.4802592405544779</v>
      </c>
      <c r="BA4" s="6">
        <v>11.057142857142857</v>
      </c>
      <c r="BB4" s="6">
        <v>17.882171736619178</v>
      </c>
      <c r="BC4" s="7">
        <v>0.50110741971207085</v>
      </c>
      <c r="BD4" s="7">
        <v>0.46625766871165641</v>
      </c>
      <c r="BE4" s="6">
        <v>14.437104932590916</v>
      </c>
      <c r="BF4" s="7">
        <v>0.38036809815950923</v>
      </c>
      <c r="BG4" s="7">
        <v>0.24539877300613497</v>
      </c>
      <c r="BH4" s="6">
        <v>1.5487783670985131</v>
      </c>
      <c r="BI4" s="6">
        <v>3.6681592904964782</v>
      </c>
      <c r="BJ4" s="6">
        <v>2.55061712978523</v>
      </c>
      <c r="BK4" s="6">
        <v>17.462422634836429</v>
      </c>
      <c r="BL4" s="6">
        <v>3.6361008006529292</v>
      </c>
      <c r="BM4" s="6">
        <v>0.76249442425952263</v>
      </c>
      <c r="BN4" s="6">
        <v>12.159533073929962</v>
      </c>
      <c r="BO4" t="s">
        <v>259</v>
      </c>
      <c r="BP4" s="18">
        <v>800000</v>
      </c>
    </row>
    <row r="5" spans="1:68" x14ac:dyDescent="0.3">
      <c r="A5" s="1" t="s">
        <v>53</v>
      </c>
      <c r="B5" s="1" t="s">
        <v>261</v>
      </c>
      <c r="C5" s="1" t="s">
        <v>66</v>
      </c>
      <c r="D5" s="4">
        <v>23</v>
      </c>
      <c r="E5" s="4">
        <v>8</v>
      </c>
      <c r="F5" s="4">
        <v>19</v>
      </c>
      <c r="G5" s="2">
        <v>499</v>
      </c>
      <c r="H5" s="2">
        <v>84</v>
      </c>
      <c r="I5" s="5">
        <f t="shared" si="0"/>
        <v>3.652173913043478</v>
      </c>
      <c r="J5" s="2">
        <v>29</v>
      </c>
      <c r="K5" s="4">
        <v>65</v>
      </c>
      <c r="L5" s="5">
        <f t="shared" si="1"/>
        <v>1.2608695652173914</v>
      </c>
      <c r="M5" s="5">
        <f t="shared" si="2"/>
        <v>2.8260869565217392</v>
      </c>
      <c r="N5" s="7">
        <f t="shared" si="3"/>
        <v>0.44615384615384618</v>
      </c>
      <c r="O5" s="2">
        <v>19</v>
      </c>
      <c r="P5" s="4">
        <v>38</v>
      </c>
      <c r="Q5" s="5">
        <f t="shared" si="4"/>
        <v>0.82608695652173914</v>
      </c>
      <c r="R5" s="5">
        <f t="shared" si="5"/>
        <v>1.6521739130434783</v>
      </c>
      <c r="S5" s="7">
        <f t="shared" si="6"/>
        <v>0.5</v>
      </c>
      <c r="T5" s="4">
        <v>10</v>
      </c>
      <c r="U5" s="4">
        <v>27</v>
      </c>
      <c r="V5" s="5">
        <f t="shared" si="7"/>
        <v>0.43478260869565216</v>
      </c>
      <c r="W5" s="5">
        <f t="shared" si="8"/>
        <v>1.173913043478261</v>
      </c>
      <c r="X5" s="7">
        <f>T5/U5</f>
        <v>0.37037037037037035</v>
      </c>
      <c r="Y5" s="4">
        <v>16</v>
      </c>
      <c r="Z5" s="4">
        <v>20</v>
      </c>
      <c r="AA5" s="5">
        <f t="shared" si="9"/>
        <v>0.69565217391304346</v>
      </c>
      <c r="AB5" s="5">
        <f t="shared" si="10"/>
        <v>0.86956521739130432</v>
      </c>
      <c r="AC5" s="7">
        <f t="shared" si="11"/>
        <v>0.8</v>
      </c>
      <c r="AD5" s="4">
        <v>35</v>
      </c>
      <c r="AE5" s="5">
        <f t="shared" si="12"/>
        <v>1.5217391304347827</v>
      </c>
      <c r="AF5" s="4">
        <v>6</v>
      </c>
      <c r="AG5" s="5">
        <f t="shared" si="13"/>
        <v>0.2608695652173913</v>
      </c>
      <c r="AH5" s="4">
        <v>29</v>
      </c>
      <c r="AI5" s="5">
        <f t="shared" si="14"/>
        <v>1.2608695652173914</v>
      </c>
      <c r="AJ5" s="4">
        <v>5</v>
      </c>
      <c r="AK5" s="5">
        <f t="shared" si="15"/>
        <v>0.21739130434782608</v>
      </c>
      <c r="AL5" s="4">
        <v>3</v>
      </c>
      <c r="AM5" s="5">
        <f t="shared" si="16"/>
        <v>0.13043478260869565</v>
      </c>
      <c r="AN5" s="4">
        <v>4</v>
      </c>
      <c r="AO5" s="5">
        <f t="shared" si="17"/>
        <v>0.17391304347826086</v>
      </c>
      <c r="AP5" s="10">
        <v>5</v>
      </c>
      <c r="AQ5" s="5">
        <f t="shared" si="18"/>
        <v>0.21739130434782608</v>
      </c>
      <c r="AR5" s="4">
        <v>26</v>
      </c>
      <c r="AS5" s="5">
        <f t="shared" si="19"/>
        <v>1.1304347826086956</v>
      </c>
      <c r="AT5" s="6">
        <v>0.43085047561954598</v>
      </c>
      <c r="AU5" s="6">
        <v>9.0096814628118013E-2</v>
      </c>
      <c r="AV5" s="6">
        <v>0.22360020309102133</v>
      </c>
      <c r="AW5" s="6">
        <v>0.20725027252852465</v>
      </c>
      <c r="AX5" s="6">
        <v>114.90408693664827</v>
      </c>
      <c r="AY5" s="6">
        <v>108.70628042889152</v>
      </c>
      <c r="AZ5" s="6">
        <v>3.8002225491430339</v>
      </c>
      <c r="BA5" s="6">
        <v>3.7391304347826089</v>
      </c>
      <c r="BB5" s="6">
        <v>17.983793674305133</v>
      </c>
      <c r="BC5" s="7">
        <v>0.56910569105691056</v>
      </c>
      <c r="BD5" s="7">
        <v>0.52307692307692311</v>
      </c>
      <c r="BE5" s="6">
        <v>8.2278540599352183</v>
      </c>
      <c r="BF5" s="7">
        <v>0.41538461538461541</v>
      </c>
      <c r="BG5" s="7">
        <v>0.30769230769230771</v>
      </c>
      <c r="BH5" s="6">
        <v>1.4545219471200466</v>
      </c>
      <c r="BI5" s="6">
        <v>7.030189411080225</v>
      </c>
      <c r="BJ5" s="6">
        <v>4.1482669627080675</v>
      </c>
      <c r="BK5" s="6">
        <v>1.5610365282547611</v>
      </c>
      <c r="BL5" s="6">
        <v>0.86607574685257549</v>
      </c>
      <c r="BM5" s="6">
        <v>0.90704747543176889</v>
      </c>
      <c r="BN5" s="6">
        <v>6.3451776649746199</v>
      </c>
      <c r="BO5" t="s">
        <v>259</v>
      </c>
      <c r="BP5">
        <v>55000</v>
      </c>
    </row>
    <row r="6" spans="1:68" x14ac:dyDescent="0.3">
      <c r="A6" s="1" t="s">
        <v>53</v>
      </c>
      <c r="B6" s="1" t="s">
        <v>261</v>
      </c>
      <c r="C6" s="1" t="s">
        <v>59</v>
      </c>
      <c r="D6" s="4">
        <v>41</v>
      </c>
      <c r="E6" s="4">
        <v>9</v>
      </c>
      <c r="F6" s="4">
        <v>17</v>
      </c>
      <c r="G6" s="2">
        <v>557</v>
      </c>
      <c r="H6" s="2">
        <v>163</v>
      </c>
      <c r="I6" s="5">
        <f t="shared" si="0"/>
        <v>3.975609756097561</v>
      </c>
      <c r="J6" s="2">
        <v>62</v>
      </c>
      <c r="K6" s="4">
        <v>140</v>
      </c>
      <c r="L6" s="5">
        <f t="shared" si="1"/>
        <v>1.5121951219512195</v>
      </c>
      <c r="M6" s="5">
        <f t="shared" si="2"/>
        <v>3.4146341463414633</v>
      </c>
      <c r="N6" s="7">
        <f t="shared" si="3"/>
        <v>0.44285714285714284</v>
      </c>
      <c r="O6" s="2">
        <v>53</v>
      </c>
      <c r="P6" s="4">
        <v>107</v>
      </c>
      <c r="Q6" s="5">
        <f t="shared" si="4"/>
        <v>1.2926829268292683</v>
      </c>
      <c r="R6" s="5">
        <f t="shared" si="5"/>
        <v>2.6097560975609757</v>
      </c>
      <c r="S6" s="7">
        <f t="shared" si="6"/>
        <v>0.49532710280373832</v>
      </c>
      <c r="T6" s="4">
        <v>9</v>
      </c>
      <c r="U6" s="4">
        <v>33</v>
      </c>
      <c r="V6" s="5">
        <f t="shared" si="7"/>
        <v>0.21951219512195122</v>
      </c>
      <c r="W6" s="5">
        <f t="shared" si="8"/>
        <v>0.80487804878048785</v>
      </c>
      <c r="X6" s="7">
        <f>T6/U6</f>
        <v>0.27272727272727271</v>
      </c>
      <c r="Y6" s="4">
        <v>30</v>
      </c>
      <c r="Z6" s="4">
        <v>40</v>
      </c>
      <c r="AA6" s="5">
        <f t="shared" si="9"/>
        <v>0.73170731707317072</v>
      </c>
      <c r="AB6" s="5">
        <f t="shared" si="10"/>
        <v>0.97560975609756095</v>
      </c>
      <c r="AC6" s="7">
        <f t="shared" si="11"/>
        <v>0.75</v>
      </c>
      <c r="AD6" s="4">
        <v>108</v>
      </c>
      <c r="AE6" s="5">
        <f t="shared" si="12"/>
        <v>2.6341463414634148</v>
      </c>
      <c r="AF6" s="4">
        <v>37</v>
      </c>
      <c r="AG6" s="5">
        <f t="shared" si="13"/>
        <v>0.90243902439024393</v>
      </c>
      <c r="AH6" s="4">
        <v>71</v>
      </c>
      <c r="AI6" s="5">
        <f t="shared" si="14"/>
        <v>1.7317073170731707</v>
      </c>
      <c r="AJ6" s="4">
        <v>7</v>
      </c>
      <c r="AK6" s="5">
        <f t="shared" si="15"/>
        <v>0.17073170731707318</v>
      </c>
      <c r="AL6" s="4">
        <v>12</v>
      </c>
      <c r="AM6" s="5">
        <f t="shared" si="16"/>
        <v>0.29268292682926828</v>
      </c>
      <c r="AN6" s="4">
        <v>7</v>
      </c>
      <c r="AO6" s="5">
        <f t="shared" si="17"/>
        <v>0.17073170731707318</v>
      </c>
      <c r="AP6" s="10">
        <v>18</v>
      </c>
      <c r="AQ6" s="5">
        <f t="shared" si="18"/>
        <v>0.43902439024390244</v>
      </c>
      <c r="AR6" s="4">
        <v>64</v>
      </c>
      <c r="AS6" s="5">
        <f t="shared" si="19"/>
        <v>1.5609756097560976</v>
      </c>
      <c r="AT6" s="6">
        <v>0.64798955131658664</v>
      </c>
      <c r="AU6" s="6">
        <v>6.8098915057135695E-2</v>
      </c>
      <c r="AV6" s="6">
        <v>0.11033479693982398</v>
      </c>
      <c r="AW6" s="6">
        <v>0.53765475437676269</v>
      </c>
      <c r="AX6" s="6">
        <v>104.6054765362765</v>
      </c>
      <c r="AY6" s="6">
        <v>105.39634642692532</v>
      </c>
      <c r="AZ6" s="6">
        <v>6.8373570354584325</v>
      </c>
      <c r="BA6" s="6">
        <v>4.6585365853658534</v>
      </c>
      <c r="BB6" s="6">
        <v>20.072689057231685</v>
      </c>
      <c r="BC6" s="7">
        <v>0.51713197969543145</v>
      </c>
      <c r="BD6" s="7">
        <v>0.47499999999999998</v>
      </c>
      <c r="BE6" s="6">
        <v>16.425939708039522</v>
      </c>
      <c r="BF6" s="7">
        <v>0.23571428571428571</v>
      </c>
      <c r="BG6" s="7">
        <v>0.2857142857142857</v>
      </c>
      <c r="BH6" s="6">
        <v>8.0355591590895941</v>
      </c>
      <c r="BI6" s="6">
        <v>15.419586494469218</v>
      </c>
      <c r="BJ6" s="6">
        <v>11.467473873006576</v>
      </c>
      <c r="BK6" s="6">
        <v>2.1347971942665449</v>
      </c>
      <c r="BL6" s="6">
        <v>1.7410257646147929</v>
      </c>
      <c r="BM6" s="6">
        <v>1.422045256590291</v>
      </c>
      <c r="BN6" s="6">
        <v>10.250569476082005</v>
      </c>
      <c r="BO6" t="s">
        <v>241</v>
      </c>
    </row>
    <row r="7" spans="1:68" x14ac:dyDescent="0.3">
      <c r="A7" s="1" t="s">
        <v>53</v>
      </c>
      <c r="B7" s="1" t="s">
        <v>261</v>
      </c>
      <c r="C7" s="1" t="s">
        <v>67</v>
      </c>
      <c r="D7" s="4">
        <v>8</v>
      </c>
      <c r="E7" s="4">
        <v>3</v>
      </c>
      <c r="F7" s="4">
        <v>54</v>
      </c>
      <c r="G7" s="2">
        <v>234</v>
      </c>
      <c r="H7" s="2">
        <v>8</v>
      </c>
      <c r="I7" s="5">
        <f t="shared" si="0"/>
        <v>1</v>
      </c>
      <c r="J7" s="2">
        <v>3</v>
      </c>
      <c r="K7" s="4">
        <v>8</v>
      </c>
      <c r="L7" s="5">
        <f t="shared" si="1"/>
        <v>0.375</v>
      </c>
      <c r="M7" s="5">
        <f t="shared" si="2"/>
        <v>1</v>
      </c>
      <c r="N7" s="7">
        <f t="shared" si="3"/>
        <v>0.375</v>
      </c>
      <c r="O7" s="2">
        <v>3</v>
      </c>
      <c r="P7" s="4">
        <v>4</v>
      </c>
      <c r="Q7" s="5">
        <f t="shared" si="4"/>
        <v>0.375</v>
      </c>
      <c r="R7" s="5">
        <f t="shared" si="5"/>
        <v>0.5</v>
      </c>
      <c r="S7" s="7">
        <f t="shared" si="6"/>
        <v>0.75</v>
      </c>
      <c r="T7" s="4">
        <v>0</v>
      </c>
      <c r="U7" s="4">
        <v>4</v>
      </c>
      <c r="V7" s="5">
        <f t="shared" si="7"/>
        <v>0</v>
      </c>
      <c r="W7" s="5">
        <f t="shared" si="8"/>
        <v>0.5</v>
      </c>
      <c r="X7" s="7">
        <f>T7/U7</f>
        <v>0</v>
      </c>
      <c r="Y7" s="4">
        <v>2</v>
      </c>
      <c r="Z7" s="4">
        <v>2</v>
      </c>
      <c r="AA7" s="5">
        <f t="shared" si="9"/>
        <v>0.25</v>
      </c>
      <c r="AB7" s="5">
        <f t="shared" si="10"/>
        <v>0.25</v>
      </c>
      <c r="AC7" s="7">
        <f t="shared" si="11"/>
        <v>1</v>
      </c>
      <c r="AD7" s="4">
        <v>5</v>
      </c>
      <c r="AE7" s="5">
        <f t="shared" si="12"/>
        <v>0.625</v>
      </c>
      <c r="AF7" s="4">
        <v>2</v>
      </c>
      <c r="AG7" s="5">
        <f t="shared" si="13"/>
        <v>0.25</v>
      </c>
      <c r="AH7" s="4">
        <v>3</v>
      </c>
      <c r="AI7" s="5">
        <f t="shared" si="14"/>
        <v>0.375</v>
      </c>
      <c r="AJ7" s="4">
        <v>0</v>
      </c>
      <c r="AK7" s="5">
        <f t="shared" si="15"/>
        <v>0</v>
      </c>
      <c r="AL7" s="4">
        <v>2</v>
      </c>
      <c r="AM7" s="5">
        <f t="shared" si="16"/>
        <v>0.25</v>
      </c>
      <c r="AN7" s="4">
        <v>0</v>
      </c>
      <c r="AO7" s="5">
        <f t="shared" si="17"/>
        <v>0</v>
      </c>
      <c r="AP7" s="10">
        <v>1</v>
      </c>
      <c r="AQ7" s="5">
        <f t="shared" si="18"/>
        <v>0.125</v>
      </c>
      <c r="AR7" s="4">
        <v>0</v>
      </c>
      <c r="AS7" s="5">
        <f t="shared" si="19"/>
        <v>0</v>
      </c>
      <c r="AT7" s="6">
        <v>2.4273289213345282E-2</v>
      </c>
      <c r="AU7" s="6">
        <v>3.1119601555570878E-2</v>
      </c>
      <c r="AV7" s="6">
        <v>-1.6259381641054844E-2</v>
      </c>
      <c r="AW7" s="6">
        <v>4.0532670854400127E-2</v>
      </c>
      <c r="AX7" s="6">
        <v>94.713308742302374</v>
      </c>
      <c r="AY7" s="6">
        <v>106.53746443529654</v>
      </c>
      <c r="AZ7" s="6">
        <v>1.157969377730901</v>
      </c>
      <c r="BA7" s="6">
        <v>1.125</v>
      </c>
      <c r="BB7" s="6">
        <v>11.53846153846154</v>
      </c>
      <c r="BC7" s="7">
        <v>0.4504504504504504</v>
      </c>
      <c r="BD7" s="7">
        <v>0.375</v>
      </c>
      <c r="BE7" s="6">
        <v>2.1998952155173663</v>
      </c>
      <c r="BF7" s="7">
        <v>0.5</v>
      </c>
      <c r="BG7" s="7">
        <v>0.25</v>
      </c>
      <c r="BH7" s="6">
        <v>1.0339123242349049</v>
      </c>
      <c r="BI7" s="6">
        <v>1.5508684863523574</v>
      </c>
      <c r="BJ7" s="6">
        <v>1.2637272371131416</v>
      </c>
      <c r="BK7" s="6">
        <v>0</v>
      </c>
      <c r="BL7" s="6">
        <v>3.539868713186257</v>
      </c>
      <c r="BM7" s="6">
        <v>0</v>
      </c>
      <c r="BN7" s="6">
        <v>10.121457489878543</v>
      </c>
      <c r="BO7" t="s">
        <v>259</v>
      </c>
      <c r="BP7" s="18">
        <v>50000</v>
      </c>
    </row>
    <row r="8" spans="1:68" x14ac:dyDescent="0.3">
      <c r="A8" s="1" t="s">
        <v>53</v>
      </c>
      <c r="B8" s="1" t="s">
        <v>261</v>
      </c>
      <c r="C8" s="1" t="s">
        <v>70</v>
      </c>
      <c r="D8" s="4">
        <v>3</v>
      </c>
      <c r="E8" s="4">
        <v>2</v>
      </c>
      <c r="F8" s="4">
        <v>54</v>
      </c>
      <c r="G8" s="2">
        <v>174</v>
      </c>
      <c r="H8" s="2">
        <v>0</v>
      </c>
      <c r="I8" s="5">
        <f t="shared" si="0"/>
        <v>0</v>
      </c>
      <c r="J8" s="2">
        <v>0</v>
      </c>
      <c r="K8" s="4">
        <v>2</v>
      </c>
      <c r="L8" s="5">
        <f t="shared" si="1"/>
        <v>0</v>
      </c>
      <c r="M8" s="5">
        <f t="shared" si="2"/>
        <v>0.66666666666666663</v>
      </c>
      <c r="N8" s="7">
        <f t="shared" si="3"/>
        <v>0</v>
      </c>
      <c r="O8" s="2">
        <v>0</v>
      </c>
      <c r="P8" s="4">
        <v>0</v>
      </c>
      <c r="Q8" s="5">
        <f t="shared" si="4"/>
        <v>0</v>
      </c>
      <c r="R8" s="5">
        <f t="shared" si="5"/>
        <v>0</v>
      </c>
      <c r="S8" s="7">
        <v>0</v>
      </c>
      <c r="T8" s="4">
        <v>0</v>
      </c>
      <c r="U8" s="4">
        <v>2</v>
      </c>
      <c r="V8" s="5">
        <f t="shared" si="7"/>
        <v>0</v>
      </c>
      <c r="W8" s="5">
        <f t="shared" si="8"/>
        <v>0.66666666666666663</v>
      </c>
      <c r="X8" s="7">
        <f>T8/U8</f>
        <v>0</v>
      </c>
      <c r="Y8" s="4">
        <v>0</v>
      </c>
      <c r="Z8" s="4">
        <v>0</v>
      </c>
      <c r="AA8" s="5">
        <f t="shared" si="9"/>
        <v>0</v>
      </c>
      <c r="AB8" s="5">
        <f t="shared" si="10"/>
        <v>0</v>
      </c>
      <c r="AC8" s="7">
        <v>0</v>
      </c>
      <c r="AD8" s="4">
        <v>1</v>
      </c>
      <c r="AE8" s="5">
        <f t="shared" si="12"/>
        <v>0.33333333333333331</v>
      </c>
      <c r="AF8" s="4">
        <v>0</v>
      </c>
      <c r="AG8" s="5">
        <f t="shared" si="13"/>
        <v>0</v>
      </c>
      <c r="AH8" s="4">
        <v>1</v>
      </c>
      <c r="AI8" s="5">
        <f t="shared" si="14"/>
        <v>0.33333333333333331</v>
      </c>
      <c r="AJ8" s="4">
        <v>0</v>
      </c>
      <c r="AK8" s="5">
        <f t="shared" si="15"/>
        <v>0</v>
      </c>
      <c r="AL8" s="4">
        <v>0</v>
      </c>
      <c r="AM8" s="5">
        <f t="shared" si="16"/>
        <v>0</v>
      </c>
      <c r="AN8" s="4">
        <v>0</v>
      </c>
      <c r="AO8" s="5">
        <f t="shared" si="17"/>
        <v>0</v>
      </c>
      <c r="AP8" s="10">
        <v>0</v>
      </c>
      <c r="AQ8" s="5">
        <f t="shared" si="18"/>
        <v>0</v>
      </c>
      <c r="AR8" s="4">
        <v>0</v>
      </c>
      <c r="AS8" s="5">
        <f t="shared" si="19"/>
        <v>0</v>
      </c>
      <c r="AT8" s="6">
        <v>-3.4586343363281161E-2</v>
      </c>
      <c r="AU8" s="6">
        <v>-0.15901767063577546</v>
      </c>
      <c r="AV8" s="6">
        <v>-3.9643319794374909E-2</v>
      </c>
      <c r="AW8" s="6">
        <v>5.0569764310937453E-3</v>
      </c>
      <c r="AX8" s="6">
        <v>0</v>
      </c>
      <c r="AY8" s="6">
        <v>113.75704114859617</v>
      </c>
      <c r="AZ8" s="6">
        <v>-0.30651451089293585</v>
      </c>
      <c r="BA8" s="6">
        <v>-0.33333333333333331</v>
      </c>
      <c r="BB8" s="6">
        <v>-4.597701149425288</v>
      </c>
      <c r="BC8" s="7">
        <v>0</v>
      </c>
      <c r="BD8" s="7">
        <v>0</v>
      </c>
      <c r="BE8" s="6">
        <v>0.59888254505917404</v>
      </c>
      <c r="BF8" s="7">
        <v>1</v>
      </c>
      <c r="BG8" s="7">
        <v>0</v>
      </c>
      <c r="BH8" s="6">
        <v>0</v>
      </c>
      <c r="BI8" s="6">
        <v>0.69521690767519462</v>
      </c>
      <c r="BJ8" s="6">
        <v>0.33989904998215531</v>
      </c>
      <c r="BK8" s="6">
        <v>0</v>
      </c>
      <c r="BL8" s="6">
        <v>0</v>
      </c>
      <c r="BM8" s="6">
        <v>0</v>
      </c>
      <c r="BN8" s="6">
        <v>0</v>
      </c>
      <c r="BO8" t="s">
        <v>259</v>
      </c>
      <c r="BP8" s="18"/>
    </row>
    <row r="9" spans="1:68" x14ac:dyDescent="0.3">
      <c r="A9" s="1" t="s">
        <v>53</v>
      </c>
      <c r="B9" s="1" t="s">
        <v>261</v>
      </c>
      <c r="C9" s="1" t="s">
        <v>72</v>
      </c>
      <c r="D9" s="4">
        <v>1</v>
      </c>
      <c r="E9" s="4">
        <v>4</v>
      </c>
      <c r="F9" s="4">
        <v>30</v>
      </c>
      <c r="G9" s="2">
        <v>270</v>
      </c>
      <c r="H9" s="2">
        <v>4</v>
      </c>
      <c r="I9" s="5">
        <f t="shared" si="0"/>
        <v>4</v>
      </c>
      <c r="J9" s="2">
        <v>2</v>
      </c>
      <c r="K9" s="4">
        <v>2</v>
      </c>
      <c r="L9" s="5">
        <f t="shared" si="1"/>
        <v>2</v>
      </c>
      <c r="M9" s="5">
        <f t="shared" si="2"/>
        <v>2</v>
      </c>
      <c r="N9" s="7">
        <f t="shared" si="3"/>
        <v>1</v>
      </c>
      <c r="O9" s="2">
        <v>2</v>
      </c>
      <c r="P9" s="4">
        <v>2</v>
      </c>
      <c r="Q9" s="5">
        <f t="shared" si="4"/>
        <v>2</v>
      </c>
      <c r="R9" s="5">
        <f t="shared" si="5"/>
        <v>2</v>
      </c>
      <c r="S9" s="7">
        <f t="shared" ref="S9:S40" si="20">O9/P9</f>
        <v>1</v>
      </c>
      <c r="T9" s="4">
        <v>0</v>
      </c>
      <c r="U9" s="4">
        <v>0</v>
      </c>
      <c r="V9" s="5">
        <f t="shared" si="7"/>
        <v>0</v>
      </c>
      <c r="W9" s="5">
        <f t="shared" si="8"/>
        <v>0</v>
      </c>
      <c r="X9" s="7">
        <v>0</v>
      </c>
      <c r="Y9" s="4">
        <v>0</v>
      </c>
      <c r="Z9" s="4">
        <v>0</v>
      </c>
      <c r="AA9" s="5">
        <f t="shared" si="9"/>
        <v>0</v>
      </c>
      <c r="AB9" s="5">
        <f t="shared" si="10"/>
        <v>0</v>
      </c>
      <c r="AC9" s="7">
        <v>0</v>
      </c>
      <c r="AD9" s="4">
        <v>2</v>
      </c>
      <c r="AE9" s="5">
        <f t="shared" si="12"/>
        <v>2</v>
      </c>
      <c r="AF9" s="4">
        <v>0</v>
      </c>
      <c r="AG9" s="5">
        <f t="shared" si="13"/>
        <v>0</v>
      </c>
      <c r="AH9" s="4">
        <v>2</v>
      </c>
      <c r="AI9" s="5">
        <f t="shared" si="14"/>
        <v>2</v>
      </c>
      <c r="AJ9" s="4">
        <v>0</v>
      </c>
      <c r="AK9" s="5">
        <f t="shared" si="15"/>
        <v>0</v>
      </c>
      <c r="AL9" s="4">
        <v>0</v>
      </c>
      <c r="AM9" s="5">
        <f t="shared" si="16"/>
        <v>0</v>
      </c>
      <c r="AN9" s="4">
        <v>0</v>
      </c>
      <c r="AO9" s="5">
        <f t="shared" si="17"/>
        <v>0</v>
      </c>
      <c r="AP9" s="10">
        <v>0</v>
      </c>
      <c r="AQ9" s="5">
        <f t="shared" si="18"/>
        <v>0</v>
      </c>
      <c r="AR9" s="4">
        <v>2</v>
      </c>
      <c r="AS9" s="5">
        <f t="shared" si="19"/>
        <v>2</v>
      </c>
      <c r="AT9" s="6">
        <v>2.5062168885201089E-2</v>
      </c>
      <c r="AU9" s="6">
        <v>0.22277483453512079</v>
      </c>
      <c r="AV9" s="6">
        <v>1.5978149901718426E-2</v>
      </c>
      <c r="AW9" s="6">
        <v>9.0840189834826644E-3</v>
      </c>
      <c r="AX9" s="6">
        <v>200</v>
      </c>
      <c r="AY9" s="6">
        <v>99.300947506855991</v>
      </c>
      <c r="AZ9" s="6">
        <v>0.45386391776546764</v>
      </c>
      <c r="BA9" s="6">
        <v>6</v>
      </c>
      <c r="BB9" s="6">
        <v>53.333333333333329</v>
      </c>
      <c r="BC9" s="7">
        <v>1</v>
      </c>
      <c r="BD9" s="7">
        <v>1</v>
      </c>
      <c r="BE9" s="6">
        <v>0.38594652903813448</v>
      </c>
      <c r="BF9" s="7">
        <v>0</v>
      </c>
      <c r="BG9" s="7">
        <v>0</v>
      </c>
      <c r="BH9" s="6">
        <v>0</v>
      </c>
      <c r="BI9" s="6">
        <v>0.8960573476702508</v>
      </c>
      <c r="BJ9" s="6">
        <v>0.43809210886588906</v>
      </c>
      <c r="BK9" s="6">
        <v>0</v>
      </c>
      <c r="BL9" s="6">
        <v>0</v>
      </c>
      <c r="BM9" s="6">
        <v>0</v>
      </c>
      <c r="BN9" s="6">
        <v>0</v>
      </c>
      <c r="BO9" t="s">
        <v>259</v>
      </c>
      <c r="BP9" s="18">
        <v>45000</v>
      </c>
    </row>
    <row r="10" spans="1:68" x14ac:dyDescent="0.3">
      <c r="A10" s="1" t="s">
        <v>53</v>
      </c>
      <c r="B10" s="1" t="s">
        <v>261</v>
      </c>
      <c r="C10" s="1" t="s">
        <v>64</v>
      </c>
      <c r="D10" s="4">
        <v>45</v>
      </c>
      <c r="E10" s="4">
        <v>12</v>
      </c>
      <c r="F10" s="4">
        <v>39</v>
      </c>
      <c r="G10" s="2">
        <v>759</v>
      </c>
      <c r="H10" s="2">
        <v>121</v>
      </c>
      <c r="I10" s="5">
        <f t="shared" si="0"/>
        <v>2.6888888888888891</v>
      </c>
      <c r="J10" s="2">
        <v>40</v>
      </c>
      <c r="K10" s="4">
        <v>107</v>
      </c>
      <c r="L10" s="5">
        <f t="shared" si="1"/>
        <v>0.88888888888888884</v>
      </c>
      <c r="M10" s="5">
        <f t="shared" si="2"/>
        <v>2.3777777777777778</v>
      </c>
      <c r="N10" s="7">
        <f t="shared" si="3"/>
        <v>0.37383177570093457</v>
      </c>
      <c r="O10" s="2">
        <v>23</v>
      </c>
      <c r="P10" s="4">
        <v>50</v>
      </c>
      <c r="Q10" s="5">
        <f t="shared" si="4"/>
        <v>0.51111111111111107</v>
      </c>
      <c r="R10" s="5">
        <f t="shared" si="5"/>
        <v>1.1111111111111112</v>
      </c>
      <c r="S10" s="7">
        <f t="shared" si="20"/>
        <v>0.46</v>
      </c>
      <c r="T10" s="4">
        <v>17</v>
      </c>
      <c r="U10" s="4">
        <v>57</v>
      </c>
      <c r="V10" s="5">
        <f t="shared" si="7"/>
        <v>0.37777777777777777</v>
      </c>
      <c r="W10" s="5">
        <f t="shared" si="8"/>
        <v>1.2666666666666666</v>
      </c>
      <c r="X10" s="7">
        <f t="shared" ref="X10:X36" si="21">T10/U10</f>
        <v>0.2982456140350877</v>
      </c>
      <c r="Y10" s="4">
        <v>24</v>
      </c>
      <c r="Z10" s="4">
        <v>33</v>
      </c>
      <c r="AA10" s="5">
        <f t="shared" si="9"/>
        <v>0.53333333333333333</v>
      </c>
      <c r="AB10" s="5">
        <f t="shared" si="10"/>
        <v>0.73333333333333328</v>
      </c>
      <c r="AC10" s="7">
        <f t="shared" ref="AC10:AC16" si="22">Y10/Z10</f>
        <v>0.72727272727272729</v>
      </c>
      <c r="AD10" s="4">
        <v>63</v>
      </c>
      <c r="AE10" s="5">
        <f t="shared" si="12"/>
        <v>1.4</v>
      </c>
      <c r="AF10" s="4">
        <v>16</v>
      </c>
      <c r="AG10" s="5">
        <f t="shared" si="13"/>
        <v>0.35555555555555557</v>
      </c>
      <c r="AH10" s="4">
        <v>47</v>
      </c>
      <c r="AI10" s="5">
        <f t="shared" si="14"/>
        <v>1.0444444444444445</v>
      </c>
      <c r="AJ10" s="4">
        <v>20</v>
      </c>
      <c r="AK10" s="5">
        <f t="shared" si="15"/>
        <v>0.44444444444444442</v>
      </c>
      <c r="AL10" s="4">
        <v>20</v>
      </c>
      <c r="AM10" s="5">
        <f t="shared" si="16"/>
        <v>0.44444444444444442</v>
      </c>
      <c r="AN10" s="4">
        <v>1</v>
      </c>
      <c r="AO10" s="5">
        <f t="shared" si="17"/>
        <v>2.2222222222222223E-2</v>
      </c>
      <c r="AP10" s="10">
        <v>14</v>
      </c>
      <c r="AQ10" s="5">
        <f t="shared" si="18"/>
        <v>0.31111111111111112</v>
      </c>
      <c r="AR10" s="4">
        <v>71</v>
      </c>
      <c r="AS10" s="5">
        <f t="shared" si="19"/>
        <v>1.5777777777777777</v>
      </c>
      <c r="AT10" s="6">
        <v>0.57253475929914222</v>
      </c>
      <c r="AU10" s="6">
        <v>4.023081312598277E-2</v>
      </c>
      <c r="AV10" s="6">
        <v>4.1344173502403637E-2</v>
      </c>
      <c r="AW10" s="6">
        <v>0.53119058579673861</v>
      </c>
      <c r="AX10" s="6">
        <v>103.200405839795</v>
      </c>
      <c r="AY10" s="6">
        <v>110.21817244579175</v>
      </c>
      <c r="AZ10" s="6">
        <v>3.0108435857521858</v>
      </c>
      <c r="BA10" s="6">
        <v>3</v>
      </c>
      <c r="BB10" s="6">
        <v>9.4861660079051386</v>
      </c>
      <c r="BC10" s="7">
        <v>0.49786043449637923</v>
      </c>
      <c r="BD10" s="7">
        <v>0.45327102803738317</v>
      </c>
      <c r="BE10" s="6">
        <v>9.3029893782061599</v>
      </c>
      <c r="BF10" s="7">
        <v>0.53271028037383172</v>
      </c>
      <c r="BG10" s="7">
        <v>0.30841121495327101</v>
      </c>
      <c r="BH10" s="6">
        <v>2.5500446257809513</v>
      </c>
      <c r="BI10" s="6">
        <v>7.490756088231544</v>
      </c>
      <c r="BJ10" s="6">
        <v>4.9090558444063062</v>
      </c>
      <c r="BK10" s="6">
        <v>4.0708324852432325</v>
      </c>
      <c r="BL10" s="6">
        <v>1.9401651972140745</v>
      </c>
      <c r="BM10" s="6">
        <v>0.14908323130449688</v>
      </c>
      <c r="BN10" s="6">
        <v>10.330578512396695</v>
      </c>
      <c r="BO10" t="s">
        <v>259</v>
      </c>
      <c r="BP10">
        <v>60000</v>
      </c>
    </row>
    <row r="11" spans="1:68" x14ac:dyDescent="0.3">
      <c r="A11" s="1" t="s">
        <v>53</v>
      </c>
      <c r="B11" s="1" t="s">
        <v>261</v>
      </c>
      <c r="C11" s="1" t="s">
        <v>61</v>
      </c>
      <c r="D11" s="4">
        <v>31</v>
      </c>
      <c r="E11" s="4">
        <v>32</v>
      </c>
      <c r="F11" s="4">
        <v>33</v>
      </c>
      <c r="G11" s="2">
        <v>1953</v>
      </c>
      <c r="H11" s="2">
        <v>383</v>
      </c>
      <c r="I11" s="5">
        <f t="shared" si="0"/>
        <v>12.35483870967742</v>
      </c>
      <c r="J11" s="2">
        <v>135</v>
      </c>
      <c r="K11" s="4">
        <v>322</v>
      </c>
      <c r="L11" s="5">
        <f t="shared" si="1"/>
        <v>4.354838709677419</v>
      </c>
      <c r="M11" s="5">
        <f t="shared" si="2"/>
        <v>10.387096774193548</v>
      </c>
      <c r="N11" s="7">
        <f t="shared" si="3"/>
        <v>0.41925465838509318</v>
      </c>
      <c r="O11" s="2">
        <v>75</v>
      </c>
      <c r="P11" s="4">
        <v>160</v>
      </c>
      <c r="Q11" s="5">
        <f t="shared" si="4"/>
        <v>2.4193548387096775</v>
      </c>
      <c r="R11" s="5">
        <f t="shared" si="5"/>
        <v>5.161290322580645</v>
      </c>
      <c r="S11" s="7">
        <f t="shared" si="20"/>
        <v>0.46875</v>
      </c>
      <c r="T11" s="4">
        <v>60</v>
      </c>
      <c r="U11" s="4">
        <v>162</v>
      </c>
      <c r="V11" s="5">
        <f t="shared" si="7"/>
        <v>1.935483870967742</v>
      </c>
      <c r="W11" s="5">
        <f t="shared" si="8"/>
        <v>5.225806451612903</v>
      </c>
      <c r="X11" s="7">
        <f t="shared" si="21"/>
        <v>0.37037037037037035</v>
      </c>
      <c r="Y11" s="4">
        <v>53</v>
      </c>
      <c r="Z11" s="4">
        <v>80</v>
      </c>
      <c r="AA11" s="5">
        <f t="shared" si="9"/>
        <v>1.7096774193548387</v>
      </c>
      <c r="AB11" s="5">
        <f t="shared" si="10"/>
        <v>2.5806451612903225</v>
      </c>
      <c r="AC11" s="7">
        <f t="shared" si="22"/>
        <v>0.66249999999999998</v>
      </c>
      <c r="AD11" s="4">
        <v>152</v>
      </c>
      <c r="AE11" s="5">
        <f t="shared" si="12"/>
        <v>4.903225806451613</v>
      </c>
      <c r="AF11" s="4">
        <v>28</v>
      </c>
      <c r="AG11" s="5">
        <f t="shared" si="13"/>
        <v>0.90322580645161288</v>
      </c>
      <c r="AH11" s="4">
        <v>124</v>
      </c>
      <c r="AI11" s="5">
        <f t="shared" si="14"/>
        <v>4</v>
      </c>
      <c r="AJ11" s="4">
        <v>62</v>
      </c>
      <c r="AK11" s="5">
        <f t="shared" si="15"/>
        <v>2</v>
      </c>
      <c r="AL11" s="4">
        <v>44</v>
      </c>
      <c r="AM11" s="5">
        <f t="shared" si="16"/>
        <v>1.4193548387096775</v>
      </c>
      <c r="AN11" s="4">
        <v>19</v>
      </c>
      <c r="AO11" s="5">
        <f t="shared" si="17"/>
        <v>0.61290322580645162</v>
      </c>
      <c r="AP11" s="10">
        <v>55</v>
      </c>
      <c r="AQ11" s="5">
        <f t="shared" si="18"/>
        <v>1.7741935483870968</v>
      </c>
      <c r="AR11" s="4">
        <v>68</v>
      </c>
      <c r="AS11" s="5">
        <f t="shared" si="19"/>
        <v>2.193548387096774</v>
      </c>
      <c r="AT11" s="6">
        <v>1.3088825087546103</v>
      </c>
      <c r="AU11" s="6">
        <v>5.1885734453381308E-2</v>
      </c>
      <c r="AV11" s="6">
        <v>1.4724078843964485E-2</v>
      </c>
      <c r="AW11" s="6">
        <v>1.2941584299106459</v>
      </c>
      <c r="AX11" s="6">
        <v>102.04010857818464</v>
      </c>
      <c r="AY11" s="6">
        <v>106.70413713243467</v>
      </c>
      <c r="AZ11" s="6">
        <v>5.2310928584479717</v>
      </c>
      <c r="BA11" s="6">
        <v>12.612903225806452</v>
      </c>
      <c r="BB11" s="6">
        <v>15.499727466428821</v>
      </c>
      <c r="BC11" s="7">
        <v>0.53611422172452405</v>
      </c>
      <c r="BD11" s="7">
        <v>0.51242236024844723</v>
      </c>
      <c r="BE11" s="6">
        <v>10.996808244436798</v>
      </c>
      <c r="BF11" s="7">
        <v>0.50310559006211175</v>
      </c>
      <c r="BG11" s="7">
        <v>0.2484472049689441</v>
      </c>
      <c r="BH11" s="6">
        <v>1.734304543877905</v>
      </c>
      <c r="BI11" s="6">
        <v>7.6804915514592942</v>
      </c>
      <c r="BJ11" s="6">
        <v>4.6029954295586499</v>
      </c>
      <c r="BK11" s="6">
        <v>5.0320590861131409</v>
      </c>
      <c r="BL11" s="6">
        <v>2.407973722542041</v>
      </c>
      <c r="BM11" s="6">
        <v>1.1008342440564007</v>
      </c>
      <c r="BN11" s="6">
        <v>13.34303736050461</v>
      </c>
      <c r="BO11" t="s">
        <v>259</v>
      </c>
      <c r="BP11" s="18">
        <v>123945</v>
      </c>
    </row>
    <row r="12" spans="1:68" x14ac:dyDescent="0.3">
      <c r="A12" s="1" t="s">
        <v>53</v>
      </c>
      <c r="B12" s="1" t="s">
        <v>261</v>
      </c>
      <c r="C12" s="1" t="s">
        <v>63</v>
      </c>
      <c r="D12" s="4">
        <v>31</v>
      </c>
      <c r="E12" s="4">
        <v>12</v>
      </c>
      <c r="F12" s="4">
        <v>49</v>
      </c>
      <c r="G12" s="2">
        <v>769</v>
      </c>
      <c r="H12" s="2">
        <v>100</v>
      </c>
      <c r="I12" s="5">
        <f t="shared" si="0"/>
        <v>3.225806451612903</v>
      </c>
      <c r="J12" s="2">
        <v>38</v>
      </c>
      <c r="K12" s="4">
        <v>95</v>
      </c>
      <c r="L12" s="5">
        <f t="shared" si="1"/>
        <v>1.2258064516129032</v>
      </c>
      <c r="M12" s="5">
        <f t="shared" si="2"/>
        <v>3.064516129032258</v>
      </c>
      <c r="N12" s="7">
        <f t="shared" si="3"/>
        <v>0.4</v>
      </c>
      <c r="O12" s="2">
        <v>20</v>
      </c>
      <c r="P12" s="4">
        <v>42</v>
      </c>
      <c r="Q12" s="5">
        <f t="shared" si="4"/>
        <v>0.64516129032258063</v>
      </c>
      <c r="R12" s="5">
        <f t="shared" si="5"/>
        <v>1.3548387096774193</v>
      </c>
      <c r="S12" s="7">
        <f t="shared" si="20"/>
        <v>0.47619047619047616</v>
      </c>
      <c r="T12" s="4">
        <v>18</v>
      </c>
      <c r="U12" s="4">
        <v>53</v>
      </c>
      <c r="V12" s="5">
        <f t="shared" si="7"/>
        <v>0.58064516129032262</v>
      </c>
      <c r="W12" s="5">
        <f t="shared" si="8"/>
        <v>1.7096774193548387</v>
      </c>
      <c r="X12" s="7">
        <f t="shared" si="21"/>
        <v>0.33962264150943394</v>
      </c>
      <c r="Y12" s="4">
        <v>6</v>
      </c>
      <c r="Z12" s="4">
        <v>9</v>
      </c>
      <c r="AA12" s="5">
        <f t="shared" si="9"/>
        <v>0.19354838709677419</v>
      </c>
      <c r="AB12" s="5">
        <f t="shared" si="10"/>
        <v>0.29032258064516131</v>
      </c>
      <c r="AC12" s="7">
        <f t="shared" si="22"/>
        <v>0.66666666666666663</v>
      </c>
      <c r="AD12" s="4">
        <v>49</v>
      </c>
      <c r="AE12" s="5">
        <f t="shared" si="12"/>
        <v>1.5806451612903225</v>
      </c>
      <c r="AF12" s="4">
        <v>18</v>
      </c>
      <c r="AG12" s="5">
        <f t="shared" si="13"/>
        <v>0.58064516129032262</v>
      </c>
      <c r="AH12" s="4">
        <v>31</v>
      </c>
      <c r="AI12" s="5">
        <f t="shared" si="14"/>
        <v>1</v>
      </c>
      <c r="AJ12" s="4">
        <v>40</v>
      </c>
      <c r="AK12" s="5">
        <f t="shared" si="15"/>
        <v>1.2903225806451613</v>
      </c>
      <c r="AL12" s="4">
        <v>13</v>
      </c>
      <c r="AM12" s="5">
        <f t="shared" si="16"/>
        <v>0.41935483870967744</v>
      </c>
      <c r="AN12" s="4">
        <v>3</v>
      </c>
      <c r="AO12" s="5">
        <f t="shared" si="17"/>
        <v>9.6774193548387094E-2</v>
      </c>
      <c r="AP12" s="10">
        <v>17</v>
      </c>
      <c r="AQ12" s="5">
        <f t="shared" si="18"/>
        <v>0.54838709677419351</v>
      </c>
      <c r="AR12" s="4">
        <v>39</v>
      </c>
      <c r="AS12" s="5">
        <f t="shared" si="19"/>
        <v>1.2580645161290323</v>
      </c>
      <c r="AT12" s="6">
        <v>0.46218819506982423</v>
      </c>
      <c r="AU12" s="6">
        <v>4.6530964728704147E-2</v>
      </c>
      <c r="AV12" s="6">
        <v>9.9901494330880372E-2</v>
      </c>
      <c r="AW12" s="6">
        <v>0.36228670073894387</v>
      </c>
      <c r="AX12" s="6">
        <v>105.34525462036326</v>
      </c>
      <c r="AY12" s="6">
        <v>110.4324628949456</v>
      </c>
      <c r="AZ12" s="6">
        <v>3.7587031126260944</v>
      </c>
      <c r="BA12" s="6">
        <v>4.129032258064516</v>
      </c>
      <c r="BB12" s="6">
        <v>12.886446579135031</v>
      </c>
      <c r="BC12" s="7">
        <v>0.50525464834276479</v>
      </c>
      <c r="BD12" s="7">
        <v>0.49473684210526314</v>
      </c>
      <c r="BE12" s="6">
        <v>7.8567471176597898</v>
      </c>
      <c r="BF12" s="7">
        <v>0.55789473684210522</v>
      </c>
      <c r="BG12" s="7">
        <v>9.4736842105263161E-2</v>
      </c>
      <c r="BH12" s="6">
        <v>2.8314946096732245</v>
      </c>
      <c r="BI12" s="6">
        <v>4.876462938881664</v>
      </c>
      <c r="BJ12" s="6">
        <v>3.7685036412845982</v>
      </c>
      <c r="BK12" s="6">
        <v>7.9952028782730347</v>
      </c>
      <c r="BL12" s="6">
        <v>1.8068342842422238</v>
      </c>
      <c r="BM12" s="6">
        <v>0.44143370309536994</v>
      </c>
      <c r="BN12" s="6">
        <v>14.66022766471197</v>
      </c>
      <c r="BO12" t="s">
        <v>259</v>
      </c>
      <c r="BP12" s="18">
        <v>60000</v>
      </c>
    </row>
    <row r="13" spans="1:68" x14ac:dyDescent="0.3">
      <c r="A13" s="1" t="s">
        <v>53</v>
      </c>
      <c r="B13" s="1" t="s">
        <v>261</v>
      </c>
      <c r="C13" s="1" t="s">
        <v>55</v>
      </c>
      <c r="D13" s="4">
        <v>54</v>
      </c>
      <c r="E13" s="4">
        <v>22</v>
      </c>
      <c r="F13" s="4">
        <v>3</v>
      </c>
      <c r="G13" s="2">
        <v>1323</v>
      </c>
      <c r="H13" s="2">
        <v>457</v>
      </c>
      <c r="I13" s="5">
        <f t="shared" si="0"/>
        <v>8.4629629629629637</v>
      </c>
      <c r="J13" s="2">
        <v>181</v>
      </c>
      <c r="K13" s="4">
        <v>427</v>
      </c>
      <c r="L13" s="5">
        <f t="shared" si="1"/>
        <v>3.3518518518518516</v>
      </c>
      <c r="M13" s="5">
        <f t="shared" si="2"/>
        <v>7.9074074074074074</v>
      </c>
      <c r="N13" s="7">
        <f t="shared" si="3"/>
        <v>0.42388758782201408</v>
      </c>
      <c r="O13" s="2">
        <v>156</v>
      </c>
      <c r="P13" s="4">
        <v>322</v>
      </c>
      <c r="Q13" s="5">
        <f t="shared" si="4"/>
        <v>2.8888888888888888</v>
      </c>
      <c r="R13" s="5">
        <f t="shared" si="5"/>
        <v>5.9629629629629628</v>
      </c>
      <c r="S13" s="7">
        <f t="shared" si="20"/>
        <v>0.48447204968944102</v>
      </c>
      <c r="T13" s="4">
        <v>25</v>
      </c>
      <c r="U13" s="4">
        <v>105</v>
      </c>
      <c r="V13" s="5">
        <f t="shared" si="7"/>
        <v>0.46296296296296297</v>
      </c>
      <c r="W13" s="5">
        <f t="shared" si="8"/>
        <v>1.9444444444444444</v>
      </c>
      <c r="X13" s="7">
        <f t="shared" si="21"/>
        <v>0.23809523809523808</v>
      </c>
      <c r="Y13" s="4">
        <v>70</v>
      </c>
      <c r="Z13" s="4">
        <v>89</v>
      </c>
      <c r="AA13" s="5">
        <f t="shared" si="9"/>
        <v>1.2962962962962963</v>
      </c>
      <c r="AB13" s="5">
        <f t="shared" si="10"/>
        <v>1.6481481481481481</v>
      </c>
      <c r="AC13" s="7">
        <f t="shared" si="22"/>
        <v>0.7865168539325843</v>
      </c>
      <c r="AD13" s="4">
        <v>267</v>
      </c>
      <c r="AE13" s="5">
        <f t="shared" si="12"/>
        <v>4.9444444444444446</v>
      </c>
      <c r="AF13" s="4">
        <v>75</v>
      </c>
      <c r="AG13" s="5">
        <f t="shared" si="13"/>
        <v>1.3888888888888888</v>
      </c>
      <c r="AH13" s="4">
        <v>192</v>
      </c>
      <c r="AI13" s="5">
        <f t="shared" si="14"/>
        <v>3.5555555555555554</v>
      </c>
      <c r="AJ13" s="4">
        <v>70</v>
      </c>
      <c r="AK13" s="5">
        <f t="shared" si="15"/>
        <v>1.2962962962962963</v>
      </c>
      <c r="AL13" s="4">
        <v>36</v>
      </c>
      <c r="AM13" s="5">
        <f t="shared" si="16"/>
        <v>0.66666666666666663</v>
      </c>
      <c r="AN13" s="4">
        <v>16</v>
      </c>
      <c r="AO13" s="5">
        <f t="shared" si="17"/>
        <v>0.29629629629629628</v>
      </c>
      <c r="AP13" s="10">
        <v>34</v>
      </c>
      <c r="AQ13" s="5">
        <f t="shared" si="18"/>
        <v>0.62962962962962965</v>
      </c>
      <c r="AR13" s="4">
        <v>106</v>
      </c>
      <c r="AS13" s="5">
        <f t="shared" si="19"/>
        <v>1.962962962962963</v>
      </c>
      <c r="AT13" s="6">
        <v>2.0135764392176374</v>
      </c>
      <c r="AU13" s="6">
        <v>6.7643451388851514E-2</v>
      </c>
      <c r="AV13" s="6">
        <v>0.53224481977395977</v>
      </c>
      <c r="AW13" s="6">
        <v>1.4813316194436776</v>
      </c>
      <c r="AX13" s="6">
        <v>106.48791797521433</v>
      </c>
      <c r="AY13" s="6">
        <v>107.09099825905581</v>
      </c>
      <c r="AZ13" s="6">
        <v>9.8786081120971794</v>
      </c>
      <c r="BA13" s="6">
        <v>10.12962962962963</v>
      </c>
      <c r="BB13" s="6">
        <v>18.375745359872344</v>
      </c>
      <c r="BC13" s="7">
        <v>0.49017504719409644</v>
      </c>
      <c r="BD13" s="7">
        <v>0.4531615925058548</v>
      </c>
      <c r="BE13" s="6">
        <v>19.697450608542173</v>
      </c>
      <c r="BF13" s="7">
        <v>0.24590163934426229</v>
      </c>
      <c r="BG13" s="7">
        <v>0.20843091334894615</v>
      </c>
      <c r="BH13" s="6">
        <v>6.8575817423743688</v>
      </c>
      <c r="BI13" s="6">
        <v>17.555409260478385</v>
      </c>
      <c r="BJ13" s="6">
        <v>11.935774802774732</v>
      </c>
      <c r="BK13" s="6">
        <v>9.3947121191786334</v>
      </c>
      <c r="BL13" s="6">
        <v>1.6695979418202751</v>
      </c>
      <c r="BM13" s="6">
        <v>1.3684556016340215</v>
      </c>
      <c r="BN13" s="6">
        <v>6.7978246960972486</v>
      </c>
      <c r="BO13" t="s">
        <v>259</v>
      </c>
      <c r="BP13" s="18">
        <v>750000</v>
      </c>
    </row>
    <row r="14" spans="1:68" x14ac:dyDescent="0.3">
      <c r="A14" s="1" t="s">
        <v>53</v>
      </c>
      <c r="B14" s="1" t="s">
        <v>261</v>
      </c>
      <c r="C14" s="1" t="s">
        <v>60</v>
      </c>
      <c r="D14" s="16">
        <v>51</v>
      </c>
      <c r="E14" s="16">
        <v>27</v>
      </c>
      <c r="F14" s="16">
        <v>12</v>
      </c>
      <c r="G14" s="2">
        <v>1632</v>
      </c>
      <c r="H14" s="2">
        <v>567</v>
      </c>
      <c r="I14" s="5">
        <f t="shared" si="0"/>
        <v>11.117647058823529</v>
      </c>
      <c r="J14" s="2">
        <v>208</v>
      </c>
      <c r="K14" s="4">
        <v>477</v>
      </c>
      <c r="L14" s="5">
        <f t="shared" si="1"/>
        <v>4.0784313725490193</v>
      </c>
      <c r="M14" s="5">
        <f t="shared" si="2"/>
        <v>9.3529411764705888</v>
      </c>
      <c r="N14" s="7">
        <f t="shared" si="3"/>
        <v>0.4360587002096436</v>
      </c>
      <c r="O14" s="2">
        <v>147</v>
      </c>
      <c r="P14" s="4">
        <v>288</v>
      </c>
      <c r="Q14" s="5">
        <f t="shared" si="4"/>
        <v>2.8823529411764706</v>
      </c>
      <c r="R14" s="5">
        <f t="shared" si="5"/>
        <v>5.6470588235294121</v>
      </c>
      <c r="S14" s="7">
        <f t="shared" si="20"/>
        <v>0.51041666666666663</v>
      </c>
      <c r="T14" s="4">
        <v>61</v>
      </c>
      <c r="U14" s="4">
        <v>189</v>
      </c>
      <c r="V14" s="5">
        <f t="shared" si="7"/>
        <v>1.196078431372549</v>
      </c>
      <c r="W14" s="5">
        <f t="shared" si="8"/>
        <v>3.7058823529411766</v>
      </c>
      <c r="X14" s="7">
        <f t="shared" si="21"/>
        <v>0.32275132275132273</v>
      </c>
      <c r="Y14" s="20">
        <v>90</v>
      </c>
      <c r="Z14" s="20">
        <v>105</v>
      </c>
      <c r="AA14" s="5">
        <f t="shared" si="9"/>
        <v>1.7647058823529411</v>
      </c>
      <c r="AB14" s="5">
        <f t="shared" si="10"/>
        <v>2.0588235294117645</v>
      </c>
      <c r="AC14" s="7">
        <f t="shared" si="22"/>
        <v>0.8571428571428571</v>
      </c>
      <c r="AD14" s="4">
        <v>141</v>
      </c>
      <c r="AE14" s="5">
        <f t="shared" si="12"/>
        <v>2.7647058823529411</v>
      </c>
      <c r="AF14" s="4">
        <v>31</v>
      </c>
      <c r="AG14" s="5">
        <f t="shared" si="13"/>
        <v>0.60784313725490191</v>
      </c>
      <c r="AH14" s="4">
        <v>110</v>
      </c>
      <c r="AI14" s="5">
        <f t="shared" si="14"/>
        <v>2.1568627450980391</v>
      </c>
      <c r="AJ14" s="4">
        <v>142</v>
      </c>
      <c r="AK14" s="5">
        <f t="shared" si="15"/>
        <v>2.784313725490196</v>
      </c>
      <c r="AL14" s="4">
        <v>65</v>
      </c>
      <c r="AM14" s="5">
        <f t="shared" si="16"/>
        <v>1.2745098039215685</v>
      </c>
      <c r="AN14" s="16">
        <v>4</v>
      </c>
      <c r="AO14" s="5">
        <f t="shared" si="17"/>
        <v>7.8431372549019607E-2</v>
      </c>
      <c r="AP14" s="13">
        <v>72</v>
      </c>
      <c r="AQ14" s="5">
        <f t="shared" si="18"/>
        <v>1.411764705882353</v>
      </c>
      <c r="AR14" s="4">
        <v>142</v>
      </c>
      <c r="AS14" s="5">
        <f t="shared" si="19"/>
        <v>2.784313725490196</v>
      </c>
      <c r="AT14" s="6">
        <v>2.3365508646737951</v>
      </c>
      <c r="AU14" s="6">
        <v>6.7374592406972175E-2</v>
      </c>
      <c r="AV14" s="6">
        <v>0.85873249050064204</v>
      </c>
      <c r="AW14" s="6">
        <v>1.4778183741731532</v>
      </c>
      <c r="AX14" s="6">
        <v>108.06989805398017</v>
      </c>
      <c r="AY14" s="6">
        <v>108.88879624908229</v>
      </c>
      <c r="AZ14" s="6">
        <v>8.6734287144254179</v>
      </c>
      <c r="BA14" s="6">
        <v>11.03921568627451</v>
      </c>
      <c r="BB14" s="6">
        <v>16.234140715109572</v>
      </c>
      <c r="BC14" s="7">
        <v>0.54185779816513757</v>
      </c>
      <c r="BD14" s="7">
        <v>0.5</v>
      </c>
      <c r="BE14" s="6">
        <v>19.002190870877559</v>
      </c>
      <c r="BF14" s="7">
        <v>0.39622641509433965</v>
      </c>
      <c r="BG14" s="7">
        <v>0.22012578616352202</v>
      </c>
      <c r="BH14" s="6">
        <v>2.2977941176470589</v>
      </c>
      <c r="BI14" s="6">
        <v>8.1534629981024658</v>
      </c>
      <c r="BJ14" s="6">
        <v>5.1097324094743861</v>
      </c>
      <c r="BK14" s="6">
        <v>15.196917808219176</v>
      </c>
      <c r="BL14" s="6">
        <v>2.5875337912131369</v>
      </c>
      <c r="BM14" s="6">
        <v>0.27733865823557147</v>
      </c>
      <c r="BN14" s="6">
        <v>12.096774193548386</v>
      </c>
      <c r="BO14" t="s">
        <v>259</v>
      </c>
      <c r="BP14" s="18">
        <v>100000</v>
      </c>
    </row>
    <row r="15" spans="1:68" x14ac:dyDescent="0.3">
      <c r="A15" s="1" t="s">
        <v>53</v>
      </c>
      <c r="B15" s="1" t="s">
        <v>261</v>
      </c>
      <c r="C15" s="1" t="s">
        <v>68</v>
      </c>
      <c r="D15" s="4">
        <v>6</v>
      </c>
      <c r="E15" s="4">
        <v>1</v>
      </c>
      <c r="F15" s="4">
        <v>41</v>
      </c>
      <c r="G15" s="2">
        <v>101</v>
      </c>
      <c r="H15" s="2">
        <v>8</v>
      </c>
      <c r="I15" s="5">
        <f t="shared" si="0"/>
        <v>1.3333333333333333</v>
      </c>
      <c r="J15" s="2">
        <v>3</v>
      </c>
      <c r="K15" s="4">
        <v>3</v>
      </c>
      <c r="L15" s="5">
        <f t="shared" si="1"/>
        <v>0.5</v>
      </c>
      <c r="M15" s="5">
        <f t="shared" si="2"/>
        <v>0.5</v>
      </c>
      <c r="N15" s="7">
        <f t="shared" si="3"/>
        <v>1</v>
      </c>
      <c r="O15" s="2">
        <v>2</v>
      </c>
      <c r="P15" s="4">
        <v>2</v>
      </c>
      <c r="Q15" s="5">
        <f t="shared" si="4"/>
        <v>0.33333333333333331</v>
      </c>
      <c r="R15" s="5">
        <f t="shared" si="5"/>
        <v>0.33333333333333331</v>
      </c>
      <c r="S15" s="7">
        <f t="shared" si="20"/>
        <v>1</v>
      </c>
      <c r="T15" s="4">
        <v>1</v>
      </c>
      <c r="U15" s="4">
        <v>1</v>
      </c>
      <c r="V15" s="5">
        <f t="shared" si="7"/>
        <v>0.16666666666666666</v>
      </c>
      <c r="W15" s="5">
        <f t="shared" si="8"/>
        <v>0.16666666666666666</v>
      </c>
      <c r="X15" s="7">
        <f t="shared" si="21"/>
        <v>1</v>
      </c>
      <c r="Y15" s="4">
        <v>1</v>
      </c>
      <c r="Z15" s="4">
        <v>2</v>
      </c>
      <c r="AA15" s="5">
        <f t="shared" si="9"/>
        <v>0.16666666666666666</v>
      </c>
      <c r="AB15" s="5">
        <f t="shared" si="10"/>
        <v>0.33333333333333331</v>
      </c>
      <c r="AC15" s="7">
        <f t="shared" si="22"/>
        <v>0.5</v>
      </c>
      <c r="AD15" s="4">
        <v>2</v>
      </c>
      <c r="AE15" s="5">
        <f t="shared" si="12"/>
        <v>0.33333333333333331</v>
      </c>
      <c r="AF15" s="4">
        <v>2</v>
      </c>
      <c r="AG15" s="5">
        <f t="shared" si="13"/>
        <v>0.33333333333333331</v>
      </c>
      <c r="AH15" s="4">
        <v>0</v>
      </c>
      <c r="AI15" s="5">
        <f t="shared" si="14"/>
        <v>0</v>
      </c>
      <c r="AJ15" s="4">
        <v>1</v>
      </c>
      <c r="AK15" s="5">
        <f t="shared" si="15"/>
        <v>0.16666666666666666</v>
      </c>
      <c r="AL15" s="4">
        <v>0</v>
      </c>
      <c r="AM15" s="5">
        <f t="shared" si="16"/>
        <v>0</v>
      </c>
      <c r="AN15" s="4">
        <v>1</v>
      </c>
      <c r="AO15" s="5">
        <f t="shared" si="17"/>
        <v>0.16666666666666666</v>
      </c>
      <c r="AP15" s="10">
        <v>2</v>
      </c>
      <c r="AQ15" s="5">
        <f t="shared" si="18"/>
        <v>0.33333333333333331</v>
      </c>
      <c r="AR15" s="4">
        <v>3</v>
      </c>
      <c r="AS15" s="5">
        <f t="shared" si="19"/>
        <v>0.5</v>
      </c>
      <c r="AT15" s="6">
        <v>3.6774698029154444E-2</v>
      </c>
      <c r="AU15" s="6">
        <v>0.14564236843229483</v>
      </c>
      <c r="AV15" s="6">
        <v>2.8750010670153842E-2</v>
      </c>
      <c r="AW15" s="6">
        <v>8.0246873590006044E-3</v>
      </c>
      <c r="AX15" s="6">
        <v>122.3047308094727</v>
      </c>
      <c r="AY15" s="6">
        <v>111.61225655734843</v>
      </c>
      <c r="AZ15" s="6">
        <v>2.2821570222502192</v>
      </c>
      <c r="BA15" s="6">
        <v>1.5</v>
      </c>
      <c r="BB15" s="6">
        <v>35.643564356435647</v>
      </c>
      <c r="BC15" s="7">
        <v>1.0309278350515465</v>
      </c>
      <c r="BD15" s="7">
        <v>1.1666666666666667</v>
      </c>
      <c r="BE15" s="6">
        <v>3.0333104430739715</v>
      </c>
      <c r="BF15" s="7">
        <v>0.33333333333333331</v>
      </c>
      <c r="BG15" s="7">
        <v>0.66666666666666663</v>
      </c>
      <c r="BH15" s="6">
        <v>2.3954008304056211</v>
      </c>
      <c r="BI15" s="6">
        <v>0</v>
      </c>
      <c r="BJ15" s="6">
        <v>1.1711373207305944</v>
      </c>
      <c r="BK15" s="6">
        <v>1.4771048744460855</v>
      </c>
      <c r="BL15" s="6">
        <v>0</v>
      </c>
      <c r="BM15" s="6">
        <v>1.1203383421793383</v>
      </c>
      <c r="BN15" s="6">
        <v>34.013605442176875</v>
      </c>
      <c r="BO15" t="s">
        <v>259</v>
      </c>
      <c r="BP15" s="18"/>
    </row>
    <row r="16" spans="1:68" x14ac:dyDescent="0.3">
      <c r="A16" s="1" t="s">
        <v>53</v>
      </c>
      <c r="B16" s="1" t="s">
        <v>261</v>
      </c>
      <c r="C16" s="1" t="s">
        <v>54</v>
      </c>
      <c r="D16" s="16">
        <v>52</v>
      </c>
      <c r="E16" s="16">
        <v>33</v>
      </c>
      <c r="F16" s="16">
        <v>38</v>
      </c>
      <c r="G16" s="2">
        <v>2018</v>
      </c>
      <c r="H16" s="2">
        <v>1236</v>
      </c>
      <c r="I16" s="5">
        <f t="shared" si="0"/>
        <v>23.76923076923077</v>
      </c>
      <c r="J16" s="2">
        <v>535</v>
      </c>
      <c r="K16" s="4">
        <v>1103</v>
      </c>
      <c r="L16" s="5">
        <f t="shared" si="1"/>
        <v>10.288461538461538</v>
      </c>
      <c r="M16" s="5">
        <f t="shared" si="2"/>
        <v>21.21153846153846</v>
      </c>
      <c r="N16" s="7">
        <f t="shared" si="3"/>
        <v>0.48504079782411602</v>
      </c>
      <c r="O16" s="2">
        <v>485</v>
      </c>
      <c r="P16" s="4">
        <v>937</v>
      </c>
      <c r="Q16" s="5">
        <f t="shared" si="4"/>
        <v>9.3269230769230766</v>
      </c>
      <c r="R16" s="5">
        <f t="shared" si="5"/>
        <v>18.01923076923077</v>
      </c>
      <c r="S16" s="7">
        <f t="shared" si="20"/>
        <v>0.5176093916755603</v>
      </c>
      <c r="T16" s="4">
        <v>50</v>
      </c>
      <c r="U16" s="4">
        <v>166</v>
      </c>
      <c r="V16" s="5">
        <f t="shared" si="7"/>
        <v>0.96153846153846156</v>
      </c>
      <c r="W16" s="5">
        <f t="shared" si="8"/>
        <v>3.1923076923076925</v>
      </c>
      <c r="X16" s="7">
        <f t="shared" si="21"/>
        <v>0.30120481927710846</v>
      </c>
      <c r="Y16" s="20">
        <v>116</v>
      </c>
      <c r="Z16" s="20">
        <v>201</v>
      </c>
      <c r="AA16" s="5">
        <f t="shared" si="9"/>
        <v>2.2307692307692308</v>
      </c>
      <c r="AB16" s="5">
        <f t="shared" si="10"/>
        <v>3.8653846153846154</v>
      </c>
      <c r="AC16" s="7">
        <f t="shared" si="22"/>
        <v>0.57711442786069655</v>
      </c>
      <c r="AD16" s="4">
        <v>597</v>
      </c>
      <c r="AE16" s="5">
        <f t="shared" si="12"/>
        <v>11.48076923076923</v>
      </c>
      <c r="AF16" s="4">
        <v>178</v>
      </c>
      <c r="AG16" s="5">
        <f t="shared" si="13"/>
        <v>3.4230769230769229</v>
      </c>
      <c r="AH16" s="4">
        <v>419</v>
      </c>
      <c r="AI16" s="5">
        <f t="shared" si="14"/>
        <v>8.0576923076923084</v>
      </c>
      <c r="AJ16" s="4">
        <v>234</v>
      </c>
      <c r="AK16" s="5">
        <f t="shared" si="15"/>
        <v>4.5</v>
      </c>
      <c r="AL16" s="4">
        <v>53</v>
      </c>
      <c r="AM16" s="5">
        <f t="shared" si="16"/>
        <v>1.0192307692307692</v>
      </c>
      <c r="AN16" s="16">
        <v>55</v>
      </c>
      <c r="AO16" s="5">
        <f t="shared" si="17"/>
        <v>1.0576923076923077</v>
      </c>
      <c r="AP16" s="13">
        <v>82</v>
      </c>
      <c r="AQ16" s="5">
        <f t="shared" si="18"/>
        <v>1.5769230769230769</v>
      </c>
      <c r="AR16" s="4">
        <v>67</v>
      </c>
      <c r="AS16" s="5">
        <f t="shared" si="19"/>
        <v>1.2884615384615385</v>
      </c>
      <c r="AT16" s="6">
        <v>5.8894373371565507</v>
      </c>
      <c r="AU16" s="6">
        <v>0.13469781208713619</v>
      </c>
      <c r="AV16" s="6">
        <v>3.0069907241303655</v>
      </c>
      <c r="AW16" s="6">
        <v>2.8824466130261857</v>
      </c>
      <c r="AX16" s="6">
        <v>111.96860672503868</v>
      </c>
      <c r="AY16" s="6">
        <v>103.02762656810586</v>
      </c>
      <c r="AZ16" s="6">
        <v>20.634438584127178</v>
      </c>
      <c r="BA16" s="6">
        <v>27.692307692307693</v>
      </c>
      <c r="BB16" s="6">
        <v>32.934359990851561</v>
      </c>
      <c r="BC16" s="7">
        <v>0.51870006043107497</v>
      </c>
      <c r="BD16" s="7">
        <v>0.50770625566636451</v>
      </c>
      <c r="BE16" s="6">
        <v>32.878972235715295</v>
      </c>
      <c r="BF16" s="7">
        <v>0.15049864007252947</v>
      </c>
      <c r="BG16" s="7">
        <v>0.18223028105167724</v>
      </c>
      <c r="BH16" s="6">
        <v>10.670098148917804</v>
      </c>
      <c r="BI16" s="6">
        <v>25.116691710093029</v>
      </c>
      <c r="BJ16" s="6">
        <v>17.49654782658391</v>
      </c>
      <c r="BK16" s="6">
        <v>26.663628076572472</v>
      </c>
      <c r="BL16" s="6">
        <v>1.6734562697619866</v>
      </c>
      <c r="BM16" s="6">
        <v>3.0839838903896055</v>
      </c>
      <c r="BN16" s="6">
        <v>6.4392511622063067</v>
      </c>
      <c r="BO16" t="s">
        <v>241</v>
      </c>
      <c r="BP16" s="18"/>
    </row>
    <row r="17" spans="1:68" x14ac:dyDescent="0.3">
      <c r="A17" s="1" t="s">
        <v>53</v>
      </c>
      <c r="B17" s="1" t="s">
        <v>261</v>
      </c>
      <c r="C17" s="1" t="s">
        <v>69</v>
      </c>
      <c r="D17" s="4">
        <v>4</v>
      </c>
      <c r="E17" s="4">
        <v>6</v>
      </c>
      <c r="F17" s="4">
        <v>18</v>
      </c>
      <c r="G17" s="2">
        <v>378</v>
      </c>
      <c r="H17" s="2">
        <v>9</v>
      </c>
      <c r="I17" s="5">
        <f t="shared" si="0"/>
        <v>2.25</v>
      </c>
      <c r="J17" s="2">
        <v>4</v>
      </c>
      <c r="K17" s="4">
        <v>7</v>
      </c>
      <c r="L17" s="5">
        <f t="shared" si="1"/>
        <v>1</v>
      </c>
      <c r="M17" s="5">
        <f t="shared" si="2"/>
        <v>1.75</v>
      </c>
      <c r="N17" s="7">
        <f t="shared" si="3"/>
        <v>0.5714285714285714</v>
      </c>
      <c r="O17" s="2">
        <v>3</v>
      </c>
      <c r="P17" s="4">
        <v>4</v>
      </c>
      <c r="Q17" s="5">
        <f t="shared" si="4"/>
        <v>0.75</v>
      </c>
      <c r="R17" s="5">
        <f t="shared" si="5"/>
        <v>1</v>
      </c>
      <c r="S17" s="7">
        <f t="shared" si="20"/>
        <v>0.75</v>
      </c>
      <c r="T17" s="4">
        <v>1</v>
      </c>
      <c r="U17" s="4">
        <v>3</v>
      </c>
      <c r="V17" s="5">
        <f t="shared" si="7"/>
        <v>0.25</v>
      </c>
      <c r="W17" s="5">
        <f t="shared" si="8"/>
        <v>0.75</v>
      </c>
      <c r="X17" s="7">
        <f t="shared" si="21"/>
        <v>0.33333333333333331</v>
      </c>
      <c r="Y17" s="4">
        <v>0</v>
      </c>
      <c r="Z17" s="4">
        <v>0</v>
      </c>
      <c r="AA17" s="5">
        <f t="shared" si="9"/>
        <v>0</v>
      </c>
      <c r="AB17" s="5">
        <f t="shared" si="10"/>
        <v>0</v>
      </c>
      <c r="AC17" s="7">
        <v>0</v>
      </c>
      <c r="AD17" s="4">
        <v>3</v>
      </c>
      <c r="AE17" s="5">
        <f t="shared" si="12"/>
        <v>0.75</v>
      </c>
      <c r="AF17" s="4">
        <v>2</v>
      </c>
      <c r="AG17" s="5">
        <f t="shared" si="13"/>
        <v>0.5</v>
      </c>
      <c r="AH17" s="4">
        <v>1</v>
      </c>
      <c r="AI17" s="5">
        <f t="shared" si="14"/>
        <v>0.25</v>
      </c>
      <c r="AJ17" s="4">
        <v>2</v>
      </c>
      <c r="AK17" s="5">
        <f t="shared" si="15"/>
        <v>0.5</v>
      </c>
      <c r="AL17" s="4">
        <v>0</v>
      </c>
      <c r="AM17" s="5">
        <f t="shared" si="16"/>
        <v>0</v>
      </c>
      <c r="AN17" s="4">
        <v>0</v>
      </c>
      <c r="AO17" s="5">
        <f t="shared" si="17"/>
        <v>0</v>
      </c>
      <c r="AP17" s="10">
        <v>4</v>
      </c>
      <c r="AQ17" s="5">
        <f t="shared" si="18"/>
        <v>1</v>
      </c>
      <c r="AR17" s="4">
        <v>4</v>
      </c>
      <c r="AS17" s="5">
        <f t="shared" si="19"/>
        <v>1</v>
      </c>
      <c r="AT17" s="6">
        <v>-3.2105883275898105E-2</v>
      </c>
      <c r="AU17" s="6">
        <v>-5.0961719485552552E-2</v>
      </c>
      <c r="AV17" s="6">
        <v>-4.0363523483018714E-2</v>
      </c>
      <c r="AW17" s="6">
        <v>8.2576402071206107E-3</v>
      </c>
      <c r="AX17" s="6">
        <v>87.341651348696587</v>
      </c>
      <c r="AY17" s="6">
        <v>116.30728248437676</v>
      </c>
      <c r="AZ17" s="6">
        <v>0.19754225936807032</v>
      </c>
      <c r="BA17" s="6">
        <v>1.75</v>
      </c>
      <c r="BB17" s="6">
        <v>11.111111111111111</v>
      </c>
      <c r="BC17" s="7">
        <v>0.6428571428571429</v>
      </c>
      <c r="BD17" s="7">
        <v>0.6428571428571429</v>
      </c>
      <c r="BE17" s="6">
        <v>1.5162185069355283</v>
      </c>
      <c r="BF17" s="7">
        <v>0.42857142857142855</v>
      </c>
      <c r="BG17" s="7">
        <v>0</v>
      </c>
      <c r="BH17" s="6">
        <v>0.64004096262160781</v>
      </c>
      <c r="BI17" s="6">
        <v>0.32002048131080391</v>
      </c>
      <c r="BJ17" s="6">
        <v>0.46938440235630968</v>
      </c>
      <c r="BK17" s="6">
        <v>0.76745970836531074</v>
      </c>
      <c r="BL17" s="6">
        <v>0</v>
      </c>
      <c r="BM17" s="6">
        <v>0</v>
      </c>
      <c r="BN17" s="6">
        <v>36.363636363636367</v>
      </c>
      <c r="BO17" t="s">
        <v>259</v>
      </c>
      <c r="BP17" s="18">
        <v>60000</v>
      </c>
    </row>
    <row r="18" spans="1:68" x14ac:dyDescent="0.3">
      <c r="A18" s="1" t="s">
        <v>53</v>
      </c>
      <c r="B18" s="1" t="s">
        <v>261</v>
      </c>
      <c r="C18" s="1" t="s">
        <v>56</v>
      </c>
      <c r="D18" s="4">
        <v>47</v>
      </c>
      <c r="E18" s="4">
        <v>19</v>
      </c>
      <c r="F18" s="4">
        <v>4</v>
      </c>
      <c r="G18" s="2">
        <v>1144</v>
      </c>
      <c r="H18" s="2">
        <v>270</v>
      </c>
      <c r="I18" s="5">
        <f t="shared" si="0"/>
        <v>5.7446808510638299</v>
      </c>
      <c r="J18" s="2">
        <v>101</v>
      </c>
      <c r="K18" s="4">
        <v>230</v>
      </c>
      <c r="L18" s="5">
        <f t="shared" si="1"/>
        <v>2.1489361702127661</v>
      </c>
      <c r="M18" s="5">
        <f t="shared" si="2"/>
        <v>4.8936170212765955</v>
      </c>
      <c r="N18" s="7">
        <f t="shared" si="3"/>
        <v>0.43913043478260871</v>
      </c>
      <c r="O18" s="2">
        <v>101</v>
      </c>
      <c r="P18" s="4">
        <v>224</v>
      </c>
      <c r="Q18" s="5">
        <f t="shared" si="4"/>
        <v>2.1489361702127661</v>
      </c>
      <c r="R18" s="5">
        <f t="shared" si="5"/>
        <v>4.7659574468085104</v>
      </c>
      <c r="S18" s="7">
        <f t="shared" si="20"/>
        <v>0.45089285714285715</v>
      </c>
      <c r="T18" s="4">
        <v>0</v>
      </c>
      <c r="U18" s="4">
        <v>6</v>
      </c>
      <c r="V18" s="5">
        <f t="shared" si="7"/>
        <v>0</v>
      </c>
      <c r="W18" s="5">
        <f t="shared" si="8"/>
        <v>0.1276595744680851</v>
      </c>
      <c r="X18" s="7">
        <f t="shared" si="21"/>
        <v>0</v>
      </c>
      <c r="Y18" s="4">
        <v>68</v>
      </c>
      <c r="Z18" s="4">
        <v>75</v>
      </c>
      <c r="AA18" s="5">
        <f t="shared" si="9"/>
        <v>1.446808510638298</v>
      </c>
      <c r="AB18" s="5">
        <f t="shared" si="10"/>
        <v>1.5957446808510638</v>
      </c>
      <c r="AC18" s="7">
        <f t="shared" ref="AC18:AC25" si="23">Y18/Z18</f>
        <v>0.90666666666666662</v>
      </c>
      <c r="AD18" s="4">
        <v>201</v>
      </c>
      <c r="AE18" s="5">
        <f t="shared" si="12"/>
        <v>4.2765957446808507</v>
      </c>
      <c r="AF18" s="4">
        <v>67</v>
      </c>
      <c r="AG18" s="5">
        <f t="shared" si="13"/>
        <v>1.425531914893617</v>
      </c>
      <c r="AH18" s="4">
        <v>134</v>
      </c>
      <c r="AI18" s="5">
        <f t="shared" si="14"/>
        <v>2.8510638297872339</v>
      </c>
      <c r="AJ18" s="4">
        <v>31</v>
      </c>
      <c r="AK18" s="5">
        <f t="shared" si="15"/>
        <v>0.65957446808510634</v>
      </c>
      <c r="AL18" s="4">
        <v>22</v>
      </c>
      <c r="AM18" s="5">
        <f t="shared" si="16"/>
        <v>0.46808510638297873</v>
      </c>
      <c r="AN18" s="4">
        <v>8</v>
      </c>
      <c r="AO18" s="5">
        <f t="shared" si="17"/>
        <v>0.1702127659574468</v>
      </c>
      <c r="AP18" s="10">
        <v>31</v>
      </c>
      <c r="AQ18" s="5">
        <f t="shared" si="18"/>
        <v>0.65957446808510634</v>
      </c>
      <c r="AR18" s="4">
        <v>119</v>
      </c>
      <c r="AS18" s="5">
        <f t="shared" si="19"/>
        <v>2.5319148936170213</v>
      </c>
      <c r="AT18" s="6">
        <v>1.4381628469736354</v>
      </c>
      <c r="AU18" s="6">
        <v>6.4194145825337098E-2</v>
      </c>
      <c r="AV18" s="6">
        <v>0.44063174441379077</v>
      </c>
      <c r="AW18" s="6">
        <v>0.99753110255984467</v>
      </c>
      <c r="AX18" s="6">
        <v>108.15463274704533</v>
      </c>
      <c r="AY18" s="6">
        <v>108.40781137835485</v>
      </c>
      <c r="AZ18" s="6">
        <v>6.0090178734614117</v>
      </c>
      <c r="BA18" s="6">
        <v>7.7659574468085104</v>
      </c>
      <c r="BB18" s="6">
        <v>16.292218419877994</v>
      </c>
      <c r="BC18" s="7">
        <v>0.51330798479087447</v>
      </c>
      <c r="BD18" s="7">
        <v>0.43913043478260871</v>
      </c>
      <c r="BE18" s="6">
        <v>13.390050469863249</v>
      </c>
      <c r="BF18" s="7">
        <v>2.6086956521739129E-2</v>
      </c>
      <c r="BG18" s="7">
        <v>0.32608695652173914</v>
      </c>
      <c r="BH18" s="6">
        <v>7.0846492217459964</v>
      </c>
      <c r="BI18" s="6">
        <v>14.169298443491993</v>
      </c>
      <c r="BJ18" s="6">
        <v>10.391284417898513</v>
      </c>
      <c r="BK18" s="6">
        <v>4.4298370963132321</v>
      </c>
      <c r="BL18" s="6">
        <v>1.3556944007947365</v>
      </c>
      <c r="BM18" s="6">
        <v>0.79128792000079129</v>
      </c>
      <c r="BN18" s="6">
        <v>10.544217687074831</v>
      </c>
      <c r="BO18" t="s">
        <v>259</v>
      </c>
      <c r="BP18" s="18">
        <v>310000</v>
      </c>
    </row>
    <row r="19" spans="1:68" x14ac:dyDescent="0.3">
      <c r="A19" s="1" t="s">
        <v>53</v>
      </c>
      <c r="B19" s="1" t="s">
        <v>261</v>
      </c>
      <c r="C19" s="1" t="s">
        <v>57</v>
      </c>
      <c r="D19" s="4">
        <v>48</v>
      </c>
      <c r="E19" s="4">
        <v>22</v>
      </c>
      <c r="F19" s="4">
        <v>55</v>
      </c>
      <c r="G19" s="2">
        <v>1375</v>
      </c>
      <c r="H19" s="2">
        <v>174</v>
      </c>
      <c r="I19" s="5">
        <f t="shared" si="0"/>
        <v>3.625</v>
      </c>
      <c r="J19" s="2">
        <v>62</v>
      </c>
      <c r="K19" s="4">
        <v>161</v>
      </c>
      <c r="L19" s="5">
        <f t="shared" si="1"/>
        <v>1.2916666666666667</v>
      </c>
      <c r="M19" s="5">
        <f t="shared" si="2"/>
        <v>3.3541666666666665</v>
      </c>
      <c r="N19" s="7">
        <f t="shared" si="3"/>
        <v>0.38509316770186336</v>
      </c>
      <c r="O19" s="2">
        <v>28</v>
      </c>
      <c r="P19" s="4">
        <v>63</v>
      </c>
      <c r="Q19" s="5">
        <f t="shared" si="4"/>
        <v>0.58333333333333337</v>
      </c>
      <c r="R19" s="5">
        <f t="shared" si="5"/>
        <v>1.3125</v>
      </c>
      <c r="S19" s="7">
        <f t="shared" si="20"/>
        <v>0.44444444444444442</v>
      </c>
      <c r="T19" s="4">
        <v>34</v>
      </c>
      <c r="U19" s="4">
        <v>98</v>
      </c>
      <c r="V19" s="5">
        <f t="shared" si="7"/>
        <v>0.70833333333333337</v>
      </c>
      <c r="W19" s="5">
        <f t="shared" si="8"/>
        <v>2.0416666666666665</v>
      </c>
      <c r="X19" s="7">
        <f t="shared" si="21"/>
        <v>0.34693877551020408</v>
      </c>
      <c r="Y19" s="4">
        <v>16</v>
      </c>
      <c r="Z19" s="4">
        <v>21</v>
      </c>
      <c r="AA19" s="5">
        <f t="shared" si="9"/>
        <v>0.33333333333333331</v>
      </c>
      <c r="AB19" s="5">
        <f t="shared" si="10"/>
        <v>0.4375</v>
      </c>
      <c r="AC19" s="7">
        <f t="shared" si="23"/>
        <v>0.76190476190476186</v>
      </c>
      <c r="AD19" s="4">
        <v>137</v>
      </c>
      <c r="AE19" s="5">
        <f t="shared" si="12"/>
        <v>2.8541666666666665</v>
      </c>
      <c r="AF19" s="4">
        <v>55</v>
      </c>
      <c r="AG19" s="5">
        <f t="shared" si="13"/>
        <v>1.1458333333333333</v>
      </c>
      <c r="AH19" s="4">
        <v>82</v>
      </c>
      <c r="AI19" s="5">
        <f t="shared" si="14"/>
        <v>1.7083333333333333</v>
      </c>
      <c r="AJ19" s="4">
        <v>147</v>
      </c>
      <c r="AK19" s="5">
        <f t="shared" si="15"/>
        <v>3.0625</v>
      </c>
      <c r="AL19" s="4">
        <v>44</v>
      </c>
      <c r="AM19" s="5">
        <f t="shared" si="16"/>
        <v>0.91666666666666663</v>
      </c>
      <c r="AN19" s="4">
        <v>2</v>
      </c>
      <c r="AO19" s="5">
        <f t="shared" si="17"/>
        <v>4.1666666666666664E-2</v>
      </c>
      <c r="AP19" s="10">
        <v>48</v>
      </c>
      <c r="AQ19" s="5">
        <f t="shared" si="18"/>
        <v>1</v>
      </c>
      <c r="AR19" s="4">
        <v>137</v>
      </c>
      <c r="AS19" s="5">
        <f t="shared" si="19"/>
        <v>2.8541666666666665</v>
      </c>
      <c r="AT19" s="6">
        <v>1.5598540294969698</v>
      </c>
      <c r="AU19" s="6">
        <v>5.6721964708980721E-2</v>
      </c>
      <c r="AV19" s="6">
        <v>0.50194195786142048</v>
      </c>
      <c r="AW19" s="6">
        <v>1.0579120716355492</v>
      </c>
      <c r="AX19" s="6">
        <v>110.01746385243794</v>
      </c>
      <c r="AY19" s="6">
        <v>109.93056982356045</v>
      </c>
      <c r="AZ19" s="6">
        <v>4.9285035370063612</v>
      </c>
      <c r="BA19" s="6">
        <v>7.333333333333333</v>
      </c>
      <c r="BB19" s="6">
        <v>12.8</v>
      </c>
      <c r="BC19" s="7">
        <v>0.51104323308270672</v>
      </c>
      <c r="BD19" s="7">
        <v>0.49068322981366458</v>
      </c>
      <c r="BE19" s="6">
        <v>8.2697534670059127</v>
      </c>
      <c r="BF19" s="7">
        <v>0.60869565217391308</v>
      </c>
      <c r="BG19" s="7">
        <v>0.13043478260869565</v>
      </c>
      <c r="BH19" s="6">
        <v>4.838709677419355</v>
      </c>
      <c r="BI19" s="6">
        <v>7.2140762463343115</v>
      </c>
      <c r="BJ19" s="6">
        <v>5.8927371297997224</v>
      </c>
      <c r="BK19" s="6">
        <v>16.324264297612441</v>
      </c>
      <c r="BL19" s="6">
        <v>2.2088780770282241</v>
      </c>
      <c r="BM19" s="6">
        <v>0.16458788736016458</v>
      </c>
      <c r="BN19" s="6">
        <v>21.994134897360702</v>
      </c>
      <c r="BO19" t="s">
        <v>259</v>
      </c>
      <c r="BP19">
        <v>200000</v>
      </c>
    </row>
    <row r="20" spans="1:68" x14ac:dyDescent="0.3">
      <c r="A20" s="1" t="s">
        <v>53</v>
      </c>
      <c r="B20" s="1" t="s">
        <v>261</v>
      </c>
      <c r="C20" s="1" t="s">
        <v>58</v>
      </c>
      <c r="D20" s="16">
        <v>35</v>
      </c>
      <c r="E20" s="16">
        <v>22</v>
      </c>
      <c r="F20" s="16">
        <v>24</v>
      </c>
      <c r="G20" s="2">
        <v>1344</v>
      </c>
      <c r="H20" s="2">
        <v>291</v>
      </c>
      <c r="I20" s="5">
        <f t="shared" si="0"/>
        <v>8.3142857142857149</v>
      </c>
      <c r="J20" s="2">
        <v>106</v>
      </c>
      <c r="K20" s="4">
        <v>221</v>
      </c>
      <c r="L20" s="5">
        <f t="shared" si="1"/>
        <v>3.0285714285714285</v>
      </c>
      <c r="M20" s="5">
        <f t="shared" si="2"/>
        <v>6.3142857142857141</v>
      </c>
      <c r="N20" s="7">
        <f t="shared" si="3"/>
        <v>0.47963800904977377</v>
      </c>
      <c r="O20" s="2">
        <v>64</v>
      </c>
      <c r="P20" s="4">
        <v>117</v>
      </c>
      <c r="Q20" s="5">
        <f t="shared" si="4"/>
        <v>1.8285714285714285</v>
      </c>
      <c r="R20" s="5">
        <f t="shared" si="5"/>
        <v>3.342857142857143</v>
      </c>
      <c r="S20" s="7">
        <f t="shared" si="20"/>
        <v>0.54700854700854706</v>
      </c>
      <c r="T20" s="4">
        <v>42</v>
      </c>
      <c r="U20" s="4">
        <v>104</v>
      </c>
      <c r="V20" s="5">
        <f t="shared" si="7"/>
        <v>1.2</v>
      </c>
      <c r="W20" s="5">
        <f t="shared" si="8"/>
        <v>2.9714285714285715</v>
      </c>
      <c r="X20" s="7">
        <f t="shared" si="21"/>
        <v>0.40384615384615385</v>
      </c>
      <c r="Y20" s="20">
        <v>37</v>
      </c>
      <c r="Z20" s="20">
        <v>44</v>
      </c>
      <c r="AA20" s="5">
        <f t="shared" si="9"/>
        <v>1.0571428571428572</v>
      </c>
      <c r="AB20" s="5">
        <f t="shared" si="10"/>
        <v>1.2571428571428571</v>
      </c>
      <c r="AC20" s="7">
        <f t="shared" si="23"/>
        <v>0.84090909090909094</v>
      </c>
      <c r="AD20" s="4">
        <v>107</v>
      </c>
      <c r="AE20" s="5">
        <f t="shared" si="12"/>
        <v>3.0571428571428569</v>
      </c>
      <c r="AF20" s="4">
        <v>38</v>
      </c>
      <c r="AG20" s="5">
        <f t="shared" si="13"/>
        <v>1.0857142857142856</v>
      </c>
      <c r="AH20" s="4">
        <v>69</v>
      </c>
      <c r="AI20" s="5">
        <f t="shared" si="14"/>
        <v>1.9714285714285715</v>
      </c>
      <c r="AJ20" s="4">
        <v>27</v>
      </c>
      <c r="AK20" s="5">
        <f t="shared" si="15"/>
        <v>0.77142857142857146</v>
      </c>
      <c r="AL20" s="4">
        <v>22</v>
      </c>
      <c r="AM20" s="5">
        <f t="shared" si="16"/>
        <v>0.62857142857142856</v>
      </c>
      <c r="AN20" s="16">
        <v>4</v>
      </c>
      <c r="AO20" s="5">
        <f t="shared" si="17"/>
        <v>0.11428571428571428</v>
      </c>
      <c r="AP20" s="12">
        <v>21</v>
      </c>
      <c r="AQ20" s="5">
        <f t="shared" si="18"/>
        <v>0.6</v>
      </c>
      <c r="AR20" s="4">
        <v>71</v>
      </c>
      <c r="AS20" s="5">
        <f t="shared" si="19"/>
        <v>2.0285714285714285</v>
      </c>
      <c r="AT20" s="6">
        <v>1.7911412689800228</v>
      </c>
      <c r="AU20" s="6">
        <v>9.1384758621429737E-2</v>
      </c>
      <c r="AV20" s="6">
        <v>1.103344503183618</v>
      </c>
      <c r="AW20" s="6">
        <v>0.68779676579640492</v>
      </c>
      <c r="AX20" s="6">
        <v>120.60735746326931</v>
      </c>
      <c r="AY20" s="6">
        <v>110.77985186645498</v>
      </c>
      <c r="AZ20" s="6">
        <v>6.0379712098850584</v>
      </c>
      <c r="BA20" s="6">
        <v>8.8000000000000007</v>
      </c>
      <c r="BB20" s="6">
        <v>15.714285714285714</v>
      </c>
      <c r="BC20" s="7">
        <v>0.60534198701947073</v>
      </c>
      <c r="BD20" s="7">
        <v>0.57466063348416285</v>
      </c>
      <c r="BE20" s="6">
        <v>10.132130172596668</v>
      </c>
      <c r="BF20" s="7">
        <v>0.47058823529411764</v>
      </c>
      <c r="BG20" s="7">
        <v>0.19909502262443438</v>
      </c>
      <c r="BH20" s="6">
        <v>3.4202188940092166</v>
      </c>
      <c r="BI20" s="6">
        <v>6.2103974654377874</v>
      </c>
      <c r="BJ20" s="6">
        <v>4.7085122861367319</v>
      </c>
      <c r="BK20" s="6">
        <v>3.2343076185912789</v>
      </c>
      <c r="BL20" s="6">
        <v>1.5495955897519427</v>
      </c>
      <c r="BM20" s="6">
        <v>0.33676837071462251</v>
      </c>
      <c r="BN20" s="6">
        <v>8.0348943985307617</v>
      </c>
      <c r="BO20" t="s">
        <v>259</v>
      </c>
      <c r="BP20">
        <v>270000</v>
      </c>
    </row>
    <row r="21" spans="1:68" x14ac:dyDescent="0.3">
      <c r="A21" s="1" t="s">
        <v>53</v>
      </c>
      <c r="B21" s="1" t="s">
        <v>261</v>
      </c>
      <c r="C21" s="1" t="s">
        <v>178</v>
      </c>
      <c r="D21" s="16">
        <v>4</v>
      </c>
      <c r="E21" s="16">
        <v>6</v>
      </c>
      <c r="F21" s="16">
        <v>31</v>
      </c>
      <c r="G21" s="2">
        <v>391</v>
      </c>
      <c r="H21" s="2">
        <v>3</v>
      </c>
      <c r="I21" s="5">
        <f t="shared" si="0"/>
        <v>0.75</v>
      </c>
      <c r="J21" s="2">
        <v>1</v>
      </c>
      <c r="K21" s="4">
        <v>6</v>
      </c>
      <c r="L21" s="5">
        <f t="shared" si="1"/>
        <v>0.25</v>
      </c>
      <c r="M21" s="5">
        <f t="shared" si="2"/>
        <v>1.5</v>
      </c>
      <c r="N21" s="7">
        <f t="shared" si="3"/>
        <v>0.16666666666666666</v>
      </c>
      <c r="O21" s="2">
        <v>1</v>
      </c>
      <c r="P21" s="4">
        <v>2</v>
      </c>
      <c r="Q21" s="5">
        <f t="shared" si="4"/>
        <v>0.25</v>
      </c>
      <c r="R21" s="5">
        <f t="shared" si="5"/>
        <v>0.5</v>
      </c>
      <c r="S21" s="7">
        <f t="shared" si="20"/>
        <v>0.5</v>
      </c>
      <c r="T21" s="4">
        <v>0</v>
      </c>
      <c r="U21" s="4">
        <v>4</v>
      </c>
      <c r="V21" s="5">
        <f t="shared" si="7"/>
        <v>0</v>
      </c>
      <c r="W21" s="5">
        <f t="shared" si="8"/>
        <v>1</v>
      </c>
      <c r="X21" s="7">
        <f t="shared" si="21"/>
        <v>0</v>
      </c>
      <c r="Y21" s="20">
        <v>1</v>
      </c>
      <c r="Z21" s="20">
        <v>2</v>
      </c>
      <c r="AA21" s="5">
        <f t="shared" si="9"/>
        <v>0.25</v>
      </c>
      <c r="AB21" s="5">
        <f t="shared" si="10"/>
        <v>0.5</v>
      </c>
      <c r="AC21" s="7">
        <f t="shared" si="23"/>
        <v>0.5</v>
      </c>
      <c r="AD21" s="4">
        <v>3</v>
      </c>
      <c r="AE21" s="5">
        <f t="shared" si="12"/>
        <v>0.75</v>
      </c>
      <c r="AF21" s="4">
        <v>1</v>
      </c>
      <c r="AG21" s="5">
        <f t="shared" si="13"/>
        <v>0.25</v>
      </c>
      <c r="AH21" s="4">
        <v>2</v>
      </c>
      <c r="AI21" s="5">
        <f t="shared" si="14"/>
        <v>0.5</v>
      </c>
      <c r="AJ21" s="4">
        <v>1</v>
      </c>
      <c r="AK21" s="5">
        <f t="shared" si="15"/>
        <v>0.25</v>
      </c>
      <c r="AL21" s="4">
        <v>1</v>
      </c>
      <c r="AM21" s="5">
        <f t="shared" si="16"/>
        <v>0.25</v>
      </c>
      <c r="AN21" s="16">
        <v>0</v>
      </c>
      <c r="AO21" s="5">
        <f t="shared" si="17"/>
        <v>0</v>
      </c>
      <c r="AP21" s="13">
        <v>2</v>
      </c>
      <c r="AQ21" s="5">
        <f t="shared" si="18"/>
        <v>0.5</v>
      </c>
      <c r="AR21" s="4">
        <v>4</v>
      </c>
      <c r="AS21" s="5">
        <f t="shared" si="19"/>
        <v>1</v>
      </c>
      <c r="AT21" s="6">
        <v>-8.7069045566841335E-2</v>
      </c>
      <c r="AU21" s="6">
        <v>-0.13360978859361841</v>
      </c>
      <c r="AV21" s="6">
        <v>-0.11177323623804583</v>
      </c>
      <c r="AW21" s="6">
        <v>2.4704190671204489E-2</v>
      </c>
      <c r="AX21" s="6">
        <v>48.875700542264042</v>
      </c>
      <c r="AY21" s="6">
        <v>110.07144037405511</v>
      </c>
      <c r="AZ21" s="6">
        <v>-0.36578869442105255</v>
      </c>
      <c r="BA21" s="6">
        <v>0</v>
      </c>
      <c r="BB21" s="6">
        <v>0</v>
      </c>
      <c r="BC21" s="7">
        <v>0.21802325581395349</v>
      </c>
      <c r="BD21" s="7">
        <v>0.16666666666666666</v>
      </c>
      <c r="BE21" s="6">
        <v>1.183306135577789</v>
      </c>
      <c r="BF21" s="7">
        <v>0.66666666666666663</v>
      </c>
      <c r="BG21" s="7">
        <v>0.33333333333333331</v>
      </c>
      <c r="BH21" s="6">
        <v>0.30938041415724776</v>
      </c>
      <c r="BI21" s="6">
        <v>0.61876082831449553</v>
      </c>
      <c r="BJ21" s="6">
        <v>0.45377827133167536</v>
      </c>
      <c r="BK21" s="6">
        <v>0.36670333700036672</v>
      </c>
      <c r="BL21" s="6">
        <v>2.1184892043109569</v>
      </c>
      <c r="BM21" s="6">
        <v>0</v>
      </c>
      <c r="BN21" s="6">
        <v>22.522522522522525</v>
      </c>
      <c r="BO21" t="s">
        <v>259</v>
      </c>
      <c r="BP21">
        <v>80000</v>
      </c>
    </row>
    <row r="22" spans="1:68" x14ac:dyDescent="0.3">
      <c r="A22" s="1" t="s">
        <v>53</v>
      </c>
      <c r="B22" s="1" t="s">
        <v>269</v>
      </c>
      <c r="C22" s="1" t="s">
        <v>129</v>
      </c>
      <c r="D22" s="15">
        <v>51</v>
      </c>
      <c r="E22" s="15">
        <v>32</v>
      </c>
      <c r="F22" s="15">
        <v>59</v>
      </c>
      <c r="G22" s="2">
        <v>1979</v>
      </c>
      <c r="H22" s="2">
        <v>712</v>
      </c>
      <c r="I22" s="5">
        <f t="shared" si="0"/>
        <v>13.96078431372549</v>
      </c>
      <c r="J22" s="2">
        <v>275</v>
      </c>
      <c r="K22" s="4">
        <v>520</v>
      </c>
      <c r="L22" s="5">
        <f t="shared" si="1"/>
        <v>5.3921568627450984</v>
      </c>
      <c r="M22" s="5">
        <f t="shared" si="2"/>
        <v>10.196078431372548</v>
      </c>
      <c r="N22" s="7">
        <f t="shared" si="3"/>
        <v>0.52884615384615385</v>
      </c>
      <c r="O22" s="2">
        <v>192</v>
      </c>
      <c r="P22" s="4">
        <v>320</v>
      </c>
      <c r="Q22" s="5">
        <f t="shared" si="4"/>
        <v>3.7647058823529411</v>
      </c>
      <c r="R22" s="5">
        <f t="shared" si="5"/>
        <v>6.2745098039215685</v>
      </c>
      <c r="S22" s="7">
        <f t="shared" si="20"/>
        <v>0.6</v>
      </c>
      <c r="T22" s="4">
        <v>83</v>
      </c>
      <c r="U22" s="4">
        <v>200</v>
      </c>
      <c r="V22" s="5">
        <f t="shared" si="7"/>
        <v>1.6274509803921569</v>
      </c>
      <c r="W22" s="5">
        <f t="shared" si="8"/>
        <v>3.9215686274509802</v>
      </c>
      <c r="X22" s="7">
        <f t="shared" si="21"/>
        <v>0.41499999999999998</v>
      </c>
      <c r="Y22" s="4">
        <v>79</v>
      </c>
      <c r="Z22" s="4">
        <v>109</v>
      </c>
      <c r="AA22" s="5">
        <f t="shared" si="9"/>
        <v>1.5490196078431373</v>
      </c>
      <c r="AB22" s="5">
        <f t="shared" si="10"/>
        <v>2.1372549019607843</v>
      </c>
      <c r="AC22" s="7">
        <f t="shared" si="23"/>
        <v>0.72477064220183485</v>
      </c>
      <c r="AD22" s="4">
        <v>320</v>
      </c>
      <c r="AE22" s="5">
        <f t="shared" si="12"/>
        <v>6.2745098039215685</v>
      </c>
      <c r="AF22" s="4">
        <v>79</v>
      </c>
      <c r="AG22" s="5">
        <f t="shared" si="13"/>
        <v>1.5490196078431373</v>
      </c>
      <c r="AH22" s="4">
        <v>241</v>
      </c>
      <c r="AI22" s="5">
        <f t="shared" si="14"/>
        <v>4.7254901960784315</v>
      </c>
      <c r="AJ22" s="4">
        <v>220</v>
      </c>
      <c r="AK22" s="5">
        <f t="shared" si="15"/>
        <v>4.3137254901960782</v>
      </c>
      <c r="AL22" s="4">
        <v>48</v>
      </c>
      <c r="AM22" s="5">
        <f t="shared" si="16"/>
        <v>0.94117647058823528</v>
      </c>
      <c r="AN22" s="4">
        <v>18</v>
      </c>
      <c r="AO22" s="5">
        <f t="shared" si="17"/>
        <v>0.35294117647058826</v>
      </c>
      <c r="AP22" s="10">
        <v>133</v>
      </c>
      <c r="AQ22" s="5">
        <f t="shared" si="18"/>
        <v>2.607843137254902</v>
      </c>
      <c r="AR22" s="4">
        <v>127</v>
      </c>
      <c r="AS22" s="5">
        <f t="shared" si="19"/>
        <v>2.4901960784313726</v>
      </c>
      <c r="AT22" s="6">
        <v>4.7074857901894305</v>
      </c>
      <c r="AU22" s="6">
        <v>0.1119397387911763</v>
      </c>
      <c r="AV22" s="6">
        <v>2.9069828911625448</v>
      </c>
      <c r="AW22" s="6">
        <v>1.8005028990268859</v>
      </c>
      <c r="AX22" s="6">
        <v>115.72373095627435</v>
      </c>
      <c r="AY22" s="6">
        <v>110.89194657228138</v>
      </c>
      <c r="AZ22" s="6">
        <v>13.829231111766999</v>
      </c>
      <c r="BA22" s="6">
        <v>17.843137254901961</v>
      </c>
      <c r="BB22" s="6">
        <v>21.638973932170138</v>
      </c>
      <c r="BC22" s="7">
        <v>0.62680470455665893</v>
      </c>
      <c r="BD22" s="7">
        <v>0.6086538461538461</v>
      </c>
      <c r="BE22" s="6">
        <v>18.454757788917153</v>
      </c>
      <c r="BF22" s="7">
        <v>0.38461538461538464</v>
      </c>
      <c r="BG22" s="7">
        <v>0.20961538461538462</v>
      </c>
      <c r="BH22" s="6">
        <v>4.8289295669041064</v>
      </c>
      <c r="BI22" s="6">
        <v>14.731291463593537</v>
      </c>
      <c r="BJ22" s="6">
        <v>9.5632031849451273</v>
      </c>
      <c r="BK22" s="6">
        <v>19.814464559128165</v>
      </c>
      <c r="BL22" s="6">
        <v>1.5757534657633794</v>
      </c>
      <c r="BM22" s="6">
        <v>1.0291940909964814</v>
      </c>
      <c r="BN22" s="6">
        <v>18.973978543711482</v>
      </c>
      <c r="BO22" t="s">
        <v>259</v>
      </c>
      <c r="BP22" s="18">
        <v>400000</v>
      </c>
    </row>
    <row r="23" spans="1:68" x14ac:dyDescent="0.3">
      <c r="A23" s="1" t="s">
        <v>53</v>
      </c>
      <c r="B23" s="1" t="s">
        <v>269</v>
      </c>
      <c r="C23" s="1" t="s">
        <v>135</v>
      </c>
      <c r="D23" s="17">
        <v>46</v>
      </c>
      <c r="E23" s="17">
        <v>14</v>
      </c>
      <c r="F23" s="17">
        <v>40</v>
      </c>
      <c r="G23" s="2">
        <v>880</v>
      </c>
      <c r="H23" s="2">
        <v>166</v>
      </c>
      <c r="I23" s="5">
        <f t="shared" si="0"/>
        <v>3.6086956521739131</v>
      </c>
      <c r="J23" s="2">
        <v>58</v>
      </c>
      <c r="K23" s="4">
        <v>144</v>
      </c>
      <c r="L23" s="5">
        <f t="shared" si="1"/>
        <v>1.2608695652173914</v>
      </c>
      <c r="M23" s="5">
        <f t="shared" si="2"/>
        <v>3.1304347826086958</v>
      </c>
      <c r="N23" s="7">
        <f t="shared" si="3"/>
        <v>0.40277777777777779</v>
      </c>
      <c r="O23" s="2">
        <v>16</v>
      </c>
      <c r="P23" s="4">
        <v>37</v>
      </c>
      <c r="Q23" s="5">
        <f t="shared" si="4"/>
        <v>0.34782608695652173</v>
      </c>
      <c r="R23" s="5">
        <f t="shared" si="5"/>
        <v>0.80434782608695654</v>
      </c>
      <c r="S23" s="7">
        <f t="shared" si="20"/>
        <v>0.43243243243243246</v>
      </c>
      <c r="T23" s="4">
        <v>42</v>
      </c>
      <c r="U23" s="4">
        <v>107</v>
      </c>
      <c r="V23" s="5">
        <f t="shared" si="7"/>
        <v>0.91304347826086951</v>
      </c>
      <c r="W23" s="5">
        <f t="shared" si="8"/>
        <v>2.3260869565217392</v>
      </c>
      <c r="X23" s="7">
        <f t="shared" si="21"/>
        <v>0.3925233644859813</v>
      </c>
      <c r="Y23" s="4">
        <v>8</v>
      </c>
      <c r="Z23" s="4">
        <v>10</v>
      </c>
      <c r="AA23" s="5">
        <f t="shared" si="9"/>
        <v>0.17391304347826086</v>
      </c>
      <c r="AB23" s="5">
        <f t="shared" si="10"/>
        <v>0.21739130434782608</v>
      </c>
      <c r="AC23" s="7">
        <f t="shared" si="23"/>
        <v>0.8</v>
      </c>
      <c r="AD23" s="4">
        <v>63</v>
      </c>
      <c r="AE23" s="5">
        <f t="shared" si="12"/>
        <v>1.3695652173913044</v>
      </c>
      <c r="AF23" s="4">
        <v>20</v>
      </c>
      <c r="AG23" s="5">
        <f t="shared" si="13"/>
        <v>0.43478260869565216</v>
      </c>
      <c r="AH23" s="4">
        <v>43</v>
      </c>
      <c r="AI23" s="5">
        <f t="shared" si="14"/>
        <v>0.93478260869565222</v>
      </c>
      <c r="AJ23" s="4">
        <v>27</v>
      </c>
      <c r="AK23" s="5">
        <f t="shared" si="15"/>
        <v>0.58695652173913049</v>
      </c>
      <c r="AL23" s="4">
        <v>24</v>
      </c>
      <c r="AM23" s="5">
        <f t="shared" si="16"/>
        <v>0.52173913043478259</v>
      </c>
      <c r="AN23" s="4">
        <v>0</v>
      </c>
      <c r="AO23" s="5">
        <f t="shared" si="17"/>
        <v>0</v>
      </c>
      <c r="AP23" s="10">
        <v>13</v>
      </c>
      <c r="AQ23" s="5">
        <f t="shared" si="18"/>
        <v>0.28260869565217389</v>
      </c>
      <c r="AR23" s="4">
        <v>96</v>
      </c>
      <c r="AS23" s="5">
        <f t="shared" si="19"/>
        <v>2.0869565217391304</v>
      </c>
      <c r="AT23" s="6">
        <v>1.1088425916239186</v>
      </c>
      <c r="AU23" s="6">
        <v>6.5741655629876605E-2</v>
      </c>
      <c r="AV23" s="6">
        <v>0.63200779619585312</v>
      </c>
      <c r="AW23" s="6">
        <v>0.47683479542806545</v>
      </c>
      <c r="AX23" s="6">
        <v>116.1240684082435</v>
      </c>
      <c r="AY23" s="6">
        <v>113.8509197464524</v>
      </c>
      <c r="AZ23" s="6">
        <v>4.7204101922785124</v>
      </c>
      <c r="BA23" s="6">
        <v>3.8913043478260869</v>
      </c>
      <c r="BB23" s="6">
        <v>10.612648221343875</v>
      </c>
      <c r="BC23" s="7">
        <v>0.559299191374663</v>
      </c>
      <c r="BD23" s="7">
        <v>0.54861111111111116</v>
      </c>
      <c r="BE23" s="6">
        <v>9.556123774104444</v>
      </c>
      <c r="BF23" s="7">
        <v>0.74305555555555558</v>
      </c>
      <c r="BG23" s="7">
        <v>6.9444444444444448E-2</v>
      </c>
      <c r="BH23" s="6">
        <v>2.7492668621700878</v>
      </c>
      <c r="BI23" s="6">
        <v>5.9109237536656893</v>
      </c>
      <c r="BJ23" s="6">
        <v>4.2340606658004392</v>
      </c>
      <c r="BK23" s="6">
        <v>4.838709677419355</v>
      </c>
      <c r="BL23" s="6">
        <v>1.9644172621792508</v>
      </c>
      <c r="BM23" s="6">
        <v>0</v>
      </c>
      <c r="BN23" s="6">
        <v>8.0545229244113994</v>
      </c>
      <c r="BO23" t="s">
        <v>259</v>
      </c>
      <c r="BP23" s="18">
        <v>150000</v>
      </c>
    </row>
    <row r="24" spans="1:68" x14ac:dyDescent="0.3">
      <c r="A24" s="1" t="s">
        <v>53</v>
      </c>
      <c r="B24" s="1" t="s">
        <v>269</v>
      </c>
      <c r="C24" s="1" t="s">
        <v>127</v>
      </c>
      <c r="D24" s="17">
        <v>49</v>
      </c>
      <c r="E24" s="17">
        <v>24</v>
      </c>
      <c r="F24" s="17">
        <v>21</v>
      </c>
      <c r="G24" s="2">
        <v>1461</v>
      </c>
      <c r="H24" s="2">
        <v>581</v>
      </c>
      <c r="I24" s="5">
        <f t="shared" si="0"/>
        <v>11.857142857142858</v>
      </c>
      <c r="J24" s="2">
        <v>230</v>
      </c>
      <c r="K24" s="4">
        <v>385</v>
      </c>
      <c r="L24" s="5">
        <f t="shared" si="1"/>
        <v>4.6938775510204085</v>
      </c>
      <c r="M24" s="5">
        <f t="shared" si="2"/>
        <v>7.8571428571428568</v>
      </c>
      <c r="N24" s="7">
        <f t="shared" si="3"/>
        <v>0.59740259740259738</v>
      </c>
      <c r="O24" s="2">
        <v>221</v>
      </c>
      <c r="P24" s="4">
        <v>361</v>
      </c>
      <c r="Q24" s="5">
        <f t="shared" si="4"/>
        <v>4.5102040816326534</v>
      </c>
      <c r="R24" s="5">
        <f t="shared" si="5"/>
        <v>7.3673469387755102</v>
      </c>
      <c r="S24" s="7">
        <f t="shared" si="20"/>
        <v>0.61218836565096957</v>
      </c>
      <c r="T24" s="4">
        <v>9</v>
      </c>
      <c r="U24" s="4">
        <v>24</v>
      </c>
      <c r="V24" s="5">
        <f t="shared" si="7"/>
        <v>0.18367346938775511</v>
      </c>
      <c r="W24" s="5">
        <f t="shared" si="8"/>
        <v>0.48979591836734693</v>
      </c>
      <c r="X24" s="7">
        <f t="shared" si="21"/>
        <v>0.375</v>
      </c>
      <c r="Y24" s="4">
        <v>112</v>
      </c>
      <c r="Z24" s="4">
        <v>132</v>
      </c>
      <c r="AA24" s="5">
        <f t="shared" si="9"/>
        <v>2.2857142857142856</v>
      </c>
      <c r="AB24" s="5">
        <f t="shared" si="10"/>
        <v>2.693877551020408</v>
      </c>
      <c r="AC24" s="7">
        <f t="shared" si="23"/>
        <v>0.84848484848484851</v>
      </c>
      <c r="AD24" s="4">
        <v>297</v>
      </c>
      <c r="AE24" s="5">
        <f t="shared" si="12"/>
        <v>6.0612244897959187</v>
      </c>
      <c r="AF24" s="4">
        <v>123</v>
      </c>
      <c r="AG24" s="5">
        <f t="shared" si="13"/>
        <v>2.510204081632653</v>
      </c>
      <c r="AH24" s="4">
        <v>174</v>
      </c>
      <c r="AI24" s="5">
        <f t="shared" si="14"/>
        <v>3.5510204081632653</v>
      </c>
      <c r="AJ24" s="4">
        <v>50</v>
      </c>
      <c r="AK24" s="5">
        <f t="shared" si="15"/>
        <v>1.0204081632653061</v>
      </c>
      <c r="AL24" s="4">
        <v>21</v>
      </c>
      <c r="AM24" s="5">
        <f t="shared" si="16"/>
        <v>0.42857142857142855</v>
      </c>
      <c r="AN24" s="4">
        <v>60</v>
      </c>
      <c r="AO24" s="5">
        <f t="shared" si="17"/>
        <v>1.2244897959183674</v>
      </c>
      <c r="AP24" s="10">
        <v>56</v>
      </c>
      <c r="AQ24" s="5">
        <f t="shared" si="18"/>
        <v>1.1428571428571428</v>
      </c>
      <c r="AR24" s="4">
        <v>129</v>
      </c>
      <c r="AS24" s="5">
        <f t="shared" si="19"/>
        <v>2.6326530612244898</v>
      </c>
      <c r="AT24" s="6">
        <v>5.1877389271993781</v>
      </c>
      <c r="AU24" s="6">
        <v>0.1739174094522693</v>
      </c>
      <c r="AV24" s="6">
        <v>3.7877249550811634</v>
      </c>
      <c r="AW24" s="6">
        <v>1.4000139721182148</v>
      </c>
      <c r="AX24" s="6">
        <v>128.42710508161599</v>
      </c>
      <c r="AY24" s="6">
        <v>110.05355573699622</v>
      </c>
      <c r="AZ24" s="6">
        <v>16.333272735933448</v>
      </c>
      <c r="BA24" s="6">
        <v>15.877551020408163</v>
      </c>
      <c r="BB24" s="6">
        <v>26.082219335372749</v>
      </c>
      <c r="BC24" s="7">
        <v>0.65563780807077732</v>
      </c>
      <c r="BD24" s="7">
        <v>0.60909090909090913</v>
      </c>
      <c r="BE24" s="6">
        <v>17.79839572290728</v>
      </c>
      <c r="BF24" s="7">
        <v>6.2337662337662338E-2</v>
      </c>
      <c r="BG24" s="7">
        <v>0.34285714285714286</v>
      </c>
      <c r="BH24" s="6">
        <v>10.184142544876465</v>
      </c>
      <c r="BI24" s="6">
        <v>14.406835795191098</v>
      </c>
      <c r="BJ24" s="6">
        <v>12.022794733044368</v>
      </c>
      <c r="BK24" s="6">
        <v>6.3075564526302506</v>
      </c>
      <c r="BL24" s="6">
        <v>0.97193227208634081</v>
      </c>
      <c r="BM24" s="6">
        <v>4.6469886061648102</v>
      </c>
      <c r="BN24" s="6">
        <v>11.22064598861906</v>
      </c>
      <c r="BO24" t="s">
        <v>259</v>
      </c>
      <c r="BP24" s="18">
        <v>500000</v>
      </c>
    </row>
    <row r="25" spans="1:68" x14ac:dyDescent="0.3">
      <c r="A25" s="1" t="s">
        <v>53</v>
      </c>
      <c r="B25" s="1" t="s">
        <v>269</v>
      </c>
      <c r="C25" s="1" t="s">
        <v>145</v>
      </c>
      <c r="D25" s="17">
        <v>27</v>
      </c>
      <c r="E25" s="17">
        <v>4</v>
      </c>
      <c r="F25" s="17">
        <v>33</v>
      </c>
      <c r="G25" s="2">
        <v>273</v>
      </c>
      <c r="H25" s="2">
        <v>37</v>
      </c>
      <c r="I25" s="5">
        <f t="shared" si="0"/>
        <v>1.3703703703703705</v>
      </c>
      <c r="J25" s="2">
        <v>13</v>
      </c>
      <c r="K25" s="4">
        <v>27</v>
      </c>
      <c r="L25" s="5">
        <f t="shared" si="1"/>
        <v>0.48148148148148145</v>
      </c>
      <c r="M25" s="5">
        <f t="shared" si="2"/>
        <v>1</v>
      </c>
      <c r="N25" s="7">
        <f t="shared" si="3"/>
        <v>0.48148148148148145</v>
      </c>
      <c r="O25" s="2">
        <v>6</v>
      </c>
      <c r="P25" s="4">
        <v>10</v>
      </c>
      <c r="Q25" s="5">
        <f t="shared" si="4"/>
        <v>0.22222222222222221</v>
      </c>
      <c r="R25" s="5">
        <f t="shared" si="5"/>
        <v>0.37037037037037035</v>
      </c>
      <c r="S25" s="7">
        <f t="shared" si="20"/>
        <v>0.6</v>
      </c>
      <c r="T25" s="4">
        <v>7</v>
      </c>
      <c r="U25" s="4">
        <v>17</v>
      </c>
      <c r="V25" s="5">
        <f t="shared" si="7"/>
        <v>0.25925925925925924</v>
      </c>
      <c r="W25" s="5">
        <f t="shared" si="8"/>
        <v>0.62962962962962965</v>
      </c>
      <c r="X25" s="7">
        <f t="shared" si="21"/>
        <v>0.41176470588235292</v>
      </c>
      <c r="Y25" s="4">
        <v>4</v>
      </c>
      <c r="Z25" s="4">
        <v>5</v>
      </c>
      <c r="AA25" s="5">
        <f t="shared" si="9"/>
        <v>0.14814814814814814</v>
      </c>
      <c r="AB25" s="5">
        <f t="shared" si="10"/>
        <v>0.18518518518518517</v>
      </c>
      <c r="AC25" s="7">
        <f t="shared" si="23"/>
        <v>0.8</v>
      </c>
      <c r="AD25" s="4">
        <v>13</v>
      </c>
      <c r="AE25" s="5">
        <f t="shared" si="12"/>
        <v>0.48148148148148145</v>
      </c>
      <c r="AF25" s="4">
        <v>0</v>
      </c>
      <c r="AG25" s="5">
        <f t="shared" si="13"/>
        <v>0</v>
      </c>
      <c r="AH25" s="4">
        <v>13</v>
      </c>
      <c r="AI25" s="5">
        <f t="shared" si="14"/>
        <v>0.48148148148148145</v>
      </c>
      <c r="AJ25" s="4">
        <v>11</v>
      </c>
      <c r="AK25" s="5">
        <f t="shared" si="15"/>
        <v>0.40740740740740738</v>
      </c>
      <c r="AL25" s="4">
        <v>1</v>
      </c>
      <c r="AM25" s="5">
        <f t="shared" si="16"/>
        <v>3.7037037037037035E-2</v>
      </c>
      <c r="AN25" s="4">
        <v>0</v>
      </c>
      <c r="AO25" s="5">
        <f t="shared" si="17"/>
        <v>0</v>
      </c>
      <c r="AP25" s="10">
        <v>12</v>
      </c>
      <c r="AQ25" s="5">
        <f t="shared" si="18"/>
        <v>0.44444444444444442</v>
      </c>
      <c r="AR25" s="4">
        <v>13</v>
      </c>
      <c r="AS25" s="5">
        <f t="shared" si="19"/>
        <v>0.48148148148148145</v>
      </c>
      <c r="AT25" s="6">
        <v>-7.1142064120660597E-4</v>
      </c>
      <c r="AU25" s="6">
        <v>-2.3163879241566333E-4</v>
      </c>
      <c r="AV25" s="6">
        <v>-6.410331476488873E-2</v>
      </c>
      <c r="AW25" s="6">
        <v>6.3391894123682124E-2</v>
      </c>
      <c r="AX25" s="6">
        <v>96.536285355400608</v>
      </c>
      <c r="AY25" s="6">
        <v>115.40338081889574</v>
      </c>
      <c r="AZ25" s="6">
        <v>2.2551907891650402</v>
      </c>
      <c r="BA25" s="6">
        <v>1.2962962962962963</v>
      </c>
      <c r="BB25" s="6">
        <v>11.396011396011396</v>
      </c>
      <c r="BC25" s="7">
        <v>0.63356164383561642</v>
      </c>
      <c r="BD25" s="7">
        <v>0.61111111111111116</v>
      </c>
      <c r="BE25" s="6">
        <v>7.8631303828208932</v>
      </c>
      <c r="BF25" s="7">
        <v>0.62962962962962965</v>
      </c>
      <c r="BG25" s="7">
        <v>0.18518518518518517</v>
      </c>
      <c r="BH25" s="6">
        <v>0</v>
      </c>
      <c r="BI25" s="6">
        <v>5.7603686635944698</v>
      </c>
      <c r="BJ25" s="6">
        <v>2.8163064141378582</v>
      </c>
      <c r="BK25" s="6">
        <v>6.1763054463784393</v>
      </c>
      <c r="BL25" s="6">
        <v>0.4495071381823818</v>
      </c>
      <c r="BM25" s="6">
        <v>0</v>
      </c>
      <c r="BN25" s="6">
        <v>29.126213592233007</v>
      </c>
      <c r="BO25" t="s">
        <v>259</v>
      </c>
      <c r="BP25" s="18">
        <v>100000</v>
      </c>
    </row>
    <row r="26" spans="1:68" x14ac:dyDescent="0.3">
      <c r="A26" s="1" t="s">
        <v>53</v>
      </c>
      <c r="B26" s="1" t="s">
        <v>269</v>
      </c>
      <c r="C26" s="1" t="s">
        <v>142</v>
      </c>
      <c r="D26" s="17">
        <v>2</v>
      </c>
      <c r="E26" s="17">
        <v>6</v>
      </c>
      <c r="F26" s="17">
        <v>58</v>
      </c>
      <c r="G26" s="2">
        <v>418</v>
      </c>
      <c r="H26" s="2">
        <v>6</v>
      </c>
      <c r="I26" s="5">
        <f t="shared" si="0"/>
        <v>3</v>
      </c>
      <c r="J26" s="2">
        <v>2</v>
      </c>
      <c r="K26" s="4">
        <v>5</v>
      </c>
      <c r="L26" s="5">
        <f t="shared" si="1"/>
        <v>1</v>
      </c>
      <c r="M26" s="5">
        <f t="shared" si="2"/>
        <v>2.5</v>
      </c>
      <c r="N26" s="7">
        <f t="shared" si="3"/>
        <v>0.4</v>
      </c>
      <c r="O26" s="2">
        <v>0</v>
      </c>
      <c r="P26" s="4">
        <v>1</v>
      </c>
      <c r="Q26" s="5">
        <f t="shared" si="4"/>
        <v>0</v>
      </c>
      <c r="R26" s="5">
        <f t="shared" si="5"/>
        <v>0.5</v>
      </c>
      <c r="S26" s="7">
        <f t="shared" si="20"/>
        <v>0</v>
      </c>
      <c r="T26" s="4">
        <v>2</v>
      </c>
      <c r="U26" s="4">
        <v>4</v>
      </c>
      <c r="V26" s="5">
        <f t="shared" si="7"/>
        <v>1</v>
      </c>
      <c r="W26" s="5">
        <f t="shared" si="8"/>
        <v>2</v>
      </c>
      <c r="X26" s="7">
        <f t="shared" si="21"/>
        <v>0.5</v>
      </c>
      <c r="Y26" s="4">
        <v>0</v>
      </c>
      <c r="Z26" s="4">
        <v>0</v>
      </c>
      <c r="AA26" s="5">
        <f t="shared" si="9"/>
        <v>0</v>
      </c>
      <c r="AB26" s="5">
        <f t="shared" si="10"/>
        <v>0</v>
      </c>
      <c r="AC26" s="7">
        <v>0</v>
      </c>
      <c r="AD26" s="4">
        <v>1</v>
      </c>
      <c r="AE26" s="5">
        <f t="shared" si="12"/>
        <v>0.5</v>
      </c>
      <c r="AF26" s="4">
        <v>1</v>
      </c>
      <c r="AG26" s="5">
        <f t="shared" si="13"/>
        <v>0.5</v>
      </c>
      <c r="AH26" s="4">
        <v>0</v>
      </c>
      <c r="AI26" s="5">
        <f t="shared" si="14"/>
        <v>0</v>
      </c>
      <c r="AJ26" s="4">
        <v>0</v>
      </c>
      <c r="AK26" s="5">
        <f t="shared" si="15"/>
        <v>0</v>
      </c>
      <c r="AL26" s="4">
        <v>1</v>
      </c>
      <c r="AM26" s="5">
        <f t="shared" si="16"/>
        <v>0.5</v>
      </c>
      <c r="AN26" s="4">
        <v>0</v>
      </c>
      <c r="AO26" s="5">
        <f t="shared" si="17"/>
        <v>0</v>
      </c>
      <c r="AP26" s="10">
        <v>2</v>
      </c>
      <c r="AQ26" s="5">
        <f t="shared" si="18"/>
        <v>1</v>
      </c>
      <c r="AR26" s="4">
        <v>4</v>
      </c>
      <c r="AS26" s="5">
        <f t="shared" si="19"/>
        <v>2</v>
      </c>
      <c r="AT26" s="6">
        <v>-1.9912163319373979E-2</v>
      </c>
      <c r="AU26" s="6">
        <v>-5.7164105223083191E-2</v>
      </c>
      <c r="AV26" s="6">
        <v>-3.3139029774399344E-2</v>
      </c>
      <c r="AW26" s="6">
        <v>1.3226866455025365E-2</v>
      </c>
      <c r="AX26" s="6">
        <v>84.749224104869853</v>
      </c>
      <c r="AY26" s="6">
        <v>111.87717842805556</v>
      </c>
      <c r="AZ26" s="6">
        <v>3.4347520352107697E-2</v>
      </c>
      <c r="BA26" s="6">
        <v>1.5</v>
      </c>
      <c r="BB26" s="6">
        <v>8.6124401913875595</v>
      </c>
      <c r="BC26" s="7">
        <v>0.6</v>
      </c>
      <c r="BD26" s="7">
        <v>0.6</v>
      </c>
      <c r="BE26" s="6">
        <v>0.87253461708382063</v>
      </c>
      <c r="BF26" s="7">
        <v>0.8</v>
      </c>
      <c r="BG26" s="7">
        <v>0</v>
      </c>
      <c r="BH26" s="6">
        <v>0.28939651180737769</v>
      </c>
      <c r="BI26" s="6">
        <v>0</v>
      </c>
      <c r="BJ26" s="6">
        <v>0.14148907822223689</v>
      </c>
      <c r="BK26" s="6">
        <v>0</v>
      </c>
      <c r="BL26" s="6">
        <v>3.963297985098488</v>
      </c>
      <c r="BM26" s="6">
        <v>0</v>
      </c>
      <c r="BN26" s="6">
        <v>28.571428571428573</v>
      </c>
      <c r="BO26" t="s">
        <v>259</v>
      </c>
      <c r="BP26">
        <v>35000</v>
      </c>
    </row>
    <row r="27" spans="1:68" x14ac:dyDescent="0.3">
      <c r="A27" s="1" t="s">
        <v>53</v>
      </c>
      <c r="B27" s="1" t="s">
        <v>269</v>
      </c>
      <c r="C27" s="1" t="s">
        <v>138</v>
      </c>
      <c r="D27" s="17">
        <v>9</v>
      </c>
      <c r="E27" s="17">
        <v>6</v>
      </c>
      <c r="F27" s="17">
        <v>12</v>
      </c>
      <c r="G27" s="2">
        <v>372</v>
      </c>
      <c r="H27" s="2">
        <v>16</v>
      </c>
      <c r="I27" s="5">
        <f t="shared" si="0"/>
        <v>1.7777777777777777</v>
      </c>
      <c r="J27" s="2">
        <v>6</v>
      </c>
      <c r="K27" s="4">
        <v>15</v>
      </c>
      <c r="L27" s="5">
        <f t="shared" si="1"/>
        <v>0.66666666666666663</v>
      </c>
      <c r="M27" s="5">
        <f t="shared" si="2"/>
        <v>1.6666666666666667</v>
      </c>
      <c r="N27" s="7">
        <f t="shared" si="3"/>
        <v>0.4</v>
      </c>
      <c r="O27" s="2">
        <v>3</v>
      </c>
      <c r="P27" s="4">
        <v>5</v>
      </c>
      <c r="Q27" s="5">
        <f t="shared" si="4"/>
        <v>0.33333333333333331</v>
      </c>
      <c r="R27" s="5">
        <f t="shared" si="5"/>
        <v>0.55555555555555558</v>
      </c>
      <c r="S27" s="7">
        <f t="shared" si="20"/>
        <v>0.6</v>
      </c>
      <c r="T27" s="4">
        <v>3</v>
      </c>
      <c r="U27" s="4">
        <v>10</v>
      </c>
      <c r="V27" s="5">
        <f t="shared" si="7"/>
        <v>0.33333333333333331</v>
      </c>
      <c r="W27" s="5">
        <f t="shared" si="8"/>
        <v>1.1111111111111112</v>
      </c>
      <c r="X27" s="7">
        <f t="shared" si="21"/>
        <v>0.3</v>
      </c>
      <c r="Y27" s="4">
        <v>1</v>
      </c>
      <c r="Z27" s="4">
        <v>2</v>
      </c>
      <c r="AA27" s="5">
        <f t="shared" si="9"/>
        <v>0.1111111111111111</v>
      </c>
      <c r="AB27" s="5">
        <f t="shared" si="10"/>
        <v>0.22222222222222221</v>
      </c>
      <c r="AC27" s="7">
        <f>Y27/Z27</f>
        <v>0.5</v>
      </c>
      <c r="AD27" s="4">
        <v>15</v>
      </c>
      <c r="AE27" s="5">
        <f t="shared" si="12"/>
        <v>1.6666666666666667</v>
      </c>
      <c r="AF27" s="4">
        <v>4</v>
      </c>
      <c r="AG27" s="5">
        <f t="shared" si="13"/>
        <v>0.44444444444444442</v>
      </c>
      <c r="AH27" s="4">
        <v>11</v>
      </c>
      <c r="AI27" s="5">
        <f t="shared" si="14"/>
        <v>1.2222222222222223</v>
      </c>
      <c r="AJ27" s="4">
        <v>0</v>
      </c>
      <c r="AK27" s="5">
        <f t="shared" si="15"/>
        <v>0</v>
      </c>
      <c r="AL27" s="4">
        <v>2</v>
      </c>
      <c r="AM27" s="5">
        <f t="shared" si="16"/>
        <v>0.22222222222222221</v>
      </c>
      <c r="AN27" s="4">
        <v>0</v>
      </c>
      <c r="AO27" s="5">
        <f t="shared" si="17"/>
        <v>0</v>
      </c>
      <c r="AP27" s="10">
        <v>0</v>
      </c>
      <c r="AQ27" s="5">
        <f t="shared" si="18"/>
        <v>0</v>
      </c>
      <c r="AR27" s="4">
        <v>7</v>
      </c>
      <c r="AS27" s="5">
        <f t="shared" si="19"/>
        <v>0.77777777777777779</v>
      </c>
      <c r="AT27" s="6">
        <v>0.1391880329296698</v>
      </c>
      <c r="AU27" s="6">
        <v>9.9776367691519569E-2</v>
      </c>
      <c r="AV27" s="6">
        <v>5.9928179754210047E-2</v>
      </c>
      <c r="AW27" s="6">
        <v>7.9259853175459749E-2</v>
      </c>
      <c r="AX27" s="6">
        <v>115.94280642496837</v>
      </c>
      <c r="AY27" s="6">
        <v>108.04298505832251</v>
      </c>
      <c r="AZ27" s="6">
        <v>1.5657752404278396</v>
      </c>
      <c r="BA27" s="6">
        <v>2.5555555555555554</v>
      </c>
      <c r="BB27" s="6">
        <v>16.487455197132618</v>
      </c>
      <c r="BC27" s="7">
        <v>0.50377833753148615</v>
      </c>
      <c r="BD27" s="7">
        <v>0.5</v>
      </c>
      <c r="BE27" s="6">
        <v>2.2241724971826682</v>
      </c>
      <c r="BF27" s="7">
        <v>0.66666666666666663</v>
      </c>
      <c r="BG27" s="7">
        <v>0.13333333333333333</v>
      </c>
      <c r="BH27" s="6">
        <v>1.3007284079084287</v>
      </c>
      <c r="BI27" s="6">
        <v>3.577003121748179</v>
      </c>
      <c r="BJ27" s="6">
        <v>2.3847755926167347</v>
      </c>
      <c r="BK27" s="6">
        <v>0</v>
      </c>
      <c r="BL27" s="6">
        <v>1.9792814310288742</v>
      </c>
      <c r="BM27" s="6">
        <v>0</v>
      </c>
      <c r="BN27" s="6">
        <v>0</v>
      </c>
      <c r="BO27" t="s">
        <v>259</v>
      </c>
      <c r="BP27" s="18">
        <v>32500</v>
      </c>
    </row>
    <row r="28" spans="1:68" x14ac:dyDescent="0.3">
      <c r="A28" s="1" t="s">
        <v>53</v>
      </c>
      <c r="B28" s="1" t="s">
        <v>269</v>
      </c>
      <c r="C28" s="1" t="s">
        <v>139</v>
      </c>
      <c r="D28" s="17">
        <v>11</v>
      </c>
      <c r="E28" s="17">
        <v>16</v>
      </c>
      <c r="F28" s="17">
        <v>10</v>
      </c>
      <c r="G28" s="2">
        <v>970</v>
      </c>
      <c r="H28" s="2">
        <v>68</v>
      </c>
      <c r="I28" s="5">
        <f t="shared" si="0"/>
        <v>6.1818181818181817</v>
      </c>
      <c r="J28" s="2">
        <v>20</v>
      </c>
      <c r="K28" s="4">
        <v>58</v>
      </c>
      <c r="L28" s="5">
        <f t="shared" si="1"/>
        <v>1.8181818181818181</v>
      </c>
      <c r="M28" s="5">
        <f t="shared" si="2"/>
        <v>5.2727272727272725</v>
      </c>
      <c r="N28" s="7">
        <f t="shared" si="3"/>
        <v>0.34482758620689657</v>
      </c>
      <c r="O28" s="2">
        <v>8</v>
      </c>
      <c r="P28" s="4">
        <v>17</v>
      </c>
      <c r="Q28" s="5">
        <f t="shared" si="4"/>
        <v>0.72727272727272729</v>
      </c>
      <c r="R28" s="5">
        <f t="shared" si="5"/>
        <v>1.5454545454545454</v>
      </c>
      <c r="S28" s="7">
        <f t="shared" si="20"/>
        <v>0.47058823529411764</v>
      </c>
      <c r="T28" s="4">
        <v>12</v>
      </c>
      <c r="U28" s="4">
        <v>41</v>
      </c>
      <c r="V28" s="5">
        <f t="shared" si="7"/>
        <v>1.0909090909090908</v>
      </c>
      <c r="W28" s="5">
        <f t="shared" si="8"/>
        <v>3.7272727272727271</v>
      </c>
      <c r="X28" s="7">
        <f t="shared" si="21"/>
        <v>0.29268292682926828</v>
      </c>
      <c r="Y28" s="4">
        <v>16</v>
      </c>
      <c r="Z28" s="4">
        <v>21</v>
      </c>
      <c r="AA28" s="5">
        <f t="shared" si="9"/>
        <v>1.4545454545454546</v>
      </c>
      <c r="AB28" s="5">
        <f t="shared" si="10"/>
        <v>1.9090909090909092</v>
      </c>
      <c r="AC28" s="7">
        <f>Y28/Z28</f>
        <v>0.76190476190476186</v>
      </c>
      <c r="AD28" s="4">
        <v>19</v>
      </c>
      <c r="AE28" s="5">
        <f t="shared" si="12"/>
        <v>1.7272727272727273</v>
      </c>
      <c r="AF28" s="4">
        <v>3</v>
      </c>
      <c r="AG28" s="5">
        <f t="shared" si="13"/>
        <v>0.27272727272727271</v>
      </c>
      <c r="AH28" s="4">
        <v>16</v>
      </c>
      <c r="AI28" s="5">
        <f t="shared" si="14"/>
        <v>1.4545454545454546</v>
      </c>
      <c r="AJ28" s="4">
        <v>18</v>
      </c>
      <c r="AK28" s="5">
        <f t="shared" si="15"/>
        <v>1.6363636363636365</v>
      </c>
      <c r="AL28" s="4">
        <v>10</v>
      </c>
      <c r="AM28" s="5">
        <f t="shared" si="16"/>
        <v>0.90909090909090906</v>
      </c>
      <c r="AN28" s="4">
        <v>0</v>
      </c>
      <c r="AO28" s="5">
        <f t="shared" si="17"/>
        <v>0</v>
      </c>
      <c r="AP28" s="10">
        <v>10</v>
      </c>
      <c r="AQ28" s="5">
        <f t="shared" si="18"/>
        <v>0.90909090909090906</v>
      </c>
      <c r="AR28" s="4">
        <v>19</v>
      </c>
      <c r="AS28" s="5">
        <f t="shared" si="19"/>
        <v>1.7272727272727273</v>
      </c>
      <c r="AT28" s="6">
        <v>0.25500099045233432</v>
      </c>
      <c r="AU28" s="6">
        <v>5.7357298695932743E-2</v>
      </c>
      <c r="AV28" s="6">
        <v>5.2523453187681236E-2</v>
      </c>
      <c r="AW28" s="6">
        <v>0.20247753726465306</v>
      </c>
      <c r="AX28" s="6">
        <v>104.29134346948091</v>
      </c>
      <c r="AY28" s="6">
        <v>110.33673516932906</v>
      </c>
      <c r="AZ28" s="6">
        <v>1.7929027862984377</v>
      </c>
      <c r="BA28" s="6">
        <v>5.6363636363636367</v>
      </c>
      <c r="BB28" s="6">
        <v>13.9456419868791</v>
      </c>
      <c r="BC28" s="7">
        <v>0.50565139797739445</v>
      </c>
      <c r="BD28" s="7">
        <v>0.44827586206896552</v>
      </c>
      <c r="BE28" s="6">
        <v>4.148885398857983</v>
      </c>
      <c r="BF28" s="7">
        <v>0.7068965517241379</v>
      </c>
      <c r="BG28" s="7">
        <v>0.36206896551724138</v>
      </c>
      <c r="BH28" s="6">
        <v>0.37412703691386762</v>
      </c>
      <c r="BI28" s="6">
        <v>1.9953441968739609</v>
      </c>
      <c r="BJ28" s="6">
        <v>1.1584600610732014</v>
      </c>
      <c r="BK28" s="6">
        <v>2.7314112291350532</v>
      </c>
      <c r="BL28" s="6">
        <v>3.105264400695722</v>
      </c>
      <c r="BM28" s="6">
        <v>0</v>
      </c>
      <c r="BN28" s="6">
        <v>12.946659761781461</v>
      </c>
      <c r="BO28" t="s">
        <v>259</v>
      </c>
      <c r="BP28">
        <v>400000</v>
      </c>
    </row>
    <row r="29" spans="1:68" x14ac:dyDescent="0.3">
      <c r="A29" s="1" t="s">
        <v>53</v>
      </c>
      <c r="B29" s="1" t="s">
        <v>269</v>
      </c>
      <c r="C29" s="1" t="s">
        <v>128</v>
      </c>
      <c r="D29" s="17">
        <v>53</v>
      </c>
      <c r="E29" s="17">
        <v>30</v>
      </c>
      <c r="F29" s="17">
        <v>41</v>
      </c>
      <c r="G29" s="2">
        <v>1841</v>
      </c>
      <c r="H29" s="2">
        <v>1157</v>
      </c>
      <c r="I29" s="5">
        <f t="shared" si="0"/>
        <v>21.830188679245282</v>
      </c>
      <c r="J29" s="2">
        <v>418</v>
      </c>
      <c r="K29" s="4">
        <v>894</v>
      </c>
      <c r="L29" s="5">
        <f t="shared" si="1"/>
        <v>7.8867924528301883</v>
      </c>
      <c r="M29" s="5">
        <f t="shared" si="2"/>
        <v>16.867924528301888</v>
      </c>
      <c r="N29" s="7">
        <f t="shared" si="3"/>
        <v>0.46756152125279643</v>
      </c>
      <c r="O29" s="2">
        <v>285</v>
      </c>
      <c r="P29" s="4">
        <v>516</v>
      </c>
      <c r="Q29" s="5">
        <f t="shared" si="4"/>
        <v>5.3773584905660377</v>
      </c>
      <c r="R29" s="5">
        <f t="shared" si="5"/>
        <v>9.7358490566037741</v>
      </c>
      <c r="S29" s="7">
        <f t="shared" si="20"/>
        <v>0.55232558139534882</v>
      </c>
      <c r="T29" s="4">
        <v>133</v>
      </c>
      <c r="U29" s="4">
        <v>378</v>
      </c>
      <c r="V29" s="5">
        <f t="shared" si="7"/>
        <v>2.5094339622641511</v>
      </c>
      <c r="W29" s="5">
        <f t="shared" si="8"/>
        <v>7.132075471698113</v>
      </c>
      <c r="X29" s="7">
        <f t="shared" si="21"/>
        <v>0.35185185185185186</v>
      </c>
      <c r="Y29" s="4">
        <v>188</v>
      </c>
      <c r="Z29" s="4">
        <v>249</v>
      </c>
      <c r="AA29" s="5">
        <f t="shared" si="9"/>
        <v>3.5471698113207548</v>
      </c>
      <c r="AB29" s="5">
        <f t="shared" si="10"/>
        <v>4.6981132075471699</v>
      </c>
      <c r="AC29" s="7">
        <f>Y29/Z29</f>
        <v>0.75502008032128509</v>
      </c>
      <c r="AD29" s="4">
        <v>520</v>
      </c>
      <c r="AE29" s="5">
        <f t="shared" si="12"/>
        <v>9.8113207547169807</v>
      </c>
      <c r="AF29" s="4">
        <v>102</v>
      </c>
      <c r="AG29" s="5">
        <f t="shared" si="13"/>
        <v>1.9245283018867925</v>
      </c>
      <c r="AH29" s="4">
        <v>418</v>
      </c>
      <c r="AI29" s="5">
        <f t="shared" si="14"/>
        <v>7.8867924528301883</v>
      </c>
      <c r="AJ29" s="4">
        <v>238</v>
      </c>
      <c r="AK29" s="5">
        <f t="shared" si="15"/>
        <v>4.4905660377358494</v>
      </c>
      <c r="AL29" s="4">
        <v>65</v>
      </c>
      <c r="AM29" s="5">
        <f t="shared" si="16"/>
        <v>1.2264150943396226</v>
      </c>
      <c r="AN29" s="4">
        <v>53</v>
      </c>
      <c r="AO29" s="5">
        <f t="shared" si="17"/>
        <v>1</v>
      </c>
      <c r="AP29" s="10">
        <v>109</v>
      </c>
      <c r="AQ29" s="5">
        <f t="shared" si="18"/>
        <v>2.0566037735849059</v>
      </c>
      <c r="AR29" s="4">
        <v>104</v>
      </c>
      <c r="AS29" s="5">
        <f t="shared" si="19"/>
        <v>1.9622641509433962</v>
      </c>
      <c r="AT29" s="6">
        <v>8.58109424850627</v>
      </c>
      <c r="AU29" s="6">
        <v>0.21106890427080288</v>
      </c>
      <c r="AV29" s="6">
        <v>5.3667350076803073</v>
      </c>
      <c r="AW29" s="6">
        <v>3.2143592408259631</v>
      </c>
      <c r="AX29" s="6">
        <v>118.90257799883308</v>
      </c>
      <c r="AY29" s="6">
        <v>103.516802104262</v>
      </c>
      <c r="AZ29" s="6">
        <v>24.70538326128246</v>
      </c>
      <c r="BA29" s="6">
        <v>26.169811320754718</v>
      </c>
      <c r="BB29" s="6">
        <v>34.115995203591154</v>
      </c>
      <c r="BC29" s="7">
        <v>0.57644784566941687</v>
      </c>
      <c r="BD29" s="7">
        <v>0.54194630872483218</v>
      </c>
      <c r="BE29" s="6">
        <v>31.48694758109724</v>
      </c>
      <c r="BF29" s="7">
        <v>0.42281879194630873</v>
      </c>
      <c r="BG29" s="7">
        <v>0.27852348993288589</v>
      </c>
      <c r="BH29" s="6">
        <v>6.7021779888209423</v>
      </c>
      <c r="BI29" s="6">
        <v>27.465788228697583</v>
      </c>
      <c r="BJ29" s="6">
        <v>16.705087475494519</v>
      </c>
      <c r="BK29" s="6">
        <v>27.334328701045134</v>
      </c>
      <c r="BL29" s="6">
        <v>2.2072254876887238</v>
      </c>
      <c r="BM29" s="6">
        <v>3.2575617304106448</v>
      </c>
      <c r="BN29" s="6">
        <v>9.7972244193571587</v>
      </c>
      <c r="BO29" t="s">
        <v>241</v>
      </c>
    </row>
    <row r="30" spans="1:68" x14ac:dyDescent="0.3">
      <c r="A30" s="1" t="s">
        <v>53</v>
      </c>
      <c r="B30" s="1" t="s">
        <v>269</v>
      </c>
      <c r="C30" s="1" t="s">
        <v>137</v>
      </c>
      <c r="D30" s="17">
        <v>24</v>
      </c>
      <c r="E30" s="17">
        <v>5</v>
      </c>
      <c r="F30" s="17">
        <v>55</v>
      </c>
      <c r="G30" s="2">
        <v>355</v>
      </c>
      <c r="H30" s="2">
        <v>56</v>
      </c>
      <c r="I30" s="5">
        <f t="shared" si="0"/>
        <v>2.3333333333333335</v>
      </c>
      <c r="J30" s="2">
        <v>24</v>
      </c>
      <c r="K30" s="4">
        <v>53</v>
      </c>
      <c r="L30" s="5">
        <f t="shared" si="1"/>
        <v>1</v>
      </c>
      <c r="M30" s="5">
        <f t="shared" si="2"/>
        <v>2.2083333333333335</v>
      </c>
      <c r="N30" s="7">
        <f t="shared" si="3"/>
        <v>0.45283018867924529</v>
      </c>
      <c r="O30" s="2">
        <v>16</v>
      </c>
      <c r="P30" s="4">
        <v>35</v>
      </c>
      <c r="Q30" s="5">
        <f t="shared" si="4"/>
        <v>0.66666666666666663</v>
      </c>
      <c r="R30" s="5">
        <f t="shared" si="5"/>
        <v>1.4583333333333333</v>
      </c>
      <c r="S30" s="7">
        <f t="shared" si="20"/>
        <v>0.45714285714285713</v>
      </c>
      <c r="T30" s="4">
        <v>8</v>
      </c>
      <c r="U30" s="4">
        <v>18</v>
      </c>
      <c r="V30" s="5">
        <f t="shared" si="7"/>
        <v>0.33333333333333331</v>
      </c>
      <c r="W30" s="5">
        <f t="shared" si="8"/>
        <v>0.75</v>
      </c>
      <c r="X30" s="7">
        <f t="shared" si="21"/>
        <v>0.44444444444444442</v>
      </c>
      <c r="Y30" s="4">
        <v>0</v>
      </c>
      <c r="Z30" s="4">
        <v>1</v>
      </c>
      <c r="AA30" s="5">
        <f t="shared" si="9"/>
        <v>0</v>
      </c>
      <c r="AB30" s="5">
        <f t="shared" si="10"/>
        <v>4.1666666666666664E-2</v>
      </c>
      <c r="AC30" s="7">
        <f>Y30/Z30</f>
        <v>0</v>
      </c>
      <c r="AD30" s="4">
        <v>15</v>
      </c>
      <c r="AE30" s="5">
        <f t="shared" si="12"/>
        <v>0.625</v>
      </c>
      <c r="AF30" s="4">
        <v>7</v>
      </c>
      <c r="AG30" s="5">
        <f t="shared" si="13"/>
        <v>0.29166666666666669</v>
      </c>
      <c r="AH30" s="4">
        <v>8</v>
      </c>
      <c r="AI30" s="5">
        <f t="shared" si="14"/>
        <v>0.33333333333333331</v>
      </c>
      <c r="AJ30" s="4">
        <v>15</v>
      </c>
      <c r="AK30" s="5">
        <f t="shared" si="15"/>
        <v>0.625</v>
      </c>
      <c r="AL30" s="4">
        <v>3</v>
      </c>
      <c r="AM30" s="5">
        <f t="shared" si="16"/>
        <v>0.125</v>
      </c>
      <c r="AN30" s="4">
        <v>0</v>
      </c>
      <c r="AO30" s="5">
        <f t="shared" si="17"/>
        <v>0</v>
      </c>
      <c r="AP30" s="10">
        <v>15</v>
      </c>
      <c r="AQ30" s="5">
        <f t="shared" si="18"/>
        <v>0.625</v>
      </c>
      <c r="AR30" s="4">
        <v>17</v>
      </c>
      <c r="AS30" s="5">
        <f t="shared" si="19"/>
        <v>0.70833333333333337</v>
      </c>
      <c r="AT30" s="6">
        <v>-9.5346745027635987E-2</v>
      </c>
      <c r="AU30" s="6">
        <v>-2.6858238035953799E-2</v>
      </c>
      <c r="AV30" s="6">
        <v>-0.15874916160233979</v>
      </c>
      <c r="AW30" s="6">
        <v>6.3402416574703802E-2</v>
      </c>
      <c r="AX30" s="6">
        <v>93.918626741874675</v>
      </c>
      <c r="AY30" s="6">
        <v>115.96911025008971</v>
      </c>
      <c r="AZ30" s="6">
        <v>2.8453650654279037</v>
      </c>
      <c r="BA30" s="6">
        <v>1.8333333333333333</v>
      </c>
      <c r="BB30" s="6">
        <v>12.394366197183098</v>
      </c>
      <c r="BC30" s="7">
        <v>0.5239520958083832</v>
      </c>
      <c r="BD30" s="7">
        <v>0.52830188679245282</v>
      </c>
      <c r="BE30" s="6">
        <v>10.044829184211096</v>
      </c>
      <c r="BF30" s="7">
        <v>0.33962264150943394</v>
      </c>
      <c r="BG30" s="7">
        <v>1.8867924528301886E-2</v>
      </c>
      <c r="BH30" s="6">
        <v>2.385279418446161</v>
      </c>
      <c r="BI30" s="6">
        <v>2.7260336210813265</v>
      </c>
      <c r="BJ30" s="6">
        <v>2.4989761139533107</v>
      </c>
      <c r="BK30" s="6">
        <v>6.6815144766146997</v>
      </c>
      <c r="BL30" s="6">
        <v>1.1666609561768788</v>
      </c>
      <c r="BM30" s="6">
        <v>0</v>
      </c>
      <c r="BN30" s="6">
        <v>21.917007597895967</v>
      </c>
      <c r="BO30" t="s">
        <v>259</v>
      </c>
      <c r="BP30" s="18"/>
    </row>
    <row r="31" spans="1:68" x14ac:dyDescent="0.3">
      <c r="A31" s="1" t="s">
        <v>53</v>
      </c>
      <c r="B31" s="1" t="s">
        <v>269</v>
      </c>
      <c r="C31" s="1" t="s">
        <v>131</v>
      </c>
      <c r="D31" s="17">
        <v>54</v>
      </c>
      <c r="E31" s="17">
        <v>21</v>
      </c>
      <c r="F31" s="17">
        <v>6</v>
      </c>
      <c r="G31" s="2">
        <v>1266</v>
      </c>
      <c r="H31" s="2">
        <v>417</v>
      </c>
      <c r="I31" s="5">
        <f t="shared" si="0"/>
        <v>7.7222222222222223</v>
      </c>
      <c r="J31" s="2">
        <v>160</v>
      </c>
      <c r="K31" s="4">
        <v>311</v>
      </c>
      <c r="L31" s="5">
        <f t="shared" si="1"/>
        <v>2.9629629629629628</v>
      </c>
      <c r="M31" s="5">
        <f t="shared" si="2"/>
        <v>5.7592592592592595</v>
      </c>
      <c r="N31" s="7">
        <f t="shared" si="3"/>
        <v>0.51446945337620575</v>
      </c>
      <c r="O31" s="2">
        <v>88</v>
      </c>
      <c r="P31" s="4">
        <v>136</v>
      </c>
      <c r="Q31" s="5">
        <f t="shared" si="4"/>
        <v>1.6296296296296295</v>
      </c>
      <c r="R31" s="5">
        <f t="shared" si="5"/>
        <v>2.5185185185185186</v>
      </c>
      <c r="S31" s="7">
        <f t="shared" si="20"/>
        <v>0.6470588235294118</v>
      </c>
      <c r="T31" s="4">
        <v>72</v>
      </c>
      <c r="U31" s="4">
        <v>175</v>
      </c>
      <c r="V31" s="5">
        <f t="shared" si="7"/>
        <v>1.3333333333333333</v>
      </c>
      <c r="W31" s="5">
        <f t="shared" si="8"/>
        <v>3.2407407407407409</v>
      </c>
      <c r="X31" s="7">
        <f t="shared" si="21"/>
        <v>0.41142857142857142</v>
      </c>
      <c r="Y31" s="4">
        <v>25</v>
      </c>
      <c r="Z31" s="4">
        <v>31</v>
      </c>
      <c r="AA31" s="5">
        <f t="shared" si="9"/>
        <v>0.46296296296296297</v>
      </c>
      <c r="AB31" s="5">
        <f t="shared" si="10"/>
        <v>0.57407407407407407</v>
      </c>
      <c r="AC31" s="7">
        <f>Y31/Z31</f>
        <v>0.80645161290322576</v>
      </c>
      <c r="AD31" s="4">
        <v>120</v>
      </c>
      <c r="AE31" s="5">
        <f t="shared" si="12"/>
        <v>2.2222222222222223</v>
      </c>
      <c r="AF31" s="4">
        <v>42</v>
      </c>
      <c r="AG31" s="5">
        <f t="shared" si="13"/>
        <v>0.77777777777777779</v>
      </c>
      <c r="AH31" s="4">
        <v>78</v>
      </c>
      <c r="AI31" s="5">
        <f t="shared" si="14"/>
        <v>1.4444444444444444</v>
      </c>
      <c r="AJ31" s="4">
        <v>38</v>
      </c>
      <c r="AK31" s="5">
        <f t="shared" si="15"/>
        <v>0.70370370370370372</v>
      </c>
      <c r="AL31" s="4">
        <v>25</v>
      </c>
      <c r="AM31" s="5">
        <f t="shared" si="16"/>
        <v>0.46296296296296297</v>
      </c>
      <c r="AN31" s="4">
        <v>1</v>
      </c>
      <c r="AO31" s="5">
        <f t="shared" si="17"/>
        <v>1.8518518518518517E-2</v>
      </c>
      <c r="AP31" s="10">
        <v>24</v>
      </c>
      <c r="AQ31" s="5">
        <f t="shared" si="18"/>
        <v>0.44444444444444442</v>
      </c>
      <c r="AR31" s="4">
        <v>111</v>
      </c>
      <c r="AS31" s="5">
        <f t="shared" si="19"/>
        <v>2.0555555555555554</v>
      </c>
      <c r="AT31" s="6">
        <v>2.9220475473963998</v>
      </c>
      <c r="AU31" s="6">
        <v>0.1025819746321362</v>
      </c>
      <c r="AV31" s="6">
        <v>2.3287086628830567</v>
      </c>
      <c r="AW31" s="6">
        <v>0.59333888451334305</v>
      </c>
      <c r="AX31" s="6">
        <v>127.05401796395661</v>
      </c>
      <c r="AY31" s="6">
        <v>115.36483591344859</v>
      </c>
      <c r="AZ31" s="6">
        <v>10.494602154470575</v>
      </c>
      <c r="BA31" s="6">
        <v>7.7777777777777777</v>
      </c>
      <c r="BB31" s="6">
        <v>14.744602422327539</v>
      </c>
      <c r="BC31" s="7">
        <v>0.6422498767865944</v>
      </c>
      <c r="BD31" s="7">
        <v>0.63022508038585212</v>
      </c>
      <c r="BE31" s="6">
        <v>14.348431053965601</v>
      </c>
      <c r="BF31" s="7">
        <v>0.56270096463022512</v>
      </c>
      <c r="BG31" s="7">
        <v>9.9678456591639875E-2</v>
      </c>
      <c r="BH31" s="6">
        <v>4.0131478367222142</v>
      </c>
      <c r="BI31" s="6">
        <v>7.4529888396269683</v>
      </c>
      <c r="BJ31" s="6">
        <v>5.6059179807483437</v>
      </c>
      <c r="BK31" s="6">
        <v>5.232718259432664</v>
      </c>
      <c r="BL31" s="6">
        <v>1.2116454257878182</v>
      </c>
      <c r="BM31" s="6">
        <v>8.9379283222838182E-2</v>
      </c>
      <c r="BN31" s="6">
        <v>6.8838916934373566</v>
      </c>
      <c r="BO31" t="s">
        <v>259</v>
      </c>
      <c r="BP31" s="18">
        <v>77000</v>
      </c>
    </row>
    <row r="32" spans="1:68" x14ac:dyDescent="0.3">
      <c r="A32" s="1" t="s">
        <v>53</v>
      </c>
      <c r="B32" s="1" t="s">
        <v>269</v>
      </c>
      <c r="C32" s="1" t="s">
        <v>143</v>
      </c>
      <c r="D32" s="17">
        <v>9</v>
      </c>
      <c r="E32" s="17">
        <v>5</v>
      </c>
      <c r="F32" s="17">
        <v>10</v>
      </c>
      <c r="G32" s="2">
        <v>310</v>
      </c>
      <c r="H32" s="2">
        <v>21</v>
      </c>
      <c r="I32" s="5">
        <f t="shared" si="0"/>
        <v>2.3333333333333335</v>
      </c>
      <c r="J32" s="2">
        <v>8</v>
      </c>
      <c r="K32" s="4">
        <v>20</v>
      </c>
      <c r="L32" s="5">
        <f t="shared" si="1"/>
        <v>0.88888888888888884</v>
      </c>
      <c r="M32" s="5">
        <f t="shared" si="2"/>
        <v>2.2222222222222223</v>
      </c>
      <c r="N32" s="7">
        <f t="shared" si="3"/>
        <v>0.4</v>
      </c>
      <c r="O32" s="2">
        <v>3</v>
      </c>
      <c r="P32" s="4">
        <v>7</v>
      </c>
      <c r="Q32" s="5">
        <f t="shared" si="4"/>
        <v>0.33333333333333331</v>
      </c>
      <c r="R32" s="5">
        <f t="shared" si="5"/>
        <v>0.77777777777777779</v>
      </c>
      <c r="S32" s="7">
        <f t="shared" si="20"/>
        <v>0.42857142857142855</v>
      </c>
      <c r="T32" s="4">
        <v>5</v>
      </c>
      <c r="U32" s="4">
        <v>13</v>
      </c>
      <c r="V32" s="5">
        <f t="shared" si="7"/>
        <v>0.55555555555555558</v>
      </c>
      <c r="W32" s="5">
        <f t="shared" si="8"/>
        <v>1.4444444444444444</v>
      </c>
      <c r="X32" s="7">
        <f t="shared" si="21"/>
        <v>0.38461538461538464</v>
      </c>
      <c r="Y32" s="4">
        <v>0</v>
      </c>
      <c r="Z32" s="4">
        <v>0</v>
      </c>
      <c r="AA32" s="5">
        <f t="shared" si="9"/>
        <v>0</v>
      </c>
      <c r="AB32" s="5">
        <f t="shared" si="10"/>
        <v>0</v>
      </c>
      <c r="AC32" s="7">
        <v>0</v>
      </c>
      <c r="AD32" s="4">
        <v>4</v>
      </c>
      <c r="AE32" s="5">
        <f t="shared" si="12"/>
        <v>0.44444444444444442</v>
      </c>
      <c r="AF32" s="4">
        <v>1</v>
      </c>
      <c r="AG32" s="5">
        <f t="shared" si="13"/>
        <v>0.1111111111111111</v>
      </c>
      <c r="AH32" s="4">
        <v>3</v>
      </c>
      <c r="AI32" s="5">
        <f t="shared" si="14"/>
        <v>0.33333333333333331</v>
      </c>
      <c r="AJ32" s="4">
        <v>3</v>
      </c>
      <c r="AK32" s="5">
        <f t="shared" si="15"/>
        <v>0.33333333333333331</v>
      </c>
      <c r="AL32" s="4">
        <v>0</v>
      </c>
      <c r="AM32" s="5">
        <f t="shared" si="16"/>
        <v>0</v>
      </c>
      <c r="AN32" s="4">
        <v>1</v>
      </c>
      <c r="AO32" s="5">
        <f t="shared" si="17"/>
        <v>0.1111111111111111</v>
      </c>
      <c r="AP32" s="10">
        <v>2</v>
      </c>
      <c r="AQ32" s="5">
        <f t="shared" si="18"/>
        <v>0.22222222222222221</v>
      </c>
      <c r="AR32" s="4">
        <v>5</v>
      </c>
      <c r="AS32" s="5">
        <f t="shared" si="19"/>
        <v>0.55555555555555558</v>
      </c>
      <c r="AT32" s="6">
        <v>2.7350770630625583E-2</v>
      </c>
      <c r="AU32" s="6">
        <v>2.3527544628495125E-2</v>
      </c>
      <c r="AV32" s="6">
        <v>1.3179700627773397E-2</v>
      </c>
      <c r="AW32" s="6">
        <v>1.4171070002852185E-2</v>
      </c>
      <c r="AX32" s="6">
        <v>104.15382160503619</v>
      </c>
      <c r="AY32" s="6">
        <v>117.1226434743724</v>
      </c>
      <c r="AZ32" s="6">
        <v>1.3939507967938016</v>
      </c>
      <c r="BA32" s="6">
        <v>1.6666666666666667</v>
      </c>
      <c r="BB32" s="6">
        <v>12.903225806451612</v>
      </c>
      <c r="BC32" s="7">
        <v>0.52500000000000002</v>
      </c>
      <c r="BD32" s="7">
        <v>0.52500000000000002</v>
      </c>
      <c r="BE32" s="6">
        <v>3.6976167459459983</v>
      </c>
      <c r="BF32" s="7">
        <v>0.65</v>
      </c>
      <c r="BG32" s="7">
        <v>0</v>
      </c>
      <c r="BH32" s="6">
        <v>0.39021852237252858</v>
      </c>
      <c r="BI32" s="6">
        <v>1.1706555671175858</v>
      </c>
      <c r="BJ32" s="6">
        <v>0.76312818963735507</v>
      </c>
      <c r="BK32" s="6">
        <v>1.435406698564593</v>
      </c>
      <c r="BL32" s="6">
        <v>0</v>
      </c>
      <c r="BM32" s="6">
        <v>0.36501345987133271</v>
      </c>
      <c r="BN32" s="6">
        <v>9.0909090909090917</v>
      </c>
      <c r="BO32" t="s">
        <v>259</v>
      </c>
      <c r="BP32" s="18">
        <v>160000</v>
      </c>
    </row>
    <row r="33" spans="1:68" x14ac:dyDescent="0.3">
      <c r="A33" s="1" t="s">
        <v>53</v>
      </c>
      <c r="B33" s="1" t="s">
        <v>269</v>
      </c>
      <c r="C33" s="1" t="s">
        <v>134</v>
      </c>
      <c r="D33" s="17">
        <v>44</v>
      </c>
      <c r="E33" s="17">
        <v>10</v>
      </c>
      <c r="F33" s="17">
        <v>6</v>
      </c>
      <c r="G33" s="2">
        <v>606</v>
      </c>
      <c r="H33" s="2">
        <v>112</v>
      </c>
      <c r="I33" s="5">
        <f t="shared" si="0"/>
        <v>2.5454545454545454</v>
      </c>
      <c r="J33" s="2">
        <v>46</v>
      </c>
      <c r="K33" s="4">
        <v>104</v>
      </c>
      <c r="L33" s="5">
        <f t="shared" si="1"/>
        <v>1.0454545454545454</v>
      </c>
      <c r="M33" s="5">
        <f t="shared" si="2"/>
        <v>2.3636363636363638</v>
      </c>
      <c r="N33" s="7">
        <f t="shared" si="3"/>
        <v>0.44230769230769229</v>
      </c>
      <c r="O33" s="2">
        <v>32</v>
      </c>
      <c r="P33" s="4">
        <v>51</v>
      </c>
      <c r="Q33" s="5">
        <f t="shared" si="4"/>
        <v>0.72727272727272729</v>
      </c>
      <c r="R33" s="5">
        <f t="shared" si="5"/>
        <v>1.1590909090909092</v>
      </c>
      <c r="S33" s="7">
        <f t="shared" si="20"/>
        <v>0.62745098039215685</v>
      </c>
      <c r="T33" s="4">
        <v>14</v>
      </c>
      <c r="U33" s="4">
        <v>53</v>
      </c>
      <c r="V33" s="5">
        <f t="shared" si="7"/>
        <v>0.31818181818181818</v>
      </c>
      <c r="W33" s="5">
        <f t="shared" si="8"/>
        <v>1.2045454545454546</v>
      </c>
      <c r="X33" s="7">
        <f t="shared" si="21"/>
        <v>0.26415094339622641</v>
      </c>
      <c r="Y33" s="4">
        <v>6</v>
      </c>
      <c r="Z33" s="4">
        <v>17</v>
      </c>
      <c r="AA33" s="5">
        <f t="shared" si="9"/>
        <v>0.13636363636363635</v>
      </c>
      <c r="AB33" s="5">
        <f t="shared" si="10"/>
        <v>0.38636363636363635</v>
      </c>
      <c r="AC33" s="7">
        <f t="shared" ref="AC33:AC38" si="24">Y33/Z33</f>
        <v>0.35294117647058826</v>
      </c>
      <c r="AD33" s="4">
        <v>80</v>
      </c>
      <c r="AE33" s="5">
        <f t="shared" si="12"/>
        <v>1.8181818181818181</v>
      </c>
      <c r="AF33" s="4">
        <v>22</v>
      </c>
      <c r="AG33" s="5">
        <f t="shared" si="13"/>
        <v>0.5</v>
      </c>
      <c r="AH33" s="4">
        <v>58</v>
      </c>
      <c r="AI33" s="5">
        <f t="shared" si="14"/>
        <v>1.3181818181818181</v>
      </c>
      <c r="AJ33" s="4">
        <v>14</v>
      </c>
      <c r="AK33" s="5">
        <f t="shared" si="15"/>
        <v>0.31818181818181818</v>
      </c>
      <c r="AL33" s="4">
        <v>7</v>
      </c>
      <c r="AM33" s="5">
        <f t="shared" si="16"/>
        <v>0.15909090909090909</v>
      </c>
      <c r="AN33" s="4">
        <v>2</v>
      </c>
      <c r="AO33" s="5">
        <f t="shared" si="17"/>
        <v>4.5454545454545456E-2</v>
      </c>
      <c r="AP33" s="10">
        <v>19</v>
      </c>
      <c r="AQ33" s="5">
        <f t="shared" si="18"/>
        <v>0.43181818181818182</v>
      </c>
      <c r="AR33" s="4">
        <v>70</v>
      </c>
      <c r="AS33" s="5">
        <f t="shared" si="19"/>
        <v>1.5909090909090908</v>
      </c>
      <c r="AT33" s="6">
        <v>0.20657116561905886</v>
      </c>
      <c r="AU33" s="6">
        <v>1.8593264232138512E-2</v>
      </c>
      <c r="AV33" s="6">
        <v>-0.1516905163906892</v>
      </c>
      <c r="AW33" s="6">
        <v>0.35826168200974806</v>
      </c>
      <c r="AX33" s="6">
        <v>97.78295449339852</v>
      </c>
      <c r="AY33" s="6">
        <v>113.04198753082763</v>
      </c>
      <c r="AZ33" s="6">
        <v>3.2178081507352694</v>
      </c>
      <c r="BA33" s="6">
        <v>2.8863636363636362</v>
      </c>
      <c r="BB33" s="6">
        <v>11.431143114311432</v>
      </c>
      <c r="BC33" s="7">
        <v>0.50233225690706851</v>
      </c>
      <c r="BD33" s="7">
        <v>0.50961538461538458</v>
      </c>
      <c r="BE33" s="6">
        <v>11.218433860892626</v>
      </c>
      <c r="BF33" s="7">
        <v>0.50961538461538458</v>
      </c>
      <c r="BG33" s="7">
        <v>0.16346153846153846</v>
      </c>
      <c r="BH33" s="6">
        <v>4.3915681890769722</v>
      </c>
      <c r="BI33" s="6">
        <v>11.577770680293836</v>
      </c>
      <c r="BJ33" s="6">
        <v>7.807582138203963</v>
      </c>
      <c r="BK33" s="6">
        <v>3.7017451084082498</v>
      </c>
      <c r="BL33" s="6">
        <v>0.86983272610247353</v>
      </c>
      <c r="BM33" s="6">
        <v>0.3734461140597794</v>
      </c>
      <c r="BN33" s="6">
        <v>14.561618638871856</v>
      </c>
      <c r="BO33" t="s">
        <v>259</v>
      </c>
      <c r="BP33">
        <v>200000</v>
      </c>
    </row>
    <row r="34" spans="1:68" x14ac:dyDescent="0.3">
      <c r="A34" s="1" t="s">
        <v>53</v>
      </c>
      <c r="B34" s="1" t="s">
        <v>269</v>
      </c>
      <c r="C34" s="1" t="s">
        <v>140</v>
      </c>
      <c r="D34" s="17">
        <v>21</v>
      </c>
      <c r="E34" s="17">
        <v>11</v>
      </c>
      <c r="F34" s="17">
        <v>56</v>
      </c>
      <c r="G34" s="2">
        <v>716</v>
      </c>
      <c r="H34" s="2">
        <v>77</v>
      </c>
      <c r="I34" s="5">
        <f t="shared" ref="I34:I65" si="25">H34/$D34</f>
        <v>3.6666666666666665</v>
      </c>
      <c r="J34" s="2">
        <v>25</v>
      </c>
      <c r="K34" s="4">
        <v>65</v>
      </c>
      <c r="L34" s="5">
        <f t="shared" ref="L34:L65" si="26">J34/$D34</f>
        <v>1.1904761904761905</v>
      </c>
      <c r="M34" s="5">
        <f t="shared" ref="M34:M65" si="27">K34/$D34</f>
        <v>3.0952380952380953</v>
      </c>
      <c r="N34" s="7">
        <f t="shared" si="3"/>
        <v>0.38461538461538464</v>
      </c>
      <c r="O34" s="2">
        <v>10</v>
      </c>
      <c r="P34" s="4">
        <v>20</v>
      </c>
      <c r="Q34" s="5">
        <f t="shared" ref="Q34:Q65" si="28">O34/$D34</f>
        <v>0.47619047619047616</v>
      </c>
      <c r="R34" s="5">
        <f t="shared" ref="R34:R65" si="29">P34/$D34</f>
        <v>0.95238095238095233</v>
      </c>
      <c r="S34" s="7">
        <f t="shared" si="20"/>
        <v>0.5</v>
      </c>
      <c r="T34" s="4">
        <v>15</v>
      </c>
      <c r="U34" s="4">
        <v>45</v>
      </c>
      <c r="V34" s="5">
        <f t="shared" ref="V34:V65" si="30">T34/$D34</f>
        <v>0.7142857142857143</v>
      </c>
      <c r="W34" s="5">
        <f t="shared" ref="W34:W65" si="31">U34/$D34</f>
        <v>2.1428571428571428</v>
      </c>
      <c r="X34" s="7">
        <f t="shared" si="21"/>
        <v>0.33333333333333331</v>
      </c>
      <c r="Y34" s="4">
        <v>12</v>
      </c>
      <c r="Z34" s="4">
        <v>14</v>
      </c>
      <c r="AA34" s="5">
        <f t="shared" ref="AA34:AA65" si="32">Y34/$D34</f>
        <v>0.5714285714285714</v>
      </c>
      <c r="AB34" s="5">
        <f t="shared" ref="AB34:AB65" si="33">Z34/$D34</f>
        <v>0.66666666666666663</v>
      </c>
      <c r="AC34" s="7">
        <f t="shared" si="24"/>
        <v>0.8571428571428571</v>
      </c>
      <c r="AD34" s="4">
        <v>18</v>
      </c>
      <c r="AE34" s="5">
        <f t="shared" ref="AE34:AE65" si="34">AD34/$D34</f>
        <v>0.8571428571428571</v>
      </c>
      <c r="AF34" s="4">
        <v>3</v>
      </c>
      <c r="AG34" s="5">
        <f t="shared" ref="AG34:AG65" si="35">AF34/$D34</f>
        <v>0.14285714285714285</v>
      </c>
      <c r="AH34" s="4">
        <v>15</v>
      </c>
      <c r="AI34" s="5">
        <f t="shared" ref="AI34:AI65" si="36">AH34/$D34</f>
        <v>0.7142857142857143</v>
      </c>
      <c r="AJ34" s="4">
        <v>56</v>
      </c>
      <c r="AK34" s="5">
        <f t="shared" ref="AK34:AK65" si="37">AJ34/$D34</f>
        <v>2.6666666666666665</v>
      </c>
      <c r="AL34" s="4">
        <v>14</v>
      </c>
      <c r="AM34" s="5">
        <f t="shared" ref="AM34:AM65" si="38">AL34/$D34</f>
        <v>0.66666666666666663</v>
      </c>
      <c r="AN34" s="4">
        <v>2</v>
      </c>
      <c r="AO34" s="5">
        <f t="shared" ref="AO34:AO65" si="39">AN34/$D34</f>
        <v>9.5238095238095233E-2</v>
      </c>
      <c r="AP34" s="10">
        <v>18</v>
      </c>
      <c r="AQ34" s="5">
        <f t="shared" ref="AQ34:AQ65" si="40">AP34/$D34</f>
        <v>0.8571428571428571</v>
      </c>
      <c r="AR34" s="4">
        <v>26</v>
      </c>
      <c r="AS34" s="5">
        <f t="shared" ref="AS34:AS65" si="41">AR34/$D34</f>
        <v>1.2380952380952381</v>
      </c>
      <c r="AT34" s="6">
        <v>0.60827228913865128</v>
      </c>
      <c r="AU34" s="6">
        <v>9.7090548944716887E-2</v>
      </c>
      <c r="AV34" s="6">
        <v>0.35302901720950858</v>
      </c>
      <c r="AW34" s="6">
        <v>0.2552432719291427</v>
      </c>
      <c r="AX34" s="6">
        <v>114.13620324598904</v>
      </c>
      <c r="AY34" s="6">
        <v>111.31374935661998</v>
      </c>
      <c r="AZ34" s="6">
        <v>4.3484295680820475</v>
      </c>
      <c r="BA34" s="6">
        <v>5.0952380952380949</v>
      </c>
      <c r="BB34" s="6">
        <v>17.079010375099763</v>
      </c>
      <c r="BC34" s="7">
        <v>0.54103428892636318</v>
      </c>
      <c r="BD34" s="7">
        <v>0.5</v>
      </c>
      <c r="BE34" s="6">
        <v>6.4881061332687269</v>
      </c>
      <c r="BF34" s="7">
        <v>0.69230769230769229</v>
      </c>
      <c r="BG34" s="7">
        <v>0.2153846153846154</v>
      </c>
      <c r="BH34" s="6">
        <v>0.50684808073526766</v>
      </c>
      <c r="BI34" s="6">
        <v>2.5342404036763377</v>
      </c>
      <c r="BJ34" s="6">
        <v>1.4868209840001543</v>
      </c>
      <c r="BK34" s="6">
        <v>11.759764804703906</v>
      </c>
      <c r="BL34" s="6">
        <v>3.085025247246123</v>
      </c>
      <c r="BM34" s="6">
        <v>0.31607310770981323</v>
      </c>
      <c r="BN34" s="6">
        <v>20.188425302826381</v>
      </c>
      <c r="BO34" t="s">
        <v>259</v>
      </c>
      <c r="BP34" s="18">
        <v>61208</v>
      </c>
    </row>
    <row r="35" spans="1:68" x14ac:dyDescent="0.3">
      <c r="A35" s="1" t="s">
        <v>53</v>
      </c>
      <c r="B35" s="1" t="s">
        <v>269</v>
      </c>
      <c r="C35" s="1" t="s">
        <v>133</v>
      </c>
      <c r="D35" s="17">
        <v>54</v>
      </c>
      <c r="E35" s="17">
        <v>31</v>
      </c>
      <c r="F35" s="17">
        <v>47</v>
      </c>
      <c r="G35" s="2">
        <v>1907</v>
      </c>
      <c r="H35" s="2">
        <v>861</v>
      </c>
      <c r="I35" s="5">
        <f t="shared" si="25"/>
        <v>15.944444444444445</v>
      </c>
      <c r="J35" s="2">
        <v>328</v>
      </c>
      <c r="K35" s="4">
        <v>660</v>
      </c>
      <c r="L35" s="5">
        <f t="shared" si="26"/>
        <v>6.0740740740740744</v>
      </c>
      <c r="M35" s="5">
        <f t="shared" si="27"/>
        <v>12.222222222222221</v>
      </c>
      <c r="N35" s="7">
        <f t="shared" si="3"/>
        <v>0.49696969696969695</v>
      </c>
      <c r="O35" s="2">
        <v>237</v>
      </c>
      <c r="P35" s="4">
        <v>436</v>
      </c>
      <c r="Q35" s="5">
        <f t="shared" si="28"/>
        <v>4.3888888888888893</v>
      </c>
      <c r="R35" s="5">
        <f t="shared" si="29"/>
        <v>8.0740740740740744</v>
      </c>
      <c r="S35" s="7">
        <f t="shared" si="20"/>
        <v>0.54357798165137616</v>
      </c>
      <c r="T35" s="4">
        <v>91</v>
      </c>
      <c r="U35" s="4">
        <v>224</v>
      </c>
      <c r="V35" s="5">
        <f t="shared" si="30"/>
        <v>1.6851851851851851</v>
      </c>
      <c r="W35" s="5">
        <f t="shared" si="31"/>
        <v>4.1481481481481479</v>
      </c>
      <c r="X35" s="7">
        <f t="shared" si="21"/>
        <v>0.40625</v>
      </c>
      <c r="Y35" s="4">
        <v>114</v>
      </c>
      <c r="Z35" s="4">
        <v>153</v>
      </c>
      <c r="AA35" s="5">
        <f t="shared" si="32"/>
        <v>2.1111111111111112</v>
      </c>
      <c r="AB35" s="5">
        <f t="shared" si="33"/>
        <v>2.8333333333333335</v>
      </c>
      <c r="AC35" s="7">
        <f t="shared" si="24"/>
        <v>0.74509803921568629</v>
      </c>
      <c r="AD35" s="4">
        <v>160</v>
      </c>
      <c r="AE35" s="5">
        <f t="shared" si="34"/>
        <v>2.9629629629629628</v>
      </c>
      <c r="AF35" s="4">
        <v>36</v>
      </c>
      <c r="AG35" s="5">
        <f t="shared" si="35"/>
        <v>0.66666666666666663</v>
      </c>
      <c r="AH35" s="4">
        <v>124</v>
      </c>
      <c r="AI35" s="5">
        <f t="shared" si="36"/>
        <v>2.2962962962962963</v>
      </c>
      <c r="AJ35" s="4">
        <v>356</v>
      </c>
      <c r="AK35" s="5">
        <f t="shared" si="37"/>
        <v>6.5925925925925926</v>
      </c>
      <c r="AL35" s="4">
        <v>79</v>
      </c>
      <c r="AM35" s="5">
        <f t="shared" si="38"/>
        <v>1.462962962962963</v>
      </c>
      <c r="AN35" s="4">
        <v>8</v>
      </c>
      <c r="AO35" s="5">
        <f t="shared" si="39"/>
        <v>0.14814814814814814</v>
      </c>
      <c r="AP35" s="10">
        <v>108</v>
      </c>
      <c r="AQ35" s="5">
        <f t="shared" si="40"/>
        <v>2</v>
      </c>
      <c r="AR35" s="4">
        <v>131</v>
      </c>
      <c r="AS35" s="5">
        <f t="shared" si="41"/>
        <v>2.425925925925926</v>
      </c>
      <c r="AT35" s="6">
        <v>6.7527506979761798</v>
      </c>
      <c r="AU35" s="6">
        <v>0.15737926231955204</v>
      </c>
      <c r="AV35" s="6">
        <v>5.190070215477169</v>
      </c>
      <c r="AW35" s="6">
        <v>1.5626804824990108</v>
      </c>
      <c r="AX35" s="6">
        <v>122.51090745314039</v>
      </c>
      <c r="AY35" s="6">
        <v>112.19296678431282</v>
      </c>
      <c r="AZ35" s="6">
        <v>17.616023822053204</v>
      </c>
      <c r="BA35" s="6">
        <v>18.24074074074074</v>
      </c>
      <c r="BB35" s="6">
        <v>22.956359610790656</v>
      </c>
      <c r="BC35" s="7">
        <v>0.59189902656327331</v>
      </c>
      <c r="BD35" s="7">
        <v>0.56590909090909092</v>
      </c>
      <c r="BE35" s="6">
        <v>22.822493642306323</v>
      </c>
      <c r="BF35" s="7">
        <v>0.33939393939393941</v>
      </c>
      <c r="BG35" s="7">
        <v>0.23181818181818181</v>
      </c>
      <c r="BH35" s="6">
        <v>2.2836070842566438</v>
      </c>
      <c r="BI35" s="6">
        <v>7.8657577346617726</v>
      </c>
      <c r="BJ35" s="6">
        <v>4.9621340070808619</v>
      </c>
      <c r="BK35" s="6">
        <v>35.356043301221575</v>
      </c>
      <c r="BL35" s="6">
        <v>2.5418249735656602</v>
      </c>
      <c r="BM35" s="6">
        <v>0.47468976427944692</v>
      </c>
      <c r="BN35" s="6">
        <v>12.929176842407699</v>
      </c>
      <c r="BO35" t="s">
        <v>246</v>
      </c>
      <c r="BP35" s="18"/>
    </row>
    <row r="36" spans="1:68" x14ac:dyDescent="0.3">
      <c r="A36" s="1" t="s">
        <v>53</v>
      </c>
      <c r="B36" s="1" t="s">
        <v>269</v>
      </c>
      <c r="C36" s="1" t="s">
        <v>136</v>
      </c>
      <c r="D36" s="17">
        <v>18</v>
      </c>
      <c r="E36" s="17">
        <v>8</v>
      </c>
      <c r="F36" s="17">
        <v>46</v>
      </c>
      <c r="G36" s="2">
        <v>526</v>
      </c>
      <c r="H36" s="2">
        <v>59</v>
      </c>
      <c r="I36" s="5">
        <f t="shared" si="25"/>
        <v>3.2777777777777777</v>
      </c>
      <c r="J36" s="2">
        <v>22</v>
      </c>
      <c r="K36" s="4">
        <v>52</v>
      </c>
      <c r="L36" s="5">
        <f t="shared" si="26"/>
        <v>1.2222222222222223</v>
      </c>
      <c r="M36" s="5">
        <f t="shared" si="27"/>
        <v>2.8888888888888888</v>
      </c>
      <c r="N36" s="7">
        <f t="shared" si="3"/>
        <v>0.42307692307692307</v>
      </c>
      <c r="O36" s="2">
        <v>10</v>
      </c>
      <c r="P36" s="4">
        <v>15</v>
      </c>
      <c r="Q36" s="5">
        <f t="shared" si="28"/>
        <v>0.55555555555555558</v>
      </c>
      <c r="R36" s="5">
        <f t="shared" si="29"/>
        <v>0.83333333333333337</v>
      </c>
      <c r="S36" s="7">
        <f t="shared" si="20"/>
        <v>0.66666666666666663</v>
      </c>
      <c r="T36" s="4">
        <v>12</v>
      </c>
      <c r="U36" s="4">
        <v>37</v>
      </c>
      <c r="V36" s="5">
        <f t="shared" si="30"/>
        <v>0.66666666666666663</v>
      </c>
      <c r="W36" s="5">
        <f t="shared" si="31"/>
        <v>2.0555555555555554</v>
      </c>
      <c r="X36" s="7">
        <f t="shared" si="21"/>
        <v>0.32432432432432434</v>
      </c>
      <c r="Y36" s="4">
        <v>3</v>
      </c>
      <c r="Z36" s="4">
        <v>5</v>
      </c>
      <c r="AA36" s="5">
        <f t="shared" si="32"/>
        <v>0.16666666666666666</v>
      </c>
      <c r="AB36" s="5">
        <f t="shared" si="33"/>
        <v>0.27777777777777779</v>
      </c>
      <c r="AC36" s="7">
        <f t="shared" si="24"/>
        <v>0.6</v>
      </c>
      <c r="AD36" s="4">
        <v>17</v>
      </c>
      <c r="AE36" s="5">
        <f t="shared" si="34"/>
        <v>0.94444444444444442</v>
      </c>
      <c r="AF36" s="4">
        <v>10</v>
      </c>
      <c r="AG36" s="5">
        <f t="shared" si="35"/>
        <v>0.55555555555555558</v>
      </c>
      <c r="AH36" s="4">
        <v>7</v>
      </c>
      <c r="AI36" s="5">
        <f t="shared" si="36"/>
        <v>0.3888888888888889</v>
      </c>
      <c r="AJ36" s="4">
        <v>8</v>
      </c>
      <c r="AK36" s="5">
        <f t="shared" si="37"/>
        <v>0.44444444444444442</v>
      </c>
      <c r="AL36" s="4">
        <v>4</v>
      </c>
      <c r="AM36" s="5">
        <f t="shared" si="38"/>
        <v>0.22222222222222221</v>
      </c>
      <c r="AN36" s="4">
        <v>0</v>
      </c>
      <c r="AO36" s="5">
        <f t="shared" si="39"/>
        <v>0</v>
      </c>
      <c r="AP36" s="10">
        <v>9</v>
      </c>
      <c r="AQ36" s="5">
        <f t="shared" si="40"/>
        <v>0.5</v>
      </c>
      <c r="AR36" s="4">
        <v>16</v>
      </c>
      <c r="AS36" s="5">
        <f t="shared" si="41"/>
        <v>0.88888888888888884</v>
      </c>
      <c r="AT36" s="6">
        <v>0.12259843970450812</v>
      </c>
      <c r="AU36" s="6">
        <v>3.1076917542334125E-2</v>
      </c>
      <c r="AV36" s="6">
        <v>5.3528824936814372E-2</v>
      </c>
      <c r="AW36" s="6">
        <v>6.9069614767693743E-2</v>
      </c>
      <c r="AX36" s="6">
        <v>104.89605129606166</v>
      </c>
      <c r="AY36" s="6">
        <v>116.04066504087199</v>
      </c>
      <c r="AZ36" s="6">
        <v>2.6535982138855885</v>
      </c>
      <c r="BA36" s="6">
        <v>2.6111111111111112</v>
      </c>
      <c r="BB36" s="6">
        <v>11.913814955640049</v>
      </c>
      <c r="BC36" s="7">
        <v>0.544280442804428</v>
      </c>
      <c r="BD36" s="7">
        <v>0.53846153846153844</v>
      </c>
      <c r="BE36" s="6">
        <v>6.2602581478200818</v>
      </c>
      <c r="BF36" s="7">
        <v>0.71153846153846156</v>
      </c>
      <c r="BG36" s="7">
        <v>9.6153846153846159E-2</v>
      </c>
      <c r="BH36" s="6">
        <v>2.2997669569483623</v>
      </c>
      <c r="BI36" s="6">
        <v>1.6098368698638539</v>
      </c>
      <c r="BJ36" s="6">
        <v>1.9114475092152383</v>
      </c>
      <c r="BK36" s="6">
        <v>2.3108030040439052</v>
      </c>
      <c r="BL36" s="6">
        <v>1.3997959930470367</v>
      </c>
      <c r="BM36" s="6">
        <v>0</v>
      </c>
      <c r="BN36" s="6">
        <v>14.240506329113924</v>
      </c>
      <c r="BO36" t="s">
        <v>259</v>
      </c>
      <c r="BP36" s="18">
        <v>27083</v>
      </c>
    </row>
    <row r="37" spans="1:68" x14ac:dyDescent="0.3">
      <c r="A37" s="1" t="s">
        <v>53</v>
      </c>
      <c r="B37" s="1" t="s">
        <v>269</v>
      </c>
      <c r="C37" s="1" t="s">
        <v>141</v>
      </c>
      <c r="D37" s="17">
        <v>4</v>
      </c>
      <c r="E37" s="17">
        <v>2</v>
      </c>
      <c r="F37" s="17">
        <v>55</v>
      </c>
      <c r="G37" s="2">
        <v>175</v>
      </c>
      <c r="H37" s="2">
        <v>2</v>
      </c>
      <c r="I37" s="5">
        <f t="shared" si="25"/>
        <v>0.5</v>
      </c>
      <c r="J37" s="2">
        <v>1</v>
      </c>
      <c r="K37" s="4">
        <v>3</v>
      </c>
      <c r="L37" s="5">
        <f t="shared" si="26"/>
        <v>0.25</v>
      </c>
      <c r="M37" s="5">
        <f t="shared" si="27"/>
        <v>0.75</v>
      </c>
      <c r="N37" s="7">
        <f t="shared" si="3"/>
        <v>0.33333333333333331</v>
      </c>
      <c r="O37" s="2">
        <v>1</v>
      </c>
      <c r="P37" s="4">
        <v>3</v>
      </c>
      <c r="Q37" s="5">
        <f t="shared" si="28"/>
        <v>0.25</v>
      </c>
      <c r="R37" s="5">
        <f t="shared" si="29"/>
        <v>0.75</v>
      </c>
      <c r="S37" s="7">
        <f t="shared" si="20"/>
        <v>0.33333333333333331</v>
      </c>
      <c r="T37" s="4">
        <v>0</v>
      </c>
      <c r="U37" s="4">
        <v>0</v>
      </c>
      <c r="V37" s="5">
        <f t="shared" si="30"/>
        <v>0</v>
      </c>
      <c r="W37" s="5">
        <f t="shared" si="31"/>
        <v>0</v>
      </c>
      <c r="X37" s="7">
        <v>0</v>
      </c>
      <c r="Y37" s="4">
        <v>0</v>
      </c>
      <c r="Z37" s="4">
        <v>2</v>
      </c>
      <c r="AA37" s="5">
        <f t="shared" si="32"/>
        <v>0</v>
      </c>
      <c r="AB37" s="5">
        <f t="shared" si="33"/>
        <v>0.5</v>
      </c>
      <c r="AC37" s="7">
        <f t="shared" si="24"/>
        <v>0</v>
      </c>
      <c r="AD37" s="4">
        <v>5</v>
      </c>
      <c r="AE37" s="5">
        <f t="shared" si="34"/>
        <v>1.25</v>
      </c>
      <c r="AF37" s="4">
        <v>3</v>
      </c>
      <c r="AG37" s="5">
        <f t="shared" si="35"/>
        <v>0.75</v>
      </c>
      <c r="AH37" s="4">
        <v>2</v>
      </c>
      <c r="AI37" s="5">
        <f t="shared" si="36"/>
        <v>0.5</v>
      </c>
      <c r="AJ37" s="4">
        <v>0</v>
      </c>
      <c r="AK37" s="5">
        <f t="shared" si="37"/>
        <v>0</v>
      </c>
      <c r="AL37" s="4">
        <v>0</v>
      </c>
      <c r="AM37" s="5">
        <f t="shared" si="38"/>
        <v>0</v>
      </c>
      <c r="AN37" s="4">
        <v>0</v>
      </c>
      <c r="AO37" s="5">
        <f t="shared" si="39"/>
        <v>0</v>
      </c>
      <c r="AP37" s="10">
        <v>1</v>
      </c>
      <c r="AQ37" s="5">
        <f t="shared" si="40"/>
        <v>0.25</v>
      </c>
      <c r="AR37" s="4">
        <v>4</v>
      </c>
      <c r="AS37" s="5">
        <f t="shared" si="41"/>
        <v>1</v>
      </c>
      <c r="AT37" s="6">
        <v>-3.7031396356345621E-2</v>
      </c>
      <c r="AU37" s="6">
        <v>-0.1269647875074707</v>
      </c>
      <c r="AV37" s="6">
        <v>-4.6759045566666137E-2</v>
      </c>
      <c r="AW37" s="6">
        <v>9.7276492103205159E-3</v>
      </c>
      <c r="AX37" s="6">
        <v>73.450960912162387</v>
      </c>
      <c r="AY37" s="6">
        <v>112.81713423825343</v>
      </c>
      <c r="AZ37" s="6">
        <v>-0.35516112175141062</v>
      </c>
      <c r="BA37" s="6">
        <v>0.5</v>
      </c>
      <c r="BB37" s="6">
        <v>6.8571428571428577</v>
      </c>
      <c r="BC37" s="7">
        <v>0.25773195876288663</v>
      </c>
      <c r="BD37" s="7">
        <v>0.33333333333333331</v>
      </c>
      <c r="BE37" s="6">
        <v>1.452923276173274</v>
      </c>
      <c r="BF37" s="7">
        <v>0</v>
      </c>
      <c r="BG37" s="7">
        <v>0.66666666666666663</v>
      </c>
      <c r="BH37" s="6">
        <v>2.0737327188940093</v>
      </c>
      <c r="BI37" s="6">
        <v>1.3824884792626728</v>
      </c>
      <c r="BJ37" s="6">
        <v>1.689783848482715</v>
      </c>
      <c r="BK37" s="6">
        <v>0</v>
      </c>
      <c r="BL37" s="6">
        <v>0</v>
      </c>
      <c r="BM37" s="6">
        <v>0</v>
      </c>
      <c r="BN37" s="6">
        <v>20.491803278688526</v>
      </c>
      <c r="BO37" t="s">
        <v>259</v>
      </c>
      <c r="BP37" s="18">
        <v>50000</v>
      </c>
    </row>
    <row r="38" spans="1:68" x14ac:dyDescent="0.3">
      <c r="A38" s="1" t="s">
        <v>53</v>
      </c>
      <c r="B38" s="1" t="s">
        <v>269</v>
      </c>
      <c r="C38" s="1" t="s">
        <v>144</v>
      </c>
      <c r="D38" s="17">
        <v>3</v>
      </c>
      <c r="E38" s="17">
        <v>4</v>
      </c>
      <c r="F38" s="17">
        <v>14</v>
      </c>
      <c r="G38" s="2">
        <v>254</v>
      </c>
      <c r="H38" s="2">
        <v>3</v>
      </c>
      <c r="I38" s="5">
        <f t="shared" si="25"/>
        <v>1</v>
      </c>
      <c r="J38" s="2">
        <v>1</v>
      </c>
      <c r="K38" s="4">
        <v>9</v>
      </c>
      <c r="L38" s="5">
        <f t="shared" si="26"/>
        <v>0.33333333333333331</v>
      </c>
      <c r="M38" s="5">
        <f t="shared" si="27"/>
        <v>3</v>
      </c>
      <c r="N38" s="7">
        <f t="shared" si="3"/>
        <v>0.1111111111111111</v>
      </c>
      <c r="O38" s="2">
        <v>1</v>
      </c>
      <c r="P38" s="4">
        <v>7</v>
      </c>
      <c r="Q38" s="5">
        <f t="shared" si="28"/>
        <v>0.33333333333333331</v>
      </c>
      <c r="R38" s="5">
        <f t="shared" si="29"/>
        <v>2.3333333333333335</v>
      </c>
      <c r="S38" s="7">
        <f t="shared" si="20"/>
        <v>0.14285714285714285</v>
      </c>
      <c r="T38" s="4">
        <v>0</v>
      </c>
      <c r="U38" s="4">
        <v>2</v>
      </c>
      <c r="V38" s="5">
        <f t="shared" si="30"/>
        <v>0</v>
      </c>
      <c r="W38" s="5">
        <f t="shared" si="31"/>
        <v>0.66666666666666663</v>
      </c>
      <c r="X38" s="7">
        <f>T38/U38</f>
        <v>0</v>
      </c>
      <c r="Y38" s="4">
        <v>1</v>
      </c>
      <c r="Z38" s="4">
        <v>2</v>
      </c>
      <c r="AA38" s="5">
        <f t="shared" si="32"/>
        <v>0.33333333333333331</v>
      </c>
      <c r="AB38" s="5">
        <f t="shared" si="33"/>
        <v>0.66666666666666663</v>
      </c>
      <c r="AC38" s="7">
        <f t="shared" si="24"/>
        <v>0.5</v>
      </c>
      <c r="AD38" s="4">
        <v>1</v>
      </c>
      <c r="AE38" s="5">
        <f t="shared" si="34"/>
        <v>0.33333333333333331</v>
      </c>
      <c r="AF38" s="4">
        <v>1</v>
      </c>
      <c r="AG38" s="5">
        <f t="shared" si="35"/>
        <v>0.33333333333333331</v>
      </c>
      <c r="AH38" s="4">
        <v>0</v>
      </c>
      <c r="AI38" s="5">
        <f t="shared" si="36"/>
        <v>0</v>
      </c>
      <c r="AJ38" s="4">
        <v>2</v>
      </c>
      <c r="AK38" s="5">
        <f t="shared" si="37"/>
        <v>0.66666666666666663</v>
      </c>
      <c r="AL38" s="4">
        <v>0</v>
      </c>
      <c r="AM38" s="5">
        <f t="shared" si="38"/>
        <v>0</v>
      </c>
      <c r="AN38" s="4">
        <v>0</v>
      </c>
      <c r="AO38" s="5">
        <f t="shared" si="39"/>
        <v>0</v>
      </c>
      <c r="AP38" s="11">
        <v>1</v>
      </c>
      <c r="AQ38" s="5">
        <f t="shared" si="40"/>
        <v>0.33333333333333331</v>
      </c>
      <c r="AR38" s="4">
        <v>1</v>
      </c>
      <c r="AS38" s="5">
        <f t="shared" si="41"/>
        <v>0.33333333333333331</v>
      </c>
      <c r="AT38" s="6">
        <v>-0.15795948484840963</v>
      </c>
      <c r="AU38" s="6">
        <v>-0.49751018849892803</v>
      </c>
      <c r="AV38" s="6">
        <v>-0.15565751842988215</v>
      </c>
      <c r="AW38" s="6">
        <v>-2.301966418527483E-3</v>
      </c>
      <c r="AX38" s="6">
        <v>50.159617139883864</v>
      </c>
      <c r="AY38" s="6">
        <v>121.07793889422852</v>
      </c>
      <c r="AZ38" s="6">
        <v>-0.79469671360186411</v>
      </c>
      <c r="BA38" s="6">
        <v>-1.3333333333333333</v>
      </c>
      <c r="BB38" s="6">
        <v>-12.598425196850393</v>
      </c>
      <c r="BC38" s="7">
        <v>0.15182186234817813</v>
      </c>
      <c r="BD38" s="7">
        <v>0.1111111111111111</v>
      </c>
      <c r="BE38" s="6">
        <v>2.2318041805165825</v>
      </c>
      <c r="BF38" s="7">
        <v>0.22222222222222221</v>
      </c>
      <c r="BG38" s="7">
        <v>0.22222222222222221</v>
      </c>
      <c r="BH38" s="6">
        <v>0.47625095250190497</v>
      </c>
      <c r="BI38" s="6">
        <v>0</v>
      </c>
      <c r="BJ38" s="6">
        <v>0.23284423109013788</v>
      </c>
      <c r="BK38" s="6">
        <v>1.1312217194570136</v>
      </c>
      <c r="BL38" s="6">
        <v>0</v>
      </c>
      <c r="BM38" s="6">
        <v>0</v>
      </c>
      <c r="BN38" s="6">
        <v>9.1911764705882355</v>
      </c>
      <c r="BO38" t="s">
        <v>259</v>
      </c>
      <c r="BP38" s="18">
        <v>50000</v>
      </c>
    </row>
    <row r="39" spans="1:68" x14ac:dyDescent="0.3">
      <c r="A39" s="1" t="s">
        <v>53</v>
      </c>
      <c r="B39" s="1" t="s">
        <v>269</v>
      </c>
      <c r="C39" s="1" t="s">
        <v>146</v>
      </c>
      <c r="D39" s="17">
        <v>2</v>
      </c>
      <c r="E39" s="17">
        <v>6</v>
      </c>
      <c r="F39" s="17">
        <v>42</v>
      </c>
      <c r="G39" s="2">
        <v>402</v>
      </c>
      <c r="H39" s="2">
        <v>0</v>
      </c>
      <c r="I39" s="5">
        <f t="shared" si="25"/>
        <v>0</v>
      </c>
      <c r="J39" s="2">
        <v>0</v>
      </c>
      <c r="K39" s="4">
        <v>1</v>
      </c>
      <c r="L39" s="5">
        <f t="shared" si="26"/>
        <v>0</v>
      </c>
      <c r="M39" s="5">
        <f t="shared" si="27"/>
        <v>0.5</v>
      </c>
      <c r="N39" s="7">
        <f t="shared" si="3"/>
        <v>0</v>
      </c>
      <c r="O39" s="2">
        <v>0</v>
      </c>
      <c r="P39" s="4">
        <v>1</v>
      </c>
      <c r="Q39" s="5">
        <f t="shared" si="28"/>
        <v>0</v>
      </c>
      <c r="R39" s="5">
        <f t="shared" si="29"/>
        <v>0.5</v>
      </c>
      <c r="S39" s="7">
        <f t="shared" si="20"/>
        <v>0</v>
      </c>
      <c r="T39" s="4">
        <v>0</v>
      </c>
      <c r="U39" s="4">
        <v>0</v>
      </c>
      <c r="V39" s="5">
        <f t="shared" si="30"/>
        <v>0</v>
      </c>
      <c r="W39" s="5">
        <f t="shared" si="31"/>
        <v>0</v>
      </c>
      <c r="X39" s="7">
        <v>0</v>
      </c>
      <c r="Y39" s="4">
        <v>0</v>
      </c>
      <c r="Z39" s="4">
        <v>0</v>
      </c>
      <c r="AA39" s="5">
        <f t="shared" si="32"/>
        <v>0</v>
      </c>
      <c r="AB39" s="5">
        <f t="shared" si="33"/>
        <v>0</v>
      </c>
      <c r="AC39" s="7">
        <v>0</v>
      </c>
      <c r="AD39" s="4">
        <v>0</v>
      </c>
      <c r="AE39" s="5">
        <f t="shared" si="34"/>
        <v>0</v>
      </c>
      <c r="AF39" s="4">
        <v>0</v>
      </c>
      <c r="AG39" s="5">
        <f t="shared" si="35"/>
        <v>0</v>
      </c>
      <c r="AH39" s="4">
        <v>0</v>
      </c>
      <c r="AI39" s="5">
        <f t="shared" si="36"/>
        <v>0</v>
      </c>
      <c r="AJ39" s="4">
        <v>0</v>
      </c>
      <c r="AK39" s="5">
        <f t="shared" si="37"/>
        <v>0</v>
      </c>
      <c r="AL39" s="4">
        <v>0</v>
      </c>
      <c r="AM39" s="5">
        <f t="shared" si="38"/>
        <v>0</v>
      </c>
      <c r="AN39" s="4">
        <v>0</v>
      </c>
      <c r="AO39" s="5">
        <f t="shared" si="39"/>
        <v>0</v>
      </c>
      <c r="AP39" s="10">
        <v>0</v>
      </c>
      <c r="AQ39" s="5">
        <f t="shared" si="40"/>
        <v>0</v>
      </c>
      <c r="AR39" s="4">
        <v>2</v>
      </c>
      <c r="AS39" s="5">
        <f t="shared" si="41"/>
        <v>1</v>
      </c>
      <c r="AT39" s="6">
        <v>-2.5778763959866266E-2</v>
      </c>
      <c r="AU39" s="6">
        <v>-7.6951534208556022E-2</v>
      </c>
      <c r="AV39" s="6">
        <v>-2.3690571623891925E-2</v>
      </c>
      <c r="AW39" s="6">
        <v>-2.0881923359743412E-3</v>
      </c>
      <c r="AX39" s="6">
        <v>0</v>
      </c>
      <c r="AY39" s="6">
        <v>120.87104802392535</v>
      </c>
      <c r="AZ39" s="6">
        <v>-0.25351618594139025</v>
      </c>
      <c r="BA39" s="6">
        <v>-0.5</v>
      </c>
      <c r="BB39" s="6">
        <v>-2.9850746268656714</v>
      </c>
      <c r="BC39" s="7">
        <v>0</v>
      </c>
      <c r="BD39" s="7">
        <v>0</v>
      </c>
      <c r="BE39" s="6">
        <v>0.12960890900534366</v>
      </c>
      <c r="BF39" s="7">
        <v>0</v>
      </c>
      <c r="BG39" s="7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t="s">
        <v>259</v>
      </c>
      <c r="BP39">
        <v>40000</v>
      </c>
    </row>
    <row r="40" spans="1:68" x14ac:dyDescent="0.3">
      <c r="A40" s="1" t="s">
        <v>53</v>
      </c>
      <c r="B40" s="1" t="s">
        <v>269</v>
      </c>
      <c r="C40" s="1" t="s">
        <v>130</v>
      </c>
      <c r="D40" s="17">
        <v>48</v>
      </c>
      <c r="E40" s="17">
        <v>10</v>
      </c>
      <c r="F40" s="17">
        <v>30</v>
      </c>
      <c r="G40" s="2">
        <v>630</v>
      </c>
      <c r="H40" s="2">
        <v>294</v>
      </c>
      <c r="I40" s="5">
        <f t="shared" si="25"/>
        <v>6.125</v>
      </c>
      <c r="J40" s="2">
        <v>118</v>
      </c>
      <c r="K40" s="4">
        <v>216</v>
      </c>
      <c r="L40" s="5">
        <f t="shared" si="26"/>
        <v>2.4583333333333335</v>
      </c>
      <c r="M40" s="5">
        <f t="shared" si="27"/>
        <v>4.5</v>
      </c>
      <c r="N40" s="7">
        <f t="shared" si="3"/>
        <v>0.54629629629629628</v>
      </c>
      <c r="O40" s="2">
        <v>105</v>
      </c>
      <c r="P40" s="4">
        <v>186</v>
      </c>
      <c r="Q40" s="5">
        <f t="shared" si="28"/>
        <v>2.1875</v>
      </c>
      <c r="R40" s="5">
        <f t="shared" si="29"/>
        <v>3.875</v>
      </c>
      <c r="S40" s="7">
        <f t="shared" si="20"/>
        <v>0.56451612903225812</v>
      </c>
      <c r="T40" s="4">
        <v>13</v>
      </c>
      <c r="U40" s="4">
        <v>30</v>
      </c>
      <c r="V40" s="5">
        <f t="shared" si="30"/>
        <v>0.27083333333333331</v>
      </c>
      <c r="W40" s="5">
        <f t="shared" si="31"/>
        <v>0.625</v>
      </c>
      <c r="X40" s="7">
        <f>T40/U40</f>
        <v>0.43333333333333335</v>
      </c>
      <c r="Y40" s="4">
        <v>45</v>
      </c>
      <c r="Z40" s="4">
        <v>64</v>
      </c>
      <c r="AA40" s="5">
        <f t="shared" si="32"/>
        <v>0.9375</v>
      </c>
      <c r="AB40" s="5">
        <f t="shared" si="33"/>
        <v>1.3333333333333333</v>
      </c>
      <c r="AC40" s="7">
        <f>Y40/Z40</f>
        <v>0.703125</v>
      </c>
      <c r="AD40" s="4">
        <v>213</v>
      </c>
      <c r="AE40" s="5">
        <f t="shared" si="34"/>
        <v>4.4375</v>
      </c>
      <c r="AF40" s="4">
        <v>48</v>
      </c>
      <c r="AG40" s="5">
        <f t="shared" si="35"/>
        <v>1</v>
      </c>
      <c r="AH40" s="4">
        <v>165</v>
      </c>
      <c r="AI40" s="5">
        <f t="shared" si="36"/>
        <v>3.4375</v>
      </c>
      <c r="AJ40" s="4">
        <v>23</v>
      </c>
      <c r="AK40" s="5">
        <f t="shared" si="37"/>
        <v>0.47916666666666669</v>
      </c>
      <c r="AL40" s="4">
        <v>19</v>
      </c>
      <c r="AM40" s="5">
        <f t="shared" si="38"/>
        <v>0.39583333333333331</v>
      </c>
      <c r="AN40" s="4">
        <v>44</v>
      </c>
      <c r="AO40" s="5">
        <f t="shared" si="39"/>
        <v>0.91666666666666663</v>
      </c>
      <c r="AP40" s="10">
        <v>43</v>
      </c>
      <c r="AQ40" s="5">
        <f t="shared" si="40"/>
        <v>0.89583333333333337</v>
      </c>
      <c r="AR40" s="4">
        <v>41</v>
      </c>
      <c r="AS40" s="5">
        <f t="shared" si="41"/>
        <v>0.85416666666666663</v>
      </c>
      <c r="AT40" s="6">
        <v>2.0048796676754428</v>
      </c>
      <c r="AU40" s="6">
        <v>0.15911743394249545</v>
      </c>
      <c r="AV40" s="6">
        <v>0.66613527866838151</v>
      </c>
      <c r="AW40" s="6">
        <v>1.3387443890070614</v>
      </c>
      <c r="AX40" s="6">
        <v>110.22973280778746</v>
      </c>
      <c r="AY40" s="6">
        <v>97.985609418225067</v>
      </c>
      <c r="AZ40" s="6">
        <v>20.468466942803921</v>
      </c>
      <c r="BA40" s="6">
        <v>9.0208333333333339</v>
      </c>
      <c r="BB40" s="6">
        <v>34.36507936507936</v>
      </c>
      <c r="BC40" s="7">
        <v>0.60206422018348627</v>
      </c>
      <c r="BD40" s="7">
        <v>0.57638888888888884</v>
      </c>
      <c r="BE40" s="6">
        <v>23.748943988269428</v>
      </c>
      <c r="BF40" s="7">
        <v>0.1388888888888889</v>
      </c>
      <c r="BG40" s="7">
        <v>0.29629629629629628</v>
      </c>
      <c r="BH40" s="6">
        <v>9.216589861751153</v>
      </c>
      <c r="BI40" s="6">
        <v>31.682027649769584</v>
      </c>
      <c r="BJ40" s="6">
        <v>19.995775540378794</v>
      </c>
      <c r="BK40" s="6">
        <v>7.1207430340557272</v>
      </c>
      <c r="BL40" s="6">
        <v>2.0817799337071556</v>
      </c>
      <c r="BM40" s="6">
        <v>7.902831099436475</v>
      </c>
      <c r="BN40" s="6">
        <v>14.974230394205323</v>
      </c>
      <c r="BO40" t="s">
        <v>241</v>
      </c>
      <c r="BP40" s="18"/>
    </row>
    <row r="41" spans="1:68" x14ac:dyDescent="0.3">
      <c r="A41" s="1" t="s">
        <v>53</v>
      </c>
      <c r="B41" s="1" t="s">
        <v>269</v>
      </c>
      <c r="C41" s="1" t="s">
        <v>147</v>
      </c>
      <c r="D41" s="17">
        <v>1</v>
      </c>
      <c r="E41" s="17">
        <v>0</v>
      </c>
      <c r="F41" s="17">
        <v>53</v>
      </c>
      <c r="G41" s="2">
        <v>53</v>
      </c>
      <c r="H41" s="2">
        <v>0</v>
      </c>
      <c r="I41" s="5">
        <f t="shared" si="25"/>
        <v>0</v>
      </c>
      <c r="J41" s="2">
        <v>0</v>
      </c>
      <c r="K41" s="4">
        <v>0</v>
      </c>
      <c r="L41" s="5">
        <f t="shared" si="26"/>
        <v>0</v>
      </c>
      <c r="M41" s="5">
        <f t="shared" si="27"/>
        <v>0</v>
      </c>
      <c r="N41" s="7">
        <v>0</v>
      </c>
      <c r="O41" s="2">
        <v>0</v>
      </c>
      <c r="P41" s="4">
        <v>0</v>
      </c>
      <c r="Q41" s="5">
        <f t="shared" si="28"/>
        <v>0</v>
      </c>
      <c r="R41" s="5">
        <f t="shared" si="29"/>
        <v>0</v>
      </c>
      <c r="S41" s="7">
        <v>0</v>
      </c>
      <c r="T41" s="4">
        <v>0</v>
      </c>
      <c r="U41" s="4">
        <v>0</v>
      </c>
      <c r="V41" s="5">
        <f t="shared" si="30"/>
        <v>0</v>
      </c>
      <c r="W41" s="5">
        <f t="shared" si="31"/>
        <v>0</v>
      </c>
      <c r="X41" s="7">
        <v>0</v>
      </c>
      <c r="Y41" s="4">
        <v>0</v>
      </c>
      <c r="Z41" s="4">
        <v>0</v>
      </c>
      <c r="AA41" s="5">
        <f t="shared" si="32"/>
        <v>0</v>
      </c>
      <c r="AB41" s="5">
        <f t="shared" si="33"/>
        <v>0</v>
      </c>
      <c r="AC41" s="7">
        <v>0</v>
      </c>
      <c r="AD41" s="4">
        <v>0</v>
      </c>
      <c r="AE41" s="5">
        <f t="shared" si="34"/>
        <v>0</v>
      </c>
      <c r="AF41" s="4">
        <v>0</v>
      </c>
      <c r="AG41" s="5">
        <f t="shared" si="35"/>
        <v>0</v>
      </c>
      <c r="AH41" s="4">
        <v>0</v>
      </c>
      <c r="AI41" s="5">
        <f t="shared" si="36"/>
        <v>0</v>
      </c>
      <c r="AJ41" s="4">
        <v>0</v>
      </c>
      <c r="AK41" s="5">
        <f t="shared" si="37"/>
        <v>0</v>
      </c>
      <c r="AL41" s="4">
        <v>0</v>
      </c>
      <c r="AM41" s="5">
        <f t="shared" si="38"/>
        <v>0</v>
      </c>
      <c r="AN41" s="15">
        <v>0</v>
      </c>
      <c r="AO41" s="5">
        <f t="shared" si="39"/>
        <v>0</v>
      </c>
      <c r="AP41" s="11">
        <v>0</v>
      </c>
      <c r="AQ41" s="5">
        <f t="shared" si="40"/>
        <v>0</v>
      </c>
      <c r="AR41" s="4">
        <v>0</v>
      </c>
      <c r="AS41" s="5">
        <f t="shared" si="41"/>
        <v>0</v>
      </c>
      <c r="AT41" s="6">
        <v>-1.8518645355176749E-4</v>
      </c>
      <c r="AU41" s="6">
        <v>-8.3858016702687155E-3</v>
      </c>
      <c r="AV41" s="6">
        <v>0</v>
      </c>
      <c r="AW41" s="6">
        <v>-1.8518645355176749E-4</v>
      </c>
      <c r="AX41" s="6">
        <v>0</v>
      </c>
      <c r="AY41" s="6">
        <v>121.30896703273373</v>
      </c>
      <c r="AZ41" s="6">
        <v>1.1867386005356423E-2</v>
      </c>
      <c r="BA41" s="6">
        <v>0</v>
      </c>
      <c r="BB41" s="6">
        <v>0</v>
      </c>
      <c r="BC41" s="7">
        <v>0</v>
      </c>
      <c r="BD41" s="7">
        <v>0</v>
      </c>
      <c r="BE41" s="6">
        <v>0</v>
      </c>
      <c r="BF41" s="7">
        <v>0</v>
      </c>
      <c r="BG41" s="7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t="s">
        <v>259</v>
      </c>
      <c r="BP41" s="18"/>
    </row>
    <row r="42" spans="1:68" x14ac:dyDescent="0.3">
      <c r="A42" s="1" t="s">
        <v>53</v>
      </c>
      <c r="B42" s="1" t="s">
        <v>269</v>
      </c>
      <c r="C42" s="1" t="s">
        <v>132</v>
      </c>
      <c r="D42" s="4">
        <v>52</v>
      </c>
      <c r="E42" s="4">
        <v>16</v>
      </c>
      <c r="F42" s="4">
        <v>34</v>
      </c>
      <c r="G42" s="2">
        <v>994</v>
      </c>
      <c r="H42" s="2">
        <v>205</v>
      </c>
      <c r="I42" s="5">
        <f t="shared" si="25"/>
        <v>3.9423076923076925</v>
      </c>
      <c r="J42" s="2">
        <v>86</v>
      </c>
      <c r="K42" s="4">
        <v>180</v>
      </c>
      <c r="L42" s="5">
        <f t="shared" si="26"/>
        <v>1.6538461538461537</v>
      </c>
      <c r="M42" s="5">
        <f t="shared" si="27"/>
        <v>3.4615384615384617</v>
      </c>
      <c r="N42" s="7">
        <f t="shared" ref="N42:N77" si="42">J42/K42</f>
        <v>0.4777777777777778</v>
      </c>
      <c r="O42" s="2">
        <v>67</v>
      </c>
      <c r="P42" s="4">
        <v>117</v>
      </c>
      <c r="Q42" s="5">
        <f t="shared" si="28"/>
        <v>1.2884615384615385</v>
      </c>
      <c r="R42" s="5">
        <f t="shared" si="29"/>
        <v>2.25</v>
      </c>
      <c r="S42" s="7">
        <f t="shared" ref="S42:S70" si="43">O42/P42</f>
        <v>0.57264957264957261</v>
      </c>
      <c r="T42" s="4">
        <v>19</v>
      </c>
      <c r="U42" s="4">
        <v>63</v>
      </c>
      <c r="V42" s="5">
        <f t="shared" si="30"/>
        <v>0.36538461538461536</v>
      </c>
      <c r="W42" s="5">
        <f t="shared" si="31"/>
        <v>1.2115384615384615</v>
      </c>
      <c r="X42" s="7">
        <f>T42/U42</f>
        <v>0.30158730158730157</v>
      </c>
      <c r="Y42" s="4">
        <v>14</v>
      </c>
      <c r="Z42" s="4">
        <v>22</v>
      </c>
      <c r="AA42" s="5">
        <f t="shared" si="32"/>
        <v>0.26923076923076922</v>
      </c>
      <c r="AB42" s="5">
        <f t="shared" si="33"/>
        <v>0.42307692307692307</v>
      </c>
      <c r="AC42" s="7">
        <f>Y42/Z42</f>
        <v>0.63636363636363635</v>
      </c>
      <c r="AD42" s="4">
        <v>75</v>
      </c>
      <c r="AE42" s="5">
        <f t="shared" si="34"/>
        <v>1.4423076923076923</v>
      </c>
      <c r="AF42" s="4">
        <v>39</v>
      </c>
      <c r="AG42" s="5">
        <f t="shared" si="35"/>
        <v>0.75</v>
      </c>
      <c r="AH42" s="4">
        <v>36</v>
      </c>
      <c r="AI42" s="5">
        <f t="shared" si="36"/>
        <v>0.69230769230769229</v>
      </c>
      <c r="AJ42" s="4">
        <v>44</v>
      </c>
      <c r="AK42" s="5">
        <f t="shared" si="37"/>
        <v>0.84615384615384615</v>
      </c>
      <c r="AL42" s="4">
        <v>35</v>
      </c>
      <c r="AM42" s="5">
        <f t="shared" si="38"/>
        <v>0.67307692307692313</v>
      </c>
      <c r="AN42" s="17">
        <v>6</v>
      </c>
      <c r="AO42" s="5">
        <f t="shared" si="39"/>
        <v>0.11538461538461539</v>
      </c>
      <c r="AP42" s="10">
        <v>16</v>
      </c>
      <c r="AQ42" s="5">
        <f t="shared" si="40"/>
        <v>0.30769230769230771</v>
      </c>
      <c r="AR42" s="4">
        <v>77</v>
      </c>
      <c r="AS42" s="5">
        <f t="shared" si="41"/>
        <v>1.4807692307692308</v>
      </c>
      <c r="AT42" s="6">
        <v>1.5059332349623673</v>
      </c>
      <c r="AU42" s="6">
        <v>6.9924155779091501E-2</v>
      </c>
      <c r="AV42" s="6">
        <v>0.91478707062055153</v>
      </c>
      <c r="AW42" s="6">
        <v>0.59114616434181577</v>
      </c>
      <c r="AX42" s="6">
        <v>117.30245859929451</v>
      </c>
      <c r="AY42" s="6">
        <v>114.01825867515959</v>
      </c>
      <c r="AZ42" s="6">
        <v>7.702004472800823</v>
      </c>
      <c r="BA42" s="6">
        <v>4.75</v>
      </c>
      <c r="BB42" s="6">
        <v>11.468812877263581</v>
      </c>
      <c r="BC42" s="7">
        <v>0.5403838043019823</v>
      </c>
      <c r="BD42" s="7">
        <v>0.53055555555555556</v>
      </c>
      <c r="BE42" s="6">
        <v>10.781187205730456</v>
      </c>
      <c r="BF42" s="7">
        <v>0.35</v>
      </c>
      <c r="BG42" s="7">
        <v>0.12222222222222222</v>
      </c>
      <c r="BH42" s="6">
        <v>4.7462192509898093</v>
      </c>
      <c r="BI42" s="6">
        <v>4.3811254624521325</v>
      </c>
      <c r="BJ42" s="6">
        <v>4.4624573463451975</v>
      </c>
      <c r="BK42" s="6">
        <v>7.2154804854050498</v>
      </c>
      <c r="BL42" s="6">
        <v>2.2435787618786134</v>
      </c>
      <c r="BM42" s="6">
        <v>0.68302317440712157</v>
      </c>
      <c r="BN42" s="6">
        <v>7.7790742901594712</v>
      </c>
      <c r="BO42" t="s">
        <v>259</v>
      </c>
      <c r="BP42" s="18">
        <v>177000</v>
      </c>
    </row>
    <row r="43" spans="1:68" x14ac:dyDescent="0.3">
      <c r="A43" s="1" t="s">
        <v>53</v>
      </c>
      <c r="B43" s="1" t="s">
        <v>264</v>
      </c>
      <c r="C43" s="1" t="s">
        <v>100</v>
      </c>
      <c r="D43" s="4">
        <v>20</v>
      </c>
      <c r="E43" s="4">
        <v>9</v>
      </c>
      <c r="F43" s="4">
        <v>25</v>
      </c>
      <c r="G43" s="2">
        <v>565</v>
      </c>
      <c r="H43" s="2">
        <v>95</v>
      </c>
      <c r="I43" s="5">
        <f t="shared" si="25"/>
        <v>4.75</v>
      </c>
      <c r="J43" s="2">
        <v>32</v>
      </c>
      <c r="K43" s="4">
        <v>64</v>
      </c>
      <c r="L43" s="5">
        <f t="shared" si="26"/>
        <v>1.6</v>
      </c>
      <c r="M43" s="5">
        <f t="shared" si="27"/>
        <v>3.2</v>
      </c>
      <c r="N43" s="7">
        <f t="shared" si="42"/>
        <v>0.5</v>
      </c>
      <c r="O43" s="2">
        <v>12</v>
      </c>
      <c r="P43" s="4">
        <v>21</v>
      </c>
      <c r="Q43" s="5">
        <f t="shared" si="28"/>
        <v>0.6</v>
      </c>
      <c r="R43" s="5">
        <f t="shared" si="29"/>
        <v>1.05</v>
      </c>
      <c r="S43" s="7">
        <f t="shared" si="43"/>
        <v>0.5714285714285714</v>
      </c>
      <c r="T43" s="4">
        <v>20</v>
      </c>
      <c r="U43" s="4">
        <v>43</v>
      </c>
      <c r="V43" s="5">
        <f t="shared" si="30"/>
        <v>1</v>
      </c>
      <c r="W43" s="5">
        <f t="shared" si="31"/>
        <v>2.15</v>
      </c>
      <c r="X43" s="7">
        <f>T43/U43</f>
        <v>0.46511627906976744</v>
      </c>
      <c r="Y43" s="4">
        <v>11</v>
      </c>
      <c r="Z43" s="4">
        <v>13</v>
      </c>
      <c r="AA43" s="5">
        <f t="shared" si="32"/>
        <v>0.55000000000000004</v>
      </c>
      <c r="AB43" s="5">
        <f t="shared" si="33"/>
        <v>0.65</v>
      </c>
      <c r="AC43" s="7">
        <f>Y43/Z43</f>
        <v>0.84615384615384615</v>
      </c>
      <c r="AD43" s="4">
        <v>49</v>
      </c>
      <c r="AE43" s="5">
        <f t="shared" si="34"/>
        <v>2.4500000000000002</v>
      </c>
      <c r="AF43" s="4">
        <v>16</v>
      </c>
      <c r="AG43" s="5">
        <f t="shared" si="35"/>
        <v>0.8</v>
      </c>
      <c r="AH43" s="4">
        <v>33</v>
      </c>
      <c r="AI43" s="5">
        <f t="shared" si="36"/>
        <v>1.65</v>
      </c>
      <c r="AJ43" s="4">
        <v>2</v>
      </c>
      <c r="AK43" s="5">
        <f t="shared" si="37"/>
        <v>0.1</v>
      </c>
      <c r="AL43" s="4">
        <v>7</v>
      </c>
      <c r="AM43" s="5">
        <f t="shared" si="38"/>
        <v>0.35</v>
      </c>
      <c r="AN43" s="17">
        <v>0</v>
      </c>
      <c r="AO43" s="5">
        <f t="shared" si="39"/>
        <v>0</v>
      </c>
      <c r="AP43" s="10">
        <v>2</v>
      </c>
      <c r="AQ43" s="5">
        <f t="shared" si="40"/>
        <v>0.1</v>
      </c>
      <c r="AR43" s="4">
        <v>28</v>
      </c>
      <c r="AS43" s="5">
        <f t="shared" si="41"/>
        <v>1.4</v>
      </c>
      <c r="AT43" s="6">
        <v>0.90081250055853679</v>
      </c>
      <c r="AU43" s="6">
        <v>0.19132300896818477</v>
      </c>
      <c r="AV43" s="6">
        <v>0.74808744064133925</v>
      </c>
      <c r="AW43" s="6">
        <v>0.15272505991719748</v>
      </c>
      <c r="AX43" s="6">
        <v>140.39842631906052</v>
      </c>
      <c r="AY43" s="6">
        <v>113.24103267429604</v>
      </c>
      <c r="AZ43" s="6">
        <v>6.6102284294347129</v>
      </c>
      <c r="BA43" s="6">
        <v>5.85</v>
      </c>
      <c r="BB43" s="6">
        <v>24.849557522123892</v>
      </c>
      <c r="BC43" s="7">
        <v>0.68129661503155481</v>
      </c>
      <c r="BD43" s="7">
        <v>0.65625</v>
      </c>
      <c r="BE43" s="6">
        <v>6.6138256344301327</v>
      </c>
      <c r="BF43" s="7">
        <v>0.671875</v>
      </c>
      <c r="BG43" s="7">
        <v>0.203125</v>
      </c>
      <c r="BH43" s="6">
        <v>3.4256351698544103</v>
      </c>
      <c r="BI43" s="6">
        <v>7.0653725378247216</v>
      </c>
      <c r="BJ43" s="6">
        <v>5.1291669029165599</v>
      </c>
      <c r="BK43" s="6">
        <v>0.55020632737276476</v>
      </c>
      <c r="BL43" s="6">
        <v>2.0524973282120667</v>
      </c>
      <c r="BM43" s="6">
        <v>0</v>
      </c>
      <c r="BN43" s="6">
        <v>2.7886224205242609</v>
      </c>
      <c r="BO43" t="s">
        <v>259</v>
      </c>
      <c r="BP43" s="18">
        <v>40000</v>
      </c>
    </row>
    <row r="44" spans="1:68" x14ac:dyDescent="0.3">
      <c r="A44" s="1" t="s">
        <v>53</v>
      </c>
      <c r="B44" s="1" t="s">
        <v>264</v>
      </c>
      <c r="C44" s="1" t="s">
        <v>107</v>
      </c>
      <c r="D44" s="4">
        <v>15</v>
      </c>
      <c r="E44" s="4">
        <v>5</v>
      </c>
      <c r="F44" s="4">
        <v>55</v>
      </c>
      <c r="G44" s="2">
        <v>355</v>
      </c>
      <c r="H44" s="2">
        <v>27</v>
      </c>
      <c r="I44" s="5">
        <f t="shared" si="25"/>
        <v>1.8</v>
      </c>
      <c r="J44" s="2">
        <v>9</v>
      </c>
      <c r="K44" s="4">
        <v>29</v>
      </c>
      <c r="L44" s="5">
        <f t="shared" si="26"/>
        <v>0.6</v>
      </c>
      <c r="M44" s="5">
        <f t="shared" si="27"/>
        <v>1.9333333333333333</v>
      </c>
      <c r="N44" s="7">
        <f t="shared" si="42"/>
        <v>0.31034482758620691</v>
      </c>
      <c r="O44" s="2">
        <v>3</v>
      </c>
      <c r="P44" s="4">
        <v>10</v>
      </c>
      <c r="Q44" s="5">
        <f t="shared" si="28"/>
        <v>0.2</v>
      </c>
      <c r="R44" s="5">
        <f t="shared" si="29"/>
        <v>0.66666666666666663</v>
      </c>
      <c r="S44" s="7">
        <f t="shared" si="43"/>
        <v>0.3</v>
      </c>
      <c r="T44" s="4">
        <v>6</v>
      </c>
      <c r="U44" s="4">
        <v>19</v>
      </c>
      <c r="V44" s="5">
        <f t="shared" si="30"/>
        <v>0.4</v>
      </c>
      <c r="W44" s="5">
        <f t="shared" si="31"/>
        <v>1.2666666666666666</v>
      </c>
      <c r="X44" s="7">
        <f>T44/U44</f>
        <v>0.31578947368421051</v>
      </c>
      <c r="Y44" s="4">
        <v>3</v>
      </c>
      <c r="Z44" s="4">
        <v>3</v>
      </c>
      <c r="AA44" s="5">
        <f t="shared" si="32"/>
        <v>0.2</v>
      </c>
      <c r="AB44" s="5">
        <f t="shared" si="33"/>
        <v>0.2</v>
      </c>
      <c r="AC44" s="7">
        <f>Y44/Z44</f>
        <v>1</v>
      </c>
      <c r="AD44" s="4">
        <v>8</v>
      </c>
      <c r="AE44" s="5">
        <f t="shared" si="34"/>
        <v>0.53333333333333333</v>
      </c>
      <c r="AF44" s="4">
        <v>1</v>
      </c>
      <c r="AG44" s="5">
        <f t="shared" si="35"/>
        <v>6.6666666666666666E-2</v>
      </c>
      <c r="AH44" s="4">
        <v>7</v>
      </c>
      <c r="AI44" s="5">
        <f t="shared" si="36"/>
        <v>0.46666666666666667</v>
      </c>
      <c r="AJ44" s="4">
        <v>3</v>
      </c>
      <c r="AK44" s="5">
        <f t="shared" si="37"/>
        <v>0.2</v>
      </c>
      <c r="AL44" s="4">
        <v>6</v>
      </c>
      <c r="AM44" s="5">
        <f t="shared" si="38"/>
        <v>0.4</v>
      </c>
      <c r="AN44" s="17">
        <v>0</v>
      </c>
      <c r="AO44" s="5">
        <f t="shared" si="39"/>
        <v>0</v>
      </c>
      <c r="AP44" s="10">
        <v>3</v>
      </c>
      <c r="AQ44" s="5">
        <f t="shared" si="40"/>
        <v>0.2</v>
      </c>
      <c r="AR44" s="4">
        <v>14</v>
      </c>
      <c r="AS44" s="5">
        <f t="shared" si="41"/>
        <v>0.93333333333333335</v>
      </c>
      <c r="AT44" s="6">
        <v>-2.3299671243105113E-2</v>
      </c>
      <c r="AU44" s="6">
        <v>-1.0501260278582586E-2</v>
      </c>
      <c r="AV44" s="6">
        <v>-9.2293118657463674E-2</v>
      </c>
      <c r="AW44" s="6">
        <v>6.8993447414358561E-2</v>
      </c>
      <c r="AX44" s="6">
        <v>91.575814036893092</v>
      </c>
      <c r="AY44" s="6">
        <v>113.50414448615774</v>
      </c>
      <c r="AZ44" s="6">
        <v>1.1848105495779384</v>
      </c>
      <c r="BA44" s="6">
        <v>1.4</v>
      </c>
      <c r="BB44" s="6">
        <v>9.464788732394366</v>
      </c>
      <c r="BC44" s="7">
        <v>0.44525065963060684</v>
      </c>
      <c r="BD44" s="7">
        <v>0.41379310344827586</v>
      </c>
      <c r="BE44" s="6">
        <v>4.8903230335755952</v>
      </c>
      <c r="BF44" s="7">
        <v>0.65517241379310343</v>
      </c>
      <c r="BG44" s="7">
        <v>0.10344827586206896</v>
      </c>
      <c r="BH44" s="6">
        <v>0.34075420263516581</v>
      </c>
      <c r="BI44" s="6">
        <v>2.385279418446161</v>
      </c>
      <c r="BJ44" s="6">
        <v>1.332787260775099</v>
      </c>
      <c r="BK44" s="6">
        <v>1.2526096033402923</v>
      </c>
      <c r="BL44" s="6">
        <v>3.7333150597660127</v>
      </c>
      <c r="BM44" s="6">
        <v>0</v>
      </c>
      <c r="BN44" s="6">
        <v>9.0036014405762312</v>
      </c>
      <c r="BO44" t="s">
        <v>259</v>
      </c>
      <c r="BP44" s="18">
        <v>50000</v>
      </c>
    </row>
    <row r="45" spans="1:68" x14ac:dyDescent="0.3">
      <c r="A45" s="1" t="s">
        <v>53</v>
      </c>
      <c r="B45" s="1" t="s">
        <v>264</v>
      </c>
      <c r="C45" s="1" t="s">
        <v>93</v>
      </c>
      <c r="D45" s="16">
        <v>53</v>
      </c>
      <c r="E45" s="16">
        <v>21</v>
      </c>
      <c r="F45" s="16">
        <v>16</v>
      </c>
      <c r="G45" s="2">
        <v>1276</v>
      </c>
      <c r="H45" s="2">
        <v>829</v>
      </c>
      <c r="I45" s="5">
        <f t="shared" si="25"/>
        <v>15.641509433962264</v>
      </c>
      <c r="J45" s="2">
        <v>344</v>
      </c>
      <c r="K45" s="4">
        <v>568</v>
      </c>
      <c r="L45" s="5">
        <f t="shared" si="26"/>
        <v>6.4905660377358494</v>
      </c>
      <c r="M45" s="5">
        <f t="shared" si="27"/>
        <v>10.716981132075471</v>
      </c>
      <c r="N45" s="7">
        <f t="shared" si="42"/>
        <v>0.60563380281690138</v>
      </c>
      <c r="O45" s="2">
        <v>314</v>
      </c>
      <c r="P45" s="4">
        <v>483</v>
      </c>
      <c r="Q45" s="5">
        <f t="shared" si="28"/>
        <v>5.9245283018867925</v>
      </c>
      <c r="R45" s="5">
        <f t="shared" si="29"/>
        <v>9.1132075471698109</v>
      </c>
      <c r="S45" s="7">
        <f t="shared" si="43"/>
        <v>0.65010351966873703</v>
      </c>
      <c r="T45" s="4">
        <v>30</v>
      </c>
      <c r="U45" s="4">
        <v>85</v>
      </c>
      <c r="V45" s="5">
        <f t="shared" si="30"/>
        <v>0.56603773584905659</v>
      </c>
      <c r="W45" s="5">
        <f t="shared" si="31"/>
        <v>1.6037735849056605</v>
      </c>
      <c r="X45" s="7">
        <f>T45/U45</f>
        <v>0.35294117647058826</v>
      </c>
      <c r="Y45" s="20">
        <v>111</v>
      </c>
      <c r="Z45" s="20">
        <v>143</v>
      </c>
      <c r="AA45" s="5">
        <f t="shared" si="32"/>
        <v>2.0943396226415096</v>
      </c>
      <c r="AB45" s="5">
        <f t="shared" si="33"/>
        <v>2.6981132075471699</v>
      </c>
      <c r="AC45" s="7">
        <f>Y45/Z45</f>
        <v>0.77622377622377625</v>
      </c>
      <c r="AD45" s="4">
        <v>447</v>
      </c>
      <c r="AE45" s="5">
        <f t="shared" si="34"/>
        <v>8.433962264150944</v>
      </c>
      <c r="AF45" s="4">
        <v>157</v>
      </c>
      <c r="AG45" s="5">
        <f t="shared" si="35"/>
        <v>2.9622641509433962</v>
      </c>
      <c r="AH45" s="4">
        <v>290</v>
      </c>
      <c r="AI45" s="5">
        <f t="shared" si="36"/>
        <v>5.4716981132075473</v>
      </c>
      <c r="AJ45" s="4">
        <v>69</v>
      </c>
      <c r="AK45" s="5">
        <f t="shared" si="37"/>
        <v>1.3018867924528301</v>
      </c>
      <c r="AL45" s="4">
        <v>76</v>
      </c>
      <c r="AM45" s="5">
        <f t="shared" si="38"/>
        <v>1.4339622641509433</v>
      </c>
      <c r="AN45" s="8">
        <v>40</v>
      </c>
      <c r="AO45" s="5">
        <f t="shared" si="39"/>
        <v>0.75471698113207553</v>
      </c>
      <c r="AP45" s="13">
        <v>16</v>
      </c>
      <c r="AQ45" s="5">
        <f t="shared" si="40"/>
        <v>0.30188679245283018</v>
      </c>
      <c r="AR45" s="4">
        <v>89</v>
      </c>
      <c r="AS45" s="5">
        <f t="shared" si="41"/>
        <v>1.679245283018868</v>
      </c>
      <c r="AT45" s="6">
        <v>9.0680638781405793</v>
      </c>
      <c r="AU45" s="6">
        <v>0.32180980226440808</v>
      </c>
      <c r="AV45" s="6">
        <v>6.9213993655665167</v>
      </c>
      <c r="AW45" s="6">
        <v>2.1466645125740622</v>
      </c>
      <c r="AX45" s="6">
        <v>139.93493145236295</v>
      </c>
      <c r="AY45" s="6">
        <v>104.66164255352427</v>
      </c>
      <c r="AZ45" s="6">
        <v>33.944214708758999</v>
      </c>
      <c r="BA45" s="6">
        <v>22.433962264150942</v>
      </c>
      <c r="BB45" s="6">
        <v>42.195540308747852</v>
      </c>
      <c r="BC45" s="7">
        <v>0.65697711278767523</v>
      </c>
      <c r="BD45" s="7">
        <v>0.63204225352112675</v>
      </c>
      <c r="BE45" s="6">
        <v>26.415620185205519</v>
      </c>
      <c r="BF45" s="7">
        <v>0.14964788732394366</v>
      </c>
      <c r="BG45" s="7">
        <v>0.25176056338028169</v>
      </c>
      <c r="BH45" s="6">
        <v>14.883961977955304</v>
      </c>
      <c r="BI45" s="6">
        <v>27.492668621700879</v>
      </c>
      <c r="BJ45" s="6">
        <v>20.718392092094103</v>
      </c>
      <c r="BK45" s="6">
        <v>12.563729060451568</v>
      </c>
      <c r="BL45" s="6">
        <v>3.7234888031764584</v>
      </c>
      <c r="BM45" s="6">
        <v>3.5471527448311333</v>
      </c>
      <c r="BN45" s="6">
        <v>2.473257898967415</v>
      </c>
      <c r="BO45" t="s">
        <v>241</v>
      </c>
      <c r="BP45" s="18"/>
    </row>
    <row r="46" spans="1:68" x14ac:dyDescent="0.3">
      <c r="A46" s="1" t="s">
        <v>53</v>
      </c>
      <c r="B46" s="1" t="s">
        <v>264</v>
      </c>
      <c r="C46" s="1" t="s">
        <v>104</v>
      </c>
      <c r="D46" s="4">
        <v>2</v>
      </c>
      <c r="E46" s="4">
        <v>7</v>
      </c>
      <c r="F46" s="4">
        <v>9</v>
      </c>
      <c r="G46" s="2">
        <v>429</v>
      </c>
      <c r="H46" s="2">
        <v>6</v>
      </c>
      <c r="I46" s="5">
        <f t="shared" si="25"/>
        <v>3</v>
      </c>
      <c r="J46" s="2">
        <v>3</v>
      </c>
      <c r="K46" s="4">
        <v>7</v>
      </c>
      <c r="L46" s="5">
        <f t="shared" si="26"/>
        <v>1.5</v>
      </c>
      <c r="M46" s="5">
        <f t="shared" si="27"/>
        <v>3.5</v>
      </c>
      <c r="N46" s="7">
        <f t="shared" si="42"/>
        <v>0.42857142857142855</v>
      </c>
      <c r="O46" s="2">
        <v>3</v>
      </c>
      <c r="P46" s="4">
        <v>7</v>
      </c>
      <c r="Q46" s="5">
        <f t="shared" si="28"/>
        <v>1.5</v>
      </c>
      <c r="R46" s="5">
        <f t="shared" si="29"/>
        <v>3.5</v>
      </c>
      <c r="S46" s="7">
        <f t="shared" si="43"/>
        <v>0.42857142857142855</v>
      </c>
      <c r="T46" s="4">
        <v>0</v>
      </c>
      <c r="U46" s="4">
        <v>0</v>
      </c>
      <c r="V46" s="5">
        <f t="shared" si="30"/>
        <v>0</v>
      </c>
      <c r="W46" s="5">
        <f t="shared" si="31"/>
        <v>0</v>
      </c>
      <c r="X46" s="7">
        <v>0</v>
      </c>
      <c r="Y46" s="4">
        <v>0</v>
      </c>
      <c r="Z46" s="4">
        <v>0</v>
      </c>
      <c r="AA46" s="5">
        <f t="shared" si="32"/>
        <v>0</v>
      </c>
      <c r="AB46" s="5">
        <f t="shared" si="33"/>
        <v>0</v>
      </c>
      <c r="AC46" s="7">
        <v>0</v>
      </c>
      <c r="AD46" s="4">
        <v>9</v>
      </c>
      <c r="AE46" s="5">
        <f t="shared" si="34"/>
        <v>4.5</v>
      </c>
      <c r="AF46" s="4">
        <v>4</v>
      </c>
      <c r="AG46" s="5">
        <f t="shared" si="35"/>
        <v>2</v>
      </c>
      <c r="AH46" s="4">
        <v>5</v>
      </c>
      <c r="AI46" s="5">
        <f t="shared" si="36"/>
        <v>2.5</v>
      </c>
      <c r="AJ46" s="4">
        <v>1</v>
      </c>
      <c r="AK46" s="5">
        <f t="shared" si="37"/>
        <v>0.5</v>
      </c>
      <c r="AL46" s="4">
        <v>1</v>
      </c>
      <c r="AM46" s="5">
        <f t="shared" si="38"/>
        <v>0.5</v>
      </c>
      <c r="AN46" s="17">
        <v>0</v>
      </c>
      <c r="AO46" s="5">
        <f t="shared" si="39"/>
        <v>0</v>
      </c>
      <c r="AP46" s="10">
        <v>1</v>
      </c>
      <c r="AQ46" s="5">
        <f t="shared" si="40"/>
        <v>0.5</v>
      </c>
      <c r="AR46" s="4">
        <v>3</v>
      </c>
      <c r="AS46" s="5">
        <f t="shared" si="41"/>
        <v>1.5</v>
      </c>
      <c r="AT46" s="6">
        <v>3.3225064841566301E-2</v>
      </c>
      <c r="AU46" s="6">
        <v>9.2937244312073564E-2</v>
      </c>
      <c r="AV46" s="6">
        <v>1.2968131793114777E-3</v>
      </c>
      <c r="AW46" s="6">
        <v>3.1928251662254825E-2</v>
      </c>
      <c r="AX46" s="6">
        <v>102.38176262995854</v>
      </c>
      <c r="AY46" s="6">
        <v>102.0868162102291</v>
      </c>
      <c r="AZ46" s="6">
        <v>0.69794127356732727</v>
      </c>
      <c r="BA46" s="6">
        <v>6</v>
      </c>
      <c r="BB46" s="6">
        <v>33.566433566433567</v>
      </c>
      <c r="BC46" s="7">
        <v>0.42857142857142855</v>
      </c>
      <c r="BD46" s="7">
        <v>0.42857142857142855</v>
      </c>
      <c r="BE46" s="6">
        <v>0.97161363953656221</v>
      </c>
      <c r="BF46" s="7">
        <v>0</v>
      </c>
      <c r="BG46" s="7">
        <v>0</v>
      </c>
      <c r="BH46" s="6">
        <v>1.1279043537108053</v>
      </c>
      <c r="BI46" s="6">
        <v>1.4098804421385067</v>
      </c>
      <c r="BJ46" s="6">
        <v>1.240750378256539</v>
      </c>
      <c r="BK46" s="6">
        <v>0.33636057854019508</v>
      </c>
      <c r="BL46" s="6">
        <v>3.8616749598395526</v>
      </c>
      <c r="BM46" s="6">
        <v>0</v>
      </c>
      <c r="BN46" s="6">
        <v>12.5</v>
      </c>
      <c r="BO46" t="s">
        <v>259</v>
      </c>
      <c r="BP46" s="18">
        <v>40000</v>
      </c>
    </row>
    <row r="47" spans="1:68" x14ac:dyDescent="0.3">
      <c r="A47" s="1" t="s">
        <v>53</v>
      </c>
      <c r="B47" s="1" t="s">
        <v>264</v>
      </c>
      <c r="C47" s="1" t="s">
        <v>98</v>
      </c>
      <c r="D47" s="4">
        <v>28</v>
      </c>
      <c r="E47" s="4">
        <v>31</v>
      </c>
      <c r="F47" s="4">
        <v>9</v>
      </c>
      <c r="G47" s="2">
        <v>1869</v>
      </c>
      <c r="H47" s="2">
        <v>305</v>
      </c>
      <c r="I47" s="5">
        <f t="shared" si="25"/>
        <v>10.892857142857142</v>
      </c>
      <c r="J47" s="2">
        <v>111</v>
      </c>
      <c r="K47" s="4">
        <v>260</v>
      </c>
      <c r="L47" s="5">
        <f t="shared" si="26"/>
        <v>3.9642857142857144</v>
      </c>
      <c r="M47" s="5">
        <f t="shared" si="27"/>
        <v>9.2857142857142865</v>
      </c>
      <c r="N47" s="7">
        <f t="shared" si="42"/>
        <v>0.42692307692307691</v>
      </c>
      <c r="O47" s="2">
        <v>84</v>
      </c>
      <c r="P47" s="4">
        <v>166</v>
      </c>
      <c r="Q47" s="5">
        <f t="shared" si="28"/>
        <v>3</v>
      </c>
      <c r="R47" s="5">
        <f t="shared" si="29"/>
        <v>5.9285714285714288</v>
      </c>
      <c r="S47" s="7">
        <f t="shared" si="43"/>
        <v>0.50602409638554213</v>
      </c>
      <c r="T47" s="4">
        <v>27</v>
      </c>
      <c r="U47" s="4">
        <v>94</v>
      </c>
      <c r="V47" s="5">
        <f t="shared" si="30"/>
        <v>0.9642857142857143</v>
      </c>
      <c r="W47" s="5">
        <f t="shared" si="31"/>
        <v>3.3571428571428572</v>
      </c>
      <c r="X47" s="7">
        <f t="shared" ref="X47:X69" si="44">T47/U47</f>
        <v>0.28723404255319152</v>
      </c>
      <c r="Y47" s="4">
        <v>56</v>
      </c>
      <c r="Z47" s="4">
        <v>77</v>
      </c>
      <c r="AA47" s="5">
        <f t="shared" si="32"/>
        <v>2</v>
      </c>
      <c r="AB47" s="5">
        <f t="shared" si="33"/>
        <v>2.75</v>
      </c>
      <c r="AC47" s="7">
        <f t="shared" ref="AC47:AC52" si="45">Y47/Z47</f>
        <v>0.72727272727272729</v>
      </c>
      <c r="AD47" s="4">
        <v>116</v>
      </c>
      <c r="AE47" s="5">
        <f t="shared" si="34"/>
        <v>4.1428571428571432</v>
      </c>
      <c r="AF47" s="4">
        <v>24</v>
      </c>
      <c r="AG47" s="5">
        <f t="shared" si="35"/>
        <v>0.8571428571428571</v>
      </c>
      <c r="AH47" s="4">
        <v>92</v>
      </c>
      <c r="AI47" s="5">
        <f t="shared" si="36"/>
        <v>3.2857142857142856</v>
      </c>
      <c r="AJ47" s="4">
        <v>92</v>
      </c>
      <c r="AK47" s="5">
        <f t="shared" si="37"/>
        <v>3.2857142857142856</v>
      </c>
      <c r="AL47" s="4">
        <v>36</v>
      </c>
      <c r="AM47" s="5">
        <f t="shared" si="38"/>
        <v>1.2857142857142858</v>
      </c>
      <c r="AN47" s="17">
        <v>14</v>
      </c>
      <c r="AO47" s="5">
        <f t="shared" si="39"/>
        <v>0.5</v>
      </c>
      <c r="AP47" s="10">
        <v>19</v>
      </c>
      <c r="AQ47" s="5">
        <f t="shared" si="40"/>
        <v>0.6785714285714286</v>
      </c>
      <c r="AR47" s="4">
        <v>68</v>
      </c>
      <c r="AS47" s="5">
        <f t="shared" si="41"/>
        <v>2.4285714285714284</v>
      </c>
      <c r="AT47" s="6">
        <v>1.8558381747124848</v>
      </c>
      <c r="AU47" s="6">
        <v>8.5110670704539537E-2</v>
      </c>
      <c r="AV47" s="6">
        <v>1.3392613558163913</v>
      </c>
      <c r="AW47" s="6">
        <v>0.51657681889609353</v>
      </c>
      <c r="AX47" s="6">
        <v>116.49622343497103</v>
      </c>
      <c r="AY47" s="6">
        <v>114.95643783306576</v>
      </c>
      <c r="AZ47" s="6">
        <v>6.5734297432165611</v>
      </c>
      <c r="BA47" s="6">
        <v>13.357142857142858</v>
      </c>
      <c r="BB47" s="6">
        <v>17.152029351066268</v>
      </c>
      <c r="BC47" s="7">
        <v>0.51891928678372123</v>
      </c>
      <c r="BD47" s="7">
        <v>0.47884615384615387</v>
      </c>
      <c r="BE47" s="6">
        <v>8.7222676568945694</v>
      </c>
      <c r="BF47" s="7">
        <v>0.36153846153846153</v>
      </c>
      <c r="BG47" s="7">
        <v>0.29615384615384616</v>
      </c>
      <c r="BH47" s="6">
        <v>1.5533578418681717</v>
      </c>
      <c r="BI47" s="6">
        <v>5.954538393827991</v>
      </c>
      <c r="BJ47" s="6">
        <v>3.6706915060673206</v>
      </c>
      <c r="BK47" s="6">
        <v>7.6839555666917221</v>
      </c>
      <c r="BL47" s="6">
        <v>2.2792825834962187</v>
      </c>
      <c r="BM47" s="6">
        <v>0.84759679820309486</v>
      </c>
      <c r="BN47" s="6">
        <v>6.0726156993096394</v>
      </c>
      <c r="BO47" t="s">
        <v>259</v>
      </c>
      <c r="BP47" s="18">
        <v>284795</v>
      </c>
    </row>
    <row r="48" spans="1:68" x14ac:dyDescent="0.3">
      <c r="A48" s="1" t="s">
        <v>53</v>
      </c>
      <c r="B48" s="1" t="s">
        <v>264</v>
      </c>
      <c r="C48" s="1" t="s">
        <v>102</v>
      </c>
      <c r="D48" s="4">
        <v>20</v>
      </c>
      <c r="E48" s="4">
        <v>7</v>
      </c>
      <c r="F48" s="4">
        <v>53</v>
      </c>
      <c r="G48" s="2">
        <v>473</v>
      </c>
      <c r="H48" s="2">
        <v>24</v>
      </c>
      <c r="I48" s="5">
        <f t="shared" si="25"/>
        <v>1.2</v>
      </c>
      <c r="J48" s="2">
        <v>8</v>
      </c>
      <c r="K48" s="4">
        <v>26</v>
      </c>
      <c r="L48" s="5">
        <f t="shared" si="26"/>
        <v>0.4</v>
      </c>
      <c r="M48" s="5">
        <f t="shared" si="27"/>
        <v>1.3</v>
      </c>
      <c r="N48" s="7">
        <f t="shared" si="42"/>
        <v>0.30769230769230771</v>
      </c>
      <c r="O48" s="2">
        <v>6</v>
      </c>
      <c r="P48" s="4">
        <v>13</v>
      </c>
      <c r="Q48" s="5">
        <f t="shared" si="28"/>
        <v>0.3</v>
      </c>
      <c r="R48" s="5">
        <f t="shared" si="29"/>
        <v>0.65</v>
      </c>
      <c r="S48" s="7">
        <f t="shared" si="43"/>
        <v>0.46153846153846156</v>
      </c>
      <c r="T48" s="4">
        <v>2</v>
      </c>
      <c r="U48" s="4">
        <v>13</v>
      </c>
      <c r="V48" s="5">
        <f t="shared" si="30"/>
        <v>0.1</v>
      </c>
      <c r="W48" s="5">
        <f t="shared" si="31"/>
        <v>0.65</v>
      </c>
      <c r="X48" s="7">
        <f t="shared" si="44"/>
        <v>0.15384615384615385</v>
      </c>
      <c r="Y48" s="4">
        <v>6</v>
      </c>
      <c r="Z48" s="4">
        <v>9</v>
      </c>
      <c r="AA48" s="5">
        <f t="shared" si="32"/>
        <v>0.3</v>
      </c>
      <c r="AB48" s="5">
        <f t="shared" si="33"/>
        <v>0.45</v>
      </c>
      <c r="AC48" s="7">
        <f t="shared" si="45"/>
        <v>0.66666666666666663</v>
      </c>
      <c r="AD48" s="4">
        <v>22</v>
      </c>
      <c r="AE48" s="5">
        <f t="shared" si="34"/>
        <v>1.1000000000000001</v>
      </c>
      <c r="AF48" s="4">
        <v>7</v>
      </c>
      <c r="AG48" s="5">
        <f t="shared" si="35"/>
        <v>0.35</v>
      </c>
      <c r="AH48" s="4">
        <v>15</v>
      </c>
      <c r="AI48" s="5">
        <f t="shared" si="36"/>
        <v>0.75</v>
      </c>
      <c r="AJ48" s="4">
        <v>14</v>
      </c>
      <c r="AK48" s="5">
        <f t="shared" si="37"/>
        <v>0.7</v>
      </c>
      <c r="AL48" s="4">
        <v>5</v>
      </c>
      <c r="AM48" s="5">
        <f t="shared" si="38"/>
        <v>0.25</v>
      </c>
      <c r="AN48" s="17">
        <v>0</v>
      </c>
      <c r="AO48" s="5">
        <f t="shared" si="39"/>
        <v>0</v>
      </c>
      <c r="AP48" s="10">
        <v>6</v>
      </c>
      <c r="AQ48" s="5">
        <f t="shared" si="40"/>
        <v>0.3</v>
      </c>
      <c r="AR48" s="4">
        <v>30</v>
      </c>
      <c r="AS48" s="5">
        <f t="shared" si="41"/>
        <v>1.5</v>
      </c>
      <c r="AT48" s="6">
        <v>-2.0950970994250674E-2</v>
      </c>
      <c r="AU48" s="6">
        <v>-5.3152569118606365E-3</v>
      </c>
      <c r="AV48" s="6">
        <v>-7.3482825805625721E-2</v>
      </c>
      <c r="AW48" s="6">
        <v>5.2531854811375046E-2</v>
      </c>
      <c r="AX48" s="6">
        <v>95.566863927066478</v>
      </c>
      <c r="AY48" s="6">
        <v>116.98897926273025</v>
      </c>
      <c r="AZ48" s="6">
        <v>0.62072221319189169</v>
      </c>
      <c r="BA48" s="6">
        <v>1.9</v>
      </c>
      <c r="BB48" s="6">
        <v>9.6405919661733623</v>
      </c>
      <c r="BC48" s="7">
        <v>0.40053404539385845</v>
      </c>
      <c r="BD48" s="7">
        <v>0.34615384615384615</v>
      </c>
      <c r="BE48" s="6">
        <v>3.9611332343943499</v>
      </c>
      <c r="BF48" s="7">
        <v>0.5</v>
      </c>
      <c r="BG48" s="7">
        <v>0.34615384615384615</v>
      </c>
      <c r="BH48" s="6">
        <v>1.7902202823433129</v>
      </c>
      <c r="BI48" s="6">
        <v>3.8361863193070991</v>
      </c>
      <c r="BJ48" s="6">
        <v>2.7508109161346521</v>
      </c>
      <c r="BK48" s="6">
        <v>4.3330238316310741</v>
      </c>
      <c r="BL48" s="6">
        <v>1.7512246910900295</v>
      </c>
      <c r="BM48" s="6">
        <v>0</v>
      </c>
      <c r="BN48" s="6">
        <v>16.685205784204673</v>
      </c>
      <c r="BO48" t="s">
        <v>259</v>
      </c>
      <c r="BP48" s="18">
        <v>70000</v>
      </c>
    </row>
    <row r="49" spans="1:68" x14ac:dyDescent="0.3">
      <c r="A49" s="1" t="s">
        <v>53</v>
      </c>
      <c r="B49" s="1" t="s">
        <v>264</v>
      </c>
      <c r="C49" s="1" t="s">
        <v>92</v>
      </c>
      <c r="D49" s="4">
        <v>53</v>
      </c>
      <c r="E49" s="4">
        <v>19</v>
      </c>
      <c r="F49" s="4">
        <v>34</v>
      </c>
      <c r="G49" s="2">
        <v>1174</v>
      </c>
      <c r="H49" s="2">
        <v>740</v>
      </c>
      <c r="I49" s="5">
        <f t="shared" si="25"/>
        <v>13.962264150943396</v>
      </c>
      <c r="J49" s="2">
        <v>292</v>
      </c>
      <c r="K49" s="4">
        <v>519</v>
      </c>
      <c r="L49" s="5">
        <f t="shared" si="26"/>
        <v>5.5094339622641506</v>
      </c>
      <c r="M49" s="5">
        <f t="shared" si="27"/>
        <v>9.7924528301886795</v>
      </c>
      <c r="N49" s="7">
        <f t="shared" si="42"/>
        <v>0.56262042389210021</v>
      </c>
      <c r="O49" s="2">
        <v>272</v>
      </c>
      <c r="P49" s="4">
        <v>428</v>
      </c>
      <c r="Q49" s="5">
        <f t="shared" si="28"/>
        <v>5.132075471698113</v>
      </c>
      <c r="R49" s="5">
        <f t="shared" si="29"/>
        <v>8.0754716981132084</v>
      </c>
      <c r="S49" s="7">
        <f t="shared" si="43"/>
        <v>0.63551401869158874</v>
      </c>
      <c r="T49" s="4">
        <v>20</v>
      </c>
      <c r="U49" s="4">
        <v>91</v>
      </c>
      <c r="V49" s="5">
        <f t="shared" si="30"/>
        <v>0.37735849056603776</v>
      </c>
      <c r="W49" s="5">
        <f t="shared" si="31"/>
        <v>1.7169811320754718</v>
      </c>
      <c r="X49" s="7">
        <f t="shared" si="44"/>
        <v>0.21978021978021978</v>
      </c>
      <c r="Y49" s="4">
        <v>136</v>
      </c>
      <c r="Z49" s="4">
        <v>189</v>
      </c>
      <c r="AA49" s="5">
        <f t="shared" si="32"/>
        <v>2.5660377358490565</v>
      </c>
      <c r="AB49" s="5">
        <f t="shared" si="33"/>
        <v>3.5660377358490565</v>
      </c>
      <c r="AC49" s="7">
        <f t="shared" si="45"/>
        <v>0.71957671957671954</v>
      </c>
      <c r="AD49" s="4">
        <v>520</v>
      </c>
      <c r="AE49" s="5">
        <f t="shared" si="34"/>
        <v>9.8113207547169807</v>
      </c>
      <c r="AF49" s="4">
        <v>167</v>
      </c>
      <c r="AG49" s="5">
        <f t="shared" si="35"/>
        <v>3.1509433962264151</v>
      </c>
      <c r="AH49" s="4">
        <v>353</v>
      </c>
      <c r="AI49" s="5">
        <f t="shared" si="36"/>
        <v>6.6603773584905657</v>
      </c>
      <c r="AJ49" s="4">
        <v>157</v>
      </c>
      <c r="AK49" s="5">
        <f t="shared" si="37"/>
        <v>2.9622641509433962</v>
      </c>
      <c r="AL49" s="4">
        <v>86</v>
      </c>
      <c r="AM49" s="5">
        <f t="shared" si="38"/>
        <v>1.6226415094339623</v>
      </c>
      <c r="AN49" s="17">
        <v>4</v>
      </c>
      <c r="AO49" s="5">
        <f t="shared" si="39"/>
        <v>7.5471698113207544E-2</v>
      </c>
      <c r="AP49" s="10">
        <v>36</v>
      </c>
      <c r="AQ49" s="5">
        <f t="shared" si="40"/>
        <v>0.67924528301886788</v>
      </c>
      <c r="AR49" s="4">
        <v>122</v>
      </c>
      <c r="AS49" s="5">
        <f t="shared" si="41"/>
        <v>2.3018867924528301</v>
      </c>
      <c r="AT49" s="6">
        <v>8.8841240953242568</v>
      </c>
      <c r="AU49" s="6">
        <v>0.34267458180029919</v>
      </c>
      <c r="AV49" s="6">
        <v>6.4286327835243355</v>
      </c>
      <c r="AW49" s="6">
        <v>2.4554913117999222</v>
      </c>
      <c r="AX49" s="6">
        <v>134.69777836492099</v>
      </c>
      <c r="AY49" s="6">
        <v>101.02727296453955</v>
      </c>
      <c r="AZ49" s="6">
        <v>34.166038597696307</v>
      </c>
      <c r="BA49" s="6">
        <v>22.471698113207548</v>
      </c>
      <c r="BB49" s="6">
        <v>45.938735495483911</v>
      </c>
      <c r="BC49" s="7">
        <v>0.61445462999867151</v>
      </c>
      <c r="BD49" s="7">
        <v>0.58188824662813099</v>
      </c>
      <c r="BE49" s="6">
        <v>28.321900333119032</v>
      </c>
      <c r="BF49" s="7">
        <v>0.17533718689788053</v>
      </c>
      <c r="BG49" s="7">
        <v>0.36416184971098264</v>
      </c>
      <c r="BH49" s="6">
        <v>17.20750673187888</v>
      </c>
      <c r="BI49" s="6">
        <v>36.372753750618237</v>
      </c>
      <c r="BJ49" s="6">
        <v>26.195967668130674</v>
      </c>
      <c r="BK49" s="6">
        <v>29.633824084560207</v>
      </c>
      <c r="BL49" s="6">
        <v>4.5794939400315151</v>
      </c>
      <c r="BM49" s="6">
        <v>0.3855338077005559</v>
      </c>
      <c r="BN49" s="6">
        <v>5.6412185031966908</v>
      </c>
      <c r="BO49" t="s">
        <v>241</v>
      </c>
      <c r="BP49" s="18"/>
    </row>
    <row r="50" spans="1:68" x14ac:dyDescent="0.3">
      <c r="A50" s="1" t="s">
        <v>53</v>
      </c>
      <c r="B50" s="1" t="s">
        <v>264</v>
      </c>
      <c r="C50" s="1" t="s">
        <v>103</v>
      </c>
      <c r="D50" s="4">
        <v>21</v>
      </c>
      <c r="E50" s="4">
        <v>5</v>
      </c>
      <c r="F50" s="4">
        <v>30</v>
      </c>
      <c r="G50" s="2">
        <v>330</v>
      </c>
      <c r="H50" s="2">
        <v>21</v>
      </c>
      <c r="I50" s="5">
        <f t="shared" si="25"/>
        <v>1</v>
      </c>
      <c r="J50" s="2">
        <v>9</v>
      </c>
      <c r="K50" s="4">
        <v>24</v>
      </c>
      <c r="L50" s="5">
        <f t="shared" si="26"/>
        <v>0.42857142857142855</v>
      </c>
      <c r="M50" s="5">
        <f t="shared" si="27"/>
        <v>1.1428571428571428</v>
      </c>
      <c r="N50" s="7">
        <f t="shared" si="42"/>
        <v>0.375</v>
      </c>
      <c r="O50" s="2">
        <v>8</v>
      </c>
      <c r="P50" s="4">
        <v>19</v>
      </c>
      <c r="Q50" s="5">
        <f t="shared" si="28"/>
        <v>0.38095238095238093</v>
      </c>
      <c r="R50" s="5">
        <f t="shared" si="29"/>
        <v>0.90476190476190477</v>
      </c>
      <c r="S50" s="7">
        <f t="shared" si="43"/>
        <v>0.42105263157894735</v>
      </c>
      <c r="T50" s="4">
        <v>1</v>
      </c>
      <c r="U50" s="4">
        <v>5</v>
      </c>
      <c r="V50" s="5">
        <f t="shared" si="30"/>
        <v>4.7619047619047616E-2</v>
      </c>
      <c r="W50" s="5">
        <f t="shared" si="31"/>
        <v>0.23809523809523808</v>
      </c>
      <c r="X50" s="7">
        <f t="shared" si="44"/>
        <v>0.2</v>
      </c>
      <c r="Y50" s="4">
        <v>2</v>
      </c>
      <c r="Z50" s="4">
        <v>6</v>
      </c>
      <c r="AA50" s="5">
        <f t="shared" si="32"/>
        <v>9.5238095238095233E-2</v>
      </c>
      <c r="AB50" s="5">
        <f t="shared" si="33"/>
        <v>0.2857142857142857</v>
      </c>
      <c r="AC50" s="7">
        <f t="shared" si="45"/>
        <v>0.33333333333333331</v>
      </c>
      <c r="AD50" s="4">
        <v>11</v>
      </c>
      <c r="AE50" s="5">
        <f t="shared" si="34"/>
        <v>0.52380952380952384</v>
      </c>
      <c r="AF50" s="4">
        <v>6</v>
      </c>
      <c r="AG50" s="5">
        <f t="shared" si="35"/>
        <v>0.2857142857142857</v>
      </c>
      <c r="AH50" s="4">
        <v>5</v>
      </c>
      <c r="AI50" s="5">
        <f t="shared" si="36"/>
        <v>0.23809523809523808</v>
      </c>
      <c r="AJ50" s="4">
        <v>2</v>
      </c>
      <c r="AK50" s="5">
        <f t="shared" si="37"/>
        <v>9.5238095238095233E-2</v>
      </c>
      <c r="AL50" s="4">
        <v>0</v>
      </c>
      <c r="AM50" s="5">
        <f t="shared" si="38"/>
        <v>0</v>
      </c>
      <c r="AN50" s="17">
        <v>0</v>
      </c>
      <c r="AO50" s="5">
        <f t="shared" si="39"/>
        <v>0</v>
      </c>
      <c r="AP50" s="10">
        <v>2</v>
      </c>
      <c r="AQ50" s="5">
        <f t="shared" si="40"/>
        <v>9.5238095238095233E-2</v>
      </c>
      <c r="AR50" s="4">
        <v>15</v>
      </c>
      <c r="AS50" s="5">
        <f t="shared" si="41"/>
        <v>0.7142857142857143</v>
      </c>
      <c r="AT50" s="6">
        <v>-0.14693160614854453</v>
      </c>
      <c r="AU50" s="6">
        <v>-5.0885404726768668E-2</v>
      </c>
      <c r="AV50" s="6">
        <v>-9.6141567858664748E-2</v>
      </c>
      <c r="AW50" s="6">
        <v>-5.0790038289879783E-2</v>
      </c>
      <c r="AX50" s="6">
        <v>90.290374258701405</v>
      </c>
      <c r="AY50" s="6">
        <v>123.05260572194796</v>
      </c>
      <c r="AZ50" s="6">
        <v>0.10859739495989147</v>
      </c>
      <c r="BA50" s="6">
        <v>0.61904761904761907</v>
      </c>
      <c r="BB50" s="6">
        <v>4.5021645021645025</v>
      </c>
      <c r="BC50" s="7">
        <v>0.39414414414414412</v>
      </c>
      <c r="BD50" s="7">
        <v>0.39583333333333331</v>
      </c>
      <c r="BE50" s="6">
        <v>4.5218898784031607</v>
      </c>
      <c r="BF50" s="7">
        <v>0.20833333333333334</v>
      </c>
      <c r="BG50" s="7">
        <v>0.25</v>
      </c>
      <c r="BH50" s="6">
        <v>2.1994134897360706</v>
      </c>
      <c r="BI50" s="6">
        <v>1.8328445747800588</v>
      </c>
      <c r="BJ50" s="6">
        <v>1.9714144898965007</v>
      </c>
      <c r="BK50" s="6">
        <v>0.9009009009009008</v>
      </c>
      <c r="BL50" s="6">
        <v>0</v>
      </c>
      <c r="BM50" s="6">
        <v>0</v>
      </c>
      <c r="BN50" s="6">
        <v>6.983240223463687</v>
      </c>
      <c r="BO50" t="s">
        <v>259</v>
      </c>
      <c r="BP50" s="18">
        <v>40000</v>
      </c>
    </row>
    <row r="51" spans="1:68" x14ac:dyDescent="0.3">
      <c r="A51" s="1" t="s">
        <v>53</v>
      </c>
      <c r="B51" s="1" t="s">
        <v>264</v>
      </c>
      <c r="C51" s="1" t="s">
        <v>99</v>
      </c>
      <c r="D51" s="4">
        <v>53</v>
      </c>
      <c r="E51" s="4">
        <v>13</v>
      </c>
      <c r="F51" s="4">
        <v>51</v>
      </c>
      <c r="G51" s="2">
        <v>831</v>
      </c>
      <c r="H51" s="2">
        <v>224</v>
      </c>
      <c r="I51" s="5">
        <f t="shared" si="25"/>
        <v>4.2264150943396226</v>
      </c>
      <c r="J51" s="2">
        <v>76</v>
      </c>
      <c r="K51" s="4">
        <v>175</v>
      </c>
      <c r="L51" s="5">
        <f t="shared" si="26"/>
        <v>1.4339622641509433</v>
      </c>
      <c r="M51" s="5">
        <f t="shared" si="27"/>
        <v>3.3018867924528301</v>
      </c>
      <c r="N51" s="7">
        <f t="shared" si="42"/>
        <v>0.43428571428571427</v>
      </c>
      <c r="O51" s="2">
        <v>19</v>
      </c>
      <c r="P51" s="4">
        <v>38</v>
      </c>
      <c r="Q51" s="5">
        <f t="shared" si="28"/>
        <v>0.35849056603773582</v>
      </c>
      <c r="R51" s="5">
        <f t="shared" si="29"/>
        <v>0.71698113207547165</v>
      </c>
      <c r="S51" s="7">
        <f t="shared" si="43"/>
        <v>0.5</v>
      </c>
      <c r="T51" s="4">
        <v>57</v>
      </c>
      <c r="U51" s="4">
        <v>137</v>
      </c>
      <c r="V51" s="5">
        <f t="shared" si="30"/>
        <v>1.0754716981132075</v>
      </c>
      <c r="W51" s="5">
        <f t="shared" si="31"/>
        <v>2.5849056603773586</v>
      </c>
      <c r="X51" s="7">
        <f t="shared" si="44"/>
        <v>0.41605839416058393</v>
      </c>
      <c r="Y51" s="4">
        <v>15</v>
      </c>
      <c r="Z51" s="4">
        <v>19</v>
      </c>
      <c r="AA51" s="5">
        <f t="shared" si="32"/>
        <v>0.28301886792452829</v>
      </c>
      <c r="AB51" s="5">
        <f t="shared" si="33"/>
        <v>0.35849056603773582</v>
      </c>
      <c r="AC51" s="7">
        <f t="shared" si="45"/>
        <v>0.78947368421052633</v>
      </c>
      <c r="AD51" s="4">
        <v>66</v>
      </c>
      <c r="AE51" s="5">
        <f t="shared" si="34"/>
        <v>1.2452830188679245</v>
      </c>
      <c r="AF51" s="4">
        <v>22</v>
      </c>
      <c r="AG51" s="5">
        <f t="shared" si="35"/>
        <v>0.41509433962264153</v>
      </c>
      <c r="AH51" s="4">
        <v>44</v>
      </c>
      <c r="AI51" s="5">
        <f t="shared" si="36"/>
        <v>0.83018867924528306</v>
      </c>
      <c r="AJ51" s="4">
        <v>24</v>
      </c>
      <c r="AK51" s="5">
        <f t="shared" si="37"/>
        <v>0.45283018867924529</v>
      </c>
      <c r="AL51" s="4">
        <v>11</v>
      </c>
      <c r="AM51" s="5">
        <f t="shared" si="38"/>
        <v>0.20754716981132076</v>
      </c>
      <c r="AN51" s="17">
        <v>1</v>
      </c>
      <c r="AO51" s="5">
        <f t="shared" si="39"/>
        <v>1.8867924528301886E-2</v>
      </c>
      <c r="AP51" s="10">
        <v>19</v>
      </c>
      <c r="AQ51" s="5">
        <f t="shared" si="40"/>
        <v>0.35849056603773582</v>
      </c>
      <c r="AR51" s="4">
        <v>56</v>
      </c>
      <c r="AS51" s="5">
        <f t="shared" si="41"/>
        <v>1.0566037735849056</v>
      </c>
      <c r="AT51" s="6">
        <v>0.85266683546595323</v>
      </c>
      <c r="AU51" s="6">
        <v>4.6463692416917279E-2</v>
      </c>
      <c r="AV51" s="6">
        <v>0.95639093563734734</v>
      </c>
      <c r="AW51" s="6">
        <v>-0.10372410017139412</v>
      </c>
      <c r="AX51" s="6">
        <v>118.98878124495877</v>
      </c>
      <c r="AY51" s="6">
        <v>120.71135383204015</v>
      </c>
      <c r="AZ51" s="6">
        <v>7.9335359669016912</v>
      </c>
      <c r="BA51" s="6">
        <v>3.8490566037735849</v>
      </c>
      <c r="BB51" s="6">
        <v>11.116408963967032</v>
      </c>
      <c r="BC51" s="7">
        <v>0.61082024432809767</v>
      </c>
      <c r="BD51" s="7">
        <v>0.5971428571428572</v>
      </c>
      <c r="BE51" s="6">
        <v>12.68774831309408</v>
      </c>
      <c r="BF51" s="7">
        <v>0.78285714285714281</v>
      </c>
      <c r="BG51" s="7">
        <v>0.10857142857142857</v>
      </c>
      <c r="BH51" s="6">
        <v>3.2025154303016188</v>
      </c>
      <c r="BI51" s="6">
        <v>6.4050308606032376</v>
      </c>
      <c r="BJ51" s="6">
        <v>4.6972330806198217</v>
      </c>
      <c r="BK51" s="6">
        <v>4.7458967767451057</v>
      </c>
      <c r="BL51" s="6">
        <v>0.82752056560556042</v>
      </c>
      <c r="BM51" s="6">
        <v>0.13616627263551523</v>
      </c>
      <c r="BN51" s="6">
        <v>9.3892073532318641</v>
      </c>
      <c r="BO51" t="s">
        <v>259</v>
      </c>
      <c r="BP51">
        <v>70000</v>
      </c>
    </row>
    <row r="52" spans="1:68" x14ac:dyDescent="0.3">
      <c r="A52" s="1" t="s">
        <v>53</v>
      </c>
      <c r="B52" s="1" t="s">
        <v>264</v>
      </c>
      <c r="C52" s="1" t="s">
        <v>94</v>
      </c>
      <c r="D52" s="4">
        <v>54</v>
      </c>
      <c r="E52" s="4">
        <v>24</v>
      </c>
      <c r="F52" s="4">
        <v>1</v>
      </c>
      <c r="G52" s="2">
        <v>1441</v>
      </c>
      <c r="H52" s="2">
        <v>391</v>
      </c>
      <c r="I52" s="5">
        <f t="shared" si="25"/>
        <v>7.2407407407407405</v>
      </c>
      <c r="J52" s="2">
        <v>158</v>
      </c>
      <c r="K52" s="4">
        <v>337</v>
      </c>
      <c r="L52" s="5">
        <f t="shared" si="26"/>
        <v>2.925925925925926</v>
      </c>
      <c r="M52" s="5">
        <f t="shared" si="27"/>
        <v>6.2407407407407405</v>
      </c>
      <c r="N52" s="7">
        <f t="shared" si="42"/>
        <v>0.46884272997032639</v>
      </c>
      <c r="O52" s="2">
        <v>138</v>
      </c>
      <c r="P52" s="4">
        <v>280</v>
      </c>
      <c r="Q52" s="5">
        <f t="shared" si="28"/>
        <v>2.5555555555555554</v>
      </c>
      <c r="R52" s="5">
        <f t="shared" si="29"/>
        <v>5.1851851851851851</v>
      </c>
      <c r="S52" s="7">
        <f t="shared" si="43"/>
        <v>0.49285714285714288</v>
      </c>
      <c r="T52" s="4">
        <v>20</v>
      </c>
      <c r="U52" s="4">
        <v>57</v>
      </c>
      <c r="V52" s="5">
        <f t="shared" si="30"/>
        <v>0.37037037037037035</v>
      </c>
      <c r="W52" s="5">
        <f t="shared" si="31"/>
        <v>1.0555555555555556</v>
      </c>
      <c r="X52" s="7">
        <f t="shared" si="44"/>
        <v>0.35087719298245612</v>
      </c>
      <c r="Y52" s="4">
        <v>55</v>
      </c>
      <c r="Z52" s="4">
        <v>66</v>
      </c>
      <c r="AA52" s="5">
        <f t="shared" si="32"/>
        <v>1.0185185185185186</v>
      </c>
      <c r="AB52" s="5">
        <f t="shared" si="33"/>
        <v>1.2222222222222223</v>
      </c>
      <c r="AC52" s="7">
        <f t="shared" si="45"/>
        <v>0.83333333333333337</v>
      </c>
      <c r="AD52" s="4">
        <v>193</v>
      </c>
      <c r="AE52" s="5">
        <f t="shared" si="34"/>
        <v>3.574074074074074</v>
      </c>
      <c r="AF52" s="4">
        <v>60</v>
      </c>
      <c r="AG52" s="5">
        <f t="shared" si="35"/>
        <v>1.1111111111111112</v>
      </c>
      <c r="AH52" s="4">
        <v>133</v>
      </c>
      <c r="AI52" s="5">
        <f t="shared" si="36"/>
        <v>2.4629629629629628</v>
      </c>
      <c r="AJ52" s="4">
        <v>94</v>
      </c>
      <c r="AK52" s="5">
        <f t="shared" si="37"/>
        <v>1.7407407407407407</v>
      </c>
      <c r="AL52" s="4">
        <v>36</v>
      </c>
      <c r="AM52" s="5">
        <f t="shared" si="38"/>
        <v>0.66666666666666663</v>
      </c>
      <c r="AN52" s="17">
        <v>21</v>
      </c>
      <c r="AO52" s="5">
        <f t="shared" si="39"/>
        <v>0.3888888888888889</v>
      </c>
      <c r="AP52" s="10">
        <v>28</v>
      </c>
      <c r="AQ52" s="5">
        <f t="shared" si="40"/>
        <v>0.51851851851851849</v>
      </c>
      <c r="AR52" s="4">
        <v>98</v>
      </c>
      <c r="AS52" s="5">
        <f t="shared" si="41"/>
        <v>1.8148148148148149</v>
      </c>
      <c r="AT52" s="6">
        <v>2.3039251313655154</v>
      </c>
      <c r="AU52" s="6">
        <v>7.1059453508073564E-2</v>
      </c>
      <c r="AV52" s="6">
        <v>1.8203409889008306</v>
      </c>
      <c r="AW52" s="6">
        <v>0.48358414246468462</v>
      </c>
      <c r="AX52" s="6">
        <v>117.51483139212515</v>
      </c>
      <c r="AY52" s="6">
        <v>116.67757806268723</v>
      </c>
      <c r="AZ52" s="6">
        <v>11.205866951390906</v>
      </c>
      <c r="BA52" s="6">
        <v>9.5740740740740744</v>
      </c>
      <c r="BB52" s="6">
        <v>15.945716709075485</v>
      </c>
      <c r="BC52" s="7">
        <v>0.53409463446617855</v>
      </c>
      <c r="BD52" s="7">
        <v>0.49851632047477745</v>
      </c>
      <c r="BE52" s="6">
        <v>14.247453151141693</v>
      </c>
      <c r="BF52" s="7">
        <v>0.16913946587537093</v>
      </c>
      <c r="BG52" s="7">
        <v>0.19584569732937684</v>
      </c>
      <c r="BH52" s="6">
        <v>5.0368247856551234</v>
      </c>
      <c r="BI52" s="6">
        <v>11.164961608202189</v>
      </c>
      <c r="BJ52" s="6">
        <v>7.9212282418464532</v>
      </c>
      <c r="BK52" s="6">
        <v>11.049723756906078</v>
      </c>
      <c r="BL52" s="6">
        <v>1.532878610012647</v>
      </c>
      <c r="BM52" s="6">
        <v>1.649019863818443</v>
      </c>
      <c r="BN52" s="6">
        <v>7.105877575880621</v>
      </c>
      <c r="BO52" t="s">
        <v>259</v>
      </c>
      <c r="BP52" s="18">
        <v>560000</v>
      </c>
    </row>
    <row r="53" spans="1:68" x14ac:dyDescent="0.3">
      <c r="A53" s="1" t="s">
        <v>53</v>
      </c>
      <c r="B53" s="1" t="s">
        <v>264</v>
      </c>
      <c r="C53" s="1" t="s">
        <v>108</v>
      </c>
      <c r="D53" s="4">
        <v>8</v>
      </c>
      <c r="E53" s="4">
        <v>3</v>
      </c>
      <c r="F53" s="4">
        <v>13</v>
      </c>
      <c r="G53" s="2">
        <v>193</v>
      </c>
      <c r="H53" s="2">
        <v>14</v>
      </c>
      <c r="I53" s="5">
        <f t="shared" si="25"/>
        <v>1.75</v>
      </c>
      <c r="J53" s="2">
        <v>6</v>
      </c>
      <c r="K53" s="4">
        <v>17</v>
      </c>
      <c r="L53" s="5">
        <f t="shared" si="26"/>
        <v>0.75</v>
      </c>
      <c r="M53" s="5">
        <f t="shared" si="27"/>
        <v>2.125</v>
      </c>
      <c r="N53" s="7">
        <f t="shared" si="42"/>
        <v>0.35294117647058826</v>
      </c>
      <c r="O53" s="2">
        <v>4</v>
      </c>
      <c r="P53" s="4">
        <v>10</v>
      </c>
      <c r="Q53" s="5">
        <f t="shared" si="28"/>
        <v>0.5</v>
      </c>
      <c r="R53" s="5">
        <f t="shared" si="29"/>
        <v>1.25</v>
      </c>
      <c r="S53" s="7">
        <f t="shared" si="43"/>
        <v>0.4</v>
      </c>
      <c r="T53" s="4">
        <v>2</v>
      </c>
      <c r="U53" s="4">
        <v>7</v>
      </c>
      <c r="V53" s="5">
        <f t="shared" si="30"/>
        <v>0.25</v>
      </c>
      <c r="W53" s="5">
        <f t="shared" si="31"/>
        <v>0.875</v>
      </c>
      <c r="X53" s="7">
        <f t="shared" si="44"/>
        <v>0.2857142857142857</v>
      </c>
      <c r="Y53" s="4">
        <v>0</v>
      </c>
      <c r="Z53" s="4">
        <v>0</v>
      </c>
      <c r="AA53" s="5">
        <f t="shared" si="32"/>
        <v>0</v>
      </c>
      <c r="AB53" s="5">
        <f t="shared" si="33"/>
        <v>0</v>
      </c>
      <c r="AC53" s="7">
        <v>0</v>
      </c>
      <c r="AD53" s="4">
        <v>2</v>
      </c>
      <c r="AE53" s="5">
        <f t="shared" si="34"/>
        <v>0.25</v>
      </c>
      <c r="AF53" s="4">
        <v>0</v>
      </c>
      <c r="AG53" s="5">
        <f t="shared" si="35"/>
        <v>0</v>
      </c>
      <c r="AH53" s="4">
        <v>2</v>
      </c>
      <c r="AI53" s="5">
        <f t="shared" si="36"/>
        <v>0.25</v>
      </c>
      <c r="AJ53" s="4">
        <v>1</v>
      </c>
      <c r="AK53" s="5">
        <f t="shared" si="37"/>
        <v>0.125</v>
      </c>
      <c r="AL53" s="4">
        <v>2</v>
      </c>
      <c r="AM53" s="5">
        <f t="shared" si="38"/>
        <v>0.25</v>
      </c>
      <c r="AN53" s="17">
        <v>0</v>
      </c>
      <c r="AO53" s="5">
        <f t="shared" si="39"/>
        <v>0</v>
      </c>
      <c r="AP53" s="10">
        <v>2</v>
      </c>
      <c r="AQ53" s="5">
        <f t="shared" si="40"/>
        <v>0.25</v>
      </c>
      <c r="AR53" s="4">
        <v>1</v>
      </c>
      <c r="AS53" s="5">
        <f t="shared" si="41"/>
        <v>0.125</v>
      </c>
      <c r="AT53" s="6">
        <v>-9.6978132934821756E-2</v>
      </c>
      <c r="AU53" s="6">
        <v>-0.15074321181578509</v>
      </c>
      <c r="AV53" s="6">
        <v>-0.11943523494733277</v>
      </c>
      <c r="AW53" s="6">
        <v>2.2457102012511009E-2</v>
      </c>
      <c r="AX53" s="6">
        <v>77.811864307223971</v>
      </c>
      <c r="AY53" s="6">
        <v>112.75655524470089</v>
      </c>
      <c r="AZ53" s="6">
        <v>1.1619215821322086</v>
      </c>
      <c r="BA53" s="6">
        <v>0.75</v>
      </c>
      <c r="BB53" s="6">
        <v>9.3264248704663206</v>
      </c>
      <c r="BC53" s="7">
        <v>0.41176470588235292</v>
      </c>
      <c r="BD53" s="7">
        <v>0.41176470588235292</v>
      </c>
      <c r="BE53" s="6">
        <v>5.1292893626052587</v>
      </c>
      <c r="BF53" s="7">
        <v>0.41176470588235292</v>
      </c>
      <c r="BG53" s="7">
        <v>0</v>
      </c>
      <c r="BH53" s="6">
        <v>0</v>
      </c>
      <c r="BI53" s="6">
        <v>1.2535517299013872</v>
      </c>
      <c r="BJ53" s="6">
        <v>0.61287497095228005</v>
      </c>
      <c r="BK53" s="6">
        <v>0.77459333849728895</v>
      </c>
      <c r="BL53" s="6">
        <v>4.2918615486299689</v>
      </c>
      <c r="BM53" s="6">
        <v>0</v>
      </c>
      <c r="BN53" s="6">
        <v>10.526315789473685</v>
      </c>
      <c r="BO53" t="s">
        <v>259</v>
      </c>
      <c r="BP53" s="18"/>
    </row>
    <row r="54" spans="1:68" x14ac:dyDescent="0.3">
      <c r="A54" s="1" t="s">
        <v>53</v>
      </c>
      <c r="B54" s="1" t="s">
        <v>264</v>
      </c>
      <c r="C54" s="1" t="s">
        <v>109</v>
      </c>
      <c r="D54" s="16">
        <v>3</v>
      </c>
      <c r="E54" s="16">
        <v>3</v>
      </c>
      <c r="F54" s="16">
        <v>37</v>
      </c>
      <c r="G54" s="2">
        <v>217</v>
      </c>
      <c r="H54" s="2">
        <v>3</v>
      </c>
      <c r="I54" s="5">
        <f t="shared" si="25"/>
        <v>1</v>
      </c>
      <c r="J54" s="2">
        <v>1</v>
      </c>
      <c r="K54" s="4">
        <v>3</v>
      </c>
      <c r="L54" s="5">
        <f t="shared" si="26"/>
        <v>0.33333333333333331</v>
      </c>
      <c r="M54" s="5">
        <f t="shared" si="27"/>
        <v>1</v>
      </c>
      <c r="N54" s="7">
        <f t="shared" si="42"/>
        <v>0.33333333333333331</v>
      </c>
      <c r="O54" s="2">
        <v>0</v>
      </c>
      <c r="P54" s="4">
        <v>1</v>
      </c>
      <c r="Q54" s="5">
        <f t="shared" si="28"/>
        <v>0</v>
      </c>
      <c r="R54" s="5">
        <f t="shared" si="29"/>
        <v>0.33333333333333331</v>
      </c>
      <c r="S54" s="7">
        <f t="shared" si="43"/>
        <v>0</v>
      </c>
      <c r="T54" s="4">
        <v>1</v>
      </c>
      <c r="U54" s="4">
        <v>2</v>
      </c>
      <c r="V54" s="5">
        <f t="shared" si="30"/>
        <v>0.33333333333333331</v>
      </c>
      <c r="W54" s="5">
        <f t="shared" si="31"/>
        <v>0.66666666666666663</v>
      </c>
      <c r="X54" s="7">
        <f t="shared" si="44"/>
        <v>0.5</v>
      </c>
      <c r="Y54" s="20">
        <v>0</v>
      </c>
      <c r="Z54" s="20">
        <v>0</v>
      </c>
      <c r="AA54" s="5">
        <f t="shared" si="32"/>
        <v>0</v>
      </c>
      <c r="AB54" s="5">
        <f t="shared" si="33"/>
        <v>0</v>
      </c>
      <c r="AC54" s="7">
        <v>0</v>
      </c>
      <c r="AD54" s="4">
        <v>0</v>
      </c>
      <c r="AE54" s="5">
        <f t="shared" si="34"/>
        <v>0</v>
      </c>
      <c r="AF54" s="4">
        <v>0</v>
      </c>
      <c r="AG54" s="5">
        <f t="shared" si="35"/>
        <v>0</v>
      </c>
      <c r="AH54" s="4">
        <v>0</v>
      </c>
      <c r="AI54" s="5">
        <f t="shared" si="36"/>
        <v>0</v>
      </c>
      <c r="AJ54" s="4">
        <v>1</v>
      </c>
      <c r="AK54" s="5">
        <f t="shared" si="37"/>
        <v>0.33333333333333331</v>
      </c>
      <c r="AL54" s="4">
        <v>0</v>
      </c>
      <c r="AM54" s="5">
        <f t="shared" si="38"/>
        <v>0</v>
      </c>
      <c r="AN54" s="8">
        <v>0</v>
      </c>
      <c r="AO54" s="5">
        <f t="shared" si="39"/>
        <v>0</v>
      </c>
      <c r="AP54" s="13">
        <v>1</v>
      </c>
      <c r="AQ54" s="5">
        <f t="shared" si="40"/>
        <v>0.33333333333333331</v>
      </c>
      <c r="AR54" s="4">
        <v>1</v>
      </c>
      <c r="AS54" s="5">
        <f t="shared" si="41"/>
        <v>0.33333333333333331</v>
      </c>
      <c r="AT54" s="6">
        <v>-2.6996860403521863E-2</v>
      </c>
      <c r="AU54" s="6">
        <v>-9.9527595957684289E-2</v>
      </c>
      <c r="AV54" s="6">
        <v>-1.9623820459172391E-2</v>
      </c>
      <c r="AW54" s="6">
        <v>-7.3730399443494724E-3</v>
      </c>
      <c r="AX54" s="6">
        <v>85.080355308423464</v>
      </c>
      <c r="AY54" s="6">
        <v>124.93386711461424</v>
      </c>
      <c r="AZ54" s="6">
        <v>1.7304081439949048E-2</v>
      </c>
      <c r="BA54" s="6">
        <v>0.33333333333333331</v>
      </c>
      <c r="BB54" s="6">
        <v>3.6866359447004609</v>
      </c>
      <c r="BC54" s="7">
        <v>0.5</v>
      </c>
      <c r="BD54" s="7">
        <v>0.5</v>
      </c>
      <c r="BE54" s="6">
        <v>0.96041993401194747</v>
      </c>
      <c r="BF54" s="7">
        <v>0.66666666666666663</v>
      </c>
      <c r="BG54" s="7">
        <v>0</v>
      </c>
      <c r="BH54" s="6">
        <v>0</v>
      </c>
      <c r="BI54" s="6">
        <v>0</v>
      </c>
      <c r="BJ54" s="6">
        <v>0</v>
      </c>
      <c r="BK54" s="6">
        <v>0.66269052352551361</v>
      </c>
      <c r="BL54" s="6">
        <v>0</v>
      </c>
      <c r="BM54" s="6">
        <v>0</v>
      </c>
      <c r="BN54" s="6">
        <v>25</v>
      </c>
      <c r="BO54" t="s">
        <v>259</v>
      </c>
      <c r="BP54" s="18">
        <v>70000</v>
      </c>
    </row>
    <row r="55" spans="1:68" x14ac:dyDescent="0.3">
      <c r="A55" s="1" t="s">
        <v>53</v>
      </c>
      <c r="B55" s="1" t="s">
        <v>264</v>
      </c>
      <c r="C55" s="1" t="s">
        <v>96</v>
      </c>
      <c r="D55" s="4">
        <v>48</v>
      </c>
      <c r="E55" s="4">
        <v>25</v>
      </c>
      <c r="F55" s="4">
        <v>4</v>
      </c>
      <c r="G55" s="2">
        <v>1504</v>
      </c>
      <c r="H55" s="2">
        <v>405</v>
      </c>
      <c r="I55" s="5">
        <f t="shared" si="25"/>
        <v>8.4375</v>
      </c>
      <c r="J55" s="2">
        <v>155</v>
      </c>
      <c r="K55" s="4">
        <v>329</v>
      </c>
      <c r="L55" s="5">
        <f t="shared" si="26"/>
        <v>3.2291666666666665</v>
      </c>
      <c r="M55" s="5">
        <f t="shared" si="27"/>
        <v>6.854166666666667</v>
      </c>
      <c r="N55" s="7">
        <f t="shared" si="42"/>
        <v>0.47112462006079026</v>
      </c>
      <c r="O55" s="2">
        <v>114</v>
      </c>
      <c r="P55" s="4">
        <v>219</v>
      </c>
      <c r="Q55" s="5">
        <f t="shared" si="28"/>
        <v>2.375</v>
      </c>
      <c r="R55" s="5">
        <f t="shared" si="29"/>
        <v>4.5625</v>
      </c>
      <c r="S55" s="7">
        <f t="shared" si="43"/>
        <v>0.52054794520547942</v>
      </c>
      <c r="T55" s="4">
        <v>41</v>
      </c>
      <c r="U55" s="4">
        <v>110</v>
      </c>
      <c r="V55" s="5">
        <f t="shared" si="30"/>
        <v>0.85416666666666663</v>
      </c>
      <c r="W55" s="5">
        <f t="shared" si="31"/>
        <v>2.2916666666666665</v>
      </c>
      <c r="X55" s="7">
        <f t="shared" si="44"/>
        <v>0.37272727272727274</v>
      </c>
      <c r="Y55" s="4">
        <v>54</v>
      </c>
      <c r="Z55" s="4">
        <v>64</v>
      </c>
      <c r="AA55" s="5">
        <f t="shared" si="32"/>
        <v>1.125</v>
      </c>
      <c r="AB55" s="5">
        <f t="shared" si="33"/>
        <v>1.3333333333333333</v>
      </c>
      <c r="AC55" s="7">
        <f t="shared" ref="AC55:AC70" si="46">Y55/Z55</f>
        <v>0.84375</v>
      </c>
      <c r="AD55" s="4">
        <v>107</v>
      </c>
      <c r="AE55" s="5">
        <f t="shared" si="34"/>
        <v>2.2291666666666665</v>
      </c>
      <c r="AF55" s="4">
        <v>28</v>
      </c>
      <c r="AG55" s="5">
        <f t="shared" si="35"/>
        <v>0.58333333333333337</v>
      </c>
      <c r="AH55" s="4">
        <v>79</v>
      </c>
      <c r="AI55" s="5">
        <f t="shared" si="36"/>
        <v>1.6458333333333333</v>
      </c>
      <c r="AJ55" s="4">
        <v>119</v>
      </c>
      <c r="AK55" s="5">
        <f t="shared" si="37"/>
        <v>2.4791666666666665</v>
      </c>
      <c r="AL55" s="4">
        <v>44</v>
      </c>
      <c r="AM55" s="5">
        <f t="shared" si="38"/>
        <v>0.91666666666666663</v>
      </c>
      <c r="AN55" s="17">
        <v>1</v>
      </c>
      <c r="AO55" s="5">
        <f t="shared" si="39"/>
        <v>2.0833333333333332E-2</v>
      </c>
      <c r="AP55" s="10">
        <v>25</v>
      </c>
      <c r="AQ55" s="5">
        <f t="shared" si="40"/>
        <v>0.52083333333333337</v>
      </c>
      <c r="AR55" s="4">
        <v>111</v>
      </c>
      <c r="AS55" s="5">
        <f t="shared" si="41"/>
        <v>2.3125</v>
      </c>
      <c r="AT55" s="6">
        <v>2.6376980301469275</v>
      </c>
      <c r="AU55" s="6">
        <v>8.7689429193714349E-2</v>
      </c>
      <c r="AV55" s="6">
        <v>2.3759129776036465</v>
      </c>
      <c r="AW55" s="6">
        <v>0.26178505254328094</v>
      </c>
      <c r="AX55" s="6">
        <v>123.17565606274971</v>
      </c>
      <c r="AY55" s="6">
        <v>117.89593795717191</v>
      </c>
      <c r="AZ55" s="6">
        <v>10.108160212110866</v>
      </c>
      <c r="BA55" s="6">
        <v>9.7291666666666661</v>
      </c>
      <c r="BB55" s="6">
        <v>15.525265957446807</v>
      </c>
      <c r="BC55" s="7">
        <v>0.56697278530630524</v>
      </c>
      <c r="BD55" s="7">
        <v>0.53343465045592708</v>
      </c>
      <c r="BE55" s="6">
        <v>13.239095044896157</v>
      </c>
      <c r="BF55" s="7">
        <v>0.33434650455927051</v>
      </c>
      <c r="BG55" s="7">
        <v>0.19452887537993921</v>
      </c>
      <c r="BH55" s="6">
        <v>2.2520590253946464</v>
      </c>
      <c r="BI55" s="6">
        <v>6.3540236787920383</v>
      </c>
      <c r="BJ55" s="6">
        <v>4.20760672378176</v>
      </c>
      <c r="BK55" s="6">
        <v>13.254622410336378</v>
      </c>
      <c r="BL55" s="6">
        <v>2.0194197845171598</v>
      </c>
      <c r="BM55" s="6">
        <v>7.523548707454332E-2</v>
      </c>
      <c r="BN55" s="6">
        <v>6.5417626125183164</v>
      </c>
      <c r="BO55" t="s">
        <v>259</v>
      </c>
      <c r="BP55" s="18">
        <v>240000</v>
      </c>
    </row>
    <row r="56" spans="1:68" x14ac:dyDescent="0.3">
      <c r="A56" s="1" t="s">
        <v>53</v>
      </c>
      <c r="B56" s="1" t="s">
        <v>264</v>
      </c>
      <c r="C56" s="1" t="s">
        <v>105</v>
      </c>
      <c r="D56" s="4">
        <v>24</v>
      </c>
      <c r="E56" s="4">
        <v>8</v>
      </c>
      <c r="F56" s="4">
        <v>31</v>
      </c>
      <c r="G56" s="2">
        <v>511</v>
      </c>
      <c r="H56" s="2">
        <v>36</v>
      </c>
      <c r="I56" s="5">
        <f t="shared" si="25"/>
        <v>1.5</v>
      </c>
      <c r="J56" s="2">
        <v>10</v>
      </c>
      <c r="K56" s="4">
        <v>40</v>
      </c>
      <c r="L56" s="5">
        <f t="shared" si="26"/>
        <v>0.41666666666666669</v>
      </c>
      <c r="M56" s="5">
        <f t="shared" si="27"/>
        <v>1.6666666666666667</v>
      </c>
      <c r="N56" s="7">
        <f t="shared" si="42"/>
        <v>0.25</v>
      </c>
      <c r="O56" s="2">
        <v>3</v>
      </c>
      <c r="P56" s="4">
        <v>9</v>
      </c>
      <c r="Q56" s="5">
        <f t="shared" si="28"/>
        <v>0.125</v>
      </c>
      <c r="R56" s="5">
        <f t="shared" si="29"/>
        <v>0.375</v>
      </c>
      <c r="S56" s="7">
        <f t="shared" si="43"/>
        <v>0.33333333333333331</v>
      </c>
      <c r="T56" s="4">
        <v>7</v>
      </c>
      <c r="U56" s="4">
        <v>31</v>
      </c>
      <c r="V56" s="5">
        <f t="shared" si="30"/>
        <v>0.29166666666666669</v>
      </c>
      <c r="W56" s="5">
        <f t="shared" si="31"/>
        <v>1.2916666666666667</v>
      </c>
      <c r="X56" s="7">
        <f t="shared" si="44"/>
        <v>0.22580645161290322</v>
      </c>
      <c r="Y56" s="4">
        <v>9</v>
      </c>
      <c r="Z56" s="4">
        <v>13</v>
      </c>
      <c r="AA56" s="5">
        <f t="shared" si="32"/>
        <v>0.375</v>
      </c>
      <c r="AB56" s="5">
        <f t="shared" si="33"/>
        <v>0.54166666666666663</v>
      </c>
      <c r="AC56" s="7">
        <f t="shared" si="46"/>
        <v>0.69230769230769229</v>
      </c>
      <c r="AD56" s="4">
        <v>17</v>
      </c>
      <c r="AE56" s="5">
        <f t="shared" si="34"/>
        <v>0.70833333333333337</v>
      </c>
      <c r="AF56" s="4">
        <v>4</v>
      </c>
      <c r="AG56" s="5">
        <f t="shared" si="35"/>
        <v>0.16666666666666666</v>
      </c>
      <c r="AH56" s="4">
        <v>13</v>
      </c>
      <c r="AI56" s="5">
        <f t="shared" si="36"/>
        <v>0.54166666666666663</v>
      </c>
      <c r="AJ56" s="4">
        <v>5</v>
      </c>
      <c r="AK56" s="5">
        <f t="shared" si="37"/>
        <v>0.20833333333333334</v>
      </c>
      <c r="AL56" s="4">
        <v>6</v>
      </c>
      <c r="AM56" s="5">
        <f t="shared" si="38"/>
        <v>0.25</v>
      </c>
      <c r="AN56" s="17">
        <v>3</v>
      </c>
      <c r="AO56" s="5">
        <f t="shared" si="39"/>
        <v>0.125</v>
      </c>
      <c r="AP56" s="10">
        <v>4</v>
      </c>
      <c r="AQ56" s="5">
        <f t="shared" si="40"/>
        <v>0.16666666666666666</v>
      </c>
      <c r="AR56" s="4">
        <v>27</v>
      </c>
      <c r="AS56" s="5">
        <f t="shared" si="41"/>
        <v>1.125</v>
      </c>
      <c r="AT56" s="6">
        <v>-0.14678836724541769</v>
      </c>
      <c r="AU56" s="6">
        <v>-2.8725707875815597E-2</v>
      </c>
      <c r="AV56" s="6">
        <v>-0.18972626554785607</v>
      </c>
      <c r="AW56" s="6">
        <v>4.2937898302438382E-2</v>
      </c>
      <c r="AX56" s="6">
        <v>88.116841045821786</v>
      </c>
      <c r="AY56" s="6">
        <v>117.95482306044414</v>
      </c>
      <c r="AZ56" s="6">
        <v>0.48637118198741902</v>
      </c>
      <c r="BA56" s="6">
        <v>1.2083333333333333</v>
      </c>
      <c r="BB56" s="6">
        <v>5.6751467710371815</v>
      </c>
      <c r="BC56" s="7">
        <v>0.39370078740157483</v>
      </c>
      <c r="BD56" s="7">
        <v>0.33750000000000002</v>
      </c>
      <c r="BE56" s="6">
        <v>5.0695700434633384</v>
      </c>
      <c r="BF56" s="7">
        <v>0.77500000000000002</v>
      </c>
      <c r="BG56" s="7">
        <v>0.32500000000000001</v>
      </c>
      <c r="BH56" s="6">
        <v>0.94690991730320051</v>
      </c>
      <c r="BI56" s="6">
        <v>3.0774572312354018</v>
      </c>
      <c r="BJ56" s="6">
        <v>1.9675565359045311</v>
      </c>
      <c r="BK56" s="6">
        <v>1.4380212827149843</v>
      </c>
      <c r="BL56" s="6">
        <v>1.6209966318700273</v>
      </c>
      <c r="BM56" s="6">
        <v>0.66431021072473473</v>
      </c>
      <c r="BN56" s="6">
        <v>8.0450522928399035</v>
      </c>
      <c r="BO56" t="s">
        <v>259</v>
      </c>
      <c r="BP56" s="18">
        <v>100000</v>
      </c>
    </row>
    <row r="57" spans="1:68" x14ac:dyDescent="0.3">
      <c r="A57" s="1" t="s">
        <v>53</v>
      </c>
      <c r="B57" s="1" t="s">
        <v>264</v>
      </c>
      <c r="C57" s="1" t="s">
        <v>97</v>
      </c>
      <c r="D57" s="4">
        <v>48</v>
      </c>
      <c r="E57" s="4">
        <v>19</v>
      </c>
      <c r="F57" s="4">
        <v>42</v>
      </c>
      <c r="G57" s="2">
        <v>1182</v>
      </c>
      <c r="H57" s="2">
        <v>270</v>
      </c>
      <c r="I57" s="5">
        <f t="shared" si="25"/>
        <v>5.625</v>
      </c>
      <c r="J57" s="2">
        <v>91</v>
      </c>
      <c r="K57" s="4">
        <v>199</v>
      </c>
      <c r="L57" s="5">
        <f t="shared" si="26"/>
        <v>1.8958333333333333</v>
      </c>
      <c r="M57" s="5">
        <f t="shared" si="27"/>
        <v>4.145833333333333</v>
      </c>
      <c r="N57" s="7">
        <f t="shared" si="42"/>
        <v>0.457286432160804</v>
      </c>
      <c r="O57" s="2">
        <v>54</v>
      </c>
      <c r="P57" s="4">
        <v>109</v>
      </c>
      <c r="Q57" s="5">
        <f t="shared" si="28"/>
        <v>1.125</v>
      </c>
      <c r="R57" s="5">
        <f t="shared" si="29"/>
        <v>2.2708333333333335</v>
      </c>
      <c r="S57" s="7">
        <f t="shared" si="43"/>
        <v>0.49541284403669728</v>
      </c>
      <c r="T57" s="4">
        <v>37</v>
      </c>
      <c r="U57" s="4">
        <v>90</v>
      </c>
      <c r="V57" s="5">
        <f t="shared" si="30"/>
        <v>0.77083333333333337</v>
      </c>
      <c r="W57" s="5">
        <f t="shared" si="31"/>
        <v>1.875</v>
      </c>
      <c r="X57" s="7">
        <f t="shared" si="44"/>
        <v>0.41111111111111109</v>
      </c>
      <c r="Y57" s="4">
        <v>51</v>
      </c>
      <c r="Z57" s="4">
        <v>75</v>
      </c>
      <c r="AA57" s="5">
        <f t="shared" si="32"/>
        <v>1.0625</v>
      </c>
      <c r="AB57" s="5">
        <f t="shared" si="33"/>
        <v>1.5625</v>
      </c>
      <c r="AC57" s="7">
        <f t="shared" si="46"/>
        <v>0.68</v>
      </c>
      <c r="AD57" s="4">
        <v>90</v>
      </c>
      <c r="AE57" s="5">
        <f t="shared" si="34"/>
        <v>1.875</v>
      </c>
      <c r="AF57" s="4">
        <v>26</v>
      </c>
      <c r="AG57" s="5">
        <f t="shared" si="35"/>
        <v>0.54166666666666663</v>
      </c>
      <c r="AH57" s="4">
        <v>64</v>
      </c>
      <c r="AI57" s="5">
        <f t="shared" si="36"/>
        <v>1.3333333333333333</v>
      </c>
      <c r="AJ57" s="4">
        <v>98</v>
      </c>
      <c r="AK57" s="5">
        <f t="shared" si="37"/>
        <v>2.0416666666666665</v>
      </c>
      <c r="AL57" s="4">
        <v>37</v>
      </c>
      <c r="AM57" s="5">
        <f t="shared" si="38"/>
        <v>0.77083333333333337</v>
      </c>
      <c r="AN57" s="17">
        <v>4</v>
      </c>
      <c r="AO57" s="5">
        <f t="shared" si="39"/>
        <v>8.3333333333333329E-2</v>
      </c>
      <c r="AP57" s="10">
        <v>17</v>
      </c>
      <c r="AQ57" s="5">
        <f t="shared" si="40"/>
        <v>0.35416666666666669</v>
      </c>
      <c r="AR57" s="4">
        <v>81</v>
      </c>
      <c r="AS57" s="5">
        <f t="shared" si="41"/>
        <v>1.6875</v>
      </c>
      <c r="AT57" s="6">
        <v>2.287970369447017</v>
      </c>
      <c r="AU57" s="6">
        <v>9.6783856575592936E-2</v>
      </c>
      <c r="AV57" s="6">
        <v>2.0164808886585179</v>
      </c>
      <c r="AW57" s="6">
        <v>0.27148948078849916</v>
      </c>
      <c r="AX57" s="6">
        <v>128.50366757532535</v>
      </c>
      <c r="AY57" s="6">
        <v>117.3504388656057</v>
      </c>
      <c r="AZ57" s="6">
        <v>9.8464098621900682</v>
      </c>
      <c r="BA57" s="6">
        <v>7.291666666666667</v>
      </c>
      <c r="BB57" s="6">
        <v>14.805414551607445</v>
      </c>
      <c r="BC57" s="7">
        <v>0.5818965517241379</v>
      </c>
      <c r="BD57" s="7">
        <v>0.55025125628140703</v>
      </c>
      <c r="BE57" s="6">
        <v>10.975966644345929</v>
      </c>
      <c r="BF57" s="7">
        <v>0.45226130653266333</v>
      </c>
      <c r="BG57" s="7">
        <v>0.37688442211055279</v>
      </c>
      <c r="BH57" s="6">
        <v>2.6608809562796787</v>
      </c>
      <c r="BI57" s="6">
        <v>6.549860815457671</v>
      </c>
      <c r="BJ57" s="6">
        <v>4.5032310682914991</v>
      </c>
      <c r="BK57" s="6">
        <v>13.307984790874524</v>
      </c>
      <c r="BL57" s="6">
        <v>2.1607574251809512</v>
      </c>
      <c r="BM57" s="6">
        <v>0.38292444182779412</v>
      </c>
      <c r="BN57" s="6">
        <v>6.8273092369477908</v>
      </c>
      <c r="BO57" t="s">
        <v>259</v>
      </c>
      <c r="BP57" s="18">
        <v>200000</v>
      </c>
    </row>
    <row r="58" spans="1:68" x14ac:dyDescent="0.3">
      <c r="A58" s="1" t="s">
        <v>53</v>
      </c>
      <c r="B58" s="1" t="s">
        <v>264</v>
      </c>
      <c r="C58" s="1" t="s">
        <v>95</v>
      </c>
      <c r="D58" s="4">
        <v>35</v>
      </c>
      <c r="E58" s="4">
        <v>29</v>
      </c>
      <c r="F58" s="4">
        <v>59</v>
      </c>
      <c r="G58" s="2">
        <v>1799</v>
      </c>
      <c r="H58" s="2">
        <v>491</v>
      </c>
      <c r="I58" s="5">
        <f t="shared" si="25"/>
        <v>14.028571428571428</v>
      </c>
      <c r="J58" s="2">
        <v>178</v>
      </c>
      <c r="K58" s="4">
        <v>451</v>
      </c>
      <c r="L58" s="5">
        <f t="shared" si="26"/>
        <v>5.0857142857142854</v>
      </c>
      <c r="M58" s="5">
        <f t="shared" si="27"/>
        <v>12.885714285714286</v>
      </c>
      <c r="N58" s="7">
        <f t="shared" si="42"/>
        <v>0.39467849223946783</v>
      </c>
      <c r="O58" s="2">
        <v>132</v>
      </c>
      <c r="P58" s="4">
        <v>287</v>
      </c>
      <c r="Q58" s="5">
        <f t="shared" si="28"/>
        <v>3.7714285714285714</v>
      </c>
      <c r="R58" s="5">
        <f t="shared" si="29"/>
        <v>8.1999999999999993</v>
      </c>
      <c r="S58" s="7">
        <f t="shared" si="43"/>
        <v>0.45993031358885017</v>
      </c>
      <c r="T58" s="4">
        <v>46</v>
      </c>
      <c r="U58" s="4">
        <v>164</v>
      </c>
      <c r="V58" s="5">
        <f t="shared" si="30"/>
        <v>1.3142857142857143</v>
      </c>
      <c r="W58" s="5">
        <f t="shared" si="31"/>
        <v>4.6857142857142859</v>
      </c>
      <c r="X58" s="7">
        <f t="shared" si="44"/>
        <v>0.28048780487804881</v>
      </c>
      <c r="Y58" s="4">
        <v>89</v>
      </c>
      <c r="Z58" s="4">
        <v>138</v>
      </c>
      <c r="AA58" s="5">
        <f t="shared" si="32"/>
        <v>2.5428571428571427</v>
      </c>
      <c r="AB58" s="5">
        <f t="shared" si="33"/>
        <v>3.9428571428571431</v>
      </c>
      <c r="AC58" s="7">
        <f t="shared" si="46"/>
        <v>0.64492753623188404</v>
      </c>
      <c r="AD58" s="4">
        <v>222</v>
      </c>
      <c r="AE58" s="5">
        <f t="shared" si="34"/>
        <v>6.3428571428571425</v>
      </c>
      <c r="AF58" s="4">
        <v>36</v>
      </c>
      <c r="AG58" s="5">
        <f t="shared" si="35"/>
        <v>1.0285714285714285</v>
      </c>
      <c r="AH58" s="4">
        <v>186</v>
      </c>
      <c r="AI58" s="5">
        <f t="shared" si="36"/>
        <v>5.3142857142857141</v>
      </c>
      <c r="AJ58" s="4">
        <v>145</v>
      </c>
      <c r="AK58" s="5">
        <f t="shared" si="37"/>
        <v>4.1428571428571432</v>
      </c>
      <c r="AL58" s="4">
        <v>69</v>
      </c>
      <c r="AM58" s="5">
        <f t="shared" si="38"/>
        <v>1.9714285714285715</v>
      </c>
      <c r="AN58" s="17">
        <v>40</v>
      </c>
      <c r="AO58" s="5">
        <f t="shared" si="39"/>
        <v>1.1428571428571428</v>
      </c>
      <c r="AP58" s="10">
        <v>22</v>
      </c>
      <c r="AQ58" s="5">
        <f t="shared" si="40"/>
        <v>0.62857142857142856</v>
      </c>
      <c r="AR58" s="4">
        <v>80</v>
      </c>
      <c r="AS58" s="5">
        <f t="shared" si="41"/>
        <v>2.2857142857142856</v>
      </c>
      <c r="AT58" s="6">
        <v>3.0810191887908491</v>
      </c>
      <c r="AU58" s="6">
        <v>0.11743740257441494</v>
      </c>
      <c r="AV58" s="6">
        <v>1.5249088919814362</v>
      </c>
      <c r="AW58" s="6">
        <v>1.5561102968094132</v>
      </c>
      <c r="AX58" s="6">
        <v>111.74833666662978</v>
      </c>
      <c r="AY58" s="6">
        <v>107.9699096931283</v>
      </c>
      <c r="AZ58" s="6">
        <v>11.901124612862862</v>
      </c>
      <c r="BA58" s="6">
        <v>17.8</v>
      </c>
      <c r="BB58" s="6">
        <v>23.746525847693164</v>
      </c>
      <c r="BC58" s="7">
        <v>0.47975455327132022</v>
      </c>
      <c r="BD58" s="7">
        <v>0.44567627494456763</v>
      </c>
      <c r="BE58" s="6">
        <v>15.457641189305987</v>
      </c>
      <c r="BF58" s="7">
        <v>0.36363636363636365</v>
      </c>
      <c r="BG58" s="7">
        <v>0.30598669623059865</v>
      </c>
      <c r="BH58" s="6">
        <v>2.4206996718607114</v>
      </c>
      <c r="BI58" s="6">
        <v>12.506948304613674</v>
      </c>
      <c r="BJ58" s="6">
        <v>7.2982882171821544</v>
      </c>
      <c r="BK58" s="6">
        <v>13.409784518634973</v>
      </c>
      <c r="BL58" s="6">
        <v>3.6308882867056491</v>
      </c>
      <c r="BM58" s="6">
        <v>2.5159349096189696</v>
      </c>
      <c r="BN58" s="6">
        <v>4.1220115416323164</v>
      </c>
      <c r="BO58" t="s">
        <v>259</v>
      </c>
      <c r="BP58">
        <v>600000</v>
      </c>
    </row>
    <row r="59" spans="1:68" x14ac:dyDescent="0.3">
      <c r="A59" s="1" t="s">
        <v>53</v>
      </c>
      <c r="B59" s="1" t="s">
        <v>264</v>
      </c>
      <c r="C59" s="1" t="s">
        <v>106</v>
      </c>
      <c r="D59" s="4">
        <v>21</v>
      </c>
      <c r="E59" s="4">
        <v>11</v>
      </c>
      <c r="F59" s="4">
        <v>2</v>
      </c>
      <c r="G59" s="2">
        <v>662</v>
      </c>
      <c r="H59" s="2">
        <v>79</v>
      </c>
      <c r="I59" s="5">
        <f t="shared" si="25"/>
        <v>3.7619047619047619</v>
      </c>
      <c r="J59" s="2">
        <v>30</v>
      </c>
      <c r="K59" s="4">
        <v>49</v>
      </c>
      <c r="L59" s="5">
        <f t="shared" si="26"/>
        <v>1.4285714285714286</v>
      </c>
      <c r="M59" s="5">
        <f t="shared" si="27"/>
        <v>2.3333333333333335</v>
      </c>
      <c r="N59" s="7">
        <f t="shared" si="42"/>
        <v>0.61224489795918369</v>
      </c>
      <c r="O59" s="2">
        <v>22</v>
      </c>
      <c r="P59" s="4">
        <v>29</v>
      </c>
      <c r="Q59" s="5">
        <f t="shared" si="28"/>
        <v>1.0476190476190477</v>
      </c>
      <c r="R59" s="5">
        <f t="shared" si="29"/>
        <v>1.3809523809523809</v>
      </c>
      <c r="S59" s="7">
        <f t="shared" si="43"/>
        <v>0.75862068965517238</v>
      </c>
      <c r="T59" s="4">
        <v>8</v>
      </c>
      <c r="U59" s="4">
        <v>20</v>
      </c>
      <c r="V59" s="5">
        <f t="shared" si="30"/>
        <v>0.38095238095238093</v>
      </c>
      <c r="W59" s="5">
        <f t="shared" si="31"/>
        <v>0.95238095238095233</v>
      </c>
      <c r="X59" s="7">
        <f t="shared" si="44"/>
        <v>0.4</v>
      </c>
      <c r="Y59" s="4">
        <v>11</v>
      </c>
      <c r="Z59" s="4">
        <v>17</v>
      </c>
      <c r="AA59" s="5">
        <f t="shared" si="32"/>
        <v>0.52380952380952384</v>
      </c>
      <c r="AB59" s="5">
        <f t="shared" si="33"/>
        <v>0.80952380952380953</v>
      </c>
      <c r="AC59" s="7">
        <f t="shared" si="46"/>
        <v>0.6470588235294118</v>
      </c>
      <c r="AD59" s="4">
        <v>21</v>
      </c>
      <c r="AE59" s="5">
        <f t="shared" si="34"/>
        <v>1</v>
      </c>
      <c r="AF59" s="4">
        <v>3</v>
      </c>
      <c r="AG59" s="5">
        <f t="shared" si="35"/>
        <v>0.14285714285714285</v>
      </c>
      <c r="AH59" s="4">
        <v>18</v>
      </c>
      <c r="AI59" s="5">
        <f t="shared" si="36"/>
        <v>0.8571428571428571</v>
      </c>
      <c r="AJ59" s="4">
        <v>19</v>
      </c>
      <c r="AK59" s="5">
        <f t="shared" si="37"/>
        <v>0.90476190476190477</v>
      </c>
      <c r="AL59" s="4">
        <v>10</v>
      </c>
      <c r="AM59" s="5">
        <f t="shared" si="38"/>
        <v>0.47619047619047616</v>
      </c>
      <c r="AN59" s="17">
        <v>0</v>
      </c>
      <c r="AO59" s="5">
        <f t="shared" si="39"/>
        <v>0</v>
      </c>
      <c r="AP59" s="10">
        <v>13</v>
      </c>
      <c r="AQ59" s="5">
        <f t="shared" si="40"/>
        <v>0.61904761904761907</v>
      </c>
      <c r="AR59" s="4">
        <v>34</v>
      </c>
      <c r="AS59" s="5">
        <f t="shared" si="41"/>
        <v>1.6190476190476191</v>
      </c>
      <c r="AT59" s="6">
        <v>0.45915932078339572</v>
      </c>
      <c r="AU59" s="6">
        <v>7.9267901732135645E-2</v>
      </c>
      <c r="AV59" s="6">
        <v>0.36713680697843398</v>
      </c>
      <c r="AW59" s="6">
        <v>9.2022513804961723E-2</v>
      </c>
      <c r="AX59" s="6">
        <v>119.89565369956843</v>
      </c>
      <c r="AY59" s="6">
        <v>116.48705806629476</v>
      </c>
      <c r="AZ59" s="6">
        <v>3.7555949701038767</v>
      </c>
      <c r="BA59" s="6">
        <v>4.333333333333333</v>
      </c>
      <c r="BB59" s="6">
        <v>15.709969788519638</v>
      </c>
      <c r="BC59" s="7">
        <v>0.69936260623229451</v>
      </c>
      <c r="BD59" s="7">
        <v>0.69387755102040816</v>
      </c>
      <c r="BE59" s="6">
        <v>5.4684308958789929</v>
      </c>
      <c r="BF59" s="7">
        <v>0.40816326530612246</v>
      </c>
      <c r="BG59" s="7">
        <v>0.34693877551020408</v>
      </c>
      <c r="BH59" s="6">
        <v>0.54819218399766112</v>
      </c>
      <c r="BI59" s="6">
        <v>3.2891531039859667</v>
      </c>
      <c r="BJ59" s="6">
        <v>1.8761195296598119</v>
      </c>
      <c r="BK59" s="6">
        <v>4.3839409321642826</v>
      </c>
      <c r="BL59" s="6">
        <v>2.3833384516920844</v>
      </c>
      <c r="BM59" s="6">
        <v>0</v>
      </c>
      <c r="BN59" s="6">
        <v>18.71042026482441</v>
      </c>
      <c r="BO59" t="s">
        <v>246</v>
      </c>
      <c r="BP59" s="18"/>
    </row>
    <row r="60" spans="1:68" x14ac:dyDescent="0.3">
      <c r="A60" s="1" t="s">
        <v>53</v>
      </c>
      <c r="B60" s="1" t="s">
        <v>264</v>
      </c>
      <c r="C60" s="1" t="s">
        <v>101</v>
      </c>
      <c r="D60" s="4">
        <v>52</v>
      </c>
      <c r="E60" s="4">
        <v>31</v>
      </c>
      <c r="F60" s="4">
        <v>12</v>
      </c>
      <c r="G60" s="2">
        <v>1872</v>
      </c>
      <c r="H60" s="2">
        <v>825</v>
      </c>
      <c r="I60" s="5">
        <f t="shared" si="25"/>
        <v>15.865384615384615</v>
      </c>
      <c r="J60" s="2">
        <v>269</v>
      </c>
      <c r="K60" s="4">
        <v>668</v>
      </c>
      <c r="L60" s="5">
        <f t="shared" si="26"/>
        <v>5.1730769230769234</v>
      </c>
      <c r="M60" s="5">
        <f t="shared" si="27"/>
        <v>12.846153846153847</v>
      </c>
      <c r="N60" s="7">
        <f t="shared" si="42"/>
        <v>0.4026946107784431</v>
      </c>
      <c r="O60" s="2">
        <v>133</v>
      </c>
      <c r="P60" s="4">
        <v>284</v>
      </c>
      <c r="Q60" s="5">
        <f t="shared" si="28"/>
        <v>2.5576923076923075</v>
      </c>
      <c r="R60" s="5">
        <f t="shared" si="29"/>
        <v>5.4615384615384617</v>
      </c>
      <c r="S60" s="7">
        <f t="shared" si="43"/>
        <v>0.46830985915492956</v>
      </c>
      <c r="T60" s="4">
        <v>136</v>
      </c>
      <c r="U60" s="4">
        <v>384</v>
      </c>
      <c r="V60" s="5">
        <f t="shared" si="30"/>
        <v>2.6153846153846154</v>
      </c>
      <c r="W60" s="5">
        <f t="shared" si="31"/>
        <v>7.384615384615385</v>
      </c>
      <c r="X60" s="7">
        <f t="shared" si="44"/>
        <v>0.35416666666666669</v>
      </c>
      <c r="Y60" s="4">
        <v>151</v>
      </c>
      <c r="Z60" s="4">
        <v>176</v>
      </c>
      <c r="AA60" s="5">
        <f t="shared" si="32"/>
        <v>2.9038461538461537</v>
      </c>
      <c r="AB60" s="5">
        <f t="shared" si="33"/>
        <v>3.3846153846153846</v>
      </c>
      <c r="AC60" s="7">
        <f t="shared" si="46"/>
        <v>0.85795454545454541</v>
      </c>
      <c r="AD60" s="4">
        <v>93</v>
      </c>
      <c r="AE60" s="5">
        <f t="shared" si="34"/>
        <v>1.7884615384615385</v>
      </c>
      <c r="AF60" s="4">
        <v>9</v>
      </c>
      <c r="AG60" s="5">
        <f t="shared" si="35"/>
        <v>0.17307692307692307</v>
      </c>
      <c r="AH60" s="4">
        <v>84</v>
      </c>
      <c r="AI60" s="5">
        <f t="shared" si="36"/>
        <v>1.6153846153846154</v>
      </c>
      <c r="AJ60" s="4">
        <v>193</v>
      </c>
      <c r="AK60" s="5">
        <f t="shared" si="37"/>
        <v>3.7115384615384617</v>
      </c>
      <c r="AL60" s="4">
        <v>96</v>
      </c>
      <c r="AM60" s="5">
        <f t="shared" si="38"/>
        <v>1.8461538461538463</v>
      </c>
      <c r="AN60" s="4">
        <v>1</v>
      </c>
      <c r="AO60" s="5">
        <f t="shared" si="39"/>
        <v>1.9230769230769232E-2</v>
      </c>
      <c r="AP60" s="9">
        <v>27</v>
      </c>
      <c r="AQ60" s="5">
        <f t="shared" si="40"/>
        <v>0.51923076923076927</v>
      </c>
      <c r="AR60" s="4">
        <v>116</v>
      </c>
      <c r="AS60" s="5">
        <f t="shared" si="41"/>
        <v>2.2307692307692308</v>
      </c>
      <c r="AT60" s="6">
        <v>5.3214123510906433</v>
      </c>
      <c r="AU60" s="6">
        <v>0.13119852936614013</v>
      </c>
      <c r="AV60" s="6">
        <v>4.5476663725438939</v>
      </c>
      <c r="AW60" s="6">
        <v>0.77374597854674898</v>
      </c>
      <c r="AX60" s="6">
        <v>122.99391272549917</v>
      </c>
      <c r="AY60" s="6">
        <v>115.86139866284707</v>
      </c>
      <c r="AZ60" s="6">
        <v>15.672409334109179</v>
      </c>
      <c r="BA60" s="6">
        <v>14.557692307692308</v>
      </c>
      <c r="BB60" s="6">
        <v>18.663708086785007</v>
      </c>
      <c r="BC60" s="7">
        <v>0.55336445589182226</v>
      </c>
      <c r="BD60" s="7">
        <v>0.50449101796407181</v>
      </c>
      <c r="BE60" s="6">
        <v>21.499077179582926</v>
      </c>
      <c r="BF60" s="7">
        <v>0.57485029940119758</v>
      </c>
      <c r="BG60" s="7">
        <v>0.26347305389221559</v>
      </c>
      <c r="BH60" s="6">
        <v>0.58157568238213397</v>
      </c>
      <c r="BI60" s="6">
        <v>5.4280397022332503</v>
      </c>
      <c r="BJ60" s="6">
        <v>2.9381658262880541</v>
      </c>
      <c r="BK60" s="6">
        <v>18.532744382561933</v>
      </c>
      <c r="BL60" s="6">
        <v>3.2675711198642379</v>
      </c>
      <c r="BM60" s="6">
        <v>6.0445605000060451E-2</v>
      </c>
      <c r="BN60" s="6">
        <v>3.4954171197762931</v>
      </c>
      <c r="BO60" t="s">
        <v>259</v>
      </c>
      <c r="BP60" s="18">
        <v>560000</v>
      </c>
    </row>
    <row r="61" spans="1:68" x14ac:dyDescent="0.3">
      <c r="A61" s="1" t="s">
        <v>53</v>
      </c>
      <c r="B61" s="1" t="s">
        <v>267</v>
      </c>
      <c r="C61" s="1" t="s">
        <v>233</v>
      </c>
      <c r="D61" s="4">
        <v>32</v>
      </c>
      <c r="E61" s="4">
        <v>6</v>
      </c>
      <c r="F61" s="4">
        <v>41</v>
      </c>
      <c r="G61" s="2">
        <v>401</v>
      </c>
      <c r="H61" s="2">
        <v>77</v>
      </c>
      <c r="I61" s="5">
        <f t="shared" si="25"/>
        <v>2.40625</v>
      </c>
      <c r="J61" s="2">
        <v>25</v>
      </c>
      <c r="K61" s="4">
        <v>79</v>
      </c>
      <c r="L61" s="5">
        <f t="shared" si="26"/>
        <v>0.78125</v>
      </c>
      <c r="M61" s="5">
        <f t="shared" si="27"/>
        <v>2.46875</v>
      </c>
      <c r="N61" s="7">
        <f t="shared" si="42"/>
        <v>0.31645569620253167</v>
      </c>
      <c r="O61" s="2">
        <v>15</v>
      </c>
      <c r="P61" s="4">
        <v>30</v>
      </c>
      <c r="Q61" s="5">
        <f t="shared" si="28"/>
        <v>0.46875</v>
      </c>
      <c r="R61" s="5">
        <f t="shared" si="29"/>
        <v>0.9375</v>
      </c>
      <c r="S61" s="7">
        <f t="shared" si="43"/>
        <v>0.5</v>
      </c>
      <c r="T61" s="4">
        <v>10</v>
      </c>
      <c r="U61" s="4">
        <v>49</v>
      </c>
      <c r="V61" s="5">
        <f t="shared" si="30"/>
        <v>0.3125</v>
      </c>
      <c r="W61" s="5">
        <f t="shared" si="31"/>
        <v>1.53125</v>
      </c>
      <c r="X61" s="7">
        <f t="shared" si="44"/>
        <v>0.20408163265306123</v>
      </c>
      <c r="Y61" s="4">
        <v>17</v>
      </c>
      <c r="Z61" s="4">
        <v>21</v>
      </c>
      <c r="AA61" s="5">
        <f t="shared" si="32"/>
        <v>0.53125</v>
      </c>
      <c r="AB61" s="5">
        <f t="shared" si="33"/>
        <v>0.65625</v>
      </c>
      <c r="AC61" s="7">
        <f t="shared" si="46"/>
        <v>0.80952380952380953</v>
      </c>
      <c r="AD61" s="4">
        <v>22</v>
      </c>
      <c r="AE61" s="5">
        <f t="shared" si="34"/>
        <v>0.6875</v>
      </c>
      <c r="AF61" s="4">
        <v>5</v>
      </c>
      <c r="AG61" s="5">
        <f t="shared" si="35"/>
        <v>0.15625</v>
      </c>
      <c r="AH61" s="4">
        <v>17</v>
      </c>
      <c r="AI61" s="5">
        <f t="shared" si="36"/>
        <v>0.53125</v>
      </c>
      <c r="AJ61" s="4">
        <v>2</v>
      </c>
      <c r="AK61" s="5">
        <f t="shared" si="37"/>
        <v>6.25E-2</v>
      </c>
      <c r="AL61" s="4">
        <v>3</v>
      </c>
      <c r="AM61" s="5">
        <f t="shared" si="38"/>
        <v>9.375E-2</v>
      </c>
      <c r="AN61" s="4">
        <v>1</v>
      </c>
      <c r="AO61" s="5">
        <f t="shared" si="39"/>
        <v>3.125E-2</v>
      </c>
      <c r="AP61" s="10">
        <v>6</v>
      </c>
      <c r="AQ61" s="5">
        <f t="shared" si="40"/>
        <v>0.1875</v>
      </c>
      <c r="AR61" s="4">
        <v>24</v>
      </c>
      <c r="AS61" s="5">
        <f t="shared" si="41"/>
        <v>0.75</v>
      </c>
      <c r="AT61" s="6">
        <v>-0.34955374188407939</v>
      </c>
      <c r="AU61" s="6">
        <v>-6.5377881898518592E-2</v>
      </c>
      <c r="AV61" s="6">
        <v>-0.26647488079452997</v>
      </c>
      <c r="AW61" s="6">
        <v>-8.3078861089549427E-2</v>
      </c>
      <c r="AX61" s="6">
        <v>89.97535816538867</v>
      </c>
      <c r="AY61" s="6">
        <v>123.23543420560203</v>
      </c>
      <c r="AZ61" s="6">
        <v>1.7353269237203062</v>
      </c>
      <c r="BA61" s="6">
        <v>1.28125</v>
      </c>
      <c r="BB61" s="6">
        <v>7.6683291770573554</v>
      </c>
      <c r="BC61" s="7">
        <v>0.43631006346328199</v>
      </c>
      <c r="BD61" s="7">
        <v>0.379746835443038</v>
      </c>
      <c r="BE61" s="6">
        <v>12.244803294351026</v>
      </c>
      <c r="BF61" s="7">
        <v>0.620253164556962</v>
      </c>
      <c r="BG61" s="7">
        <v>0.26582278481012656</v>
      </c>
      <c r="BH61" s="6">
        <v>1.5083259592953102</v>
      </c>
      <c r="BI61" s="6">
        <v>5.1283082616040545</v>
      </c>
      <c r="BJ61" s="6">
        <v>3.2447221030715472</v>
      </c>
      <c r="BK61" s="6">
        <v>0.78216660148611661</v>
      </c>
      <c r="BL61" s="6">
        <v>0.77462214359624437</v>
      </c>
      <c r="BM61" s="6">
        <v>0.28217998144666617</v>
      </c>
      <c r="BN61" s="6">
        <v>6.3667232597623089</v>
      </c>
      <c r="BO61" t="s">
        <v>259</v>
      </c>
      <c r="BP61" s="18">
        <v>55000</v>
      </c>
    </row>
    <row r="62" spans="1:68" x14ac:dyDescent="0.3">
      <c r="A62" s="1" t="s">
        <v>53</v>
      </c>
      <c r="B62" s="1" t="s">
        <v>267</v>
      </c>
      <c r="C62" s="1" t="s">
        <v>223</v>
      </c>
      <c r="D62" s="4">
        <v>39</v>
      </c>
      <c r="E62" s="4">
        <v>13</v>
      </c>
      <c r="F62" s="4">
        <v>25</v>
      </c>
      <c r="G62" s="2">
        <v>805</v>
      </c>
      <c r="H62" s="2">
        <v>209</v>
      </c>
      <c r="I62" s="5">
        <f t="shared" si="25"/>
        <v>5.3589743589743586</v>
      </c>
      <c r="J62" s="2">
        <v>90</v>
      </c>
      <c r="K62" s="4">
        <v>155</v>
      </c>
      <c r="L62" s="5">
        <f t="shared" si="26"/>
        <v>2.3076923076923075</v>
      </c>
      <c r="M62" s="5">
        <f t="shared" si="27"/>
        <v>3.9743589743589745</v>
      </c>
      <c r="N62" s="7">
        <f t="shared" si="42"/>
        <v>0.58064516129032262</v>
      </c>
      <c r="O62" s="2">
        <v>83</v>
      </c>
      <c r="P62" s="4">
        <v>133</v>
      </c>
      <c r="Q62" s="5">
        <f t="shared" si="28"/>
        <v>2.1282051282051282</v>
      </c>
      <c r="R62" s="5">
        <f t="shared" si="29"/>
        <v>3.4102564102564101</v>
      </c>
      <c r="S62" s="7">
        <f t="shared" si="43"/>
        <v>0.62406015037593987</v>
      </c>
      <c r="T62" s="4">
        <v>7</v>
      </c>
      <c r="U62" s="4">
        <v>22</v>
      </c>
      <c r="V62" s="5">
        <f t="shared" si="30"/>
        <v>0.17948717948717949</v>
      </c>
      <c r="W62" s="5">
        <f t="shared" si="31"/>
        <v>0.5641025641025641</v>
      </c>
      <c r="X62" s="7">
        <f t="shared" si="44"/>
        <v>0.31818181818181818</v>
      </c>
      <c r="Y62" s="4">
        <v>22</v>
      </c>
      <c r="Z62" s="4">
        <v>34</v>
      </c>
      <c r="AA62" s="5">
        <f t="shared" si="32"/>
        <v>0.5641025641025641</v>
      </c>
      <c r="AB62" s="5">
        <f t="shared" si="33"/>
        <v>0.87179487179487181</v>
      </c>
      <c r="AC62" s="7">
        <f t="shared" si="46"/>
        <v>0.6470588235294118</v>
      </c>
      <c r="AD62" s="4">
        <v>121</v>
      </c>
      <c r="AE62" s="5">
        <f t="shared" si="34"/>
        <v>3.1025641025641026</v>
      </c>
      <c r="AF62" s="4">
        <v>61</v>
      </c>
      <c r="AG62" s="5">
        <f t="shared" si="35"/>
        <v>1.5641025641025641</v>
      </c>
      <c r="AH62" s="4">
        <v>60</v>
      </c>
      <c r="AI62" s="5">
        <f t="shared" si="36"/>
        <v>1.5384615384615385</v>
      </c>
      <c r="AJ62" s="4">
        <v>19</v>
      </c>
      <c r="AK62" s="5">
        <f t="shared" si="37"/>
        <v>0.48717948717948717</v>
      </c>
      <c r="AL62" s="4">
        <v>21</v>
      </c>
      <c r="AM62" s="5">
        <f t="shared" si="38"/>
        <v>0.53846153846153844</v>
      </c>
      <c r="AN62" s="4">
        <v>25</v>
      </c>
      <c r="AO62" s="5">
        <f t="shared" si="39"/>
        <v>0.64102564102564108</v>
      </c>
      <c r="AP62" s="10">
        <v>15</v>
      </c>
      <c r="AQ62" s="5">
        <f t="shared" si="40"/>
        <v>0.38461538461538464</v>
      </c>
      <c r="AR62" s="4">
        <v>65</v>
      </c>
      <c r="AS62" s="5">
        <f t="shared" si="41"/>
        <v>1.6666666666666667</v>
      </c>
      <c r="AT62" s="6">
        <v>1.3432956697919511</v>
      </c>
      <c r="AU62" s="6">
        <v>0.10268863218667568</v>
      </c>
      <c r="AV62" s="6">
        <v>1.1562895771662764</v>
      </c>
      <c r="AW62" s="6">
        <v>0.18700609262567477</v>
      </c>
      <c r="AX62" s="6">
        <v>125.61788927385173</v>
      </c>
      <c r="AY62" s="6">
        <v>116.26072363820812</v>
      </c>
      <c r="AZ62" s="6">
        <v>10.814769776564088</v>
      </c>
      <c r="BA62" s="6">
        <v>7.7692307692307692</v>
      </c>
      <c r="BB62" s="6">
        <v>23.162924032489251</v>
      </c>
      <c r="BC62" s="7">
        <v>0.61485055307131087</v>
      </c>
      <c r="BD62" s="7">
        <v>0.60322580645161294</v>
      </c>
      <c r="BE62" s="6">
        <v>11.971342175739878</v>
      </c>
      <c r="BF62" s="7">
        <v>0.14193548387096774</v>
      </c>
      <c r="BG62" s="7">
        <v>0.21935483870967742</v>
      </c>
      <c r="BH62" s="6">
        <v>9.1664996994590258</v>
      </c>
      <c r="BI62" s="6">
        <v>9.0162292125826493</v>
      </c>
      <c r="BJ62" s="6">
        <v>8.8897324202786301</v>
      </c>
      <c r="BK62" s="6">
        <v>4.0126715945089755</v>
      </c>
      <c r="BL62" s="6">
        <v>2.2162656291253082</v>
      </c>
      <c r="BM62" s="6">
        <v>3.5141047378917127</v>
      </c>
      <c r="BN62" s="6">
        <v>8.1098615916955019</v>
      </c>
      <c r="BO62" t="s">
        <v>259</v>
      </c>
      <c r="BP62" s="18">
        <v>70000</v>
      </c>
    </row>
    <row r="63" spans="1:68" x14ac:dyDescent="0.3">
      <c r="A63" s="1" t="s">
        <v>53</v>
      </c>
      <c r="B63" s="1" t="s">
        <v>267</v>
      </c>
      <c r="C63" s="1" t="s">
        <v>234</v>
      </c>
      <c r="D63" s="4">
        <v>14</v>
      </c>
      <c r="E63" s="4">
        <v>7</v>
      </c>
      <c r="F63" s="4">
        <v>38</v>
      </c>
      <c r="G63" s="2">
        <v>458</v>
      </c>
      <c r="H63" s="2">
        <v>24</v>
      </c>
      <c r="I63" s="5">
        <f t="shared" si="25"/>
        <v>1.7142857142857142</v>
      </c>
      <c r="J63" s="2">
        <v>9</v>
      </c>
      <c r="K63" s="4">
        <v>19</v>
      </c>
      <c r="L63" s="5">
        <f t="shared" si="26"/>
        <v>0.6428571428571429</v>
      </c>
      <c r="M63" s="5">
        <f t="shared" si="27"/>
        <v>1.3571428571428572</v>
      </c>
      <c r="N63" s="7">
        <f t="shared" si="42"/>
        <v>0.47368421052631576</v>
      </c>
      <c r="O63" s="2">
        <v>4</v>
      </c>
      <c r="P63" s="4">
        <v>8</v>
      </c>
      <c r="Q63" s="5">
        <f t="shared" si="28"/>
        <v>0.2857142857142857</v>
      </c>
      <c r="R63" s="5">
        <f t="shared" si="29"/>
        <v>0.5714285714285714</v>
      </c>
      <c r="S63" s="7">
        <f t="shared" si="43"/>
        <v>0.5</v>
      </c>
      <c r="T63" s="4">
        <v>5</v>
      </c>
      <c r="U63" s="4">
        <v>11</v>
      </c>
      <c r="V63" s="5">
        <f t="shared" si="30"/>
        <v>0.35714285714285715</v>
      </c>
      <c r="W63" s="5">
        <f t="shared" si="31"/>
        <v>0.7857142857142857</v>
      </c>
      <c r="X63" s="7">
        <f t="shared" si="44"/>
        <v>0.45454545454545453</v>
      </c>
      <c r="Y63" s="4">
        <v>1</v>
      </c>
      <c r="Z63" s="4">
        <v>4</v>
      </c>
      <c r="AA63" s="5">
        <f t="shared" si="32"/>
        <v>7.1428571428571425E-2</v>
      </c>
      <c r="AB63" s="5">
        <f t="shared" si="33"/>
        <v>0.2857142857142857</v>
      </c>
      <c r="AC63" s="7">
        <f t="shared" si="46"/>
        <v>0.25</v>
      </c>
      <c r="AD63" s="4">
        <v>9</v>
      </c>
      <c r="AE63" s="5">
        <f t="shared" si="34"/>
        <v>0.6428571428571429</v>
      </c>
      <c r="AF63" s="4">
        <v>3</v>
      </c>
      <c r="AG63" s="5">
        <f t="shared" si="35"/>
        <v>0.21428571428571427</v>
      </c>
      <c r="AH63" s="4">
        <v>6</v>
      </c>
      <c r="AI63" s="5">
        <f t="shared" si="36"/>
        <v>0.42857142857142855</v>
      </c>
      <c r="AJ63" s="4">
        <v>6</v>
      </c>
      <c r="AK63" s="5">
        <f t="shared" si="37"/>
        <v>0.42857142857142855</v>
      </c>
      <c r="AL63" s="4">
        <v>1</v>
      </c>
      <c r="AM63" s="5">
        <f t="shared" si="38"/>
        <v>7.1428571428571425E-2</v>
      </c>
      <c r="AN63" s="4">
        <v>1</v>
      </c>
      <c r="AO63" s="5">
        <f t="shared" si="39"/>
        <v>7.1428571428571425E-2</v>
      </c>
      <c r="AP63" s="10">
        <v>1</v>
      </c>
      <c r="AQ63" s="5">
        <f t="shared" si="40"/>
        <v>7.1428571428571425E-2</v>
      </c>
      <c r="AR63" s="4">
        <v>11</v>
      </c>
      <c r="AS63" s="5">
        <f t="shared" si="41"/>
        <v>0.7857142857142857</v>
      </c>
      <c r="AT63" s="6">
        <v>6.4450039022349803E-2</v>
      </c>
      <c r="AU63" s="6">
        <v>2.4123533008989326E-2</v>
      </c>
      <c r="AV63" s="6">
        <v>0.12274301028998109</v>
      </c>
      <c r="AW63" s="6">
        <v>-5.8292971267631284E-2</v>
      </c>
      <c r="AX63" s="6">
        <v>123.59611138249321</v>
      </c>
      <c r="AY63" s="6">
        <v>124.70370879912291</v>
      </c>
      <c r="AZ63" s="6">
        <v>1.4772448051533</v>
      </c>
      <c r="BA63" s="6">
        <v>1.9285714285714286</v>
      </c>
      <c r="BB63" s="6">
        <v>10.106051154086089</v>
      </c>
      <c r="BC63" s="7">
        <v>0.57803468208092479</v>
      </c>
      <c r="BD63" s="7">
        <v>0.60526315789473684</v>
      </c>
      <c r="BE63" s="6">
        <v>2.4754509251144627</v>
      </c>
      <c r="BF63" s="7">
        <v>0.57894736842105265</v>
      </c>
      <c r="BG63" s="7">
        <v>0.21052631578947367</v>
      </c>
      <c r="BH63" s="6">
        <v>0.79236512184814767</v>
      </c>
      <c r="BI63" s="6">
        <v>1.5847302436962953</v>
      </c>
      <c r="BJ63" s="6">
        <v>1.1621875813800331</v>
      </c>
      <c r="BK63" s="6">
        <v>1.9255455712451863</v>
      </c>
      <c r="BL63" s="6">
        <v>0.51673691758302187</v>
      </c>
      <c r="BM63" s="6">
        <v>0.24706151213998503</v>
      </c>
      <c r="BN63" s="6">
        <v>4.5955882352941178</v>
      </c>
      <c r="BO63" t="s">
        <v>259</v>
      </c>
      <c r="BP63" s="18">
        <v>150000</v>
      </c>
    </row>
    <row r="64" spans="1:68" x14ac:dyDescent="0.3">
      <c r="A64" s="1" t="s">
        <v>53</v>
      </c>
      <c r="B64" s="1" t="s">
        <v>267</v>
      </c>
      <c r="C64" s="1" t="s">
        <v>230</v>
      </c>
      <c r="D64" s="4">
        <v>22</v>
      </c>
      <c r="E64" s="4">
        <v>8</v>
      </c>
      <c r="F64" s="4">
        <v>16</v>
      </c>
      <c r="G64" s="2">
        <v>496</v>
      </c>
      <c r="H64" s="2">
        <v>76</v>
      </c>
      <c r="I64" s="5">
        <f t="shared" si="25"/>
        <v>3.4545454545454546</v>
      </c>
      <c r="J64" s="2">
        <v>27</v>
      </c>
      <c r="K64" s="4">
        <v>53</v>
      </c>
      <c r="L64" s="5">
        <f t="shared" si="26"/>
        <v>1.2272727272727273</v>
      </c>
      <c r="M64" s="5">
        <f t="shared" si="27"/>
        <v>2.4090909090909092</v>
      </c>
      <c r="N64" s="7">
        <f t="shared" si="42"/>
        <v>0.50943396226415094</v>
      </c>
      <c r="O64" s="2">
        <v>10</v>
      </c>
      <c r="P64" s="4">
        <v>20</v>
      </c>
      <c r="Q64" s="5">
        <f t="shared" si="28"/>
        <v>0.45454545454545453</v>
      </c>
      <c r="R64" s="5">
        <f t="shared" si="29"/>
        <v>0.90909090909090906</v>
      </c>
      <c r="S64" s="7">
        <f t="shared" si="43"/>
        <v>0.5</v>
      </c>
      <c r="T64" s="4">
        <v>17</v>
      </c>
      <c r="U64" s="4">
        <v>33</v>
      </c>
      <c r="V64" s="5">
        <f t="shared" si="30"/>
        <v>0.77272727272727271</v>
      </c>
      <c r="W64" s="5">
        <f t="shared" si="31"/>
        <v>1.5</v>
      </c>
      <c r="X64" s="7">
        <f t="shared" si="44"/>
        <v>0.51515151515151514</v>
      </c>
      <c r="Y64" s="4">
        <v>5</v>
      </c>
      <c r="Z64" s="4">
        <v>8</v>
      </c>
      <c r="AA64" s="5">
        <f t="shared" si="32"/>
        <v>0.22727272727272727</v>
      </c>
      <c r="AB64" s="5">
        <f t="shared" si="33"/>
        <v>0.36363636363636365</v>
      </c>
      <c r="AC64" s="7">
        <f t="shared" si="46"/>
        <v>0.625</v>
      </c>
      <c r="AD64" s="4">
        <v>36</v>
      </c>
      <c r="AE64" s="5">
        <f t="shared" si="34"/>
        <v>1.6363636363636365</v>
      </c>
      <c r="AF64" s="4">
        <v>9</v>
      </c>
      <c r="AG64" s="5">
        <f t="shared" si="35"/>
        <v>0.40909090909090912</v>
      </c>
      <c r="AH64" s="4">
        <v>27</v>
      </c>
      <c r="AI64" s="5">
        <f t="shared" si="36"/>
        <v>1.2272727272727273</v>
      </c>
      <c r="AJ64" s="4">
        <v>8</v>
      </c>
      <c r="AK64" s="5">
        <f t="shared" si="37"/>
        <v>0.36363636363636365</v>
      </c>
      <c r="AL64" s="4">
        <v>2</v>
      </c>
      <c r="AM64" s="5">
        <f t="shared" si="38"/>
        <v>9.0909090909090912E-2</v>
      </c>
      <c r="AN64" s="4">
        <v>2</v>
      </c>
      <c r="AO64" s="5">
        <f t="shared" si="39"/>
        <v>9.0909090909090912E-2</v>
      </c>
      <c r="AP64" s="10">
        <v>3</v>
      </c>
      <c r="AQ64" s="5">
        <f t="shared" si="40"/>
        <v>0.13636363636363635</v>
      </c>
      <c r="AR64" s="4">
        <v>40</v>
      </c>
      <c r="AS64" s="5">
        <f t="shared" si="41"/>
        <v>1.8181818181818181</v>
      </c>
      <c r="AT64" s="6">
        <v>0.46527358755825382</v>
      </c>
      <c r="AU64" s="6">
        <v>0.10233290048935201</v>
      </c>
      <c r="AV64" s="6">
        <v>0.4676771918156144</v>
      </c>
      <c r="AW64" s="6">
        <v>-2.4036042573605761E-3</v>
      </c>
      <c r="AX64" s="6">
        <v>133.93126125390674</v>
      </c>
      <c r="AY64" s="6">
        <v>119.72640719191297</v>
      </c>
      <c r="AZ64" s="6">
        <v>4.0336286805465846</v>
      </c>
      <c r="BA64" s="6">
        <v>4.1818181818181817</v>
      </c>
      <c r="BB64" s="6">
        <v>20.234604105571847</v>
      </c>
      <c r="BC64" s="7">
        <v>0.67232837933474876</v>
      </c>
      <c r="BD64" s="7">
        <v>0.66981132075471694</v>
      </c>
      <c r="BE64" s="6">
        <v>6.2523337704177786</v>
      </c>
      <c r="BF64" s="7">
        <v>0.62264150943396224</v>
      </c>
      <c r="BG64" s="7">
        <v>0.15094339622641509</v>
      </c>
      <c r="BH64" s="6">
        <v>2.1949791883454735</v>
      </c>
      <c r="BI64" s="6">
        <v>6.5849375650364212</v>
      </c>
      <c r="BJ64" s="6">
        <v>4.2925960667101224</v>
      </c>
      <c r="BK64" s="6">
        <v>2.4984384759525295</v>
      </c>
      <c r="BL64" s="6">
        <v>0.60727952997476842</v>
      </c>
      <c r="BM64" s="6">
        <v>0.45626682483916586</v>
      </c>
      <c r="BN64" s="6">
        <v>5.040322580645161</v>
      </c>
      <c r="BO64" t="s">
        <v>259</v>
      </c>
      <c r="BP64" s="18">
        <v>60000</v>
      </c>
    </row>
    <row r="65" spans="1:68" x14ac:dyDescent="0.3">
      <c r="A65" s="1" t="s">
        <v>53</v>
      </c>
      <c r="B65" s="1" t="s">
        <v>267</v>
      </c>
      <c r="C65" s="1" t="s">
        <v>235</v>
      </c>
      <c r="D65" s="4">
        <v>14</v>
      </c>
      <c r="E65" s="4">
        <v>4</v>
      </c>
      <c r="F65" s="4">
        <v>13</v>
      </c>
      <c r="G65" s="2">
        <v>253</v>
      </c>
      <c r="H65" s="2">
        <v>9</v>
      </c>
      <c r="I65" s="5">
        <f t="shared" si="25"/>
        <v>0.6428571428571429</v>
      </c>
      <c r="J65" s="2">
        <v>4</v>
      </c>
      <c r="K65" s="4">
        <v>14</v>
      </c>
      <c r="L65" s="5">
        <f t="shared" si="26"/>
        <v>0.2857142857142857</v>
      </c>
      <c r="M65" s="5">
        <f t="shared" si="27"/>
        <v>1</v>
      </c>
      <c r="N65" s="7">
        <f t="shared" si="42"/>
        <v>0.2857142857142857</v>
      </c>
      <c r="O65" s="2">
        <v>3</v>
      </c>
      <c r="P65" s="4">
        <v>7</v>
      </c>
      <c r="Q65" s="5">
        <f t="shared" si="28"/>
        <v>0.21428571428571427</v>
      </c>
      <c r="R65" s="5">
        <f t="shared" si="29"/>
        <v>0.5</v>
      </c>
      <c r="S65" s="7">
        <f t="shared" si="43"/>
        <v>0.42857142857142855</v>
      </c>
      <c r="T65" s="4">
        <v>1</v>
      </c>
      <c r="U65" s="4">
        <v>7</v>
      </c>
      <c r="V65" s="5">
        <f t="shared" si="30"/>
        <v>7.1428571428571425E-2</v>
      </c>
      <c r="W65" s="5">
        <f t="shared" si="31"/>
        <v>0.5</v>
      </c>
      <c r="X65" s="7">
        <f t="shared" si="44"/>
        <v>0.14285714285714285</v>
      </c>
      <c r="Y65" s="4">
        <v>0</v>
      </c>
      <c r="Z65" s="4">
        <v>2</v>
      </c>
      <c r="AA65" s="5">
        <f t="shared" si="32"/>
        <v>0</v>
      </c>
      <c r="AB65" s="5">
        <f t="shared" si="33"/>
        <v>0.14285714285714285</v>
      </c>
      <c r="AC65" s="7">
        <f t="shared" si="46"/>
        <v>0</v>
      </c>
      <c r="AD65" s="4">
        <v>9</v>
      </c>
      <c r="AE65" s="5">
        <f t="shared" si="34"/>
        <v>0.6428571428571429</v>
      </c>
      <c r="AF65" s="4">
        <v>3</v>
      </c>
      <c r="AG65" s="5">
        <f t="shared" si="35"/>
        <v>0.21428571428571427</v>
      </c>
      <c r="AH65" s="4">
        <v>6</v>
      </c>
      <c r="AI65" s="5">
        <f t="shared" si="36"/>
        <v>0.42857142857142855</v>
      </c>
      <c r="AJ65" s="4">
        <v>0</v>
      </c>
      <c r="AK65" s="5">
        <f t="shared" si="37"/>
        <v>0</v>
      </c>
      <c r="AL65" s="4">
        <v>1</v>
      </c>
      <c r="AM65" s="5">
        <f t="shared" si="38"/>
        <v>7.1428571428571425E-2</v>
      </c>
      <c r="AN65" s="4">
        <v>0</v>
      </c>
      <c r="AO65" s="5">
        <f t="shared" si="39"/>
        <v>0</v>
      </c>
      <c r="AP65" s="10">
        <v>2</v>
      </c>
      <c r="AQ65" s="5">
        <f t="shared" si="40"/>
        <v>0.14285714285714285</v>
      </c>
      <c r="AR65" s="4">
        <v>18</v>
      </c>
      <c r="AS65" s="5">
        <f t="shared" si="41"/>
        <v>1.2857142857142858</v>
      </c>
      <c r="AT65" s="6">
        <v>-0.16875603862525079</v>
      </c>
      <c r="AU65" s="6">
        <v>-0.11434627123111291</v>
      </c>
      <c r="AV65" s="6">
        <v>-0.15707850260229436</v>
      </c>
      <c r="AW65" s="6">
        <v>-1.167753602295642E-2</v>
      </c>
      <c r="AX65" s="6">
        <v>64.951712967194482</v>
      </c>
      <c r="AY65" s="6">
        <v>121.45262297202677</v>
      </c>
      <c r="AZ65" s="6">
        <v>-1.5308407892363574</v>
      </c>
      <c r="BA65" s="6">
        <v>0.35714285714285715</v>
      </c>
      <c r="BB65" s="6">
        <v>3.3879164313946926</v>
      </c>
      <c r="BC65" s="7">
        <v>0.30241935483870969</v>
      </c>
      <c r="BD65" s="7">
        <v>0.32142857142857145</v>
      </c>
      <c r="BE65" s="6">
        <v>3.4762646259766834</v>
      </c>
      <c r="BF65" s="7">
        <v>0.5</v>
      </c>
      <c r="BG65" s="7">
        <v>0.14285714285714285</v>
      </c>
      <c r="BH65" s="6">
        <v>1.4344001020017851</v>
      </c>
      <c r="BI65" s="6">
        <v>2.8688002040035703</v>
      </c>
      <c r="BJ65" s="6">
        <v>2.1038810761741313</v>
      </c>
      <c r="BK65" s="6">
        <v>0</v>
      </c>
      <c r="BL65" s="6">
        <v>0.93543679151392878</v>
      </c>
      <c r="BM65" s="6">
        <v>0</v>
      </c>
      <c r="BN65" s="6">
        <v>11.848341232227487</v>
      </c>
      <c r="BO65" t="s">
        <v>259</v>
      </c>
    </row>
    <row r="66" spans="1:68" x14ac:dyDescent="0.3">
      <c r="A66" s="1" t="s">
        <v>53</v>
      </c>
      <c r="B66" s="1" t="s">
        <v>267</v>
      </c>
      <c r="C66" s="1" t="s">
        <v>202</v>
      </c>
      <c r="D66" s="16">
        <v>13</v>
      </c>
      <c r="E66" s="16">
        <v>15</v>
      </c>
      <c r="F66" s="16">
        <v>9</v>
      </c>
      <c r="G66" s="2">
        <v>909</v>
      </c>
      <c r="H66" s="2">
        <v>103</v>
      </c>
      <c r="I66" s="5">
        <f t="shared" ref="I66:I97" si="47">H66/$D66</f>
        <v>7.9230769230769234</v>
      </c>
      <c r="J66" s="2">
        <v>44</v>
      </c>
      <c r="K66" s="4">
        <v>79</v>
      </c>
      <c r="L66" s="5">
        <f t="shared" ref="L66:L97" si="48">J66/$D66</f>
        <v>3.3846153846153846</v>
      </c>
      <c r="M66" s="5">
        <f t="shared" ref="M66:M97" si="49">K66/$D66</f>
        <v>6.0769230769230766</v>
      </c>
      <c r="N66" s="7">
        <f t="shared" si="42"/>
        <v>0.55696202531645567</v>
      </c>
      <c r="O66" s="2">
        <v>44</v>
      </c>
      <c r="P66" s="4">
        <v>75</v>
      </c>
      <c r="Q66" s="5">
        <f t="shared" ref="Q66:Q97" si="50">O66/$D66</f>
        <v>3.3846153846153846</v>
      </c>
      <c r="R66" s="5">
        <f t="shared" ref="R66:R97" si="51">P66/$D66</f>
        <v>5.7692307692307692</v>
      </c>
      <c r="S66" s="7">
        <f t="shared" si="43"/>
        <v>0.58666666666666667</v>
      </c>
      <c r="T66" s="4">
        <v>0</v>
      </c>
      <c r="U66" s="4">
        <v>4</v>
      </c>
      <c r="V66" s="5">
        <f t="shared" ref="V66:V97" si="52">T66/$D66</f>
        <v>0</v>
      </c>
      <c r="W66" s="5">
        <f t="shared" ref="W66:W97" si="53">U66/$D66</f>
        <v>0.30769230769230771</v>
      </c>
      <c r="X66" s="7">
        <f t="shared" si="44"/>
        <v>0</v>
      </c>
      <c r="Y66" s="20">
        <v>15</v>
      </c>
      <c r="Z66" s="20">
        <v>23</v>
      </c>
      <c r="AA66" s="5">
        <f t="shared" ref="AA66:AA97" si="54">Y66/$D66</f>
        <v>1.1538461538461537</v>
      </c>
      <c r="AB66" s="5">
        <f t="shared" ref="AB66:AB97" si="55">Z66/$D66</f>
        <v>1.7692307692307692</v>
      </c>
      <c r="AC66" s="7">
        <f t="shared" si="46"/>
        <v>0.65217391304347827</v>
      </c>
      <c r="AD66" s="4">
        <v>57</v>
      </c>
      <c r="AE66" s="5">
        <f t="shared" ref="AE66:AE97" si="56">AD66/$D66</f>
        <v>4.384615384615385</v>
      </c>
      <c r="AF66" s="4">
        <v>14</v>
      </c>
      <c r="AG66" s="5">
        <f t="shared" ref="AG66:AG97" si="57">AF66/$D66</f>
        <v>1.0769230769230769</v>
      </c>
      <c r="AH66" s="4">
        <v>43</v>
      </c>
      <c r="AI66" s="5">
        <f t="shared" ref="AI66:AI97" si="58">AH66/$D66</f>
        <v>3.3076923076923075</v>
      </c>
      <c r="AJ66" s="4">
        <v>17</v>
      </c>
      <c r="AK66" s="5">
        <f t="shared" ref="AK66:AK97" si="59">AJ66/$D66</f>
        <v>1.3076923076923077</v>
      </c>
      <c r="AL66" s="4">
        <v>11</v>
      </c>
      <c r="AM66" s="5">
        <f t="shared" ref="AM66:AM97" si="60">AL66/$D66</f>
        <v>0.84615384615384615</v>
      </c>
      <c r="AN66" s="16">
        <v>19</v>
      </c>
      <c r="AO66" s="5">
        <f t="shared" ref="AO66:AO97" si="61">AN66/$D66</f>
        <v>1.4615384615384615</v>
      </c>
      <c r="AP66" s="13">
        <v>16</v>
      </c>
      <c r="AQ66" s="5">
        <f t="shared" ref="AQ66:AQ97" si="62">AP66/$D66</f>
        <v>1.2307692307692308</v>
      </c>
      <c r="AR66" s="4">
        <v>35</v>
      </c>
      <c r="AS66" s="5">
        <f t="shared" ref="AS66:AS97" si="63">AR66/$D66</f>
        <v>2.6923076923076925</v>
      </c>
      <c r="AT66" s="6">
        <v>0.41005274137655656</v>
      </c>
      <c r="AU66" s="6">
        <v>8.3280577075715984E-2</v>
      </c>
      <c r="AV66" s="6">
        <v>0.14353973095602421</v>
      </c>
      <c r="AW66" s="6">
        <v>0.26651301042053238</v>
      </c>
      <c r="AX66" s="6">
        <v>107.17299201716793</v>
      </c>
      <c r="AY66" s="6">
        <v>106.94862139339537</v>
      </c>
      <c r="AZ66" s="6">
        <v>4.0808361913304676</v>
      </c>
      <c r="BA66" s="6">
        <v>11.384615384615385</v>
      </c>
      <c r="BB66" s="6">
        <v>30.058390454430061</v>
      </c>
      <c r="BC66" s="7">
        <v>0.57787253141831241</v>
      </c>
      <c r="BD66" s="7">
        <v>0.55696202531645567</v>
      </c>
      <c r="BE66" s="6">
        <v>6.0253513563102015</v>
      </c>
      <c r="BF66" s="7">
        <v>5.0632911392405063E-2</v>
      </c>
      <c r="BG66" s="7">
        <v>0.29113924050632911</v>
      </c>
      <c r="BH66" s="6">
        <v>1.8630895347599277</v>
      </c>
      <c r="BI66" s="6">
        <v>5.7223464281912069</v>
      </c>
      <c r="BJ66" s="6">
        <v>3.7086015156468828</v>
      </c>
      <c r="BK66" s="6">
        <v>2.8701671450278576</v>
      </c>
      <c r="BL66" s="6">
        <v>3.0842420471325802</v>
      </c>
      <c r="BM66" s="6">
        <v>2.3651587223786028</v>
      </c>
      <c r="BN66" s="6">
        <v>15.220700152207002</v>
      </c>
      <c r="BO66" t="s">
        <v>241</v>
      </c>
      <c r="BP66" s="18"/>
    </row>
    <row r="67" spans="1:68" x14ac:dyDescent="0.3">
      <c r="A67" s="1" t="s">
        <v>53</v>
      </c>
      <c r="B67" s="1" t="s">
        <v>267</v>
      </c>
      <c r="C67" s="1" t="s">
        <v>225</v>
      </c>
      <c r="D67" s="4">
        <v>30</v>
      </c>
      <c r="E67" s="4">
        <v>24</v>
      </c>
      <c r="F67" s="4">
        <v>9</v>
      </c>
      <c r="G67" s="2">
        <v>1449</v>
      </c>
      <c r="H67" s="2">
        <v>298</v>
      </c>
      <c r="I67" s="5">
        <f t="shared" si="47"/>
        <v>9.9333333333333336</v>
      </c>
      <c r="J67" s="2">
        <v>117</v>
      </c>
      <c r="K67" s="4">
        <v>252</v>
      </c>
      <c r="L67" s="5">
        <f t="shared" si="48"/>
        <v>3.9</v>
      </c>
      <c r="M67" s="5">
        <f t="shared" si="49"/>
        <v>8.4</v>
      </c>
      <c r="N67" s="7">
        <f t="shared" si="42"/>
        <v>0.4642857142857143</v>
      </c>
      <c r="O67" s="2">
        <v>104</v>
      </c>
      <c r="P67" s="4">
        <v>187</v>
      </c>
      <c r="Q67" s="5">
        <f t="shared" si="50"/>
        <v>3.4666666666666668</v>
      </c>
      <c r="R67" s="5">
        <f t="shared" si="51"/>
        <v>6.2333333333333334</v>
      </c>
      <c r="S67" s="7">
        <f t="shared" si="43"/>
        <v>0.55614973262032086</v>
      </c>
      <c r="T67" s="4">
        <v>13</v>
      </c>
      <c r="U67" s="4">
        <v>65</v>
      </c>
      <c r="V67" s="5">
        <f t="shared" si="52"/>
        <v>0.43333333333333335</v>
      </c>
      <c r="W67" s="5">
        <f t="shared" si="53"/>
        <v>2.1666666666666665</v>
      </c>
      <c r="X67" s="7">
        <f t="shared" si="44"/>
        <v>0.2</v>
      </c>
      <c r="Y67" s="4">
        <v>51</v>
      </c>
      <c r="Z67" s="4">
        <v>62</v>
      </c>
      <c r="AA67" s="5">
        <f t="shared" si="54"/>
        <v>1.7</v>
      </c>
      <c r="AB67" s="5">
        <f t="shared" si="55"/>
        <v>2.0666666666666669</v>
      </c>
      <c r="AC67" s="7">
        <f t="shared" si="46"/>
        <v>0.82258064516129037</v>
      </c>
      <c r="AD67" s="4">
        <v>129</v>
      </c>
      <c r="AE67" s="5">
        <f t="shared" si="56"/>
        <v>4.3</v>
      </c>
      <c r="AF67" s="4">
        <v>48</v>
      </c>
      <c r="AG67" s="5">
        <f t="shared" si="57"/>
        <v>1.6</v>
      </c>
      <c r="AH67" s="4">
        <v>81</v>
      </c>
      <c r="AI67" s="5">
        <f t="shared" si="58"/>
        <v>2.7</v>
      </c>
      <c r="AJ67" s="4">
        <v>34</v>
      </c>
      <c r="AK67" s="5">
        <f t="shared" si="59"/>
        <v>1.1333333333333333</v>
      </c>
      <c r="AL67" s="4">
        <v>24</v>
      </c>
      <c r="AM67" s="5">
        <f t="shared" si="60"/>
        <v>0.8</v>
      </c>
      <c r="AN67" s="4">
        <v>31</v>
      </c>
      <c r="AO67" s="5">
        <f t="shared" si="61"/>
        <v>1.0333333333333334</v>
      </c>
      <c r="AP67" s="10">
        <v>40</v>
      </c>
      <c r="AQ67" s="5">
        <f t="shared" si="62"/>
        <v>1.3333333333333333</v>
      </c>
      <c r="AR67" s="4">
        <v>52</v>
      </c>
      <c r="AS67" s="5">
        <f t="shared" si="63"/>
        <v>1.7333333333333334</v>
      </c>
      <c r="AT67" s="6">
        <v>0.34603643401455475</v>
      </c>
      <c r="AU67" s="6">
        <v>1.9104841077408129E-2</v>
      </c>
      <c r="AV67" s="6">
        <v>0.19576095473349248</v>
      </c>
      <c r="AW67" s="6">
        <v>0.1502754792810623</v>
      </c>
      <c r="AX67" s="6">
        <v>104.28538403931647</v>
      </c>
      <c r="AY67" s="6">
        <v>117.66317429733816</v>
      </c>
      <c r="AZ67" s="6">
        <v>6.4340642148812597</v>
      </c>
      <c r="BA67" s="6">
        <v>11</v>
      </c>
      <c r="BB67" s="6">
        <v>18.219461697722569</v>
      </c>
      <c r="BC67" s="7">
        <v>0.53351475221999434</v>
      </c>
      <c r="BD67" s="7">
        <v>0.49007936507936506</v>
      </c>
      <c r="BE67" s="6">
        <v>11.480590788008902</v>
      </c>
      <c r="BF67" s="7">
        <v>0.25793650793650796</v>
      </c>
      <c r="BG67" s="7">
        <v>0.24603174603174602</v>
      </c>
      <c r="BH67" s="6">
        <v>4.0072129833700663</v>
      </c>
      <c r="BI67" s="6">
        <v>6.7621719094369865</v>
      </c>
      <c r="BJ67" s="6">
        <v>5.26526851338817</v>
      </c>
      <c r="BK67" s="6">
        <v>3.7891452134180317</v>
      </c>
      <c r="BL67" s="6">
        <v>1.8292986145161276</v>
      </c>
      <c r="BM67" s="6">
        <v>2.4208277083254024</v>
      </c>
      <c r="BN67" s="6">
        <v>12.528188423953898</v>
      </c>
      <c r="BO67" t="s">
        <v>246</v>
      </c>
      <c r="BP67" s="18"/>
    </row>
    <row r="68" spans="1:68" x14ac:dyDescent="0.3">
      <c r="A68" s="1" t="s">
        <v>53</v>
      </c>
      <c r="B68" s="1" t="s">
        <v>267</v>
      </c>
      <c r="C68" s="1" t="s">
        <v>226</v>
      </c>
      <c r="D68" s="4">
        <v>32</v>
      </c>
      <c r="E68" s="4">
        <v>27</v>
      </c>
      <c r="F68" s="4">
        <v>29</v>
      </c>
      <c r="G68" s="2">
        <v>1649</v>
      </c>
      <c r="H68" s="2">
        <v>526</v>
      </c>
      <c r="I68" s="5">
        <f t="shared" si="47"/>
        <v>16.4375</v>
      </c>
      <c r="J68" s="2">
        <v>210</v>
      </c>
      <c r="K68" s="4">
        <v>465</v>
      </c>
      <c r="L68" s="5">
        <f t="shared" si="48"/>
        <v>6.5625</v>
      </c>
      <c r="M68" s="5">
        <f t="shared" si="49"/>
        <v>14.53125</v>
      </c>
      <c r="N68" s="7">
        <f t="shared" si="42"/>
        <v>0.45161290322580644</v>
      </c>
      <c r="O68" s="2">
        <v>153</v>
      </c>
      <c r="P68" s="4">
        <v>279</v>
      </c>
      <c r="Q68" s="5">
        <f t="shared" si="50"/>
        <v>4.78125</v>
      </c>
      <c r="R68" s="5">
        <f t="shared" si="51"/>
        <v>8.71875</v>
      </c>
      <c r="S68" s="7">
        <f t="shared" si="43"/>
        <v>0.54838709677419351</v>
      </c>
      <c r="T68" s="4">
        <v>57</v>
      </c>
      <c r="U68" s="4">
        <v>186</v>
      </c>
      <c r="V68" s="5">
        <f t="shared" si="52"/>
        <v>1.78125</v>
      </c>
      <c r="W68" s="5">
        <f t="shared" si="53"/>
        <v>5.8125</v>
      </c>
      <c r="X68" s="7">
        <f t="shared" si="44"/>
        <v>0.30645161290322581</v>
      </c>
      <c r="Y68" s="4">
        <v>49</v>
      </c>
      <c r="Z68" s="4">
        <v>74</v>
      </c>
      <c r="AA68" s="5">
        <f t="shared" si="54"/>
        <v>1.53125</v>
      </c>
      <c r="AB68" s="5">
        <f t="shared" si="55"/>
        <v>2.3125</v>
      </c>
      <c r="AC68" s="7">
        <f t="shared" si="46"/>
        <v>0.66216216216216217</v>
      </c>
      <c r="AD68" s="4">
        <v>221</v>
      </c>
      <c r="AE68" s="5">
        <f t="shared" si="56"/>
        <v>6.90625</v>
      </c>
      <c r="AF68" s="4">
        <v>39</v>
      </c>
      <c r="AG68" s="5">
        <f t="shared" si="57"/>
        <v>1.21875</v>
      </c>
      <c r="AH68" s="4">
        <v>182</v>
      </c>
      <c r="AI68" s="5">
        <f t="shared" si="58"/>
        <v>5.6875</v>
      </c>
      <c r="AJ68" s="4">
        <v>71</v>
      </c>
      <c r="AK68" s="5">
        <f t="shared" si="59"/>
        <v>2.21875</v>
      </c>
      <c r="AL68" s="4">
        <v>30</v>
      </c>
      <c r="AM68" s="5">
        <f t="shared" si="60"/>
        <v>0.9375</v>
      </c>
      <c r="AN68" s="4">
        <v>17</v>
      </c>
      <c r="AO68" s="5">
        <f t="shared" si="61"/>
        <v>0.53125</v>
      </c>
      <c r="AP68" s="10">
        <v>64</v>
      </c>
      <c r="AQ68" s="5">
        <f t="shared" si="62"/>
        <v>2</v>
      </c>
      <c r="AR68" s="4">
        <v>75</v>
      </c>
      <c r="AS68" s="5">
        <f t="shared" si="63"/>
        <v>2.34375</v>
      </c>
      <c r="AT68" s="6">
        <v>0.4043329479111375</v>
      </c>
      <c r="AU68" s="6">
        <v>1.8389915763089938E-2</v>
      </c>
      <c r="AV68" s="6">
        <v>-0.10559166086473329</v>
      </c>
      <c r="AW68" s="6">
        <v>0.50992460877587076</v>
      </c>
      <c r="AX68" s="6">
        <v>101.12302167376632</v>
      </c>
      <c r="AY68" s="6">
        <v>114.18082746288509</v>
      </c>
      <c r="AZ68" s="6">
        <v>8.6890574113655958</v>
      </c>
      <c r="BA68" s="6">
        <v>16.28125</v>
      </c>
      <c r="BB68" s="6">
        <v>23.696179502728928</v>
      </c>
      <c r="BC68" s="7">
        <v>0.52857946780287801</v>
      </c>
      <c r="BD68" s="7">
        <v>0.51290322580645165</v>
      </c>
      <c r="BE68" s="6">
        <v>17.743382616311941</v>
      </c>
      <c r="BF68" s="7">
        <v>0.4</v>
      </c>
      <c r="BG68" s="7">
        <v>0.15913978494623657</v>
      </c>
      <c r="BH68" s="6">
        <v>2.8609714587531054</v>
      </c>
      <c r="BI68" s="6">
        <v>13.351200140847826</v>
      </c>
      <c r="BJ68" s="6">
        <v>7.9263056810271681</v>
      </c>
      <c r="BK68" s="6">
        <v>7.5187969924812013</v>
      </c>
      <c r="BL68" s="6">
        <v>1.883708184245567</v>
      </c>
      <c r="BM68" s="6">
        <v>1.1665378614444655</v>
      </c>
      <c r="BN68" s="6">
        <v>11.396823135550965</v>
      </c>
      <c r="BO68" t="s">
        <v>241</v>
      </c>
      <c r="BP68" s="18"/>
    </row>
    <row r="69" spans="1:68" x14ac:dyDescent="0.3">
      <c r="A69" s="1" t="s">
        <v>53</v>
      </c>
      <c r="B69" s="1" t="s">
        <v>267</v>
      </c>
      <c r="C69" s="1" t="s">
        <v>208</v>
      </c>
      <c r="D69" s="4">
        <v>53</v>
      </c>
      <c r="E69" s="4">
        <v>28</v>
      </c>
      <c r="F69" s="4">
        <v>59</v>
      </c>
      <c r="G69" s="2">
        <v>1739</v>
      </c>
      <c r="H69" s="2">
        <v>639</v>
      </c>
      <c r="I69" s="5">
        <f t="shared" si="47"/>
        <v>12.056603773584905</v>
      </c>
      <c r="J69" s="2">
        <v>262</v>
      </c>
      <c r="K69" s="4">
        <v>528</v>
      </c>
      <c r="L69" s="5">
        <f t="shared" si="48"/>
        <v>4.9433962264150946</v>
      </c>
      <c r="M69" s="5">
        <f t="shared" si="49"/>
        <v>9.9622641509433958</v>
      </c>
      <c r="N69" s="7">
        <f t="shared" si="42"/>
        <v>0.49621212121212122</v>
      </c>
      <c r="O69" s="2">
        <v>209</v>
      </c>
      <c r="P69" s="4">
        <v>357</v>
      </c>
      <c r="Q69" s="5">
        <f t="shared" si="50"/>
        <v>3.9433962264150941</v>
      </c>
      <c r="R69" s="5">
        <f t="shared" si="51"/>
        <v>6.7358490566037732</v>
      </c>
      <c r="S69" s="7">
        <f t="shared" si="43"/>
        <v>0.58543417366946782</v>
      </c>
      <c r="T69" s="4">
        <v>53</v>
      </c>
      <c r="U69" s="4">
        <v>171</v>
      </c>
      <c r="V69" s="5">
        <f t="shared" si="52"/>
        <v>1</v>
      </c>
      <c r="W69" s="5">
        <f t="shared" si="53"/>
        <v>3.2264150943396226</v>
      </c>
      <c r="X69" s="7">
        <f t="shared" si="44"/>
        <v>0.30994152046783624</v>
      </c>
      <c r="Y69" s="4">
        <v>62</v>
      </c>
      <c r="Z69" s="4">
        <v>81</v>
      </c>
      <c r="AA69" s="5">
        <f t="shared" si="54"/>
        <v>1.1698113207547169</v>
      </c>
      <c r="AB69" s="5">
        <f t="shared" si="55"/>
        <v>1.5283018867924529</v>
      </c>
      <c r="AC69" s="7">
        <f t="shared" si="46"/>
        <v>0.76543209876543206</v>
      </c>
      <c r="AD69" s="4">
        <v>191</v>
      </c>
      <c r="AE69" s="5">
        <f t="shared" si="56"/>
        <v>3.6037735849056602</v>
      </c>
      <c r="AF69" s="4">
        <v>58</v>
      </c>
      <c r="AG69" s="5">
        <f t="shared" si="57"/>
        <v>1.0943396226415094</v>
      </c>
      <c r="AH69" s="4">
        <v>133</v>
      </c>
      <c r="AI69" s="5">
        <f t="shared" si="58"/>
        <v>2.5094339622641511</v>
      </c>
      <c r="AJ69" s="4">
        <v>231</v>
      </c>
      <c r="AK69" s="5">
        <f t="shared" si="59"/>
        <v>4.3584905660377355</v>
      </c>
      <c r="AL69" s="4">
        <v>75</v>
      </c>
      <c r="AM69" s="5">
        <f t="shared" si="60"/>
        <v>1.4150943396226414</v>
      </c>
      <c r="AN69" s="4">
        <v>5</v>
      </c>
      <c r="AO69" s="5">
        <f t="shared" si="61"/>
        <v>9.4339622641509441E-2</v>
      </c>
      <c r="AP69" s="10">
        <v>95</v>
      </c>
      <c r="AQ69" s="5">
        <f t="shared" si="62"/>
        <v>1.7924528301886793</v>
      </c>
      <c r="AR69" s="4">
        <v>154</v>
      </c>
      <c r="AS69" s="5">
        <f t="shared" si="63"/>
        <v>2.9056603773584904</v>
      </c>
      <c r="AT69" s="6">
        <v>2.0797047579336825</v>
      </c>
      <c r="AU69" s="6">
        <v>5.4154864745959375E-2</v>
      </c>
      <c r="AV69" s="6">
        <v>1.9389151950419676</v>
      </c>
      <c r="AW69" s="6">
        <v>0.14078956289171499</v>
      </c>
      <c r="AX69" s="6">
        <v>112.7894073451091</v>
      </c>
      <c r="AY69" s="6">
        <v>118.74574343139135</v>
      </c>
      <c r="AZ69" s="6">
        <v>12.310011044442554</v>
      </c>
      <c r="BA69" s="6">
        <v>14.358490566037736</v>
      </c>
      <c r="BB69" s="6">
        <v>19.816203196371806</v>
      </c>
      <c r="BC69" s="7">
        <v>0.56685118160528003</v>
      </c>
      <c r="BD69" s="7">
        <v>0.54640151515151514</v>
      </c>
      <c r="BE69" s="6">
        <v>19.733741204466</v>
      </c>
      <c r="BF69" s="7">
        <v>0.32386363636363635</v>
      </c>
      <c r="BG69" s="7">
        <v>0.15340909090909091</v>
      </c>
      <c r="BH69" s="6">
        <v>4.0345767868073974</v>
      </c>
      <c r="BI69" s="6">
        <v>9.251701942161791</v>
      </c>
      <c r="BJ69" s="6">
        <v>6.4958050759671933</v>
      </c>
      <c r="BK69" s="6">
        <v>24.180885585679892</v>
      </c>
      <c r="BL69" s="6">
        <v>2.6961795834265541</v>
      </c>
      <c r="BM69" s="6">
        <v>0.32534264680883596</v>
      </c>
      <c r="BN69" s="6">
        <v>14.423660876958582</v>
      </c>
      <c r="BO69" t="s">
        <v>259</v>
      </c>
      <c r="BP69" s="18">
        <v>300000</v>
      </c>
    </row>
    <row r="70" spans="1:68" x14ac:dyDescent="0.3">
      <c r="A70" s="1" t="s">
        <v>53</v>
      </c>
      <c r="B70" s="1" t="s">
        <v>267</v>
      </c>
      <c r="C70" s="1" t="s">
        <v>229</v>
      </c>
      <c r="D70" s="16">
        <v>36</v>
      </c>
      <c r="E70" s="16">
        <v>25</v>
      </c>
      <c r="F70" s="16">
        <v>8</v>
      </c>
      <c r="G70" s="2">
        <v>1508</v>
      </c>
      <c r="H70" s="2">
        <v>329</v>
      </c>
      <c r="I70" s="5">
        <f t="shared" si="47"/>
        <v>9.1388888888888893</v>
      </c>
      <c r="J70" s="2">
        <v>121</v>
      </c>
      <c r="K70" s="4">
        <v>304</v>
      </c>
      <c r="L70" s="5">
        <f t="shared" si="48"/>
        <v>3.3611111111111112</v>
      </c>
      <c r="M70" s="5">
        <f t="shared" si="49"/>
        <v>8.4444444444444446</v>
      </c>
      <c r="N70" s="7">
        <f t="shared" si="42"/>
        <v>0.39802631578947367</v>
      </c>
      <c r="O70" s="2">
        <v>63</v>
      </c>
      <c r="P70" s="4">
        <v>135</v>
      </c>
      <c r="Q70" s="5">
        <f t="shared" si="50"/>
        <v>1.75</v>
      </c>
      <c r="R70" s="5">
        <f t="shared" si="51"/>
        <v>3.75</v>
      </c>
      <c r="S70" s="7">
        <f t="shared" si="43"/>
        <v>0.46666666666666667</v>
      </c>
      <c r="T70" s="4">
        <v>58</v>
      </c>
      <c r="U70" s="4">
        <v>169</v>
      </c>
      <c r="V70" s="5">
        <f t="shared" si="52"/>
        <v>1.6111111111111112</v>
      </c>
      <c r="W70" s="5">
        <f t="shared" si="53"/>
        <v>4.6944444444444446</v>
      </c>
      <c r="X70" s="7">
        <v>0</v>
      </c>
      <c r="Y70" s="20">
        <v>29</v>
      </c>
      <c r="Z70" s="20">
        <v>30</v>
      </c>
      <c r="AA70" s="5">
        <f t="shared" si="54"/>
        <v>0.80555555555555558</v>
      </c>
      <c r="AB70" s="5">
        <f t="shared" si="55"/>
        <v>0.83333333333333337</v>
      </c>
      <c r="AC70" s="7">
        <f t="shared" si="46"/>
        <v>0.96666666666666667</v>
      </c>
      <c r="AD70" s="4">
        <v>66</v>
      </c>
      <c r="AE70" s="5">
        <f t="shared" si="56"/>
        <v>1.8333333333333333</v>
      </c>
      <c r="AF70" s="4">
        <v>12</v>
      </c>
      <c r="AG70" s="5">
        <f t="shared" si="57"/>
        <v>0.33333333333333331</v>
      </c>
      <c r="AH70" s="4">
        <v>54</v>
      </c>
      <c r="AI70" s="5">
        <f t="shared" si="58"/>
        <v>1.5</v>
      </c>
      <c r="AJ70" s="4">
        <v>49</v>
      </c>
      <c r="AK70" s="5">
        <f t="shared" si="59"/>
        <v>1.3611111111111112</v>
      </c>
      <c r="AL70" s="4">
        <v>20</v>
      </c>
      <c r="AM70" s="5">
        <f t="shared" si="60"/>
        <v>0.55555555555555558</v>
      </c>
      <c r="AN70" s="16">
        <v>4</v>
      </c>
      <c r="AO70" s="5">
        <f t="shared" si="61"/>
        <v>0.1111111111111111</v>
      </c>
      <c r="AP70" s="8">
        <v>29</v>
      </c>
      <c r="AQ70" s="5">
        <f t="shared" si="62"/>
        <v>0.80555555555555558</v>
      </c>
      <c r="AR70" s="4">
        <v>51</v>
      </c>
      <c r="AS70" s="5">
        <f t="shared" si="63"/>
        <v>1.4166666666666667</v>
      </c>
      <c r="AT70" s="6">
        <v>-0.22151432428502052</v>
      </c>
      <c r="AU70" s="6">
        <v>-9.7928525324942756E-3</v>
      </c>
      <c r="AV70" s="6">
        <v>0.14239081947536572</v>
      </c>
      <c r="AW70" s="6">
        <v>-0.36390514376038624</v>
      </c>
      <c r="AX70" s="6">
        <v>103.57447779849068</v>
      </c>
      <c r="AY70" s="6">
        <v>123.36385569812164</v>
      </c>
      <c r="AZ70" s="6">
        <v>5.0439694712115299</v>
      </c>
      <c r="BA70" s="6">
        <v>7.083333333333333</v>
      </c>
      <c r="BB70" s="6">
        <v>11.27320954907162</v>
      </c>
      <c r="BC70" s="7">
        <v>0.51860025220680961</v>
      </c>
      <c r="BD70" s="7">
        <v>0.49342105263157893</v>
      </c>
      <c r="BE70" s="6">
        <v>11.961527140354967</v>
      </c>
      <c r="BF70" s="7">
        <v>0.55592105263157898</v>
      </c>
      <c r="BG70" s="7">
        <v>9.8684210526315791E-2</v>
      </c>
      <c r="BH70" s="6">
        <v>0.96260802601180806</v>
      </c>
      <c r="BI70" s="6">
        <v>4.3317361170531354</v>
      </c>
      <c r="BJ70" s="6">
        <v>2.5884619960179518</v>
      </c>
      <c r="BK70" s="6">
        <v>5.2428846565375569</v>
      </c>
      <c r="BL70" s="6">
        <v>1.22064438385733</v>
      </c>
      <c r="BM70" s="6">
        <v>0.30014369379340361</v>
      </c>
      <c r="BN70" s="6">
        <v>8.3766608896591563</v>
      </c>
      <c r="BO70" t="s">
        <v>259</v>
      </c>
      <c r="BP70" s="18">
        <v>200000</v>
      </c>
    </row>
    <row r="71" spans="1:68" x14ac:dyDescent="0.3">
      <c r="A71" s="1" t="s">
        <v>53</v>
      </c>
      <c r="B71" s="1" t="s">
        <v>267</v>
      </c>
      <c r="C71" s="1" t="s">
        <v>237</v>
      </c>
      <c r="D71" s="4">
        <v>1</v>
      </c>
      <c r="E71" s="4">
        <v>2</v>
      </c>
      <c r="F71" s="4">
        <v>31</v>
      </c>
      <c r="G71" s="2">
        <v>151</v>
      </c>
      <c r="H71" s="2">
        <v>0</v>
      </c>
      <c r="I71" s="5">
        <f t="shared" si="47"/>
        <v>0</v>
      </c>
      <c r="J71" s="2">
        <v>0</v>
      </c>
      <c r="K71" s="4">
        <v>2</v>
      </c>
      <c r="L71" s="5">
        <f t="shared" si="48"/>
        <v>0</v>
      </c>
      <c r="M71" s="5">
        <f t="shared" si="49"/>
        <v>2</v>
      </c>
      <c r="N71" s="7">
        <f t="shared" si="42"/>
        <v>0</v>
      </c>
      <c r="O71" s="2">
        <v>0</v>
      </c>
      <c r="P71" s="4">
        <v>0</v>
      </c>
      <c r="Q71" s="5">
        <f t="shared" si="50"/>
        <v>0</v>
      </c>
      <c r="R71" s="5">
        <f t="shared" si="51"/>
        <v>0</v>
      </c>
      <c r="S71" s="7">
        <v>0</v>
      </c>
      <c r="T71" s="4">
        <v>0</v>
      </c>
      <c r="U71" s="4">
        <v>2</v>
      </c>
      <c r="V71" s="5">
        <f t="shared" si="52"/>
        <v>0</v>
      </c>
      <c r="W71" s="5">
        <f t="shared" si="53"/>
        <v>2</v>
      </c>
      <c r="X71" s="7">
        <f t="shared" ref="X71:X77" si="64">T71/U71</f>
        <v>0</v>
      </c>
      <c r="Y71" s="4">
        <v>0</v>
      </c>
      <c r="Z71" s="4">
        <v>0</v>
      </c>
      <c r="AA71" s="5">
        <f t="shared" si="54"/>
        <v>0</v>
      </c>
      <c r="AB71" s="5">
        <f t="shared" si="55"/>
        <v>0</v>
      </c>
      <c r="AC71" s="7">
        <v>0</v>
      </c>
      <c r="AD71" s="4">
        <v>0</v>
      </c>
      <c r="AE71" s="5">
        <f t="shared" si="56"/>
        <v>0</v>
      </c>
      <c r="AF71" s="4">
        <v>0</v>
      </c>
      <c r="AG71" s="5">
        <f t="shared" si="57"/>
        <v>0</v>
      </c>
      <c r="AH71" s="4">
        <v>0</v>
      </c>
      <c r="AI71" s="5">
        <f t="shared" si="58"/>
        <v>0</v>
      </c>
      <c r="AJ71" s="4">
        <v>0</v>
      </c>
      <c r="AK71" s="5">
        <f t="shared" si="59"/>
        <v>0</v>
      </c>
      <c r="AL71" s="4">
        <v>0</v>
      </c>
      <c r="AM71" s="5">
        <f t="shared" si="60"/>
        <v>0</v>
      </c>
      <c r="AN71" s="4">
        <v>0</v>
      </c>
      <c r="AO71" s="5">
        <f t="shared" si="61"/>
        <v>0</v>
      </c>
      <c r="AP71" s="10">
        <v>0</v>
      </c>
      <c r="AQ71" s="5">
        <f t="shared" si="62"/>
        <v>0</v>
      </c>
      <c r="AR71" s="4">
        <v>0</v>
      </c>
      <c r="AS71" s="5">
        <f t="shared" si="63"/>
        <v>0</v>
      </c>
      <c r="AT71" s="6">
        <v>-4.7122816085336479E-2</v>
      </c>
      <c r="AU71" s="6">
        <v>-0.7489719112901162</v>
      </c>
      <c r="AV71" s="6">
        <v>-4.4523255782797776E-2</v>
      </c>
      <c r="AW71" s="6">
        <v>-2.5995603025387014E-3</v>
      </c>
      <c r="AX71" s="6">
        <v>0</v>
      </c>
      <c r="AY71" s="6">
        <v>129.26213265493118</v>
      </c>
      <c r="AZ71" s="6">
        <v>-0.48761344409150081</v>
      </c>
      <c r="BA71" s="6">
        <v>-2</v>
      </c>
      <c r="BB71" s="6">
        <v>-31.788079470198678</v>
      </c>
      <c r="BC71" s="7">
        <v>0</v>
      </c>
      <c r="BD71" s="7">
        <v>0</v>
      </c>
      <c r="BE71" s="6">
        <v>0.69010306516752518</v>
      </c>
      <c r="BF71" s="7">
        <v>1</v>
      </c>
      <c r="BG71" s="7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t="s">
        <v>259</v>
      </c>
      <c r="BP71" s="18">
        <v>45000</v>
      </c>
    </row>
    <row r="72" spans="1:68" x14ac:dyDescent="0.3">
      <c r="A72" s="1" t="s">
        <v>53</v>
      </c>
      <c r="B72" s="1" t="s">
        <v>267</v>
      </c>
      <c r="C72" s="1" t="s">
        <v>231</v>
      </c>
      <c r="D72" s="4">
        <v>27</v>
      </c>
      <c r="E72" s="4">
        <v>7</v>
      </c>
      <c r="F72" s="4">
        <v>13</v>
      </c>
      <c r="G72" s="2">
        <v>433</v>
      </c>
      <c r="H72" s="2">
        <v>55</v>
      </c>
      <c r="I72" s="5">
        <f t="shared" si="47"/>
        <v>2.0370370370370372</v>
      </c>
      <c r="J72" s="2">
        <v>17</v>
      </c>
      <c r="K72" s="4">
        <v>55</v>
      </c>
      <c r="L72" s="5">
        <f t="shared" si="48"/>
        <v>0.62962962962962965</v>
      </c>
      <c r="M72" s="5">
        <f t="shared" si="49"/>
        <v>2.0370370370370372</v>
      </c>
      <c r="N72" s="7">
        <f t="shared" si="42"/>
        <v>0.30909090909090908</v>
      </c>
      <c r="O72" s="2">
        <v>5</v>
      </c>
      <c r="P72" s="4">
        <v>22</v>
      </c>
      <c r="Q72" s="5">
        <f t="shared" si="50"/>
        <v>0.18518518518518517</v>
      </c>
      <c r="R72" s="5">
        <f t="shared" si="51"/>
        <v>0.81481481481481477</v>
      </c>
      <c r="S72" s="7">
        <f t="shared" ref="S72:S77" si="65">O72/P72</f>
        <v>0.22727272727272727</v>
      </c>
      <c r="T72" s="4">
        <v>12</v>
      </c>
      <c r="U72" s="4">
        <v>33</v>
      </c>
      <c r="V72" s="5">
        <f t="shared" si="52"/>
        <v>0.44444444444444442</v>
      </c>
      <c r="W72" s="5">
        <f t="shared" si="53"/>
        <v>1.2222222222222223</v>
      </c>
      <c r="X72" s="7">
        <f t="shared" si="64"/>
        <v>0.36363636363636365</v>
      </c>
      <c r="Y72" s="4">
        <v>9</v>
      </c>
      <c r="Z72" s="4">
        <v>12</v>
      </c>
      <c r="AA72" s="5">
        <f t="shared" si="54"/>
        <v>0.33333333333333331</v>
      </c>
      <c r="AB72" s="5">
        <f t="shared" si="55"/>
        <v>0.44444444444444442</v>
      </c>
      <c r="AC72" s="7">
        <f t="shared" ref="AC72:AC77" si="66">Y72/Z72</f>
        <v>0.75</v>
      </c>
      <c r="AD72" s="4">
        <v>24</v>
      </c>
      <c r="AE72" s="5">
        <f t="shared" si="56"/>
        <v>0.88888888888888884</v>
      </c>
      <c r="AF72" s="4">
        <v>7</v>
      </c>
      <c r="AG72" s="5">
        <f t="shared" si="57"/>
        <v>0.25925925925925924</v>
      </c>
      <c r="AH72" s="4">
        <v>17</v>
      </c>
      <c r="AI72" s="5">
        <f t="shared" si="58"/>
        <v>0.62962962962962965</v>
      </c>
      <c r="AJ72" s="4">
        <v>25</v>
      </c>
      <c r="AK72" s="5">
        <f t="shared" si="59"/>
        <v>0.92592592592592593</v>
      </c>
      <c r="AL72" s="4">
        <v>9</v>
      </c>
      <c r="AM72" s="5">
        <f t="shared" si="60"/>
        <v>0.33333333333333331</v>
      </c>
      <c r="AN72" s="4">
        <v>1</v>
      </c>
      <c r="AO72" s="5">
        <f t="shared" si="61"/>
        <v>3.7037037037037035E-2</v>
      </c>
      <c r="AP72" s="10">
        <v>11</v>
      </c>
      <c r="AQ72" s="5">
        <f t="shared" si="62"/>
        <v>0.40740740740740738</v>
      </c>
      <c r="AR72" s="4">
        <v>30</v>
      </c>
      <c r="AS72" s="5">
        <f t="shared" si="63"/>
        <v>1.1111111111111112</v>
      </c>
      <c r="AT72" s="6">
        <v>-5.5629720965130018E-2</v>
      </c>
      <c r="AU72" s="6">
        <v>-1.1420009436003083E-2</v>
      </c>
      <c r="AV72" s="6">
        <v>-7.2877734792830551E-2</v>
      </c>
      <c r="AW72" s="6">
        <v>1.7248013827700533E-2</v>
      </c>
      <c r="AX72" s="6">
        <v>98.124432086517217</v>
      </c>
      <c r="AY72" s="6">
        <v>118.77504541557117</v>
      </c>
      <c r="AZ72" s="6">
        <v>2.7131335277361921</v>
      </c>
      <c r="BA72" s="6">
        <v>2.2962962962962963</v>
      </c>
      <c r="BB72" s="6">
        <v>12.727739286630742</v>
      </c>
      <c r="BC72" s="7">
        <v>0.45620437956204379</v>
      </c>
      <c r="BD72" s="7">
        <v>0.41818181818181815</v>
      </c>
      <c r="BE72" s="6">
        <v>8.5771045257001379</v>
      </c>
      <c r="BF72" s="7">
        <v>0.6</v>
      </c>
      <c r="BG72" s="7">
        <v>0.21818181818181817</v>
      </c>
      <c r="BH72" s="6">
        <v>1.955598599418908</v>
      </c>
      <c r="BI72" s="6">
        <v>4.7493108843030614</v>
      </c>
      <c r="BJ72" s="6">
        <v>3.2781026159941815</v>
      </c>
      <c r="BK72" s="6">
        <v>8.7382034253757421</v>
      </c>
      <c r="BL72" s="6">
        <v>2.5506675254367486</v>
      </c>
      <c r="BM72" s="6">
        <v>0.26132603362612739</v>
      </c>
      <c r="BN72" s="6">
        <v>15.432098765432098</v>
      </c>
      <c r="BO72" t="s">
        <v>259</v>
      </c>
      <c r="BP72" s="18">
        <v>48000</v>
      </c>
    </row>
    <row r="73" spans="1:68" x14ac:dyDescent="0.3">
      <c r="A73" s="1" t="s">
        <v>53</v>
      </c>
      <c r="B73" s="1" t="s">
        <v>267</v>
      </c>
      <c r="C73" s="1" t="s">
        <v>222</v>
      </c>
      <c r="D73" s="4">
        <v>52</v>
      </c>
      <c r="E73" s="4">
        <v>22</v>
      </c>
      <c r="F73" s="4">
        <v>4</v>
      </c>
      <c r="G73" s="2">
        <v>1324</v>
      </c>
      <c r="H73" s="2">
        <v>379</v>
      </c>
      <c r="I73" s="5">
        <f t="shared" si="47"/>
        <v>7.2884615384615383</v>
      </c>
      <c r="J73" s="2">
        <v>152</v>
      </c>
      <c r="K73" s="4">
        <v>285</v>
      </c>
      <c r="L73" s="5">
        <f t="shared" si="48"/>
        <v>2.9230769230769229</v>
      </c>
      <c r="M73" s="5">
        <f t="shared" si="49"/>
        <v>5.4807692307692308</v>
      </c>
      <c r="N73" s="7">
        <f t="shared" si="42"/>
        <v>0.53333333333333333</v>
      </c>
      <c r="O73" s="2">
        <v>136</v>
      </c>
      <c r="P73" s="4">
        <v>234</v>
      </c>
      <c r="Q73" s="5">
        <f t="shared" si="50"/>
        <v>2.6153846153846154</v>
      </c>
      <c r="R73" s="5">
        <f t="shared" si="51"/>
        <v>4.5</v>
      </c>
      <c r="S73" s="7">
        <f t="shared" si="65"/>
        <v>0.58119658119658124</v>
      </c>
      <c r="T73" s="4">
        <v>16</v>
      </c>
      <c r="U73" s="4">
        <v>51</v>
      </c>
      <c r="V73" s="5">
        <f t="shared" si="52"/>
        <v>0.30769230769230771</v>
      </c>
      <c r="W73" s="5">
        <f t="shared" si="53"/>
        <v>0.98076923076923073</v>
      </c>
      <c r="X73" s="7">
        <f t="shared" si="64"/>
        <v>0.31372549019607843</v>
      </c>
      <c r="Y73" s="4">
        <v>59</v>
      </c>
      <c r="Z73" s="4">
        <v>75</v>
      </c>
      <c r="AA73" s="5">
        <f t="shared" si="54"/>
        <v>1.1346153846153846</v>
      </c>
      <c r="AB73" s="5">
        <f t="shared" si="55"/>
        <v>1.4423076923076923</v>
      </c>
      <c r="AC73" s="7">
        <f t="shared" si="66"/>
        <v>0.78666666666666663</v>
      </c>
      <c r="AD73" s="4">
        <v>271</v>
      </c>
      <c r="AE73" s="5">
        <f t="shared" si="56"/>
        <v>5.2115384615384617</v>
      </c>
      <c r="AF73" s="4">
        <v>83</v>
      </c>
      <c r="AG73" s="5">
        <f t="shared" si="57"/>
        <v>1.5961538461538463</v>
      </c>
      <c r="AH73" s="4">
        <v>188</v>
      </c>
      <c r="AI73" s="5">
        <f t="shared" si="58"/>
        <v>3.6153846153846154</v>
      </c>
      <c r="AJ73" s="4">
        <v>54</v>
      </c>
      <c r="AK73" s="5">
        <f t="shared" si="59"/>
        <v>1.0384615384615385</v>
      </c>
      <c r="AL73" s="4">
        <v>36</v>
      </c>
      <c r="AM73" s="5">
        <f t="shared" si="60"/>
        <v>0.69230769230769229</v>
      </c>
      <c r="AN73" s="4">
        <v>45</v>
      </c>
      <c r="AO73" s="5">
        <f t="shared" si="61"/>
        <v>0.86538461538461542</v>
      </c>
      <c r="AP73" s="10">
        <v>52</v>
      </c>
      <c r="AQ73" s="5">
        <f t="shared" si="62"/>
        <v>1</v>
      </c>
      <c r="AR73" s="4">
        <v>89</v>
      </c>
      <c r="AS73" s="5">
        <f t="shared" si="63"/>
        <v>1.7115384615384615</v>
      </c>
      <c r="AT73" s="6">
        <v>1.7475898085046859</v>
      </c>
      <c r="AU73" s="6">
        <v>6.0919932901627442E-2</v>
      </c>
      <c r="AV73" s="6">
        <v>1.2558831276691818</v>
      </c>
      <c r="AW73" s="6">
        <v>0.49170668083550406</v>
      </c>
      <c r="AX73" s="6">
        <v>114.70984278767237</v>
      </c>
      <c r="AY73" s="6">
        <v>115.59564391260143</v>
      </c>
      <c r="AZ73" s="6">
        <v>11.730667295260789</v>
      </c>
      <c r="BA73" s="6">
        <v>11.23076923076923</v>
      </c>
      <c r="BB73" s="6">
        <v>20.357889844294679</v>
      </c>
      <c r="BC73" s="7">
        <v>0.59591194968553463</v>
      </c>
      <c r="BD73" s="7">
        <v>0.56140350877192979</v>
      </c>
      <c r="BE73" s="6">
        <v>14.560444958802728</v>
      </c>
      <c r="BF73" s="7">
        <v>0.17894736842105263</v>
      </c>
      <c r="BG73" s="7">
        <v>0.26315789473684209</v>
      </c>
      <c r="BH73" s="6">
        <v>7.5833252119676438</v>
      </c>
      <c r="BI73" s="6">
        <v>17.176688431926713</v>
      </c>
      <c r="BJ73" s="6">
        <v>12.105437917566881</v>
      </c>
      <c r="BK73" s="6">
        <v>6.9695405265875072</v>
      </c>
      <c r="BL73" s="6">
        <v>1.7325037206530922</v>
      </c>
      <c r="BM73" s="6">
        <v>3.8458744450189513</v>
      </c>
      <c r="BN73" s="6">
        <v>14.054054054054054</v>
      </c>
      <c r="BO73" t="s">
        <v>259</v>
      </c>
      <c r="BP73" s="18">
        <v>150000</v>
      </c>
    </row>
    <row r="74" spans="1:68" x14ac:dyDescent="0.3">
      <c r="A74" s="1" t="s">
        <v>53</v>
      </c>
      <c r="B74" s="1" t="s">
        <v>267</v>
      </c>
      <c r="C74" s="1" t="s">
        <v>232</v>
      </c>
      <c r="D74" s="4">
        <v>17</v>
      </c>
      <c r="E74" s="4">
        <v>18</v>
      </c>
      <c r="F74" s="4">
        <v>54</v>
      </c>
      <c r="G74" s="2">
        <v>1134</v>
      </c>
      <c r="H74" s="2">
        <v>183</v>
      </c>
      <c r="I74" s="5">
        <f t="shared" si="47"/>
        <v>10.764705882352942</v>
      </c>
      <c r="J74" s="2">
        <v>68</v>
      </c>
      <c r="K74" s="4">
        <v>135</v>
      </c>
      <c r="L74" s="5">
        <f t="shared" si="48"/>
        <v>4</v>
      </c>
      <c r="M74" s="5">
        <f t="shared" si="49"/>
        <v>7.9411764705882355</v>
      </c>
      <c r="N74" s="7">
        <f t="shared" si="42"/>
        <v>0.50370370370370365</v>
      </c>
      <c r="O74" s="2">
        <v>41</v>
      </c>
      <c r="P74" s="4">
        <v>78</v>
      </c>
      <c r="Q74" s="5">
        <f t="shared" si="50"/>
        <v>2.4117647058823528</v>
      </c>
      <c r="R74" s="5">
        <f t="shared" si="51"/>
        <v>4.5882352941176467</v>
      </c>
      <c r="S74" s="7">
        <f t="shared" si="65"/>
        <v>0.52564102564102566</v>
      </c>
      <c r="T74" s="4">
        <v>27</v>
      </c>
      <c r="U74" s="4">
        <v>57</v>
      </c>
      <c r="V74" s="5">
        <f t="shared" si="52"/>
        <v>1.588235294117647</v>
      </c>
      <c r="W74" s="5">
        <f t="shared" si="53"/>
        <v>3.3529411764705883</v>
      </c>
      <c r="X74" s="7">
        <f t="shared" si="64"/>
        <v>0.47368421052631576</v>
      </c>
      <c r="Y74" s="4">
        <v>20</v>
      </c>
      <c r="Z74" s="4">
        <v>27</v>
      </c>
      <c r="AA74" s="5">
        <f t="shared" si="54"/>
        <v>1.1764705882352942</v>
      </c>
      <c r="AB74" s="5">
        <f t="shared" si="55"/>
        <v>1.588235294117647</v>
      </c>
      <c r="AC74" s="7">
        <f t="shared" si="66"/>
        <v>0.7407407407407407</v>
      </c>
      <c r="AD74" s="4">
        <v>62</v>
      </c>
      <c r="AE74" s="5">
        <f t="shared" si="56"/>
        <v>3.6470588235294117</v>
      </c>
      <c r="AF74" s="4">
        <v>7</v>
      </c>
      <c r="AG74" s="5">
        <f t="shared" si="57"/>
        <v>0.41176470588235292</v>
      </c>
      <c r="AH74" s="4">
        <v>55</v>
      </c>
      <c r="AI74" s="5">
        <f t="shared" si="58"/>
        <v>3.2352941176470589</v>
      </c>
      <c r="AJ74" s="4">
        <v>25</v>
      </c>
      <c r="AK74" s="5">
        <f t="shared" si="59"/>
        <v>1.4705882352941178</v>
      </c>
      <c r="AL74" s="4">
        <v>9</v>
      </c>
      <c r="AM74" s="5">
        <f t="shared" si="60"/>
        <v>0.52941176470588236</v>
      </c>
      <c r="AN74" s="4">
        <v>10</v>
      </c>
      <c r="AO74" s="5">
        <f t="shared" si="61"/>
        <v>0.58823529411764708</v>
      </c>
      <c r="AP74" s="10">
        <v>21</v>
      </c>
      <c r="AQ74" s="5">
        <f t="shared" si="62"/>
        <v>1.2352941176470589</v>
      </c>
      <c r="AR74" s="4">
        <v>39</v>
      </c>
      <c r="AS74" s="5">
        <f t="shared" si="63"/>
        <v>2.2941176470588234</v>
      </c>
      <c r="AT74" s="6">
        <v>0.59222166452139369</v>
      </c>
      <c r="AU74" s="6">
        <v>7.3728187304250695E-2</v>
      </c>
      <c r="AV74" s="6">
        <v>0.46555874448328782</v>
      </c>
      <c r="AW74" s="6">
        <v>0.12666292003810589</v>
      </c>
      <c r="AX74" s="6">
        <v>113.22923097115172</v>
      </c>
      <c r="AY74" s="6">
        <v>115.91634587905993</v>
      </c>
      <c r="AZ74" s="6">
        <v>4.6465721011245167</v>
      </c>
      <c r="BA74" s="6">
        <v>11.411764705882353</v>
      </c>
      <c r="BB74" s="6">
        <v>24.151882975412384</v>
      </c>
      <c r="BC74" s="7">
        <v>0.62295751633986929</v>
      </c>
      <c r="BD74" s="7">
        <v>0.60370370370370374</v>
      </c>
      <c r="BE74" s="6">
        <v>7.7134170589192861</v>
      </c>
      <c r="BF74" s="7">
        <v>0.42222222222222222</v>
      </c>
      <c r="BG74" s="7">
        <v>0.2</v>
      </c>
      <c r="BH74" s="6">
        <v>0.74671445639187572</v>
      </c>
      <c r="BI74" s="6">
        <v>5.8670421573647378</v>
      </c>
      <c r="BJ74" s="6">
        <v>3.2335369940101333</v>
      </c>
      <c r="BK74" s="6">
        <v>3.4444750620005515</v>
      </c>
      <c r="BL74" s="6">
        <v>1.5468333872746665</v>
      </c>
      <c r="BM74" s="6">
        <v>0.99783220952480745</v>
      </c>
      <c r="BN74" s="6">
        <v>12.508934953538242</v>
      </c>
      <c r="BO74" t="s">
        <v>241</v>
      </c>
      <c r="BP74" s="18"/>
    </row>
    <row r="75" spans="1:68" x14ac:dyDescent="0.3">
      <c r="A75" s="1" t="s">
        <v>53</v>
      </c>
      <c r="B75" s="1" t="s">
        <v>267</v>
      </c>
      <c r="C75" s="1" t="s">
        <v>238</v>
      </c>
      <c r="D75" s="4">
        <v>11</v>
      </c>
      <c r="E75" s="4">
        <v>3</v>
      </c>
      <c r="F75" s="4">
        <v>43</v>
      </c>
      <c r="G75" s="2">
        <v>223</v>
      </c>
      <c r="H75" s="2">
        <v>14</v>
      </c>
      <c r="I75" s="5">
        <f t="shared" si="47"/>
        <v>1.2727272727272727</v>
      </c>
      <c r="J75" s="2">
        <v>6</v>
      </c>
      <c r="K75" s="4">
        <v>12</v>
      </c>
      <c r="L75" s="5">
        <f t="shared" si="48"/>
        <v>0.54545454545454541</v>
      </c>
      <c r="M75" s="5">
        <f t="shared" si="49"/>
        <v>1.0909090909090908</v>
      </c>
      <c r="N75" s="7">
        <f t="shared" si="42"/>
        <v>0.5</v>
      </c>
      <c r="O75" s="2">
        <v>5</v>
      </c>
      <c r="P75" s="4">
        <v>8</v>
      </c>
      <c r="Q75" s="5">
        <f t="shared" si="50"/>
        <v>0.45454545454545453</v>
      </c>
      <c r="R75" s="5">
        <f t="shared" si="51"/>
        <v>0.72727272727272729</v>
      </c>
      <c r="S75" s="7">
        <f t="shared" si="65"/>
        <v>0.625</v>
      </c>
      <c r="T75" s="4">
        <v>1</v>
      </c>
      <c r="U75" s="4">
        <v>4</v>
      </c>
      <c r="V75" s="5">
        <f t="shared" si="52"/>
        <v>9.0909090909090912E-2</v>
      </c>
      <c r="W75" s="5">
        <f t="shared" si="53"/>
        <v>0.36363636363636365</v>
      </c>
      <c r="X75" s="7">
        <f t="shared" si="64"/>
        <v>0.25</v>
      </c>
      <c r="Y75" s="4">
        <v>1</v>
      </c>
      <c r="Z75" s="4">
        <v>2</v>
      </c>
      <c r="AA75" s="5">
        <f t="shared" si="54"/>
        <v>9.0909090909090912E-2</v>
      </c>
      <c r="AB75" s="5">
        <f t="shared" si="55"/>
        <v>0.18181818181818182</v>
      </c>
      <c r="AC75" s="7">
        <f t="shared" si="66"/>
        <v>0.5</v>
      </c>
      <c r="AD75" s="4">
        <v>4</v>
      </c>
      <c r="AE75" s="5">
        <f t="shared" si="56"/>
        <v>0.36363636363636365</v>
      </c>
      <c r="AF75" s="4">
        <v>0</v>
      </c>
      <c r="AG75" s="5">
        <f t="shared" si="57"/>
        <v>0</v>
      </c>
      <c r="AH75" s="4">
        <v>4</v>
      </c>
      <c r="AI75" s="5">
        <f t="shared" si="58"/>
        <v>0.36363636363636365</v>
      </c>
      <c r="AJ75" s="4">
        <v>4</v>
      </c>
      <c r="AK75" s="5">
        <f t="shared" si="59"/>
        <v>0.36363636363636365</v>
      </c>
      <c r="AL75" s="4">
        <v>2</v>
      </c>
      <c r="AM75" s="5">
        <f t="shared" si="60"/>
        <v>0.18181818181818182</v>
      </c>
      <c r="AN75" s="4">
        <v>0</v>
      </c>
      <c r="AO75" s="5">
        <f t="shared" si="61"/>
        <v>0</v>
      </c>
      <c r="AP75" s="10">
        <v>2</v>
      </c>
      <c r="AQ75" s="5">
        <f t="shared" si="62"/>
        <v>0.18181818181818182</v>
      </c>
      <c r="AR75" s="4">
        <v>10</v>
      </c>
      <c r="AS75" s="5">
        <f t="shared" si="63"/>
        <v>0.90909090909090906</v>
      </c>
      <c r="AT75" s="6">
        <v>1.3506073313094835E-2</v>
      </c>
      <c r="AU75" s="6">
        <v>1.3214258439228539E-2</v>
      </c>
      <c r="AV75" s="6">
        <v>6.0777207438685961E-3</v>
      </c>
      <c r="AW75" s="6">
        <v>7.4283525692262391E-3</v>
      </c>
      <c r="AX75" s="6">
        <v>103.4879051225375</v>
      </c>
      <c r="AY75" s="6">
        <v>117.90371990553842</v>
      </c>
      <c r="AZ75" s="6">
        <v>1.0088158847099327</v>
      </c>
      <c r="BA75" s="6">
        <v>1.3636363636363635</v>
      </c>
      <c r="BB75" s="6">
        <v>14.675907052588668</v>
      </c>
      <c r="BC75" s="7">
        <v>0.54347826086956519</v>
      </c>
      <c r="BD75" s="7">
        <v>0.54166666666666663</v>
      </c>
      <c r="BE75" s="6">
        <v>3.4766340248062981</v>
      </c>
      <c r="BF75" s="7">
        <v>0.33333333333333331</v>
      </c>
      <c r="BG75" s="7">
        <v>0.16666666666666666</v>
      </c>
      <c r="BH75" s="6">
        <v>0</v>
      </c>
      <c r="BI75" s="6">
        <v>2.1698249674526253</v>
      </c>
      <c r="BJ75" s="6">
        <v>1.0608508465810766</v>
      </c>
      <c r="BK75" s="6">
        <v>2.6648900732844769</v>
      </c>
      <c r="BL75" s="6">
        <v>2.7014407790805843</v>
      </c>
      <c r="BM75" s="6">
        <v>0</v>
      </c>
      <c r="BN75" s="6">
        <v>13.440860215053762</v>
      </c>
      <c r="BO75" t="s">
        <v>259</v>
      </c>
      <c r="BP75" s="18">
        <v>40000</v>
      </c>
    </row>
    <row r="76" spans="1:68" x14ac:dyDescent="0.3">
      <c r="A76" s="1" t="s">
        <v>53</v>
      </c>
      <c r="B76" s="1" t="s">
        <v>267</v>
      </c>
      <c r="C76" s="1" t="s">
        <v>227</v>
      </c>
      <c r="D76" s="4">
        <v>45</v>
      </c>
      <c r="E76" s="4">
        <v>12</v>
      </c>
      <c r="F76" s="4">
        <v>12</v>
      </c>
      <c r="G76" s="2">
        <v>732</v>
      </c>
      <c r="H76" s="2">
        <v>165</v>
      </c>
      <c r="I76" s="5">
        <f t="shared" si="47"/>
        <v>3.6666666666666665</v>
      </c>
      <c r="J76" s="2">
        <v>65</v>
      </c>
      <c r="K76" s="4">
        <v>159</v>
      </c>
      <c r="L76" s="5">
        <f t="shared" si="48"/>
        <v>1.4444444444444444</v>
      </c>
      <c r="M76" s="5">
        <f t="shared" si="49"/>
        <v>3.5333333333333332</v>
      </c>
      <c r="N76" s="7">
        <f t="shared" si="42"/>
        <v>0.4088050314465409</v>
      </c>
      <c r="O76" s="2">
        <v>48</v>
      </c>
      <c r="P76" s="4">
        <v>97</v>
      </c>
      <c r="Q76" s="5">
        <f t="shared" si="50"/>
        <v>1.0666666666666667</v>
      </c>
      <c r="R76" s="5">
        <f t="shared" si="51"/>
        <v>2.1555555555555554</v>
      </c>
      <c r="S76" s="7">
        <f t="shared" si="65"/>
        <v>0.49484536082474229</v>
      </c>
      <c r="T76" s="4">
        <v>17</v>
      </c>
      <c r="U76" s="4">
        <v>62</v>
      </c>
      <c r="V76" s="5">
        <f t="shared" si="52"/>
        <v>0.37777777777777777</v>
      </c>
      <c r="W76" s="5">
        <f t="shared" si="53"/>
        <v>1.3777777777777778</v>
      </c>
      <c r="X76" s="7">
        <f t="shared" si="64"/>
        <v>0.27419354838709675</v>
      </c>
      <c r="Y76" s="4">
        <v>18</v>
      </c>
      <c r="Z76" s="4">
        <v>27</v>
      </c>
      <c r="AA76" s="5">
        <f t="shared" si="54"/>
        <v>0.4</v>
      </c>
      <c r="AB76" s="5">
        <f t="shared" si="55"/>
        <v>0.6</v>
      </c>
      <c r="AC76" s="7">
        <f t="shared" si="66"/>
        <v>0.66666666666666663</v>
      </c>
      <c r="AD76" s="4">
        <v>66</v>
      </c>
      <c r="AE76" s="5">
        <f t="shared" si="56"/>
        <v>1.4666666666666666</v>
      </c>
      <c r="AF76" s="4">
        <v>30</v>
      </c>
      <c r="AG76" s="5">
        <f t="shared" si="57"/>
        <v>0.66666666666666663</v>
      </c>
      <c r="AH76" s="4">
        <v>36</v>
      </c>
      <c r="AI76" s="5">
        <f t="shared" si="58"/>
        <v>0.8</v>
      </c>
      <c r="AJ76" s="4">
        <v>12</v>
      </c>
      <c r="AK76" s="5">
        <f t="shared" si="59"/>
        <v>0.26666666666666666</v>
      </c>
      <c r="AL76" s="4">
        <v>14</v>
      </c>
      <c r="AM76" s="5">
        <f t="shared" si="60"/>
        <v>0.31111111111111112</v>
      </c>
      <c r="AN76" s="4">
        <v>6</v>
      </c>
      <c r="AO76" s="5">
        <f t="shared" si="61"/>
        <v>0.13333333333333333</v>
      </c>
      <c r="AP76" s="10">
        <v>19</v>
      </c>
      <c r="AQ76" s="5">
        <f t="shared" si="62"/>
        <v>0.42222222222222222</v>
      </c>
      <c r="AR76" s="4">
        <v>61</v>
      </c>
      <c r="AS76" s="5">
        <f t="shared" si="63"/>
        <v>1.3555555555555556</v>
      </c>
      <c r="AT76" s="6">
        <v>-0.35725040613287184</v>
      </c>
      <c r="AU76" s="6">
        <v>-2.602917348873383E-2</v>
      </c>
      <c r="AV76" s="6">
        <v>-0.20586866538696713</v>
      </c>
      <c r="AW76" s="6">
        <v>-0.15138174074590471</v>
      </c>
      <c r="AX76" s="6">
        <v>97.564393893213605</v>
      </c>
      <c r="AY76" s="6">
        <v>122.18135407615767</v>
      </c>
      <c r="AZ76" s="6">
        <v>4.3925278637357534</v>
      </c>
      <c r="BA76" s="6">
        <v>3.1333333333333333</v>
      </c>
      <c r="BB76" s="6">
        <v>10.273224043715848</v>
      </c>
      <c r="BC76" s="7">
        <v>0.48279494382022475</v>
      </c>
      <c r="BD76" s="7">
        <v>0.46226415094339623</v>
      </c>
      <c r="BE76" s="6">
        <v>13.515404557455915</v>
      </c>
      <c r="BF76" s="7">
        <v>0.38993710691823902</v>
      </c>
      <c r="BG76" s="7">
        <v>0.16981132075471697</v>
      </c>
      <c r="BH76" s="6">
        <v>4.9576943416181916</v>
      </c>
      <c r="BI76" s="6">
        <v>5.9492332099418297</v>
      </c>
      <c r="BJ76" s="6">
        <v>5.3325146038184039</v>
      </c>
      <c r="BK76" s="6">
        <v>2.6821636119803309</v>
      </c>
      <c r="BL76" s="6">
        <v>1.4082100673221827</v>
      </c>
      <c r="BM76" s="6">
        <v>0.92749321770584559</v>
      </c>
      <c r="BN76" s="6">
        <v>10.006319780914263</v>
      </c>
      <c r="BO76" t="s">
        <v>259</v>
      </c>
      <c r="BP76" s="18">
        <v>110000</v>
      </c>
    </row>
    <row r="77" spans="1:68" x14ac:dyDescent="0.3">
      <c r="A77" s="1" t="s">
        <v>53</v>
      </c>
      <c r="B77" s="1" t="s">
        <v>267</v>
      </c>
      <c r="C77" s="1" t="s">
        <v>224</v>
      </c>
      <c r="D77" s="4">
        <v>49</v>
      </c>
      <c r="E77" s="4">
        <v>23</v>
      </c>
      <c r="F77" s="4">
        <v>16</v>
      </c>
      <c r="G77" s="2">
        <v>1396</v>
      </c>
      <c r="H77" s="2">
        <v>428</v>
      </c>
      <c r="I77" s="5">
        <f t="shared" si="47"/>
        <v>8.7346938775510203</v>
      </c>
      <c r="J77" s="2">
        <v>150</v>
      </c>
      <c r="K77" s="4">
        <v>383</v>
      </c>
      <c r="L77" s="5">
        <f t="shared" si="48"/>
        <v>3.0612244897959182</v>
      </c>
      <c r="M77" s="5">
        <f t="shared" si="49"/>
        <v>7.8163265306122449</v>
      </c>
      <c r="N77" s="7">
        <f t="shared" si="42"/>
        <v>0.391644908616188</v>
      </c>
      <c r="O77" s="2">
        <v>100</v>
      </c>
      <c r="P77" s="4">
        <v>214</v>
      </c>
      <c r="Q77" s="5">
        <f t="shared" si="50"/>
        <v>2.0408163265306123</v>
      </c>
      <c r="R77" s="5">
        <f t="shared" si="51"/>
        <v>4.3673469387755102</v>
      </c>
      <c r="S77" s="7">
        <f t="shared" si="65"/>
        <v>0.46728971962616822</v>
      </c>
      <c r="T77" s="4">
        <v>50</v>
      </c>
      <c r="U77" s="4">
        <v>169</v>
      </c>
      <c r="V77" s="5">
        <f t="shared" si="52"/>
        <v>1.0204081632653061</v>
      </c>
      <c r="W77" s="5">
        <f t="shared" si="53"/>
        <v>3.4489795918367347</v>
      </c>
      <c r="X77" s="7">
        <f t="shared" si="64"/>
        <v>0.29585798816568049</v>
      </c>
      <c r="Y77" s="4">
        <v>78</v>
      </c>
      <c r="Z77" s="4">
        <v>112</v>
      </c>
      <c r="AA77" s="5">
        <f t="shared" si="54"/>
        <v>1.5918367346938775</v>
      </c>
      <c r="AB77" s="5">
        <f t="shared" si="55"/>
        <v>2.2857142857142856</v>
      </c>
      <c r="AC77" s="7">
        <f t="shared" si="66"/>
        <v>0.6964285714285714</v>
      </c>
      <c r="AD77" s="4">
        <v>204</v>
      </c>
      <c r="AE77" s="5">
        <f t="shared" si="56"/>
        <v>4.1632653061224492</v>
      </c>
      <c r="AF77" s="4">
        <v>50</v>
      </c>
      <c r="AG77" s="5">
        <f t="shared" si="57"/>
        <v>1.0204081632653061</v>
      </c>
      <c r="AH77" s="4">
        <v>154</v>
      </c>
      <c r="AI77" s="5">
        <f t="shared" si="58"/>
        <v>3.1428571428571428</v>
      </c>
      <c r="AJ77" s="4">
        <v>81</v>
      </c>
      <c r="AK77" s="5">
        <f t="shared" si="59"/>
        <v>1.653061224489796</v>
      </c>
      <c r="AL77" s="4">
        <v>33</v>
      </c>
      <c r="AM77" s="5">
        <f t="shared" si="60"/>
        <v>0.67346938775510201</v>
      </c>
      <c r="AN77" s="4">
        <v>14</v>
      </c>
      <c r="AO77" s="5">
        <f t="shared" si="61"/>
        <v>0.2857142857142857</v>
      </c>
      <c r="AP77" s="10">
        <v>46</v>
      </c>
      <c r="AQ77" s="5">
        <f t="shared" si="62"/>
        <v>0.93877551020408168</v>
      </c>
      <c r="AR77" s="4">
        <v>118</v>
      </c>
      <c r="AS77" s="5">
        <f t="shared" si="63"/>
        <v>2.4081632653061225</v>
      </c>
      <c r="AT77" s="6">
        <v>0.29377740191966406</v>
      </c>
      <c r="AU77" s="6">
        <v>1.0307376244184459E-2</v>
      </c>
      <c r="AV77" s="6">
        <v>0.15480955117532716</v>
      </c>
      <c r="AW77" s="6">
        <v>0.13896785074433687</v>
      </c>
      <c r="AX77" s="6">
        <v>103.15084208143688</v>
      </c>
      <c r="AY77" s="6">
        <v>118.46294520474697</v>
      </c>
      <c r="AZ77" s="6">
        <v>7.8749117823153618</v>
      </c>
      <c r="BA77" s="6">
        <v>9.1224489795918373</v>
      </c>
      <c r="BB77" s="6">
        <v>15.683293374656452</v>
      </c>
      <c r="BC77" s="7">
        <v>0.4950495049504951</v>
      </c>
      <c r="BD77" s="7">
        <v>0.45691906005221933</v>
      </c>
      <c r="BE77" s="6">
        <v>17.850801072799754</v>
      </c>
      <c r="BF77" s="7">
        <v>0.44125326370757179</v>
      </c>
      <c r="BG77" s="7">
        <v>0.29242819843342038</v>
      </c>
      <c r="BH77" s="6">
        <v>4.3326555134485627</v>
      </c>
      <c r="BI77" s="6">
        <v>13.344578981421574</v>
      </c>
      <c r="BJ77" s="6">
        <v>8.6425907436723381</v>
      </c>
      <c r="BK77" s="6">
        <v>9.7920696324951635</v>
      </c>
      <c r="BL77" s="6">
        <v>1.5984367114919753</v>
      </c>
      <c r="BM77" s="6">
        <v>1.1347839655025675</v>
      </c>
      <c r="BN77" s="6">
        <v>9.6177971062975676</v>
      </c>
      <c r="BO77" t="s">
        <v>259</v>
      </c>
      <c r="BP77" s="18">
        <v>500000</v>
      </c>
    </row>
    <row r="78" spans="1:68" x14ac:dyDescent="0.3">
      <c r="A78" s="1" t="s">
        <v>53</v>
      </c>
      <c r="B78" s="1" t="s">
        <v>267</v>
      </c>
      <c r="C78" s="1" t="s">
        <v>167</v>
      </c>
      <c r="D78" s="4">
        <v>1</v>
      </c>
      <c r="E78" s="4">
        <v>2</v>
      </c>
      <c r="F78" s="4">
        <v>17</v>
      </c>
      <c r="G78" s="2">
        <v>137</v>
      </c>
      <c r="H78" s="2">
        <v>0</v>
      </c>
      <c r="I78" s="5">
        <f t="shared" si="47"/>
        <v>0</v>
      </c>
      <c r="J78" s="2">
        <v>0</v>
      </c>
      <c r="K78" s="4">
        <v>0</v>
      </c>
      <c r="L78" s="5">
        <f t="shared" si="48"/>
        <v>0</v>
      </c>
      <c r="M78" s="5">
        <f t="shared" si="49"/>
        <v>0</v>
      </c>
      <c r="N78" s="7">
        <v>0</v>
      </c>
      <c r="O78" s="2">
        <v>0</v>
      </c>
      <c r="P78" s="4">
        <v>0</v>
      </c>
      <c r="Q78" s="5">
        <f t="shared" si="50"/>
        <v>0</v>
      </c>
      <c r="R78" s="5">
        <f t="shared" si="51"/>
        <v>0</v>
      </c>
      <c r="S78" s="7">
        <v>0</v>
      </c>
      <c r="T78" s="4">
        <v>0</v>
      </c>
      <c r="U78" s="4">
        <v>0</v>
      </c>
      <c r="V78" s="5">
        <f t="shared" si="52"/>
        <v>0</v>
      </c>
      <c r="W78" s="5">
        <f t="shared" si="53"/>
        <v>0</v>
      </c>
      <c r="X78" s="7">
        <v>0</v>
      </c>
      <c r="Y78" s="4">
        <v>0</v>
      </c>
      <c r="Z78" s="4">
        <v>0</v>
      </c>
      <c r="AA78" s="5">
        <f t="shared" si="54"/>
        <v>0</v>
      </c>
      <c r="AB78" s="5">
        <f t="shared" si="55"/>
        <v>0</v>
      </c>
      <c r="AC78" s="7">
        <v>0</v>
      </c>
      <c r="AD78" s="4">
        <v>0</v>
      </c>
      <c r="AE78" s="5">
        <f t="shared" si="56"/>
        <v>0</v>
      </c>
      <c r="AF78" s="4">
        <v>0</v>
      </c>
      <c r="AG78" s="5">
        <f t="shared" si="57"/>
        <v>0</v>
      </c>
      <c r="AH78" s="4">
        <v>0</v>
      </c>
      <c r="AI78" s="5">
        <f t="shared" si="58"/>
        <v>0</v>
      </c>
      <c r="AJ78" s="4">
        <v>1</v>
      </c>
      <c r="AK78" s="5">
        <f t="shared" si="59"/>
        <v>1</v>
      </c>
      <c r="AL78" s="4">
        <v>0</v>
      </c>
      <c r="AM78" s="5">
        <f t="shared" si="60"/>
        <v>0</v>
      </c>
      <c r="AN78" s="4">
        <v>0</v>
      </c>
      <c r="AO78" s="5">
        <f t="shared" si="61"/>
        <v>0</v>
      </c>
      <c r="AP78" s="10">
        <v>0</v>
      </c>
      <c r="AQ78" s="5">
        <f t="shared" si="62"/>
        <v>0</v>
      </c>
      <c r="AR78" s="4">
        <v>0</v>
      </c>
      <c r="AS78" s="5">
        <f t="shared" si="63"/>
        <v>0</v>
      </c>
      <c r="AT78" s="6">
        <v>6.5012501267523405E-3</v>
      </c>
      <c r="AU78" s="6">
        <v>0.11389051316938406</v>
      </c>
      <c r="AV78" s="6">
        <v>8.8597915932940759E-3</v>
      </c>
      <c r="AW78" s="6">
        <v>-2.3585414665417354E-3</v>
      </c>
      <c r="AX78" s="6">
        <v>228.6057692307692</v>
      </c>
      <c r="AY78" s="6">
        <v>129.26213265493118</v>
      </c>
      <c r="AZ78" s="6">
        <v>0.22144933504764117</v>
      </c>
      <c r="BA78" s="6">
        <v>1</v>
      </c>
      <c r="BB78" s="6">
        <v>17.518248175182482</v>
      </c>
      <c r="BC78" s="7">
        <v>0</v>
      </c>
      <c r="BD78" s="7">
        <v>0</v>
      </c>
      <c r="BE78" s="6">
        <v>0</v>
      </c>
      <c r="BF78" s="7">
        <v>0</v>
      </c>
      <c r="BG78" s="7">
        <v>0</v>
      </c>
      <c r="BH78" s="6">
        <v>0</v>
      </c>
      <c r="BI78" s="6">
        <v>0</v>
      </c>
      <c r="BJ78" s="6">
        <v>0</v>
      </c>
      <c r="BK78" s="6">
        <v>1.0427528675703857</v>
      </c>
      <c r="BL78" s="6">
        <v>0</v>
      </c>
      <c r="BM78" s="6">
        <v>0</v>
      </c>
      <c r="BN78" s="6">
        <v>0</v>
      </c>
      <c r="BO78" t="s">
        <v>259</v>
      </c>
      <c r="BP78" s="18"/>
    </row>
    <row r="79" spans="1:68" x14ac:dyDescent="0.3">
      <c r="A79" s="1" t="s">
        <v>53</v>
      </c>
      <c r="B79" s="1" t="s">
        <v>267</v>
      </c>
      <c r="C79" s="1" t="s">
        <v>228</v>
      </c>
      <c r="D79" s="4">
        <v>49</v>
      </c>
      <c r="E79" s="4">
        <v>28</v>
      </c>
      <c r="F79" s="4">
        <v>51</v>
      </c>
      <c r="G79" s="2">
        <v>1731</v>
      </c>
      <c r="H79" s="2">
        <v>564</v>
      </c>
      <c r="I79" s="5">
        <f t="shared" si="47"/>
        <v>11.510204081632653</v>
      </c>
      <c r="J79" s="2">
        <v>186</v>
      </c>
      <c r="K79" s="4">
        <v>449</v>
      </c>
      <c r="L79" s="5">
        <f t="shared" si="48"/>
        <v>3.795918367346939</v>
      </c>
      <c r="M79" s="5">
        <f t="shared" si="49"/>
        <v>9.1632653061224492</v>
      </c>
      <c r="N79" s="7">
        <f t="shared" ref="N79:N121" si="67">J79/K79</f>
        <v>0.41425389755011138</v>
      </c>
      <c r="O79" s="2">
        <v>84</v>
      </c>
      <c r="P79" s="4">
        <v>186</v>
      </c>
      <c r="Q79" s="5">
        <f t="shared" si="50"/>
        <v>1.7142857142857142</v>
      </c>
      <c r="R79" s="5">
        <f t="shared" si="51"/>
        <v>3.795918367346939</v>
      </c>
      <c r="S79" s="7">
        <f t="shared" ref="S79:S84" si="68">O79/P79</f>
        <v>0.45161290322580644</v>
      </c>
      <c r="T79" s="4">
        <v>102</v>
      </c>
      <c r="U79" s="4">
        <v>263</v>
      </c>
      <c r="V79" s="5">
        <f t="shared" si="52"/>
        <v>2.0816326530612246</v>
      </c>
      <c r="W79" s="5">
        <f t="shared" si="53"/>
        <v>5.3673469387755102</v>
      </c>
      <c r="X79" s="7">
        <f>T79/U79</f>
        <v>0.38783269961977185</v>
      </c>
      <c r="Y79" s="4">
        <v>90</v>
      </c>
      <c r="Z79" s="4">
        <v>101</v>
      </c>
      <c r="AA79" s="5">
        <f t="shared" si="54"/>
        <v>1.8367346938775511</v>
      </c>
      <c r="AB79" s="5">
        <f t="shared" si="55"/>
        <v>2.0612244897959182</v>
      </c>
      <c r="AC79" s="7">
        <f>Y79/Z79</f>
        <v>0.8910891089108911</v>
      </c>
      <c r="AD79" s="4">
        <v>80</v>
      </c>
      <c r="AE79" s="5">
        <f t="shared" si="56"/>
        <v>1.6326530612244898</v>
      </c>
      <c r="AF79" s="4">
        <v>16</v>
      </c>
      <c r="AG79" s="5">
        <f t="shared" si="57"/>
        <v>0.32653061224489793</v>
      </c>
      <c r="AH79" s="4">
        <v>64</v>
      </c>
      <c r="AI79" s="5">
        <f t="shared" si="58"/>
        <v>1.3061224489795917</v>
      </c>
      <c r="AJ79" s="4">
        <v>199</v>
      </c>
      <c r="AK79" s="5">
        <f t="shared" si="59"/>
        <v>4.0612244897959187</v>
      </c>
      <c r="AL79" s="4">
        <v>32</v>
      </c>
      <c r="AM79" s="5">
        <f t="shared" si="60"/>
        <v>0.65306122448979587</v>
      </c>
      <c r="AN79" s="4">
        <v>0</v>
      </c>
      <c r="AO79" s="5">
        <f t="shared" si="61"/>
        <v>0</v>
      </c>
      <c r="AP79" s="10">
        <v>69</v>
      </c>
      <c r="AQ79" s="5">
        <f t="shared" si="62"/>
        <v>1.4081632653061225</v>
      </c>
      <c r="AR79" s="4">
        <v>87</v>
      </c>
      <c r="AS79" s="5">
        <f t="shared" si="63"/>
        <v>1.7755102040816326</v>
      </c>
      <c r="AT79" s="6">
        <v>1.2996220873715409</v>
      </c>
      <c r="AU79" s="6">
        <v>3.6773517840244498E-2</v>
      </c>
      <c r="AV79" s="6">
        <v>1.9902299999581397</v>
      </c>
      <c r="AW79" s="6">
        <v>-0.69060791258659859</v>
      </c>
      <c r="AX79" s="6">
        <v>115.33731750694677</v>
      </c>
      <c r="AY79" s="6">
        <v>124.17119298935536</v>
      </c>
      <c r="AZ79" s="6">
        <v>9.3292551936434194</v>
      </c>
      <c r="BA79" s="6">
        <v>10.857142857142858</v>
      </c>
      <c r="BB79" s="6">
        <v>15.053230997771724</v>
      </c>
      <c r="BC79" s="7">
        <v>0.57149805447470814</v>
      </c>
      <c r="BD79" s="7">
        <v>0.5278396436525612</v>
      </c>
      <c r="BE79" s="6">
        <v>16.929340486394068</v>
      </c>
      <c r="BF79" s="7">
        <v>0.58574610244988867</v>
      </c>
      <c r="BG79" s="7">
        <v>0.22494432071269488</v>
      </c>
      <c r="BH79" s="6">
        <v>1.1181304858276961</v>
      </c>
      <c r="BI79" s="6">
        <v>4.4725219433107846</v>
      </c>
      <c r="BJ79" s="6">
        <v>2.7333303152811101</v>
      </c>
      <c r="BK79" s="6">
        <v>19.401384420395832</v>
      </c>
      <c r="BL79" s="6">
        <v>1.2500282683992356</v>
      </c>
      <c r="BM79" s="6">
        <v>0</v>
      </c>
      <c r="BN79" s="6">
        <v>12.267975250693405</v>
      </c>
      <c r="BO79" t="s">
        <v>259</v>
      </c>
      <c r="BP79" s="18">
        <v>400000</v>
      </c>
    </row>
    <row r="80" spans="1:68" x14ac:dyDescent="0.3">
      <c r="A80" s="1" t="s">
        <v>53</v>
      </c>
      <c r="B80" s="1" t="s">
        <v>267</v>
      </c>
      <c r="C80" s="1" t="s">
        <v>236</v>
      </c>
      <c r="D80" s="16">
        <v>5</v>
      </c>
      <c r="E80" s="16">
        <v>2</v>
      </c>
      <c r="F80" s="16">
        <v>58</v>
      </c>
      <c r="G80" s="2">
        <v>178</v>
      </c>
      <c r="H80" s="2">
        <v>4</v>
      </c>
      <c r="I80" s="5">
        <f t="shared" si="47"/>
        <v>0.8</v>
      </c>
      <c r="J80" s="2">
        <v>2</v>
      </c>
      <c r="K80" s="4">
        <v>9</v>
      </c>
      <c r="L80" s="5">
        <f t="shared" si="48"/>
        <v>0.4</v>
      </c>
      <c r="M80" s="5">
        <f t="shared" si="49"/>
        <v>1.8</v>
      </c>
      <c r="N80" s="7">
        <f t="shared" si="67"/>
        <v>0.22222222222222221</v>
      </c>
      <c r="O80" s="2">
        <v>2</v>
      </c>
      <c r="P80" s="4">
        <v>6</v>
      </c>
      <c r="Q80" s="5">
        <f t="shared" si="50"/>
        <v>0.4</v>
      </c>
      <c r="R80" s="5">
        <f t="shared" si="51"/>
        <v>1.2</v>
      </c>
      <c r="S80" s="7">
        <f t="shared" si="68"/>
        <v>0.33333333333333331</v>
      </c>
      <c r="T80" s="4">
        <v>0</v>
      </c>
      <c r="U80" s="4">
        <v>3</v>
      </c>
      <c r="V80" s="5">
        <f t="shared" si="52"/>
        <v>0</v>
      </c>
      <c r="W80" s="5">
        <f t="shared" si="53"/>
        <v>0.6</v>
      </c>
      <c r="X80" s="7">
        <f>T80/U80</f>
        <v>0</v>
      </c>
      <c r="Y80" s="20">
        <v>0</v>
      </c>
      <c r="Z80" s="20">
        <v>0</v>
      </c>
      <c r="AA80" s="5">
        <f t="shared" si="54"/>
        <v>0</v>
      </c>
      <c r="AB80" s="5">
        <f t="shared" si="55"/>
        <v>0</v>
      </c>
      <c r="AC80" s="7">
        <v>0</v>
      </c>
      <c r="AD80" s="4">
        <v>4</v>
      </c>
      <c r="AE80" s="5">
        <f t="shared" si="56"/>
        <v>0.8</v>
      </c>
      <c r="AF80" s="4">
        <v>3</v>
      </c>
      <c r="AG80" s="5">
        <f t="shared" si="57"/>
        <v>0.6</v>
      </c>
      <c r="AH80" s="4">
        <v>1</v>
      </c>
      <c r="AI80" s="5">
        <f t="shared" si="58"/>
        <v>0.2</v>
      </c>
      <c r="AJ80" s="4">
        <v>0</v>
      </c>
      <c r="AK80" s="5">
        <f t="shared" si="59"/>
        <v>0</v>
      </c>
      <c r="AL80" s="4">
        <v>2</v>
      </c>
      <c r="AM80" s="5">
        <f t="shared" si="60"/>
        <v>0.4</v>
      </c>
      <c r="AN80" s="16">
        <v>0</v>
      </c>
      <c r="AO80" s="5">
        <f t="shared" si="61"/>
        <v>0</v>
      </c>
      <c r="AP80" s="12">
        <v>0</v>
      </c>
      <c r="AQ80" s="5">
        <f t="shared" si="62"/>
        <v>0</v>
      </c>
      <c r="AR80" s="4">
        <v>0</v>
      </c>
      <c r="AS80" s="5">
        <f t="shared" si="63"/>
        <v>0</v>
      </c>
      <c r="AT80" s="6">
        <v>-6.1689967486792605E-2</v>
      </c>
      <c r="AU80" s="6">
        <v>-0.16635496850371037</v>
      </c>
      <c r="AV80" s="6">
        <v>-7.7587670374442225E-2</v>
      </c>
      <c r="AW80" s="6">
        <v>1.589770288764962E-2</v>
      </c>
      <c r="AX80" s="6">
        <v>68.142777503263176</v>
      </c>
      <c r="AY80" s="6">
        <v>109.58050938529794</v>
      </c>
      <c r="AZ80" s="6">
        <v>0.73152953420056466</v>
      </c>
      <c r="BA80" s="6">
        <v>0.6</v>
      </c>
      <c r="BB80" s="6">
        <v>8.0898876404494384</v>
      </c>
      <c r="BC80" s="7">
        <v>0.22222222222222221</v>
      </c>
      <c r="BD80" s="7">
        <v>0.22222222222222221</v>
      </c>
      <c r="BE80" s="6">
        <v>2.6344102965243446</v>
      </c>
      <c r="BF80" s="7">
        <v>0.33333333333333331</v>
      </c>
      <c r="BG80" s="7">
        <v>0</v>
      </c>
      <c r="BH80" s="6">
        <v>2.0387821674519753</v>
      </c>
      <c r="BI80" s="6">
        <v>0.67959405581732513</v>
      </c>
      <c r="BJ80" s="6">
        <v>1.3290434763347196</v>
      </c>
      <c r="BK80" s="6">
        <v>0</v>
      </c>
      <c r="BL80" s="6">
        <v>7.445656439420981</v>
      </c>
      <c r="BM80" s="6">
        <v>0</v>
      </c>
      <c r="BN80" s="6">
        <v>0</v>
      </c>
      <c r="BO80" t="s">
        <v>259</v>
      </c>
    </row>
    <row r="81" spans="1:68" x14ac:dyDescent="0.3">
      <c r="A81" s="1" t="s">
        <v>53</v>
      </c>
      <c r="B81" s="1" t="s">
        <v>266</v>
      </c>
      <c r="C81" s="1" t="s">
        <v>87</v>
      </c>
      <c r="D81" s="4">
        <v>17</v>
      </c>
      <c r="E81" s="4">
        <v>8</v>
      </c>
      <c r="F81" s="4">
        <v>39</v>
      </c>
      <c r="G81" s="2">
        <v>519</v>
      </c>
      <c r="H81" s="2">
        <v>69</v>
      </c>
      <c r="I81" s="5">
        <f t="shared" si="47"/>
        <v>4.0588235294117645</v>
      </c>
      <c r="J81" s="2">
        <v>25</v>
      </c>
      <c r="K81" s="4">
        <v>58</v>
      </c>
      <c r="L81" s="5">
        <f t="shared" si="48"/>
        <v>1.4705882352941178</v>
      </c>
      <c r="M81" s="5">
        <f t="shared" si="49"/>
        <v>3.4117647058823528</v>
      </c>
      <c r="N81" s="7">
        <f t="shared" si="67"/>
        <v>0.43103448275862066</v>
      </c>
      <c r="O81" s="2">
        <v>16</v>
      </c>
      <c r="P81" s="4">
        <v>28</v>
      </c>
      <c r="Q81" s="5">
        <f t="shared" si="50"/>
        <v>0.94117647058823528</v>
      </c>
      <c r="R81" s="5">
        <f t="shared" si="51"/>
        <v>1.6470588235294117</v>
      </c>
      <c r="S81" s="7">
        <f t="shared" si="68"/>
        <v>0.5714285714285714</v>
      </c>
      <c r="T81" s="4">
        <v>9</v>
      </c>
      <c r="U81" s="4">
        <v>30</v>
      </c>
      <c r="V81" s="5">
        <f t="shared" si="52"/>
        <v>0.52941176470588236</v>
      </c>
      <c r="W81" s="5">
        <f t="shared" si="53"/>
        <v>1.7647058823529411</v>
      </c>
      <c r="X81" s="7">
        <f>T81/U81</f>
        <v>0.3</v>
      </c>
      <c r="Y81" s="4">
        <v>10</v>
      </c>
      <c r="Z81" s="4">
        <v>17</v>
      </c>
      <c r="AA81" s="5">
        <f t="shared" si="54"/>
        <v>0.58823529411764708</v>
      </c>
      <c r="AB81" s="5">
        <f t="shared" si="55"/>
        <v>1</v>
      </c>
      <c r="AC81" s="7">
        <f>Y81/Z81</f>
        <v>0.58823529411764708</v>
      </c>
      <c r="AD81" s="4">
        <v>6</v>
      </c>
      <c r="AE81" s="5">
        <f t="shared" si="56"/>
        <v>0.35294117647058826</v>
      </c>
      <c r="AF81" s="4">
        <v>1</v>
      </c>
      <c r="AG81" s="5">
        <f t="shared" si="57"/>
        <v>5.8823529411764705E-2</v>
      </c>
      <c r="AH81" s="4">
        <v>5</v>
      </c>
      <c r="AI81" s="5">
        <f t="shared" si="58"/>
        <v>0.29411764705882354</v>
      </c>
      <c r="AJ81" s="4">
        <v>5</v>
      </c>
      <c r="AK81" s="5">
        <f t="shared" si="59"/>
        <v>0.29411764705882354</v>
      </c>
      <c r="AL81" s="4">
        <v>9</v>
      </c>
      <c r="AM81" s="5">
        <f t="shared" si="60"/>
        <v>0.52941176470588236</v>
      </c>
      <c r="AN81" s="4">
        <v>1</v>
      </c>
      <c r="AO81" s="5">
        <f t="shared" si="61"/>
        <v>5.8823529411764705E-2</v>
      </c>
      <c r="AP81" s="10">
        <v>0</v>
      </c>
      <c r="AQ81" s="5">
        <f t="shared" si="62"/>
        <v>0</v>
      </c>
      <c r="AR81" s="4">
        <v>12</v>
      </c>
      <c r="AS81" s="5">
        <f t="shared" si="63"/>
        <v>0.70588235294117652</v>
      </c>
      <c r="AT81" s="6">
        <v>0.31717556798963992</v>
      </c>
      <c r="AU81" s="6">
        <v>8.6276931109048591E-2</v>
      </c>
      <c r="AV81" s="6">
        <v>0.2004262398136642</v>
      </c>
      <c r="AW81" s="6">
        <v>0.11674932817597571</v>
      </c>
      <c r="AX81" s="6">
        <v>116.31309370689975</v>
      </c>
      <c r="AY81" s="6">
        <v>112.1413834456588</v>
      </c>
      <c r="AZ81" s="6">
        <v>3.3550827460529571</v>
      </c>
      <c r="BA81" s="6">
        <v>2.9411764705882355</v>
      </c>
      <c r="BB81" s="6">
        <v>13.600816048962937</v>
      </c>
      <c r="BC81" s="7">
        <v>0.5268784361637141</v>
      </c>
      <c r="BD81" s="7">
        <v>0.50862068965517238</v>
      </c>
      <c r="BE81" s="6">
        <v>6.5735840604842011</v>
      </c>
      <c r="BF81" s="7">
        <v>0.51724137931034486</v>
      </c>
      <c r="BG81" s="7">
        <v>0.29310344827586204</v>
      </c>
      <c r="BH81" s="6">
        <v>0.2330785008390826</v>
      </c>
      <c r="BI81" s="6">
        <v>1.165392504195413</v>
      </c>
      <c r="BJ81" s="6">
        <v>0.68372756875023144</v>
      </c>
      <c r="BK81" s="6">
        <v>1.4779781259237363</v>
      </c>
      <c r="BL81" s="6">
        <v>3.3797862450278848</v>
      </c>
      <c r="BM81" s="6">
        <v>0.21802345387305039</v>
      </c>
      <c r="BN81" s="6">
        <v>0</v>
      </c>
      <c r="BO81" t="s">
        <v>259</v>
      </c>
      <c r="BP81" s="18">
        <v>40000</v>
      </c>
    </row>
    <row r="82" spans="1:68" x14ac:dyDescent="0.3">
      <c r="A82" s="1" t="s">
        <v>53</v>
      </c>
      <c r="B82" s="1" t="s">
        <v>266</v>
      </c>
      <c r="C82" s="1" t="s">
        <v>76</v>
      </c>
      <c r="D82" s="4">
        <v>50</v>
      </c>
      <c r="E82" s="4">
        <v>8</v>
      </c>
      <c r="F82" s="4">
        <v>38</v>
      </c>
      <c r="G82" s="2">
        <v>518</v>
      </c>
      <c r="H82" s="2">
        <v>232</v>
      </c>
      <c r="I82" s="5">
        <f t="shared" si="47"/>
        <v>4.6399999999999997</v>
      </c>
      <c r="J82" s="2">
        <v>104</v>
      </c>
      <c r="K82" s="4">
        <v>159</v>
      </c>
      <c r="L82" s="5">
        <f t="shared" si="48"/>
        <v>2.08</v>
      </c>
      <c r="M82" s="5">
        <f t="shared" si="49"/>
        <v>3.18</v>
      </c>
      <c r="N82" s="7">
        <f t="shared" si="67"/>
        <v>0.65408805031446537</v>
      </c>
      <c r="O82" s="2">
        <v>104</v>
      </c>
      <c r="P82" s="4">
        <v>159</v>
      </c>
      <c r="Q82" s="5">
        <f t="shared" si="50"/>
        <v>2.08</v>
      </c>
      <c r="R82" s="5">
        <f t="shared" si="51"/>
        <v>3.18</v>
      </c>
      <c r="S82" s="7">
        <f t="shared" si="68"/>
        <v>0.65408805031446537</v>
      </c>
      <c r="T82" s="4">
        <v>0</v>
      </c>
      <c r="U82" s="4">
        <v>0</v>
      </c>
      <c r="V82" s="5">
        <f t="shared" si="52"/>
        <v>0</v>
      </c>
      <c r="W82" s="5">
        <f t="shared" si="53"/>
        <v>0</v>
      </c>
      <c r="X82" s="7">
        <v>0</v>
      </c>
      <c r="Y82" s="4">
        <v>24</v>
      </c>
      <c r="Z82" s="4">
        <v>42</v>
      </c>
      <c r="AA82" s="5">
        <f t="shared" si="54"/>
        <v>0.48</v>
      </c>
      <c r="AB82" s="5">
        <f t="shared" si="55"/>
        <v>0.84</v>
      </c>
      <c r="AC82" s="7">
        <f>Y82/Z82</f>
        <v>0.5714285714285714</v>
      </c>
      <c r="AD82" s="4">
        <v>175</v>
      </c>
      <c r="AE82" s="5">
        <f t="shared" si="56"/>
        <v>3.5</v>
      </c>
      <c r="AF82" s="4">
        <v>57</v>
      </c>
      <c r="AG82" s="5">
        <f t="shared" si="57"/>
        <v>1.1399999999999999</v>
      </c>
      <c r="AH82" s="4">
        <v>118</v>
      </c>
      <c r="AI82" s="5">
        <f t="shared" si="58"/>
        <v>2.36</v>
      </c>
      <c r="AJ82" s="4">
        <v>22</v>
      </c>
      <c r="AK82" s="5">
        <f t="shared" si="59"/>
        <v>0.44</v>
      </c>
      <c r="AL82" s="4">
        <v>10</v>
      </c>
      <c r="AM82" s="5">
        <f t="shared" si="60"/>
        <v>0.2</v>
      </c>
      <c r="AN82" s="4">
        <v>17</v>
      </c>
      <c r="AO82" s="5">
        <f t="shared" si="61"/>
        <v>0.34</v>
      </c>
      <c r="AP82" s="10">
        <v>33</v>
      </c>
      <c r="AQ82" s="5">
        <f t="shared" si="62"/>
        <v>0.66</v>
      </c>
      <c r="AR82" s="4">
        <v>58</v>
      </c>
      <c r="AS82" s="5">
        <f t="shared" si="63"/>
        <v>1.1599999999999999</v>
      </c>
      <c r="AT82" s="6">
        <v>1.5252371669412956</v>
      </c>
      <c r="AU82" s="6">
        <v>0.14133471817216639</v>
      </c>
      <c r="AV82" s="6">
        <v>0.84043722905153384</v>
      </c>
      <c r="AW82" s="6">
        <v>0.68479993788976179</v>
      </c>
      <c r="AX82" s="6">
        <v>118.36674310437856</v>
      </c>
      <c r="AY82" s="6">
        <v>104.69383021408491</v>
      </c>
      <c r="AZ82" s="6">
        <v>16.667986124298526</v>
      </c>
      <c r="BA82" s="6">
        <v>7</v>
      </c>
      <c r="BB82" s="6">
        <v>32.432432432432428</v>
      </c>
      <c r="BC82" s="7">
        <v>0.65359477124183007</v>
      </c>
      <c r="BD82" s="7">
        <v>0.65408805031446537</v>
      </c>
      <c r="BE82" s="6">
        <v>21.17102979404012</v>
      </c>
      <c r="BF82" s="7">
        <v>0</v>
      </c>
      <c r="BG82" s="7">
        <v>0.26415094339622641</v>
      </c>
      <c r="BH82" s="6">
        <v>13.311122182089925</v>
      </c>
      <c r="BI82" s="6">
        <v>27.556358201519494</v>
      </c>
      <c r="BJ82" s="6">
        <v>19.980552262464535</v>
      </c>
      <c r="BK82" s="6">
        <v>8.5073472544470228</v>
      </c>
      <c r="BL82" s="6">
        <v>1.2792730175839135</v>
      </c>
      <c r="BM82" s="6">
        <v>3.7135539257179992</v>
      </c>
      <c r="BN82" s="6">
        <v>15.678449258836945</v>
      </c>
      <c r="BO82" t="s">
        <v>241</v>
      </c>
      <c r="BP82" s="18"/>
    </row>
    <row r="83" spans="1:68" x14ac:dyDescent="0.3">
      <c r="A83" s="1" t="s">
        <v>53</v>
      </c>
      <c r="B83" s="1" t="s">
        <v>266</v>
      </c>
      <c r="C83" s="1" t="s">
        <v>77</v>
      </c>
      <c r="D83" s="16">
        <v>44</v>
      </c>
      <c r="E83" s="16">
        <v>23</v>
      </c>
      <c r="F83" s="16">
        <v>6</v>
      </c>
      <c r="G83" s="2">
        <v>1386</v>
      </c>
      <c r="H83" s="2">
        <v>234</v>
      </c>
      <c r="I83" s="5">
        <f t="shared" si="47"/>
        <v>5.3181818181818183</v>
      </c>
      <c r="J83" s="2">
        <v>86</v>
      </c>
      <c r="K83" s="4">
        <v>233</v>
      </c>
      <c r="L83" s="5">
        <f t="shared" si="48"/>
        <v>1.9545454545454546</v>
      </c>
      <c r="M83" s="5">
        <f t="shared" si="49"/>
        <v>5.2954545454545459</v>
      </c>
      <c r="N83" s="7">
        <f t="shared" si="67"/>
        <v>0.36909871244635195</v>
      </c>
      <c r="O83" s="2">
        <v>34</v>
      </c>
      <c r="P83" s="4">
        <v>51</v>
      </c>
      <c r="Q83" s="5">
        <f t="shared" si="50"/>
        <v>0.77272727272727271</v>
      </c>
      <c r="R83" s="5">
        <f t="shared" si="51"/>
        <v>1.1590909090909092</v>
      </c>
      <c r="S83" s="7">
        <f t="shared" si="68"/>
        <v>0.66666666666666663</v>
      </c>
      <c r="T83" s="4">
        <v>52</v>
      </c>
      <c r="U83" s="4">
        <v>182</v>
      </c>
      <c r="V83" s="5">
        <f t="shared" si="52"/>
        <v>1.1818181818181819</v>
      </c>
      <c r="W83" s="5">
        <f t="shared" si="53"/>
        <v>4.1363636363636367</v>
      </c>
      <c r="X83" s="7">
        <f>T83/U83</f>
        <v>0.2857142857142857</v>
      </c>
      <c r="Y83" s="20">
        <v>10</v>
      </c>
      <c r="Z83" s="20">
        <v>15</v>
      </c>
      <c r="AA83" s="5">
        <f t="shared" si="54"/>
        <v>0.22727272727272727</v>
      </c>
      <c r="AB83" s="5">
        <f t="shared" si="55"/>
        <v>0.34090909090909088</v>
      </c>
      <c r="AC83" s="7">
        <f>Y83/Z83</f>
        <v>0.66666666666666663</v>
      </c>
      <c r="AD83" s="4">
        <v>135</v>
      </c>
      <c r="AE83" s="5">
        <f t="shared" si="56"/>
        <v>3.0681818181818183</v>
      </c>
      <c r="AF83" s="4">
        <v>56</v>
      </c>
      <c r="AG83" s="5">
        <f t="shared" si="57"/>
        <v>1.2727272727272727</v>
      </c>
      <c r="AH83" s="4">
        <v>79</v>
      </c>
      <c r="AI83" s="5">
        <f t="shared" si="58"/>
        <v>1.7954545454545454</v>
      </c>
      <c r="AJ83" s="4">
        <v>91</v>
      </c>
      <c r="AK83" s="5">
        <f t="shared" si="59"/>
        <v>2.0681818181818183</v>
      </c>
      <c r="AL83" s="4">
        <v>75</v>
      </c>
      <c r="AM83" s="5">
        <f t="shared" si="60"/>
        <v>1.7045454545454546</v>
      </c>
      <c r="AN83" s="16">
        <v>12</v>
      </c>
      <c r="AO83" s="5">
        <f t="shared" si="61"/>
        <v>0.27272727272727271</v>
      </c>
      <c r="AP83" s="8">
        <v>37</v>
      </c>
      <c r="AQ83" s="5">
        <f t="shared" si="62"/>
        <v>0.84090909090909094</v>
      </c>
      <c r="AR83" s="4">
        <v>126</v>
      </c>
      <c r="AS83" s="5">
        <f t="shared" si="63"/>
        <v>2.8636363636363638</v>
      </c>
      <c r="AT83" s="6">
        <v>1.6801288748528731</v>
      </c>
      <c r="AU83" s="6">
        <v>6.6120774295665999E-2</v>
      </c>
      <c r="AV83" s="6">
        <v>0.46890975992910644</v>
      </c>
      <c r="AW83" s="6">
        <v>1.2112191149237665</v>
      </c>
      <c r="AX83" s="6">
        <v>108.55308991949173</v>
      </c>
      <c r="AY83" s="6">
        <v>108.40351424168684</v>
      </c>
      <c r="AZ83" s="6">
        <v>6.3284041187142401</v>
      </c>
      <c r="BA83" s="6">
        <v>8.1363636363636367</v>
      </c>
      <c r="BB83" s="6">
        <v>14.088941361668635</v>
      </c>
      <c r="BC83" s="7">
        <v>0.48831385642737896</v>
      </c>
      <c r="BD83" s="7">
        <v>0.48068669527896996</v>
      </c>
      <c r="BE83" s="6">
        <v>10.398000967397531</v>
      </c>
      <c r="BF83" s="7">
        <v>0.7811158798283262</v>
      </c>
      <c r="BG83" s="7">
        <v>6.4377682403433473E-2</v>
      </c>
      <c r="BH83" s="6">
        <v>4.8875855327468232</v>
      </c>
      <c r="BI83" s="6">
        <v>6.8949867336964106</v>
      </c>
      <c r="BJ83" s="6">
        <v>5.7606267561910736</v>
      </c>
      <c r="BK83" s="6">
        <v>10.291789187966524</v>
      </c>
      <c r="BL83" s="6">
        <v>4.0748193569735536</v>
      </c>
      <c r="BM83" s="6">
        <v>0.97968980571526521</v>
      </c>
      <c r="BN83" s="6">
        <v>13.376717281272594</v>
      </c>
      <c r="BO83" t="s">
        <v>259</v>
      </c>
      <c r="BP83" s="18">
        <v>780000</v>
      </c>
    </row>
    <row r="84" spans="1:68" x14ac:dyDescent="0.3">
      <c r="A84" s="1" t="s">
        <v>53</v>
      </c>
      <c r="B84" s="1" t="s">
        <v>266</v>
      </c>
      <c r="C84" s="1" t="s">
        <v>75</v>
      </c>
      <c r="D84" s="4">
        <v>52</v>
      </c>
      <c r="E84" s="4">
        <v>16</v>
      </c>
      <c r="F84" s="4">
        <v>17</v>
      </c>
      <c r="G84" s="2">
        <v>977</v>
      </c>
      <c r="H84" s="2">
        <v>243</v>
      </c>
      <c r="I84" s="5">
        <f t="shared" si="47"/>
        <v>4.6730769230769234</v>
      </c>
      <c r="J84" s="2">
        <v>91</v>
      </c>
      <c r="K84" s="4">
        <v>226</v>
      </c>
      <c r="L84" s="5">
        <f t="shared" si="48"/>
        <v>1.75</v>
      </c>
      <c r="M84" s="5">
        <f t="shared" si="49"/>
        <v>4.3461538461538458</v>
      </c>
      <c r="N84" s="7">
        <f t="shared" si="67"/>
        <v>0.40265486725663718</v>
      </c>
      <c r="O84" s="2">
        <v>59</v>
      </c>
      <c r="P84" s="4">
        <v>123</v>
      </c>
      <c r="Q84" s="5">
        <f t="shared" si="50"/>
        <v>1.1346153846153846</v>
      </c>
      <c r="R84" s="5">
        <f t="shared" si="51"/>
        <v>2.3653846153846154</v>
      </c>
      <c r="S84" s="7">
        <f t="shared" si="68"/>
        <v>0.47967479674796748</v>
      </c>
      <c r="T84" s="4">
        <v>32</v>
      </c>
      <c r="U84" s="4">
        <v>103</v>
      </c>
      <c r="V84" s="5">
        <f t="shared" si="52"/>
        <v>0.61538461538461542</v>
      </c>
      <c r="W84" s="5">
        <f t="shared" si="53"/>
        <v>1.9807692307692308</v>
      </c>
      <c r="X84" s="7">
        <f>T84/U84</f>
        <v>0.31067961165048541</v>
      </c>
      <c r="Y84" s="4">
        <v>29</v>
      </c>
      <c r="Z84" s="4">
        <v>44</v>
      </c>
      <c r="AA84" s="5">
        <f t="shared" si="54"/>
        <v>0.55769230769230771</v>
      </c>
      <c r="AB84" s="5">
        <f t="shared" si="55"/>
        <v>0.84615384615384615</v>
      </c>
      <c r="AC84" s="7">
        <f>Y84/Z84</f>
        <v>0.65909090909090906</v>
      </c>
      <c r="AD84" s="4">
        <v>162</v>
      </c>
      <c r="AE84" s="5">
        <f t="shared" si="56"/>
        <v>3.1153846153846154</v>
      </c>
      <c r="AF84" s="4">
        <v>71</v>
      </c>
      <c r="AG84" s="5">
        <f t="shared" si="57"/>
        <v>1.3653846153846154</v>
      </c>
      <c r="AH84" s="4">
        <v>91</v>
      </c>
      <c r="AI84" s="5">
        <f t="shared" si="58"/>
        <v>1.75</v>
      </c>
      <c r="AJ84" s="4">
        <v>56</v>
      </c>
      <c r="AK84" s="5">
        <f t="shared" si="59"/>
        <v>1.0769230769230769</v>
      </c>
      <c r="AL84" s="4">
        <v>31</v>
      </c>
      <c r="AM84" s="5">
        <f t="shared" si="60"/>
        <v>0.59615384615384615</v>
      </c>
      <c r="AN84" s="4">
        <v>1</v>
      </c>
      <c r="AO84" s="5">
        <f t="shared" si="61"/>
        <v>1.9230769230769232E-2</v>
      </c>
      <c r="AP84" s="10">
        <v>27</v>
      </c>
      <c r="AQ84" s="5">
        <f t="shared" si="62"/>
        <v>0.51923076923076927</v>
      </c>
      <c r="AR84" s="4">
        <v>104</v>
      </c>
      <c r="AS84" s="5">
        <f t="shared" si="63"/>
        <v>2</v>
      </c>
      <c r="AT84" s="6">
        <v>1.3308272092501436</v>
      </c>
      <c r="AU84" s="6">
        <v>6.2868776123934031E-2</v>
      </c>
      <c r="AV84" s="6">
        <v>0.65556964861364475</v>
      </c>
      <c r="AW84" s="6">
        <v>0.67525756063649878</v>
      </c>
      <c r="AX84" s="6">
        <v>111.52635207021989</v>
      </c>
      <c r="AY84" s="6">
        <v>112.10809180771636</v>
      </c>
      <c r="AZ84" s="6">
        <v>7.3833477159652094</v>
      </c>
      <c r="BA84" s="6">
        <v>6.0769230769230766</v>
      </c>
      <c r="BB84" s="6">
        <v>14.927958428470198</v>
      </c>
      <c r="BC84" s="7">
        <v>0.49519074013694159</v>
      </c>
      <c r="BD84" s="7">
        <v>0.47345132743362833</v>
      </c>
      <c r="BE84" s="6">
        <v>14.524783569694524</v>
      </c>
      <c r="BF84" s="7">
        <v>0.45575221238938052</v>
      </c>
      <c r="BG84" s="7">
        <v>0.19469026548672566</v>
      </c>
      <c r="BH84" s="6">
        <v>8.7909003863043544</v>
      </c>
      <c r="BI84" s="6">
        <v>11.267210354277413</v>
      </c>
      <c r="BJ84" s="6">
        <v>9.8066268381750188</v>
      </c>
      <c r="BK84" s="6">
        <v>9.445100354191263</v>
      </c>
      <c r="BL84" s="6">
        <v>2.0217469211442487</v>
      </c>
      <c r="BM84" s="6">
        <v>0.11581798624371867</v>
      </c>
      <c r="BN84" s="6">
        <v>9.9133499779703325</v>
      </c>
      <c r="BO84" t="s">
        <v>259</v>
      </c>
      <c r="BP84" s="18"/>
    </row>
    <row r="85" spans="1:68" x14ac:dyDescent="0.3">
      <c r="A85" s="1" t="s">
        <v>53</v>
      </c>
      <c r="B85" s="1" t="s">
        <v>266</v>
      </c>
      <c r="C85" s="1" t="s">
        <v>89</v>
      </c>
      <c r="D85" s="4">
        <v>1</v>
      </c>
      <c r="E85" s="4">
        <v>3</v>
      </c>
      <c r="F85" s="4">
        <v>0</v>
      </c>
      <c r="G85" s="2">
        <v>180</v>
      </c>
      <c r="H85" s="2">
        <v>0</v>
      </c>
      <c r="I85" s="5">
        <f t="shared" si="47"/>
        <v>0</v>
      </c>
      <c r="J85" s="2">
        <v>0</v>
      </c>
      <c r="K85" s="4">
        <v>0</v>
      </c>
      <c r="L85" s="5">
        <f t="shared" si="48"/>
        <v>0</v>
      </c>
      <c r="M85" s="5">
        <f t="shared" si="49"/>
        <v>0</v>
      </c>
      <c r="N85" s="7" t="e">
        <f t="shared" si="67"/>
        <v>#DIV/0!</v>
      </c>
      <c r="O85" s="2">
        <v>0</v>
      </c>
      <c r="P85" s="4">
        <v>0</v>
      </c>
      <c r="Q85" s="5">
        <f t="shared" si="50"/>
        <v>0</v>
      </c>
      <c r="R85" s="5">
        <f t="shared" si="51"/>
        <v>0</v>
      </c>
      <c r="S85" s="7">
        <v>0</v>
      </c>
      <c r="T85" s="4">
        <v>0</v>
      </c>
      <c r="U85" s="4">
        <v>0</v>
      </c>
      <c r="V85" s="5">
        <f t="shared" si="52"/>
        <v>0</v>
      </c>
      <c r="W85" s="5">
        <f t="shared" si="53"/>
        <v>0</v>
      </c>
      <c r="X85" s="7">
        <v>0</v>
      </c>
      <c r="Y85" s="4">
        <v>0</v>
      </c>
      <c r="Z85" s="4">
        <v>0</v>
      </c>
      <c r="AA85" s="5">
        <f t="shared" si="54"/>
        <v>0</v>
      </c>
      <c r="AB85" s="5">
        <f t="shared" si="55"/>
        <v>0</v>
      </c>
      <c r="AC85" s="7">
        <v>0</v>
      </c>
      <c r="AD85" s="4">
        <v>2</v>
      </c>
      <c r="AE85" s="5">
        <f t="shared" si="56"/>
        <v>2</v>
      </c>
      <c r="AF85" s="4">
        <v>0</v>
      </c>
      <c r="AG85" s="5">
        <f t="shared" si="57"/>
        <v>0</v>
      </c>
      <c r="AH85" s="4">
        <v>2</v>
      </c>
      <c r="AI85" s="5">
        <f t="shared" si="58"/>
        <v>2</v>
      </c>
      <c r="AJ85" s="4">
        <v>0</v>
      </c>
      <c r="AK85" s="5">
        <f t="shared" si="59"/>
        <v>0</v>
      </c>
      <c r="AL85" s="4">
        <v>0</v>
      </c>
      <c r="AM85" s="5">
        <f t="shared" si="60"/>
        <v>0</v>
      </c>
      <c r="AN85" s="4">
        <v>0</v>
      </c>
      <c r="AO85" s="5">
        <f t="shared" si="61"/>
        <v>0</v>
      </c>
      <c r="AP85" s="10">
        <v>1</v>
      </c>
      <c r="AQ85" s="5">
        <f t="shared" si="62"/>
        <v>1</v>
      </c>
      <c r="AR85" s="4">
        <v>1</v>
      </c>
      <c r="AS85" s="5">
        <f t="shared" si="63"/>
        <v>1</v>
      </c>
      <c r="AT85" s="6">
        <v>-2.0166282097801504E-2</v>
      </c>
      <c r="AU85" s="6">
        <v>-0.26888376130402003</v>
      </c>
      <c r="AV85" s="6">
        <v>-2.8933459565839696E-2</v>
      </c>
      <c r="AW85" s="6">
        <v>8.7671774680381925E-3</v>
      </c>
      <c r="AX85" s="6">
        <v>0</v>
      </c>
      <c r="AY85" s="6">
        <v>92.138330598219028</v>
      </c>
      <c r="AZ85" s="6">
        <v>-0.25796285137778791</v>
      </c>
      <c r="BA85" s="6">
        <v>1</v>
      </c>
      <c r="BB85" s="6">
        <v>13.333333333333332</v>
      </c>
      <c r="BC85" s="7">
        <v>0</v>
      </c>
      <c r="BD85" s="7">
        <v>0</v>
      </c>
      <c r="BE85" s="6">
        <v>0.28945989677860084</v>
      </c>
      <c r="BF85" s="7">
        <v>0</v>
      </c>
      <c r="BG85" s="7">
        <v>0</v>
      </c>
      <c r="BH85" s="6">
        <v>0</v>
      </c>
      <c r="BI85" s="6">
        <v>1.3440860215053763</v>
      </c>
      <c r="BJ85" s="6">
        <v>0.65713816329883357</v>
      </c>
      <c r="BK85" s="6">
        <v>0</v>
      </c>
      <c r="BL85" s="6">
        <v>0</v>
      </c>
      <c r="BM85" s="6">
        <v>0</v>
      </c>
      <c r="BN85" s="6">
        <v>100</v>
      </c>
      <c r="BO85" t="s">
        <v>259</v>
      </c>
      <c r="BP85" s="18">
        <v>40000</v>
      </c>
    </row>
    <row r="86" spans="1:68" x14ac:dyDescent="0.3">
      <c r="A86" s="1" t="s">
        <v>53</v>
      </c>
      <c r="B86" s="1" t="s">
        <v>266</v>
      </c>
      <c r="C86" s="1" t="s">
        <v>90</v>
      </c>
      <c r="D86" s="4">
        <v>2</v>
      </c>
      <c r="E86" s="4">
        <v>4</v>
      </c>
      <c r="F86" s="4">
        <v>45</v>
      </c>
      <c r="G86" s="2">
        <v>285</v>
      </c>
      <c r="H86" s="2">
        <v>2</v>
      </c>
      <c r="I86" s="5">
        <f t="shared" si="47"/>
        <v>1</v>
      </c>
      <c r="J86" s="2">
        <v>1</v>
      </c>
      <c r="K86" s="4">
        <v>6</v>
      </c>
      <c r="L86" s="5">
        <f t="shared" si="48"/>
        <v>0.5</v>
      </c>
      <c r="M86" s="5">
        <f t="shared" si="49"/>
        <v>3</v>
      </c>
      <c r="N86" s="7">
        <f t="shared" si="67"/>
        <v>0.16666666666666666</v>
      </c>
      <c r="O86" s="2">
        <v>1</v>
      </c>
      <c r="P86" s="4">
        <v>4</v>
      </c>
      <c r="Q86" s="5">
        <f t="shared" si="50"/>
        <v>0.5</v>
      </c>
      <c r="R86" s="5">
        <f t="shared" si="51"/>
        <v>2</v>
      </c>
      <c r="S86" s="7">
        <f t="shared" ref="S86:S91" si="69">O86/P86</f>
        <v>0.25</v>
      </c>
      <c r="T86" s="4">
        <v>0</v>
      </c>
      <c r="U86" s="4">
        <v>2</v>
      </c>
      <c r="V86" s="5">
        <f t="shared" si="52"/>
        <v>0</v>
      </c>
      <c r="W86" s="5">
        <f t="shared" si="53"/>
        <v>1</v>
      </c>
      <c r="X86" s="7">
        <f>T86/U86</f>
        <v>0</v>
      </c>
      <c r="Y86" s="4">
        <v>0</v>
      </c>
      <c r="Z86" s="4">
        <v>0</v>
      </c>
      <c r="AA86" s="5">
        <f t="shared" si="54"/>
        <v>0</v>
      </c>
      <c r="AB86" s="5">
        <f t="shared" si="55"/>
        <v>0</v>
      </c>
      <c r="AC86" s="7">
        <v>0</v>
      </c>
      <c r="AD86" s="4">
        <v>1</v>
      </c>
      <c r="AE86" s="5">
        <f t="shared" si="56"/>
        <v>0.5</v>
      </c>
      <c r="AF86" s="4">
        <v>0</v>
      </c>
      <c r="AG86" s="5">
        <f t="shared" si="57"/>
        <v>0</v>
      </c>
      <c r="AH86" s="4">
        <v>1</v>
      </c>
      <c r="AI86" s="5">
        <f t="shared" si="58"/>
        <v>0.5</v>
      </c>
      <c r="AJ86" s="4">
        <v>0</v>
      </c>
      <c r="AK86" s="5">
        <f t="shared" si="59"/>
        <v>0</v>
      </c>
      <c r="AL86" s="4">
        <v>1</v>
      </c>
      <c r="AM86" s="5">
        <f t="shared" si="60"/>
        <v>0.5</v>
      </c>
      <c r="AN86" s="4">
        <v>0</v>
      </c>
      <c r="AO86" s="5">
        <f t="shared" si="61"/>
        <v>0</v>
      </c>
      <c r="AP86" s="10">
        <v>0</v>
      </c>
      <c r="AQ86" s="5">
        <f t="shared" si="62"/>
        <v>0</v>
      </c>
      <c r="AR86" s="4">
        <v>2</v>
      </c>
      <c r="AS86" s="5">
        <f t="shared" si="63"/>
        <v>1</v>
      </c>
      <c r="AT86" s="6">
        <v>-5.7751799739551482E-2</v>
      </c>
      <c r="AU86" s="6">
        <v>-0.2431654725875852</v>
      </c>
      <c r="AV86" s="6">
        <v>-7.3704557352447228E-2</v>
      </c>
      <c r="AW86" s="6">
        <v>1.5952757612895743E-2</v>
      </c>
      <c r="AX86" s="6">
        <v>40.653478457912279</v>
      </c>
      <c r="AY86" s="6">
        <v>103.82143278165772</v>
      </c>
      <c r="AZ86" s="6">
        <v>-0.31019690001581957</v>
      </c>
      <c r="BA86" s="6">
        <v>-0.5</v>
      </c>
      <c r="BB86" s="6">
        <v>-4.2105263157894735</v>
      </c>
      <c r="BC86" s="7">
        <v>0.16666666666666666</v>
      </c>
      <c r="BD86" s="7">
        <v>0.16666666666666666</v>
      </c>
      <c r="BE86" s="6">
        <v>1.0969006614768031</v>
      </c>
      <c r="BF86" s="7">
        <v>0.33333333333333331</v>
      </c>
      <c r="BG86" s="7">
        <v>0</v>
      </c>
      <c r="BH86" s="6">
        <v>0</v>
      </c>
      <c r="BI86" s="6">
        <v>0.42444821731748728</v>
      </c>
      <c r="BJ86" s="6">
        <v>0.20751731472594745</v>
      </c>
      <c r="BK86" s="6">
        <v>0</v>
      </c>
      <c r="BL86" s="6">
        <v>5.8128370448111157</v>
      </c>
      <c r="BM86" s="6">
        <v>0</v>
      </c>
      <c r="BN86" s="6">
        <v>0</v>
      </c>
      <c r="BO86" t="s">
        <v>259</v>
      </c>
      <c r="BP86" s="18">
        <v>59671</v>
      </c>
    </row>
    <row r="87" spans="1:68" x14ac:dyDescent="0.3">
      <c r="A87" s="1" t="s">
        <v>53</v>
      </c>
      <c r="B87" s="1" t="s">
        <v>266</v>
      </c>
      <c r="C87" s="1" t="s">
        <v>88</v>
      </c>
      <c r="D87" s="4">
        <v>5</v>
      </c>
      <c r="E87" s="4">
        <v>5</v>
      </c>
      <c r="F87" s="4">
        <v>38</v>
      </c>
      <c r="G87" s="2">
        <v>338</v>
      </c>
      <c r="H87" s="2">
        <v>4</v>
      </c>
      <c r="I87" s="5">
        <f t="shared" si="47"/>
        <v>0.8</v>
      </c>
      <c r="J87" s="2">
        <v>2</v>
      </c>
      <c r="K87" s="4">
        <v>6</v>
      </c>
      <c r="L87" s="5">
        <f t="shared" si="48"/>
        <v>0.4</v>
      </c>
      <c r="M87" s="5">
        <f t="shared" si="49"/>
        <v>1.2</v>
      </c>
      <c r="N87" s="7">
        <f t="shared" si="67"/>
        <v>0.33333333333333331</v>
      </c>
      <c r="O87" s="2">
        <v>2</v>
      </c>
      <c r="P87" s="4">
        <v>6</v>
      </c>
      <c r="Q87" s="5">
        <f t="shared" si="50"/>
        <v>0.4</v>
      </c>
      <c r="R87" s="5">
        <f t="shared" si="51"/>
        <v>1.2</v>
      </c>
      <c r="S87" s="7">
        <f t="shared" si="69"/>
        <v>0.33333333333333331</v>
      </c>
      <c r="T87" s="4">
        <v>0</v>
      </c>
      <c r="U87" s="4">
        <v>0</v>
      </c>
      <c r="V87" s="5">
        <f t="shared" si="52"/>
        <v>0</v>
      </c>
      <c r="W87" s="5">
        <f t="shared" si="53"/>
        <v>0</v>
      </c>
      <c r="X87" s="7">
        <v>0</v>
      </c>
      <c r="Y87" s="4">
        <v>0</v>
      </c>
      <c r="Z87" s="4">
        <v>1</v>
      </c>
      <c r="AA87" s="5">
        <f t="shared" si="54"/>
        <v>0</v>
      </c>
      <c r="AB87" s="5">
        <f t="shared" si="55"/>
        <v>0.2</v>
      </c>
      <c r="AC87" s="7">
        <f>Y87/Z87</f>
        <v>0</v>
      </c>
      <c r="AD87" s="4">
        <v>2</v>
      </c>
      <c r="AE87" s="5">
        <f t="shared" si="56"/>
        <v>0.4</v>
      </c>
      <c r="AF87" s="4">
        <v>1</v>
      </c>
      <c r="AG87" s="5">
        <f t="shared" si="57"/>
        <v>0.2</v>
      </c>
      <c r="AH87" s="4">
        <v>1</v>
      </c>
      <c r="AI87" s="5">
        <f t="shared" si="58"/>
        <v>0.2</v>
      </c>
      <c r="AJ87" s="4">
        <v>1</v>
      </c>
      <c r="AK87" s="5">
        <f t="shared" si="59"/>
        <v>0.2</v>
      </c>
      <c r="AL87" s="4">
        <v>0</v>
      </c>
      <c r="AM87" s="5">
        <f t="shared" si="60"/>
        <v>0</v>
      </c>
      <c r="AN87" s="4">
        <v>1</v>
      </c>
      <c r="AO87" s="5">
        <f t="shared" si="61"/>
        <v>0.2</v>
      </c>
      <c r="AP87" s="10">
        <v>1</v>
      </c>
      <c r="AQ87" s="5">
        <f t="shared" si="62"/>
        <v>0.2</v>
      </c>
      <c r="AR87" s="4">
        <v>6</v>
      </c>
      <c r="AS87" s="5">
        <f t="shared" si="63"/>
        <v>1.2</v>
      </c>
      <c r="AT87" s="6">
        <v>-4.9303761724357451E-2</v>
      </c>
      <c r="AU87" s="6">
        <v>-7.0017176413288681E-2</v>
      </c>
      <c r="AV87" s="6">
        <v>-5.5580579331618508E-2</v>
      </c>
      <c r="AW87" s="6">
        <v>6.2768176072610553E-3</v>
      </c>
      <c r="AX87" s="6">
        <v>70.676901469595435</v>
      </c>
      <c r="AY87" s="6">
        <v>117.5085266875856</v>
      </c>
      <c r="AZ87" s="6">
        <v>-0.30848843516771152</v>
      </c>
      <c r="BA87" s="6">
        <v>0.4</v>
      </c>
      <c r="BB87" s="6">
        <v>2.8402366863905328</v>
      </c>
      <c r="BC87" s="7">
        <v>0.3105590062111801</v>
      </c>
      <c r="BD87" s="7">
        <v>0.33333333333333331</v>
      </c>
      <c r="BE87" s="6">
        <v>1.1468777922068114</v>
      </c>
      <c r="BF87" s="7">
        <v>0</v>
      </c>
      <c r="BG87" s="7">
        <v>0.16666666666666666</v>
      </c>
      <c r="BH87" s="6">
        <v>0.35789272761977475</v>
      </c>
      <c r="BI87" s="6">
        <v>0.35789272761977475</v>
      </c>
      <c r="BJ87" s="6">
        <v>0.34995523489286995</v>
      </c>
      <c r="BK87" s="6">
        <v>0.42625745950554134</v>
      </c>
      <c r="BL87" s="6">
        <v>0</v>
      </c>
      <c r="BM87" s="6">
        <v>0.33477565846187324</v>
      </c>
      <c r="BN87" s="6">
        <v>13.440860215053762</v>
      </c>
      <c r="BO87" t="s">
        <v>259</v>
      </c>
      <c r="BP87" s="18">
        <v>60000</v>
      </c>
    </row>
    <row r="88" spans="1:68" x14ac:dyDescent="0.3">
      <c r="A88" s="1" t="s">
        <v>53</v>
      </c>
      <c r="B88" s="1" t="s">
        <v>266</v>
      </c>
      <c r="C88" s="1" t="s">
        <v>83</v>
      </c>
      <c r="D88" s="4">
        <v>23</v>
      </c>
      <c r="E88" s="4">
        <v>10</v>
      </c>
      <c r="F88" s="4">
        <v>9</v>
      </c>
      <c r="G88" s="2">
        <v>609</v>
      </c>
      <c r="H88" s="2">
        <v>102</v>
      </c>
      <c r="I88" s="5">
        <f t="shared" si="47"/>
        <v>4.4347826086956523</v>
      </c>
      <c r="J88" s="2">
        <v>37</v>
      </c>
      <c r="K88" s="4">
        <v>88</v>
      </c>
      <c r="L88" s="5">
        <f t="shared" si="48"/>
        <v>1.6086956521739131</v>
      </c>
      <c r="M88" s="5">
        <f t="shared" si="49"/>
        <v>3.8260869565217392</v>
      </c>
      <c r="N88" s="7">
        <f t="shared" si="67"/>
        <v>0.42045454545454547</v>
      </c>
      <c r="O88" s="2">
        <v>21</v>
      </c>
      <c r="P88" s="4">
        <v>43</v>
      </c>
      <c r="Q88" s="5">
        <f t="shared" si="50"/>
        <v>0.91304347826086951</v>
      </c>
      <c r="R88" s="5">
        <f t="shared" si="51"/>
        <v>1.8695652173913044</v>
      </c>
      <c r="S88" s="7">
        <f t="shared" si="69"/>
        <v>0.48837209302325579</v>
      </c>
      <c r="T88" s="4">
        <v>16</v>
      </c>
      <c r="U88" s="4">
        <v>45</v>
      </c>
      <c r="V88" s="5">
        <f t="shared" si="52"/>
        <v>0.69565217391304346</v>
      </c>
      <c r="W88" s="5">
        <f t="shared" si="53"/>
        <v>1.9565217391304348</v>
      </c>
      <c r="X88" s="7">
        <f t="shared" ref="X88:X102" si="70">T88/U88</f>
        <v>0.35555555555555557</v>
      </c>
      <c r="Y88" s="4">
        <v>12</v>
      </c>
      <c r="Z88" s="4">
        <v>14</v>
      </c>
      <c r="AA88" s="5">
        <f t="shared" si="54"/>
        <v>0.52173913043478259</v>
      </c>
      <c r="AB88" s="5">
        <f t="shared" si="55"/>
        <v>0.60869565217391308</v>
      </c>
      <c r="AC88" s="7">
        <f>Y88/Z88</f>
        <v>0.8571428571428571</v>
      </c>
      <c r="AD88" s="4">
        <v>24</v>
      </c>
      <c r="AE88" s="5">
        <f t="shared" si="56"/>
        <v>1.0434782608695652</v>
      </c>
      <c r="AF88" s="4">
        <v>11</v>
      </c>
      <c r="AG88" s="5">
        <f t="shared" si="57"/>
        <v>0.47826086956521741</v>
      </c>
      <c r="AH88" s="4">
        <v>13</v>
      </c>
      <c r="AI88" s="5">
        <f t="shared" si="58"/>
        <v>0.56521739130434778</v>
      </c>
      <c r="AJ88" s="4">
        <v>21</v>
      </c>
      <c r="AK88" s="5">
        <f t="shared" si="59"/>
        <v>0.91304347826086951</v>
      </c>
      <c r="AL88" s="4">
        <v>9</v>
      </c>
      <c r="AM88" s="5">
        <f t="shared" si="60"/>
        <v>0.39130434782608697</v>
      </c>
      <c r="AN88" s="4">
        <v>1</v>
      </c>
      <c r="AO88" s="5">
        <f t="shared" si="61"/>
        <v>4.3478260869565216E-2</v>
      </c>
      <c r="AP88" s="10">
        <v>15</v>
      </c>
      <c r="AQ88" s="5">
        <f t="shared" si="62"/>
        <v>0.65217391304347827</v>
      </c>
      <c r="AR88" s="4">
        <v>12</v>
      </c>
      <c r="AS88" s="5">
        <f t="shared" si="63"/>
        <v>0.52173913043478259</v>
      </c>
      <c r="AT88" s="6">
        <v>0.29128847820771175</v>
      </c>
      <c r="AU88" s="6">
        <v>4.9910212586457357E-2</v>
      </c>
      <c r="AV88" s="6">
        <v>0.15550963765367004</v>
      </c>
      <c r="AW88" s="6">
        <v>0.13577884055404171</v>
      </c>
      <c r="AX88" s="6">
        <v>107.87804594225636</v>
      </c>
      <c r="AY88" s="6">
        <v>114.13679821461838</v>
      </c>
      <c r="AZ88" s="6">
        <v>4.4051783573585483</v>
      </c>
      <c r="BA88" s="6">
        <v>3.8695652173913042</v>
      </c>
      <c r="BB88" s="6">
        <v>15.249518098093811</v>
      </c>
      <c r="BC88" s="7">
        <v>0.5416312659303314</v>
      </c>
      <c r="BD88" s="7">
        <v>0.51136363636363635</v>
      </c>
      <c r="BE88" s="6">
        <v>9.3391455169513478</v>
      </c>
      <c r="BF88" s="7">
        <v>0.51136363636363635</v>
      </c>
      <c r="BG88" s="7">
        <v>0.15909090909090909</v>
      </c>
      <c r="BH88" s="6">
        <v>2.1849674241220405</v>
      </c>
      <c r="BI88" s="6">
        <v>2.5822342285078661</v>
      </c>
      <c r="BJ88" s="6">
        <v>2.3307363427347791</v>
      </c>
      <c r="BK88" s="6">
        <v>5.3942974569740567</v>
      </c>
      <c r="BL88" s="6">
        <v>2.1289251117213559</v>
      </c>
      <c r="BM88" s="6">
        <v>0.18580323901496412</v>
      </c>
      <c r="BN88" s="6">
        <v>13.741297178453646</v>
      </c>
      <c r="BO88" t="s">
        <v>246</v>
      </c>
    </row>
    <row r="89" spans="1:68" x14ac:dyDescent="0.3">
      <c r="A89" s="1" t="s">
        <v>53</v>
      </c>
      <c r="B89" s="1" t="s">
        <v>266</v>
      </c>
      <c r="C89" s="1" t="s">
        <v>78</v>
      </c>
      <c r="D89" s="4">
        <v>45</v>
      </c>
      <c r="E89" s="4">
        <v>11</v>
      </c>
      <c r="F89" s="4">
        <v>15</v>
      </c>
      <c r="G89" s="2">
        <v>675</v>
      </c>
      <c r="H89" s="2">
        <v>173</v>
      </c>
      <c r="I89" s="5">
        <f t="shared" si="47"/>
        <v>3.8444444444444446</v>
      </c>
      <c r="J89" s="2">
        <v>72</v>
      </c>
      <c r="K89" s="4">
        <v>147</v>
      </c>
      <c r="L89" s="5">
        <f t="shared" si="48"/>
        <v>1.6</v>
      </c>
      <c r="M89" s="5">
        <f t="shared" si="49"/>
        <v>3.2666666666666666</v>
      </c>
      <c r="N89" s="7">
        <f t="shared" si="67"/>
        <v>0.48979591836734693</v>
      </c>
      <c r="O89" s="2">
        <v>72</v>
      </c>
      <c r="P89" s="4">
        <v>146</v>
      </c>
      <c r="Q89" s="5">
        <f t="shared" si="50"/>
        <v>1.6</v>
      </c>
      <c r="R89" s="5">
        <f t="shared" si="51"/>
        <v>3.2444444444444445</v>
      </c>
      <c r="S89" s="7">
        <f t="shared" si="69"/>
        <v>0.49315068493150682</v>
      </c>
      <c r="T89" s="4">
        <v>0</v>
      </c>
      <c r="U89" s="4">
        <v>1</v>
      </c>
      <c r="V89" s="5">
        <f t="shared" si="52"/>
        <v>0</v>
      </c>
      <c r="W89" s="5">
        <f t="shared" si="53"/>
        <v>2.2222222222222223E-2</v>
      </c>
      <c r="X89" s="7">
        <f t="shared" si="70"/>
        <v>0</v>
      </c>
      <c r="Y89" s="4">
        <v>29</v>
      </c>
      <c r="Z89" s="4">
        <v>49</v>
      </c>
      <c r="AA89" s="5">
        <f t="shared" si="54"/>
        <v>0.64444444444444449</v>
      </c>
      <c r="AB89" s="5">
        <f t="shared" si="55"/>
        <v>1.0888888888888888</v>
      </c>
      <c r="AC89" s="7">
        <f>Y89/Z89</f>
        <v>0.59183673469387754</v>
      </c>
      <c r="AD89" s="4">
        <v>95</v>
      </c>
      <c r="AE89" s="5">
        <f t="shared" si="56"/>
        <v>2.1111111111111112</v>
      </c>
      <c r="AF89" s="4">
        <v>50</v>
      </c>
      <c r="AG89" s="5">
        <f t="shared" si="57"/>
        <v>1.1111111111111112</v>
      </c>
      <c r="AH89" s="4">
        <v>45</v>
      </c>
      <c r="AI89" s="5">
        <f t="shared" si="58"/>
        <v>1</v>
      </c>
      <c r="AJ89" s="4">
        <v>10</v>
      </c>
      <c r="AK89" s="5">
        <f t="shared" si="59"/>
        <v>0.22222222222222221</v>
      </c>
      <c r="AL89" s="4">
        <v>11</v>
      </c>
      <c r="AM89" s="5">
        <f t="shared" si="60"/>
        <v>0.24444444444444444</v>
      </c>
      <c r="AN89" s="4">
        <v>14</v>
      </c>
      <c r="AO89" s="5">
        <f t="shared" si="61"/>
        <v>0.31111111111111112</v>
      </c>
      <c r="AP89" s="10">
        <v>22</v>
      </c>
      <c r="AQ89" s="5">
        <f t="shared" si="62"/>
        <v>0.48888888888888887</v>
      </c>
      <c r="AR89" s="4">
        <v>70</v>
      </c>
      <c r="AS89" s="5">
        <f t="shared" si="63"/>
        <v>1.5555555555555556</v>
      </c>
      <c r="AT89" s="6">
        <v>0.51141630023934703</v>
      </c>
      <c r="AU89" s="6">
        <v>4.0408201500392857E-2</v>
      </c>
      <c r="AV89" s="6">
        <v>0.17084910290381783</v>
      </c>
      <c r="AW89" s="6">
        <v>0.34056719733552926</v>
      </c>
      <c r="AX89" s="6">
        <v>105.59148802500495</v>
      </c>
      <c r="AY89" s="6">
        <v>113.2805812284987</v>
      </c>
      <c r="AZ89" s="6">
        <v>6.1008369200862909</v>
      </c>
      <c r="BA89" s="6">
        <v>4.1333333333333337</v>
      </c>
      <c r="BB89" s="6">
        <v>14.696296296296296</v>
      </c>
      <c r="BC89" s="7">
        <v>0.51317038443284291</v>
      </c>
      <c r="BD89" s="7">
        <v>0.48979591836734693</v>
      </c>
      <c r="BE89" s="6">
        <v>14.709194114701379</v>
      </c>
      <c r="BF89" s="7">
        <v>6.8027210884353739E-3</v>
      </c>
      <c r="BG89" s="7">
        <v>0.33333333333333331</v>
      </c>
      <c r="BH89" s="6">
        <v>8.9605734767025087</v>
      </c>
      <c r="BI89" s="6">
        <v>8.064516129032258</v>
      </c>
      <c r="BJ89" s="6">
        <v>8.3237500684518917</v>
      </c>
      <c r="BK89" s="6">
        <v>2.4968789013732833</v>
      </c>
      <c r="BL89" s="6">
        <v>1.1998843875215044</v>
      </c>
      <c r="BM89" s="6">
        <v>2.3469013568023467</v>
      </c>
      <c r="BN89" s="6">
        <v>11.544920235096557</v>
      </c>
      <c r="BO89" t="s">
        <v>259</v>
      </c>
      <c r="BP89" s="18">
        <v>100000</v>
      </c>
    </row>
    <row r="90" spans="1:68" x14ac:dyDescent="0.3">
      <c r="A90" s="1" t="s">
        <v>53</v>
      </c>
      <c r="B90" s="1" t="s">
        <v>266</v>
      </c>
      <c r="C90" s="1" t="s">
        <v>86</v>
      </c>
      <c r="D90" s="4">
        <v>14</v>
      </c>
      <c r="E90" s="4">
        <v>6</v>
      </c>
      <c r="F90" s="4">
        <v>25</v>
      </c>
      <c r="G90" s="2">
        <v>385</v>
      </c>
      <c r="H90" s="2">
        <v>22</v>
      </c>
      <c r="I90" s="5">
        <f t="shared" si="47"/>
        <v>1.5714285714285714</v>
      </c>
      <c r="J90" s="2">
        <v>8</v>
      </c>
      <c r="K90" s="4">
        <v>24</v>
      </c>
      <c r="L90" s="5">
        <f t="shared" si="48"/>
        <v>0.5714285714285714</v>
      </c>
      <c r="M90" s="5">
        <f t="shared" si="49"/>
        <v>1.7142857142857142</v>
      </c>
      <c r="N90" s="7">
        <f t="shared" si="67"/>
        <v>0.33333333333333331</v>
      </c>
      <c r="O90" s="2">
        <v>2</v>
      </c>
      <c r="P90" s="4">
        <v>5</v>
      </c>
      <c r="Q90" s="5">
        <f t="shared" si="50"/>
        <v>0.14285714285714285</v>
      </c>
      <c r="R90" s="5">
        <f t="shared" si="51"/>
        <v>0.35714285714285715</v>
      </c>
      <c r="S90" s="7">
        <f t="shared" si="69"/>
        <v>0.4</v>
      </c>
      <c r="T90" s="4">
        <v>6</v>
      </c>
      <c r="U90" s="4">
        <v>19</v>
      </c>
      <c r="V90" s="5">
        <f t="shared" si="52"/>
        <v>0.42857142857142855</v>
      </c>
      <c r="W90" s="5">
        <f t="shared" si="53"/>
        <v>1.3571428571428572</v>
      </c>
      <c r="X90" s="7">
        <f t="shared" si="70"/>
        <v>0.31578947368421051</v>
      </c>
      <c r="Y90" s="4">
        <v>0</v>
      </c>
      <c r="Z90" s="4">
        <v>0</v>
      </c>
      <c r="AA90" s="5">
        <f t="shared" si="54"/>
        <v>0</v>
      </c>
      <c r="AB90" s="5">
        <f t="shared" si="55"/>
        <v>0</v>
      </c>
      <c r="AC90" s="7">
        <v>0</v>
      </c>
      <c r="AD90" s="4">
        <v>6</v>
      </c>
      <c r="AE90" s="5">
        <f t="shared" si="56"/>
        <v>0.42857142857142855</v>
      </c>
      <c r="AF90" s="4">
        <v>2</v>
      </c>
      <c r="AG90" s="5">
        <f t="shared" si="57"/>
        <v>0.14285714285714285</v>
      </c>
      <c r="AH90" s="4">
        <v>4</v>
      </c>
      <c r="AI90" s="5">
        <f t="shared" si="58"/>
        <v>0.2857142857142857</v>
      </c>
      <c r="AJ90" s="4">
        <v>1</v>
      </c>
      <c r="AK90" s="5">
        <f t="shared" si="59"/>
        <v>7.1428571428571425E-2</v>
      </c>
      <c r="AL90" s="4">
        <v>3</v>
      </c>
      <c r="AM90" s="5">
        <f t="shared" si="60"/>
        <v>0.21428571428571427</v>
      </c>
      <c r="AN90" s="4">
        <v>0</v>
      </c>
      <c r="AO90" s="5">
        <f t="shared" si="61"/>
        <v>0</v>
      </c>
      <c r="AP90" s="10">
        <v>3</v>
      </c>
      <c r="AQ90" s="5">
        <f t="shared" si="62"/>
        <v>0.21428571428571427</v>
      </c>
      <c r="AR90" s="4">
        <v>12</v>
      </c>
      <c r="AS90" s="5">
        <f t="shared" si="63"/>
        <v>0.8571428571428571</v>
      </c>
      <c r="AT90" s="6">
        <v>-2.557706094664821E-2</v>
      </c>
      <c r="AU90" s="6">
        <v>-1.1388672777728332E-2</v>
      </c>
      <c r="AV90" s="6">
        <v>-6.775008951006177E-2</v>
      </c>
      <c r="AW90" s="6">
        <v>4.217302856341356E-2</v>
      </c>
      <c r="AX90" s="6">
        <v>90.43469332345056</v>
      </c>
      <c r="AY90" s="6">
        <v>115.19087121874526</v>
      </c>
      <c r="AZ90" s="6">
        <v>0.39061177888193455</v>
      </c>
      <c r="BA90" s="6">
        <v>0.9285714285714286</v>
      </c>
      <c r="BB90" s="6">
        <v>5.7884972170686453</v>
      </c>
      <c r="BC90" s="7">
        <v>0.45833333333333331</v>
      </c>
      <c r="BD90" s="7">
        <v>0.45833333333333331</v>
      </c>
      <c r="BE90" s="6">
        <v>3.6539612944000002</v>
      </c>
      <c r="BF90" s="7">
        <v>0.79166666666666663</v>
      </c>
      <c r="BG90" s="7">
        <v>0</v>
      </c>
      <c r="BH90" s="6">
        <v>0.62840385421030587</v>
      </c>
      <c r="BI90" s="6">
        <v>1.2568077084206117</v>
      </c>
      <c r="BJ90" s="6">
        <v>0.92170028099057177</v>
      </c>
      <c r="BK90" s="6">
        <v>0.38240917782026768</v>
      </c>
      <c r="BL90" s="6">
        <v>1.8441468175560312</v>
      </c>
      <c r="BM90" s="6">
        <v>0</v>
      </c>
      <c r="BN90" s="6">
        <v>11.111111111111111</v>
      </c>
      <c r="BO90" t="s">
        <v>259</v>
      </c>
      <c r="BP90" s="18">
        <v>19500</v>
      </c>
    </row>
    <row r="91" spans="1:68" x14ac:dyDescent="0.3">
      <c r="A91" s="1" t="s">
        <v>53</v>
      </c>
      <c r="B91" s="1" t="s">
        <v>266</v>
      </c>
      <c r="C91" s="1" t="s">
        <v>84</v>
      </c>
      <c r="D91" s="4">
        <v>27</v>
      </c>
      <c r="E91" s="4">
        <v>8</v>
      </c>
      <c r="F91" s="4">
        <v>24</v>
      </c>
      <c r="G91" s="2">
        <v>504</v>
      </c>
      <c r="H91" s="2">
        <v>27</v>
      </c>
      <c r="I91" s="5">
        <f t="shared" si="47"/>
        <v>1</v>
      </c>
      <c r="J91" s="2">
        <v>9</v>
      </c>
      <c r="K91" s="4">
        <v>38</v>
      </c>
      <c r="L91" s="5">
        <f t="shared" si="48"/>
        <v>0.33333333333333331</v>
      </c>
      <c r="M91" s="5">
        <f t="shared" si="49"/>
        <v>1.4074074074074074</v>
      </c>
      <c r="N91" s="7">
        <f t="shared" si="67"/>
        <v>0.23684210526315788</v>
      </c>
      <c r="O91" s="2">
        <v>1</v>
      </c>
      <c r="P91" s="4">
        <v>6</v>
      </c>
      <c r="Q91" s="5">
        <f t="shared" si="50"/>
        <v>3.7037037037037035E-2</v>
      </c>
      <c r="R91" s="5">
        <f t="shared" si="51"/>
        <v>0.22222222222222221</v>
      </c>
      <c r="S91" s="7">
        <f t="shared" si="69"/>
        <v>0.16666666666666666</v>
      </c>
      <c r="T91" s="4">
        <v>8</v>
      </c>
      <c r="U91" s="4">
        <v>32</v>
      </c>
      <c r="V91" s="5">
        <f t="shared" si="52"/>
        <v>0.29629629629629628</v>
      </c>
      <c r="W91" s="5">
        <f t="shared" si="53"/>
        <v>1.1851851851851851</v>
      </c>
      <c r="X91" s="7">
        <f t="shared" si="70"/>
        <v>0.25</v>
      </c>
      <c r="Y91" s="4">
        <v>1</v>
      </c>
      <c r="Z91" s="4">
        <v>1</v>
      </c>
      <c r="AA91" s="5">
        <f t="shared" si="54"/>
        <v>3.7037037037037035E-2</v>
      </c>
      <c r="AB91" s="5">
        <f t="shared" si="55"/>
        <v>3.7037037037037035E-2</v>
      </c>
      <c r="AC91" s="7">
        <f>Y91/Z91</f>
        <v>1</v>
      </c>
      <c r="AD91" s="4">
        <v>31</v>
      </c>
      <c r="AE91" s="5">
        <f t="shared" si="56"/>
        <v>1.1481481481481481</v>
      </c>
      <c r="AF91" s="4">
        <v>7</v>
      </c>
      <c r="AG91" s="5">
        <f t="shared" si="57"/>
        <v>0.25925925925925924</v>
      </c>
      <c r="AH91" s="4">
        <v>24</v>
      </c>
      <c r="AI91" s="5">
        <f t="shared" si="58"/>
        <v>0.88888888888888884</v>
      </c>
      <c r="AJ91" s="4">
        <v>4</v>
      </c>
      <c r="AK91" s="5">
        <f t="shared" si="59"/>
        <v>0.14814814814814814</v>
      </c>
      <c r="AL91" s="4">
        <v>7</v>
      </c>
      <c r="AM91" s="5">
        <f t="shared" si="60"/>
        <v>0.25925925925925924</v>
      </c>
      <c r="AN91" s="4">
        <v>2</v>
      </c>
      <c r="AO91" s="5">
        <f t="shared" si="61"/>
        <v>7.407407407407407E-2</v>
      </c>
      <c r="AP91" s="10">
        <v>8</v>
      </c>
      <c r="AQ91" s="5">
        <f t="shared" si="62"/>
        <v>0.29629629629629628</v>
      </c>
      <c r="AR91" s="4">
        <v>23</v>
      </c>
      <c r="AS91" s="5">
        <f t="shared" si="63"/>
        <v>0.85185185185185186</v>
      </c>
      <c r="AT91" s="6">
        <v>-0.12600342671376089</v>
      </c>
      <c r="AU91" s="6">
        <v>-2.222282658091021E-2</v>
      </c>
      <c r="AV91" s="6">
        <v>-0.29643057613332174</v>
      </c>
      <c r="AW91" s="6">
        <v>0.17042714941956086</v>
      </c>
      <c r="AX91" s="6">
        <v>74.615788775391991</v>
      </c>
      <c r="AY91" s="6">
        <v>112.54080188984464</v>
      </c>
      <c r="AZ91" s="6">
        <v>0.3811940378366705</v>
      </c>
      <c r="BA91" s="6">
        <v>1.2592592592592593</v>
      </c>
      <c r="BB91" s="6">
        <v>5.996472663139329</v>
      </c>
      <c r="BC91" s="7">
        <v>0.35119667013527578</v>
      </c>
      <c r="BD91" s="7">
        <v>0.34210526315789475</v>
      </c>
      <c r="BE91" s="6">
        <v>4.8008991451422229</v>
      </c>
      <c r="BF91" s="7">
        <v>0.84210526315789469</v>
      </c>
      <c r="BG91" s="7">
        <v>2.6315789473684209E-2</v>
      </c>
      <c r="BH91" s="6">
        <v>1.6801075268817203</v>
      </c>
      <c r="BI91" s="6">
        <v>5.7603686635944698</v>
      </c>
      <c r="BJ91" s="6">
        <v>3.6377291182614</v>
      </c>
      <c r="BK91" s="6">
        <v>1.1634671320535195</v>
      </c>
      <c r="BL91" s="6">
        <v>1.7043812322748642</v>
      </c>
      <c r="BM91" s="6">
        <v>0.44902449428616326</v>
      </c>
      <c r="BN91" s="6">
        <v>17.226528854435831</v>
      </c>
      <c r="BO91" t="s">
        <v>259</v>
      </c>
      <c r="BP91">
        <v>105000</v>
      </c>
    </row>
    <row r="92" spans="1:68" x14ac:dyDescent="0.3">
      <c r="A92" s="1" t="s">
        <v>53</v>
      </c>
      <c r="B92" s="1" t="s">
        <v>266</v>
      </c>
      <c r="C92" s="1" t="s">
        <v>91</v>
      </c>
      <c r="D92" s="4">
        <v>1</v>
      </c>
      <c r="E92" s="4">
        <v>6</v>
      </c>
      <c r="F92" s="4">
        <v>19</v>
      </c>
      <c r="G92" s="2">
        <v>379</v>
      </c>
      <c r="H92" s="2">
        <v>0</v>
      </c>
      <c r="I92" s="5">
        <f t="shared" si="47"/>
        <v>0</v>
      </c>
      <c r="J92" s="2">
        <v>0</v>
      </c>
      <c r="K92" s="4">
        <v>3</v>
      </c>
      <c r="L92" s="5">
        <f t="shared" si="48"/>
        <v>0</v>
      </c>
      <c r="M92" s="5">
        <f t="shared" si="49"/>
        <v>3</v>
      </c>
      <c r="N92" s="7">
        <f t="shared" si="67"/>
        <v>0</v>
      </c>
      <c r="O92" s="2">
        <v>0</v>
      </c>
      <c r="P92" s="4">
        <v>0</v>
      </c>
      <c r="Q92" s="5">
        <f t="shared" si="50"/>
        <v>0</v>
      </c>
      <c r="R92" s="5">
        <f t="shared" si="51"/>
        <v>0</v>
      </c>
      <c r="S92" s="7">
        <v>0</v>
      </c>
      <c r="T92" s="4">
        <v>0</v>
      </c>
      <c r="U92" s="4">
        <v>3</v>
      </c>
      <c r="V92" s="5">
        <f t="shared" si="52"/>
        <v>0</v>
      </c>
      <c r="W92" s="5">
        <f t="shared" si="53"/>
        <v>3</v>
      </c>
      <c r="X92" s="7">
        <f t="shared" si="70"/>
        <v>0</v>
      </c>
      <c r="Y92" s="4">
        <v>0</v>
      </c>
      <c r="Z92" s="4">
        <v>0</v>
      </c>
      <c r="AA92" s="5">
        <f t="shared" si="54"/>
        <v>0</v>
      </c>
      <c r="AB92" s="5">
        <f t="shared" si="55"/>
        <v>0</v>
      </c>
      <c r="AC92" s="7">
        <v>0</v>
      </c>
      <c r="AD92" s="4">
        <v>0</v>
      </c>
      <c r="AE92" s="5">
        <f t="shared" si="56"/>
        <v>0</v>
      </c>
      <c r="AF92" s="4">
        <v>0</v>
      </c>
      <c r="AG92" s="5">
        <f t="shared" si="57"/>
        <v>0</v>
      </c>
      <c r="AH92" s="4">
        <v>0</v>
      </c>
      <c r="AI92" s="5">
        <f t="shared" si="58"/>
        <v>0</v>
      </c>
      <c r="AJ92" s="4">
        <v>1</v>
      </c>
      <c r="AK92" s="5">
        <f t="shared" si="59"/>
        <v>1</v>
      </c>
      <c r="AL92" s="4">
        <v>0</v>
      </c>
      <c r="AM92" s="5">
        <f t="shared" si="60"/>
        <v>0</v>
      </c>
      <c r="AN92" s="4">
        <v>0</v>
      </c>
      <c r="AO92" s="5">
        <f t="shared" si="61"/>
        <v>0</v>
      </c>
      <c r="AP92" s="10">
        <v>0</v>
      </c>
      <c r="AQ92" s="5">
        <f t="shared" si="62"/>
        <v>0</v>
      </c>
      <c r="AR92" s="4">
        <v>0</v>
      </c>
      <c r="AS92" s="5">
        <f t="shared" si="63"/>
        <v>0</v>
      </c>
      <c r="AT92" s="6">
        <v>-5.1239480446066465E-2</v>
      </c>
      <c r="AU92" s="6">
        <v>-0.32447164398564515</v>
      </c>
      <c r="AV92" s="6">
        <v>-4.9987988412284787E-2</v>
      </c>
      <c r="AW92" s="6">
        <v>-1.251492033781682E-3</v>
      </c>
      <c r="AX92" s="6">
        <v>24.287801846609998</v>
      </c>
      <c r="AY92" s="6">
        <v>121.46478928213455</v>
      </c>
      <c r="AZ92" s="6">
        <v>-0.19762623374772315</v>
      </c>
      <c r="BA92" s="6">
        <v>-2</v>
      </c>
      <c r="BB92" s="6">
        <v>-12.664907651715041</v>
      </c>
      <c r="BC92" s="7">
        <v>0</v>
      </c>
      <c r="BD92" s="7">
        <v>0</v>
      </c>
      <c r="BE92" s="6">
        <v>0.41242307192729405</v>
      </c>
      <c r="BF92" s="7">
        <v>1</v>
      </c>
      <c r="BG92" s="7">
        <v>0</v>
      </c>
      <c r="BH92" s="6">
        <v>0</v>
      </c>
      <c r="BI92" s="6">
        <v>0</v>
      </c>
      <c r="BJ92" s="6">
        <v>0</v>
      </c>
      <c r="BK92" s="6">
        <v>0.3769317753486619</v>
      </c>
      <c r="BL92" s="6">
        <v>0</v>
      </c>
      <c r="BM92" s="6">
        <v>0</v>
      </c>
      <c r="BN92" s="6">
        <v>0</v>
      </c>
      <c r="BO92" t="s">
        <v>259</v>
      </c>
      <c r="BP92" s="18">
        <v>40000</v>
      </c>
    </row>
    <row r="93" spans="1:68" x14ac:dyDescent="0.3">
      <c r="A93" s="1" t="s">
        <v>53</v>
      </c>
      <c r="B93" s="1" t="s">
        <v>266</v>
      </c>
      <c r="C93" s="1" t="s">
        <v>80</v>
      </c>
      <c r="D93" s="4">
        <v>54</v>
      </c>
      <c r="E93" s="4">
        <v>25</v>
      </c>
      <c r="F93" s="4">
        <v>2</v>
      </c>
      <c r="G93" s="2">
        <v>1502</v>
      </c>
      <c r="H93" s="2">
        <v>442</v>
      </c>
      <c r="I93" s="5">
        <f t="shared" si="47"/>
        <v>8.1851851851851851</v>
      </c>
      <c r="J93" s="2">
        <v>163</v>
      </c>
      <c r="K93" s="4">
        <v>398</v>
      </c>
      <c r="L93" s="5">
        <f t="shared" si="48"/>
        <v>3.0185185185185186</v>
      </c>
      <c r="M93" s="5">
        <f t="shared" si="49"/>
        <v>7.3703703703703702</v>
      </c>
      <c r="N93" s="7">
        <f t="shared" si="67"/>
        <v>0.40954773869346733</v>
      </c>
      <c r="O93" s="2">
        <v>105</v>
      </c>
      <c r="P93" s="4">
        <v>206</v>
      </c>
      <c r="Q93" s="5">
        <f t="shared" si="50"/>
        <v>1.9444444444444444</v>
      </c>
      <c r="R93" s="5">
        <f t="shared" si="51"/>
        <v>3.8148148148148149</v>
      </c>
      <c r="S93" s="7">
        <f t="shared" ref="S93:S102" si="71">O93/P93</f>
        <v>0.50970873786407767</v>
      </c>
      <c r="T93" s="4">
        <v>58</v>
      </c>
      <c r="U93" s="4">
        <v>192</v>
      </c>
      <c r="V93" s="5">
        <f t="shared" si="52"/>
        <v>1.0740740740740742</v>
      </c>
      <c r="W93" s="5">
        <f t="shared" si="53"/>
        <v>3.5555555555555554</v>
      </c>
      <c r="X93" s="7">
        <f t="shared" si="70"/>
        <v>0.30208333333333331</v>
      </c>
      <c r="Y93" s="4">
        <v>58</v>
      </c>
      <c r="Z93" s="4">
        <v>86</v>
      </c>
      <c r="AA93" s="5">
        <f t="shared" si="54"/>
        <v>1.0740740740740742</v>
      </c>
      <c r="AB93" s="5">
        <f t="shared" si="55"/>
        <v>1.5925925925925926</v>
      </c>
      <c r="AC93" s="7">
        <f>Y93/Z93</f>
        <v>0.67441860465116277</v>
      </c>
      <c r="AD93" s="4">
        <v>113</v>
      </c>
      <c r="AE93" s="5">
        <f t="shared" si="56"/>
        <v>2.0925925925925926</v>
      </c>
      <c r="AF93" s="4">
        <v>31</v>
      </c>
      <c r="AG93" s="5">
        <f t="shared" si="57"/>
        <v>0.57407407407407407</v>
      </c>
      <c r="AH93" s="4">
        <v>82</v>
      </c>
      <c r="AI93" s="5">
        <f t="shared" si="58"/>
        <v>1.5185185185185186</v>
      </c>
      <c r="AJ93" s="4">
        <v>254</v>
      </c>
      <c r="AK93" s="5">
        <f t="shared" si="59"/>
        <v>4.7037037037037033</v>
      </c>
      <c r="AL93" s="4">
        <v>63</v>
      </c>
      <c r="AM93" s="5">
        <f t="shared" si="60"/>
        <v>1.1666666666666667</v>
      </c>
      <c r="AN93" s="4">
        <v>2</v>
      </c>
      <c r="AO93" s="5">
        <f t="shared" si="61"/>
        <v>3.7037037037037035E-2</v>
      </c>
      <c r="AP93" s="10">
        <v>69</v>
      </c>
      <c r="AQ93" s="5">
        <f t="shared" si="62"/>
        <v>1.2777777777777777</v>
      </c>
      <c r="AR93" s="4">
        <v>134</v>
      </c>
      <c r="AS93" s="5">
        <f t="shared" si="63"/>
        <v>2.4814814814814814</v>
      </c>
      <c r="AT93" s="6">
        <v>2.4186292864500816</v>
      </c>
      <c r="AU93" s="6">
        <v>7.156766641367307E-2</v>
      </c>
      <c r="AV93" s="6">
        <v>1.4636238464371563</v>
      </c>
      <c r="AW93" s="6">
        <v>0.95500544001292553</v>
      </c>
      <c r="AX93" s="6">
        <v>113.03998755098664</v>
      </c>
      <c r="AY93" s="6">
        <v>112.96345553009859</v>
      </c>
      <c r="AZ93" s="6">
        <v>9.4219555105440467</v>
      </c>
      <c r="BA93" s="6">
        <v>10.037037037037036</v>
      </c>
      <c r="BB93" s="6">
        <v>16.037875425358781</v>
      </c>
      <c r="BC93" s="7">
        <v>0.50706681350954474</v>
      </c>
      <c r="BD93" s="7">
        <v>0.48241206030150752</v>
      </c>
      <c r="BE93" s="6">
        <v>17.512362298367236</v>
      </c>
      <c r="BF93" s="7">
        <v>0.48241206030150752</v>
      </c>
      <c r="BG93" s="7">
        <v>0.21608040201005024</v>
      </c>
      <c r="BH93" s="6">
        <v>2.4966711051930757</v>
      </c>
      <c r="BI93" s="6">
        <v>6.6040977621236205</v>
      </c>
      <c r="BJ93" s="6">
        <v>4.4494641283283203</v>
      </c>
      <c r="BK93" s="6">
        <v>28.59072489869428</v>
      </c>
      <c r="BL93" s="6">
        <v>2.5735929659117125</v>
      </c>
      <c r="BM93" s="6">
        <v>0.15067133496686172</v>
      </c>
      <c r="BN93" s="6">
        <v>13.667696695982885</v>
      </c>
      <c r="BO93" t="s">
        <v>259</v>
      </c>
      <c r="BP93">
        <v>265000</v>
      </c>
    </row>
    <row r="94" spans="1:68" x14ac:dyDescent="0.3">
      <c r="A94" s="1" t="s">
        <v>53</v>
      </c>
      <c r="B94" s="1" t="s">
        <v>266</v>
      </c>
      <c r="C94" s="1" t="s">
        <v>85</v>
      </c>
      <c r="D94" s="4">
        <v>35</v>
      </c>
      <c r="E94" s="4">
        <v>11</v>
      </c>
      <c r="F94" s="4">
        <v>33</v>
      </c>
      <c r="G94" s="2">
        <v>693</v>
      </c>
      <c r="H94" s="2">
        <v>108</v>
      </c>
      <c r="I94" s="5">
        <f t="shared" si="47"/>
        <v>3.0857142857142859</v>
      </c>
      <c r="J94" s="2">
        <v>40</v>
      </c>
      <c r="K94" s="4">
        <v>92</v>
      </c>
      <c r="L94" s="5">
        <f t="shared" si="48"/>
        <v>1.1428571428571428</v>
      </c>
      <c r="M94" s="5">
        <f t="shared" si="49"/>
        <v>2.6285714285714286</v>
      </c>
      <c r="N94" s="7">
        <f t="shared" si="67"/>
        <v>0.43478260869565216</v>
      </c>
      <c r="O94" s="2">
        <v>24</v>
      </c>
      <c r="P94" s="4">
        <v>44</v>
      </c>
      <c r="Q94" s="5">
        <f t="shared" si="50"/>
        <v>0.68571428571428572</v>
      </c>
      <c r="R94" s="5">
        <f t="shared" si="51"/>
        <v>1.2571428571428571</v>
      </c>
      <c r="S94" s="7">
        <f t="shared" si="71"/>
        <v>0.54545454545454541</v>
      </c>
      <c r="T94" s="4">
        <v>16</v>
      </c>
      <c r="U94" s="4">
        <v>48</v>
      </c>
      <c r="V94" s="5">
        <f t="shared" si="52"/>
        <v>0.45714285714285713</v>
      </c>
      <c r="W94" s="5">
        <f t="shared" si="53"/>
        <v>1.3714285714285714</v>
      </c>
      <c r="X94" s="7">
        <f t="shared" si="70"/>
        <v>0.33333333333333331</v>
      </c>
      <c r="Y94" s="4">
        <v>12</v>
      </c>
      <c r="Z94" s="4">
        <v>20</v>
      </c>
      <c r="AA94" s="5">
        <f t="shared" si="54"/>
        <v>0.34285714285714286</v>
      </c>
      <c r="AB94" s="5">
        <f t="shared" si="55"/>
        <v>0.5714285714285714</v>
      </c>
      <c r="AC94" s="7">
        <f>Y94/Z94</f>
        <v>0.6</v>
      </c>
      <c r="AD94" s="4">
        <v>56</v>
      </c>
      <c r="AE94" s="5">
        <f t="shared" si="56"/>
        <v>1.6</v>
      </c>
      <c r="AF94" s="4">
        <v>7</v>
      </c>
      <c r="AG94" s="5">
        <f t="shared" si="57"/>
        <v>0.2</v>
      </c>
      <c r="AH94" s="4">
        <v>49</v>
      </c>
      <c r="AI94" s="5">
        <f t="shared" si="58"/>
        <v>1.4</v>
      </c>
      <c r="AJ94" s="4">
        <v>38</v>
      </c>
      <c r="AK94" s="5">
        <f t="shared" si="59"/>
        <v>1.0857142857142856</v>
      </c>
      <c r="AL94" s="4">
        <v>12</v>
      </c>
      <c r="AM94" s="5">
        <f t="shared" si="60"/>
        <v>0.34285714285714286</v>
      </c>
      <c r="AN94" s="4">
        <v>6</v>
      </c>
      <c r="AO94" s="5">
        <f t="shared" si="61"/>
        <v>0.17142857142857143</v>
      </c>
      <c r="AP94" s="10">
        <v>15</v>
      </c>
      <c r="AQ94" s="5">
        <f t="shared" si="62"/>
        <v>0.42857142857142855</v>
      </c>
      <c r="AR94" s="4">
        <v>50</v>
      </c>
      <c r="AS94" s="5">
        <f t="shared" si="63"/>
        <v>1.4285714285714286</v>
      </c>
      <c r="AT94" s="6">
        <v>0.59873086841145495</v>
      </c>
      <c r="AU94" s="6">
        <v>5.9243623343124795E-2</v>
      </c>
      <c r="AV94" s="6">
        <v>0.25683450593441365</v>
      </c>
      <c r="AW94" s="6">
        <v>0.3418963624770413</v>
      </c>
      <c r="AX94" s="6">
        <v>110.9375165202309</v>
      </c>
      <c r="AY94" s="6">
        <v>111.65445994339687</v>
      </c>
      <c r="AZ94" s="6">
        <v>4.3329033392872711</v>
      </c>
      <c r="BA94" s="6">
        <v>4.1428571428571432</v>
      </c>
      <c r="BB94" s="6">
        <v>14.347557204700061</v>
      </c>
      <c r="BC94" s="7">
        <v>0.5357142857142857</v>
      </c>
      <c r="BD94" s="7">
        <v>0.52173913043478259</v>
      </c>
      <c r="BE94" s="6">
        <v>8.7063522199901229</v>
      </c>
      <c r="BF94" s="7">
        <v>0.52173913043478259</v>
      </c>
      <c r="BG94" s="7">
        <v>0.21739130434782608</v>
      </c>
      <c r="BH94" s="6">
        <v>1.2218963831867058</v>
      </c>
      <c r="BI94" s="6">
        <v>8.5532746823069399</v>
      </c>
      <c r="BJ94" s="6">
        <v>4.7791866421733351</v>
      </c>
      <c r="BK94" s="6">
        <v>8.5374073241968098</v>
      </c>
      <c r="BL94" s="6">
        <v>1.6392416156053611</v>
      </c>
      <c r="BM94" s="6">
        <v>0.97968980571526521</v>
      </c>
      <c r="BN94" s="6">
        <v>12.953367875647668</v>
      </c>
      <c r="BO94" t="s">
        <v>259</v>
      </c>
      <c r="BP94" s="18">
        <v>95000</v>
      </c>
    </row>
    <row r="95" spans="1:68" x14ac:dyDescent="0.3">
      <c r="A95" s="1" t="s">
        <v>53</v>
      </c>
      <c r="B95" s="1" t="s">
        <v>266</v>
      </c>
      <c r="C95" s="1" t="s">
        <v>250</v>
      </c>
      <c r="D95" s="4">
        <v>3</v>
      </c>
      <c r="E95" s="4">
        <v>7</v>
      </c>
      <c r="F95" s="4">
        <v>9</v>
      </c>
      <c r="G95" s="2">
        <v>429</v>
      </c>
      <c r="H95" s="2">
        <v>3</v>
      </c>
      <c r="I95" s="5">
        <f t="shared" si="47"/>
        <v>1</v>
      </c>
      <c r="J95" s="2">
        <v>1</v>
      </c>
      <c r="K95" s="4">
        <v>3</v>
      </c>
      <c r="L95" s="5">
        <f t="shared" si="48"/>
        <v>0.33333333333333331</v>
      </c>
      <c r="M95" s="5">
        <f t="shared" si="49"/>
        <v>1</v>
      </c>
      <c r="N95" s="7">
        <f t="shared" si="67"/>
        <v>0.33333333333333331</v>
      </c>
      <c r="O95" s="2">
        <v>0</v>
      </c>
      <c r="P95" s="4">
        <v>1</v>
      </c>
      <c r="Q95" s="5">
        <f t="shared" si="50"/>
        <v>0</v>
      </c>
      <c r="R95" s="5">
        <f t="shared" si="51"/>
        <v>0.33333333333333331</v>
      </c>
      <c r="S95" s="7">
        <f t="shared" si="71"/>
        <v>0</v>
      </c>
      <c r="T95" s="4">
        <v>1</v>
      </c>
      <c r="U95" s="4">
        <v>2</v>
      </c>
      <c r="V95" s="5">
        <f t="shared" si="52"/>
        <v>0.33333333333333331</v>
      </c>
      <c r="W95" s="5">
        <f t="shared" si="53"/>
        <v>0.66666666666666663</v>
      </c>
      <c r="X95" s="7">
        <f t="shared" si="70"/>
        <v>0.5</v>
      </c>
      <c r="Y95" s="4">
        <v>0</v>
      </c>
      <c r="Z95" s="4">
        <v>0</v>
      </c>
      <c r="AA95" s="5">
        <f t="shared" si="54"/>
        <v>0</v>
      </c>
      <c r="AB95" s="5">
        <f t="shared" si="55"/>
        <v>0</v>
      </c>
      <c r="AC95" s="7">
        <v>0</v>
      </c>
      <c r="AD95" s="4">
        <v>0</v>
      </c>
      <c r="AE95" s="5">
        <f t="shared" si="56"/>
        <v>0</v>
      </c>
      <c r="AF95" s="4">
        <v>0</v>
      </c>
      <c r="AG95" s="5">
        <f t="shared" si="57"/>
        <v>0</v>
      </c>
      <c r="AH95" s="4">
        <v>0</v>
      </c>
      <c r="AI95" s="5">
        <f t="shared" si="58"/>
        <v>0</v>
      </c>
      <c r="AJ95" s="4">
        <v>3</v>
      </c>
      <c r="AK95" s="5">
        <f t="shared" si="59"/>
        <v>1</v>
      </c>
      <c r="AL95" s="4">
        <v>0</v>
      </c>
      <c r="AM95" s="5">
        <f t="shared" si="60"/>
        <v>0</v>
      </c>
      <c r="AN95" s="4">
        <v>0</v>
      </c>
      <c r="AO95" s="5">
        <f t="shared" si="61"/>
        <v>0</v>
      </c>
      <c r="AP95" s="10">
        <v>1</v>
      </c>
      <c r="AQ95" s="5">
        <f t="shared" si="62"/>
        <v>0.33333333333333331</v>
      </c>
      <c r="AR95" s="4">
        <v>6</v>
      </c>
      <c r="AS95" s="5">
        <f t="shared" si="63"/>
        <v>2</v>
      </c>
      <c r="AT95" s="6">
        <v>1.1669436737723011E-3</v>
      </c>
      <c r="AU95" s="6">
        <v>2.1761187389693262E-3</v>
      </c>
      <c r="AV95" s="6">
        <v>3.4687302972303278E-3</v>
      </c>
      <c r="AW95" s="6">
        <v>-2.3017866234580266E-3</v>
      </c>
      <c r="AX95" s="6">
        <v>105.02600087941265</v>
      </c>
      <c r="AY95" s="6">
        <v>120.61130552345644</v>
      </c>
      <c r="AZ95" s="6">
        <v>-0.16205480044895398</v>
      </c>
      <c r="BA95" s="6">
        <v>1</v>
      </c>
      <c r="BB95" s="6">
        <v>5.594405594405595</v>
      </c>
      <c r="BC95" s="7">
        <v>0.5</v>
      </c>
      <c r="BD95" s="7">
        <v>0.5</v>
      </c>
      <c r="BE95" s="6">
        <v>0.48580681976828111</v>
      </c>
      <c r="BF95" s="7">
        <v>0.66666666666666663</v>
      </c>
      <c r="BG95" s="7">
        <v>0</v>
      </c>
      <c r="BH95" s="6">
        <v>0</v>
      </c>
      <c r="BI95" s="6">
        <v>0</v>
      </c>
      <c r="BJ95" s="6">
        <v>0</v>
      </c>
      <c r="BK95" s="6">
        <v>1.0023387905111927</v>
      </c>
      <c r="BL95" s="6">
        <v>0</v>
      </c>
      <c r="BM95" s="6">
        <v>0</v>
      </c>
      <c r="BN95" s="6">
        <v>25</v>
      </c>
      <c r="BO95" t="s">
        <v>259</v>
      </c>
      <c r="BP95">
        <v>45000</v>
      </c>
    </row>
    <row r="96" spans="1:68" x14ac:dyDescent="0.3">
      <c r="A96" s="1" t="s">
        <v>53</v>
      </c>
      <c r="B96" s="1" t="s">
        <v>266</v>
      </c>
      <c r="C96" s="1" t="s">
        <v>81</v>
      </c>
      <c r="D96" s="4">
        <v>42</v>
      </c>
      <c r="E96" s="4">
        <v>8</v>
      </c>
      <c r="F96" s="4">
        <v>50</v>
      </c>
      <c r="G96" s="2">
        <v>530</v>
      </c>
      <c r="H96" s="2">
        <v>69</v>
      </c>
      <c r="I96" s="5">
        <f t="shared" si="47"/>
        <v>1.6428571428571428</v>
      </c>
      <c r="J96" s="2">
        <v>25</v>
      </c>
      <c r="K96" s="4">
        <v>61</v>
      </c>
      <c r="L96" s="5">
        <f t="shared" si="48"/>
        <v>0.59523809523809523</v>
      </c>
      <c r="M96" s="5">
        <f t="shared" si="49"/>
        <v>1.4523809523809523</v>
      </c>
      <c r="N96" s="7">
        <f t="shared" si="67"/>
        <v>0.4098360655737705</v>
      </c>
      <c r="O96" s="2">
        <v>17</v>
      </c>
      <c r="P96" s="4">
        <v>35</v>
      </c>
      <c r="Q96" s="5">
        <f t="shared" si="50"/>
        <v>0.40476190476190477</v>
      </c>
      <c r="R96" s="5">
        <f t="shared" si="51"/>
        <v>0.83333333333333337</v>
      </c>
      <c r="S96" s="7">
        <f t="shared" si="71"/>
        <v>0.48571428571428571</v>
      </c>
      <c r="T96" s="4">
        <v>8</v>
      </c>
      <c r="U96" s="4">
        <v>26</v>
      </c>
      <c r="V96" s="5">
        <f t="shared" si="52"/>
        <v>0.19047619047619047</v>
      </c>
      <c r="W96" s="5">
        <f t="shared" si="53"/>
        <v>0.61904761904761907</v>
      </c>
      <c r="X96" s="7">
        <f t="shared" si="70"/>
        <v>0.30769230769230771</v>
      </c>
      <c r="Y96" s="4">
        <v>11</v>
      </c>
      <c r="Z96" s="4">
        <v>17</v>
      </c>
      <c r="AA96" s="5">
        <f t="shared" si="54"/>
        <v>0.26190476190476192</v>
      </c>
      <c r="AB96" s="5">
        <f t="shared" si="55"/>
        <v>0.40476190476190477</v>
      </c>
      <c r="AC96" s="7">
        <f>Y96/Z96</f>
        <v>0.6470588235294118</v>
      </c>
      <c r="AD96" s="4">
        <v>63</v>
      </c>
      <c r="AE96" s="5">
        <f t="shared" si="56"/>
        <v>1.5</v>
      </c>
      <c r="AF96" s="4">
        <v>24</v>
      </c>
      <c r="AG96" s="5">
        <f t="shared" si="57"/>
        <v>0.5714285714285714</v>
      </c>
      <c r="AH96" s="4">
        <v>39</v>
      </c>
      <c r="AI96" s="5">
        <f t="shared" si="58"/>
        <v>0.9285714285714286</v>
      </c>
      <c r="AJ96" s="4">
        <v>75</v>
      </c>
      <c r="AK96" s="5">
        <f t="shared" si="59"/>
        <v>1.7857142857142858</v>
      </c>
      <c r="AL96" s="4">
        <v>18</v>
      </c>
      <c r="AM96" s="5">
        <f t="shared" si="60"/>
        <v>0.42857142857142855</v>
      </c>
      <c r="AN96" s="4">
        <v>2</v>
      </c>
      <c r="AO96" s="5">
        <f t="shared" si="61"/>
        <v>4.7619047619047616E-2</v>
      </c>
      <c r="AP96" s="10">
        <v>24</v>
      </c>
      <c r="AQ96" s="5">
        <f t="shared" si="62"/>
        <v>0.5714285714285714</v>
      </c>
      <c r="AR96" s="4">
        <v>53</v>
      </c>
      <c r="AS96" s="5">
        <f t="shared" si="63"/>
        <v>1.2619047619047619</v>
      </c>
      <c r="AT96" s="6">
        <v>0.67955126011723477</v>
      </c>
      <c r="AU96" s="6">
        <v>7.3266982222882457E-2</v>
      </c>
      <c r="AV96" s="6">
        <v>0.32083824464539012</v>
      </c>
      <c r="AW96" s="6">
        <v>0.35871301547184464</v>
      </c>
      <c r="AX96" s="6">
        <v>113.16489555369076</v>
      </c>
      <c r="AY96" s="6">
        <v>110.51611792472667</v>
      </c>
      <c r="AZ96" s="6">
        <v>6.1889190649541215</v>
      </c>
      <c r="BA96" s="6">
        <v>3.8333333333333335</v>
      </c>
      <c r="BB96" s="6">
        <v>17.358490566037737</v>
      </c>
      <c r="BC96" s="7">
        <v>0.50379672897196259</v>
      </c>
      <c r="BD96" s="7">
        <v>0.47540983606557374</v>
      </c>
      <c r="BE96" s="6">
        <v>9.091443822142077</v>
      </c>
      <c r="BF96" s="7">
        <v>0.42622950819672129</v>
      </c>
      <c r="BG96" s="7">
        <v>0.27868852459016391</v>
      </c>
      <c r="BH96" s="6">
        <v>5.4777845404747412</v>
      </c>
      <c r="BI96" s="6">
        <v>8.9013998782714552</v>
      </c>
      <c r="BJ96" s="6">
        <v>7.0301384639705402</v>
      </c>
      <c r="BK96" s="6">
        <v>21.676300578034681</v>
      </c>
      <c r="BL96" s="6">
        <v>2.6792321689021583</v>
      </c>
      <c r="BM96" s="6">
        <v>0.42699687758533267</v>
      </c>
      <c r="BN96" s="6">
        <v>25.951557093425606</v>
      </c>
      <c r="BO96" t="s">
        <v>259</v>
      </c>
      <c r="BP96" s="18">
        <v>47000</v>
      </c>
    </row>
    <row r="97" spans="1:68" x14ac:dyDescent="0.3">
      <c r="A97" s="1" t="s">
        <v>53</v>
      </c>
      <c r="B97" s="1" t="s">
        <v>266</v>
      </c>
      <c r="C97" s="1" t="s">
        <v>73</v>
      </c>
      <c r="D97" s="4">
        <v>54</v>
      </c>
      <c r="E97" s="4">
        <v>31</v>
      </c>
      <c r="F97" s="4">
        <v>41</v>
      </c>
      <c r="G97" s="2">
        <v>1901</v>
      </c>
      <c r="H97" s="2">
        <v>1371</v>
      </c>
      <c r="I97" s="5">
        <f t="shared" si="47"/>
        <v>25.388888888888889</v>
      </c>
      <c r="J97" s="2">
        <v>534</v>
      </c>
      <c r="K97" s="4">
        <v>1087</v>
      </c>
      <c r="L97" s="5">
        <f t="shared" si="48"/>
        <v>9.8888888888888893</v>
      </c>
      <c r="M97" s="5">
        <f t="shared" si="49"/>
        <v>20.12962962962963</v>
      </c>
      <c r="N97" s="7">
        <f t="shared" si="67"/>
        <v>0.49126034958601655</v>
      </c>
      <c r="O97" s="2">
        <v>401</v>
      </c>
      <c r="P97" s="4">
        <v>716</v>
      </c>
      <c r="Q97" s="5">
        <f t="shared" si="50"/>
        <v>7.4259259259259256</v>
      </c>
      <c r="R97" s="5">
        <f t="shared" si="51"/>
        <v>13.25925925925926</v>
      </c>
      <c r="S97" s="7">
        <f t="shared" si="71"/>
        <v>0.56005586592178769</v>
      </c>
      <c r="T97" s="4">
        <v>133</v>
      </c>
      <c r="U97" s="4">
        <v>371</v>
      </c>
      <c r="V97" s="5">
        <f t="shared" si="52"/>
        <v>2.4629629629629628</v>
      </c>
      <c r="W97" s="5">
        <f t="shared" si="53"/>
        <v>6.8703703703703702</v>
      </c>
      <c r="X97" s="7">
        <f t="shared" si="70"/>
        <v>0.35849056603773582</v>
      </c>
      <c r="Y97" s="4">
        <v>170</v>
      </c>
      <c r="Z97" s="4">
        <v>242</v>
      </c>
      <c r="AA97" s="5">
        <f t="shared" si="54"/>
        <v>3.1481481481481484</v>
      </c>
      <c r="AB97" s="5">
        <f t="shared" si="55"/>
        <v>4.4814814814814818</v>
      </c>
      <c r="AC97" s="7">
        <f>Y97/Z97</f>
        <v>0.7024793388429752</v>
      </c>
      <c r="AD97" s="4">
        <v>589</v>
      </c>
      <c r="AE97" s="5">
        <f t="shared" si="56"/>
        <v>10.907407407407407</v>
      </c>
      <c r="AF97" s="4">
        <v>147</v>
      </c>
      <c r="AG97" s="5">
        <f t="shared" si="57"/>
        <v>2.7222222222222223</v>
      </c>
      <c r="AH97" s="4">
        <v>442</v>
      </c>
      <c r="AI97" s="5">
        <f t="shared" si="58"/>
        <v>8.1851851851851851</v>
      </c>
      <c r="AJ97" s="4">
        <v>248</v>
      </c>
      <c r="AK97" s="5">
        <f t="shared" si="59"/>
        <v>4.5925925925925926</v>
      </c>
      <c r="AL97" s="4">
        <v>97</v>
      </c>
      <c r="AM97" s="5">
        <f t="shared" si="60"/>
        <v>1.7962962962962963</v>
      </c>
      <c r="AN97" s="4">
        <v>32</v>
      </c>
      <c r="AO97" s="5">
        <f t="shared" si="61"/>
        <v>0.59259259259259256</v>
      </c>
      <c r="AP97" s="10">
        <v>165</v>
      </c>
      <c r="AQ97" s="5">
        <f t="shared" si="62"/>
        <v>3.0555555555555554</v>
      </c>
      <c r="AR97" s="4">
        <v>155</v>
      </c>
      <c r="AS97" s="5">
        <f t="shared" si="63"/>
        <v>2.8703703703703702</v>
      </c>
      <c r="AT97" s="6">
        <v>7.2145592393740952</v>
      </c>
      <c r="AU97" s="6">
        <v>0.16867284445319058</v>
      </c>
      <c r="AV97" s="6">
        <v>4.1048321327255914</v>
      </c>
      <c r="AW97" s="6">
        <v>3.1097271066485033</v>
      </c>
      <c r="AX97" s="6">
        <v>114.53738112791119</v>
      </c>
      <c r="AY97" s="6">
        <v>102.52113681867628</v>
      </c>
      <c r="AZ97" s="6">
        <v>22.959898880414773</v>
      </c>
      <c r="BA97" s="6">
        <v>28.648148148148149</v>
      </c>
      <c r="BB97" s="6">
        <v>36.168098661523175</v>
      </c>
      <c r="BC97" s="7">
        <v>0.57437074772932939</v>
      </c>
      <c r="BD97" s="7">
        <v>0.55243790248390068</v>
      </c>
      <c r="BE97" s="6">
        <v>37.233343768355006</v>
      </c>
      <c r="BF97" s="7">
        <v>0.34130634774609014</v>
      </c>
      <c r="BG97" s="7">
        <v>0.22263109475620976</v>
      </c>
      <c r="BH97" s="6">
        <v>9.354159949771768</v>
      </c>
      <c r="BI97" s="6">
        <v>28.126113590470208</v>
      </c>
      <c r="BJ97" s="6">
        <v>18.324510276944327</v>
      </c>
      <c r="BK97" s="6">
        <v>31.1284046692607</v>
      </c>
      <c r="BL97" s="6">
        <v>3.1308254934791302</v>
      </c>
      <c r="BM97" s="6">
        <v>1.9047519841786535</v>
      </c>
      <c r="BN97" s="6">
        <v>12.14592780166068</v>
      </c>
      <c r="BO97" t="s">
        <v>241</v>
      </c>
      <c r="BP97" s="18"/>
    </row>
    <row r="98" spans="1:68" x14ac:dyDescent="0.3">
      <c r="A98" s="1" t="s">
        <v>53</v>
      </c>
      <c r="B98" s="1" t="s">
        <v>266</v>
      </c>
      <c r="C98" s="1" t="s">
        <v>74</v>
      </c>
      <c r="D98" s="4">
        <v>45</v>
      </c>
      <c r="E98" s="4">
        <v>31</v>
      </c>
      <c r="F98" s="4">
        <v>15</v>
      </c>
      <c r="G98" s="2">
        <v>1875</v>
      </c>
      <c r="H98" s="2">
        <v>735</v>
      </c>
      <c r="I98" s="5">
        <f t="shared" ref="I98:I129" si="72">H98/$D98</f>
        <v>16.333333333333332</v>
      </c>
      <c r="J98" s="2">
        <v>293</v>
      </c>
      <c r="K98" s="4">
        <v>506</v>
      </c>
      <c r="L98" s="5">
        <f t="shared" ref="L98:L129" si="73">J98/$D98</f>
        <v>6.5111111111111111</v>
      </c>
      <c r="M98" s="5">
        <f t="shared" ref="M98:M129" si="74">K98/$D98</f>
        <v>11.244444444444444</v>
      </c>
      <c r="N98" s="7">
        <f t="shared" si="67"/>
        <v>0.57905138339920947</v>
      </c>
      <c r="O98" s="2">
        <v>293</v>
      </c>
      <c r="P98" s="4">
        <v>504</v>
      </c>
      <c r="Q98" s="5">
        <f t="shared" ref="Q98:Q129" si="75">O98/$D98</f>
        <v>6.5111111111111111</v>
      </c>
      <c r="R98" s="5">
        <f t="shared" ref="R98:R129" si="76">P98/$D98</f>
        <v>11.2</v>
      </c>
      <c r="S98" s="7">
        <f t="shared" si="71"/>
        <v>0.58134920634920639</v>
      </c>
      <c r="T98" s="4">
        <v>0</v>
      </c>
      <c r="U98" s="4">
        <v>2</v>
      </c>
      <c r="V98" s="5">
        <f t="shared" ref="V98:V129" si="77">T98/$D98</f>
        <v>0</v>
      </c>
      <c r="W98" s="5">
        <f t="shared" ref="W98:W129" si="78">U98/$D98</f>
        <v>4.4444444444444446E-2</v>
      </c>
      <c r="X98" s="7">
        <f t="shared" si="70"/>
        <v>0</v>
      </c>
      <c r="Y98" s="4">
        <v>149</v>
      </c>
      <c r="Z98" s="4">
        <v>199</v>
      </c>
      <c r="AA98" s="5">
        <f t="shared" ref="AA98:AA129" si="79">Y98/$D98</f>
        <v>3.3111111111111109</v>
      </c>
      <c r="AB98" s="5">
        <f t="shared" ref="AB98:AB129" si="80">Z98/$D98</f>
        <v>4.4222222222222225</v>
      </c>
      <c r="AC98" s="7">
        <f>Y98/Z98</f>
        <v>0.74874371859296485</v>
      </c>
      <c r="AD98" s="4">
        <v>303</v>
      </c>
      <c r="AE98" s="5">
        <f t="shared" ref="AE98:AE129" si="81">AD98/$D98</f>
        <v>6.7333333333333334</v>
      </c>
      <c r="AF98" s="4">
        <v>121</v>
      </c>
      <c r="AG98" s="5">
        <f t="shared" ref="AG98:AG129" si="82">AF98/$D98</f>
        <v>2.6888888888888891</v>
      </c>
      <c r="AH98" s="4">
        <v>182</v>
      </c>
      <c r="AI98" s="5">
        <f t="shared" ref="AI98:AI129" si="83">AH98/$D98</f>
        <v>4.0444444444444443</v>
      </c>
      <c r="AJ98" s="4">
        <v>71</v>
      </c>
      <c r="AK98" s="5">
        <f t="shared" ref="AK98:AK129" si="84">AJ98/$D98</f>
        <v>1.5777777777777777</v>
      </c>
      <c r="AL98" s="4">
        <v>18</v>
      </c>
      <c r="AM98" s="5">
        <f t="shared" ref="AM98:AM129" si="85">AL98/$D98</f>
        <v>0.4</v>
      </c>
      <c r="AN98" s="4">
        <v>16</v>
      </c>
      <c r="AO98" s="5">
        <f t="shared" ref="AO98:AO129" si="86">AN98/$D98</f>
        <v>0.35555555555555557</v>
      </c>
      <c r="AP98" s="9">
        <v>62</v>
      </c>
      <c r="AQ98" s="5">
        <f t="shared" ref="AQ98:AQ129" si="87">AP98/$D98</f>
        <v>1.3777777777777778</v>
      </c>
      <c r="AR98" s="4">
        <v>102</v>
      </c>
      <c r="AS98" s="5">
        <f t="shared" ref="AS98:AS129" si="88">AR98/$D98</f>
        <v>2.2666666666666666</v>
      </c>
      <c r="AT98" s="6">
        <v>4.3993785157904579</v>
      </c>
      <c r="AU98" s="6">
        <v>0.12513787778248414</v>
      </c>
      <c r="AV98" s="6">
        <v>3.5082560899962467</v>
      </c>
      <c r="AW98" s="6">
        <v>0.89112242579421164</v>
      </c>
      <c r="AX98" s="6">
        <v>124.46720930159094</v>
      </c>
      <c r="AY98" s="6">
        <v>113.64746078159932</v>
      </c>
      <c r="AZ98" s="6">
        <v>12.296424194013731</v>
      </c>
      <c r="BA98" s="6">
        <v>18.177777777777777</v>
      </c>
      <c r="BB98" s="6">
        <v>23.267555555555557</v>
      </c>
      <c r="BC98" s="7">
        <v>0.61914549497944615</v>
      </c>
      <c r="BD98" s="7">
        <v>0.57905138339920947</v>
      </c>
      <c r="BE98" s="6">
        <v>18.216799673489234</v>
      </c>
      <c r="BF98" s="7">
        <v>3.952569169960474E-3</v>
      </c>
      <c r="BG98" s="7">
        <v>0.3932806324110672</v>
      </c>
      <c r="BH98" s="6">
        <v>7.806451612903226</v>
      </c>
      <c r="BI98" s="6">
        <v>11.741935483870968</v>
      </c>
      <c r="BJ98" s="6">
        <v>9.5574174470182349</v>
      </c>
      <c r="BK98" s="6">
        <v>6.9641981363413441</v>
      </c>
      <c r="BL98" s="6">
        <v>0.70684098464903178</v>
      </c>
      <c r="BM98" s="6">
        <v>0.96558227251296558</v>
      </c>
      <c r="BN98" s="6">
        <v>9.4575629995728843</v>
      </c>
      <c r="BO98" t="s">
        <v>259</v>
      </c>
      <c r="BP98" s="18">
        <v>200000</v>
      </c>
    </row>
    <row r="99" spans="1:68" x14ac:dyDescent="0.3">
      <c r="A99" s="1" t="s">
        <v>53</v>
      </c>
      <c r="B99" s="1" t="s">
        <v>266</v>
      </c>
      <c r="C99" s="1" t="s">
        <v>79</v>
      </c>
      <c r="D99" s="16">
        <v>52</v>
      </c>
      <c r="E99" s="16">
        <v>25</v>
      </c>
      <c r="F99" s="16">
        <v>59</v>
      </c>
      <c r="G99" s="2">
        <v>1559</v>
      </c>
      <c r="H99" s="2">
        <v>433</v>
      </c>
      <c r="I99" s="5">
        <f t="shared" si="72"/>
        <v>8.3269230769230766</v>
      </c>
      <c r="J99" s="2">
        <v>155</v>
      </c>
      <c r="K99" s="4">
        <v>372</v>
      </c>
      <c r="L99" s="5">
        <f t="shared" si="73"/>
        <v>2.9807692307692308</v>
      </c>
      <c r="M99" s="5">
        <f t="shared" si="74"/>
        <v>7.1538461538461542</v>
      </c>
      <c r="N99" s="7">
        <f t="shared" si="67"/>
        <v>0.41666666666666669</v>
      </c>
      <c r="O99" s="2">
        <v>72</v>
      </c>
      <c r="P99" s="4">
        <v>129</v>
      </c>
      <c r="Q99" s="5">
        <f t="shared" si="75"/>
        <v>1.3846153846153846</v>
      </c>
      <c r="R99" s="5">
        <f t="shared" si="76"/>
        <v>2.4807692307692308</v>
      </c>
      <c r="S99" s="7">
        <f t="shared" si="71"/>
        <v>0.55813953488372092</v>
      </c>
      <c r="T99" s="4">
        <v>83</v>
      </c>
      <c r="U99" s="4">
        <v>243</v>
      </c>
      <c r="V99" s="5">
        <f t="shared" si="77"/>
        <v>1.5961538461538463</v>
      </c>
      <c r="W99" s="5">
        <f t="shared" si="78"/>
        <v>4.6730769230769234</v>
      </c>
      <c r="X99" s="7">
        <f t="shared" si="70"/>
        <v>0.34156378600823045</v>
      </c>
      <c r="Y99" s="20">
        <v>40</v>
      </c>
      <c r="Z99" s="20">
        <v>62</v>
      </c>
      <c r="AA99" s="5">
        <f t="shared" si="79"/>
        <v>0.76923076923076927</v>
      </c>
      <c r="AB99" s="5">
        <f t="shared" si="80"/>
        <v>1.1923076923076923</v>
      </c>
      <c r="AC99" s="7">
        <f>Y99/Z99</f>
        <v>0.64516129032258063</v>
      </c>
      <c r="AD99" s="4">
        <v>175</v>
      </c>
      <c r="AE99" s="5">
        <f t="shared" si="81"/>
        <v>3.3653846153846154</v>
      </c>
      <c r="AF99" s="4">
        <v>40</v>
      </c>
      <c r="AG99" s="5">
        <f t="shared" si="82"/>
        <v>0.76923076923076927</v>
      </c>
      <c r="AH99" s="4">
        <v>135</v>
      </c>
      <c r="AI99" s="5">
        <f t="shared" si="83"/>
        <v>2.5961538461538463</v>
      </c>
      <c r="AJ99" s="4">
        <v>60</v>
      </c>
      <c r="AK99" s="5">
        <f t="shared" si="84"/>
        <v>1.1538461538461537</v>
      </c>
      <c r="AL99" s="4">
        <v>43</v>
      </c>
      <c r="AM99" s="5">
        <f t="shared" si="85"/>
        <v>0.82692307692307687</v>
      </c>
      <c r="AN99" s="16">
        <v>14</v>
      </c>
      <c r="AO99" s="5">
        <f t="shared" si="86"/>
        <v>0.26923076923076922</v>
      </c>
      <c r="AP99" s="13">
        <v>46</v>
      </c>
      <c r="AQ99" s="5">
        <f t="shared" si="87"/>
        <v>0.88461538461538458</v>
      </c>
      <c r="AR99" s="4">
        <v>122</v>
      </c>
      <c r="AS99" s="5">
        <f t="shared" si="88"/>
        <v>2.3461538461538463</v>
      </c>
      <c r="AT99" s="6">
        <v>1.7387605473545298</v>
      </c>
      <c r="AU99" s="6">
        <v>5.1475616934559515E-2</v>
      </c>
      <c r="AV99" s="6">
        <v>0.73669412480266516</v>
      </c>
      <c r="AW99" s="6">
        <v>1.0020664225518645</v>
      </c>
      <c r="AX99" s="6">
        <v>109.10347149745128</v>
      </c>
      <c r="AY99" s="6">
        <v>112.63284210677274</v>
      </c>
      <c r="AZ99" s="6">
        <v>7.0492583082073423</v>
      </c>
      <c r="BA99" s="6">
        <v>8.4615384615384617</v>
      </c>
      <c r="BB99" s="6">
        <v>13.026101544382493</v>
      </c>
      <c r="BC99" s="7">
        <v>0.54222600681226207</v>
      </c>
      <c r="BD99" s="7">
        <v>0.52822580645161288</v>
      </c>
      <c r="BE99" s="6">
        <v>14.881543624607804</v>
      </c>
      <c r="BF99" s="7">
        <v>0.65322580645161288</v>
      </c>
      <c r="BG99" s="7">
        <v>0.16666666666666666</v>
      </c>
      <c r="BH99" s="6">
        <v>3.1037265410002277</v>
      </c>
      <c r="BI99" s="6">
        <v>10.475077075875769</v>
      </c>
      <c r="BJ99" s="6">
        <v>6.6388236510305507</v>
      </c>
      <c r="BK99" s="6">
        <v>6.4082024991989748</v>
      </c>
      <c r="BL99" s="6">
        <v>1.7574460449045302</v>
      </c>
      <c r="BM99" s="6">
        <v>1.0161375342152561</v>
      </c>
      <c r="BN99" s="6">
        <v>10.330578512396695</v>
      </c>
      <c r="BO99" t="s">
        <v>259</v>
      </c>
      <c r="BP99">
        <v>275000</v>
      </c>
    </row>
    <row r="100" spans="1:68" x14ac:dyDescent="0.3">
      <c r="A100" s="1" t="s">
        <v>53</v>
      </c>
      <c r="B100" s="1" t="s">
        <v>266</v>
      </c>
      <c r="C100" s="1" t="s">
        <v>82</v>
      </c>
      <c r="D100" s="4">
        <v>27</v>
      </c>
      <c r="E100" s="4">
        <v>25</v>
      </c>
      <c r="F100" s="4">
        <v>28</v>
      </c>
      <c r="G100" s="2">
        <v>1528</v>
      </c>
      <c r="H100" s="2">
        <v>407</v>
      </c>
      <c r="I100" s="5">
        <f t="shared" si="72"/>
        <v>15.074074074074074</v>
      </c>
      <c r="J100" s="2">
        <v>144</v>
      </c>
      <c r="K100" s="4">
        <v>334</v>
      </c>
      <c r="L100" s="5">
        <f t="shared" si="73"/>
        <v>5.333333333333333</v>
      </c>
      <c r="M100" s="5">
        <f t="shared" si="74"/>
        <v>12.37037037037037</v>
      </c>
      <c r="N100" s="7">
        <f t="shared" si="67"/>
        <v>0.43113772455089822</v>
      </c>
      <c r="O100" s="2">
        <v>74</v>
      </c>
      <c r="P100" s="4">
        <v>152</v>
      </c>
      <c r="Q100" s="5">
        <f t="shared" si="75"/>
        <v>2.7407407407407409</v>
      </c>
      <c r="R100" s="5">
        <f t="shared" si="76"/>
        <v>5.6296296296296298</v>
      </c>
      <c r="S100" s="7">
        <f t="shared" si="71"/>
        <v>0.48684210526315791</v>
      </c>
      <c r="T100" s="4">
        <v>70</v>
      </c>
      <c r="U100" s="4">
        <v>182</v>
      </c>
      <c r="V100" s="5">
        <f t="shared" si="77"/>
        <v>2.5925925925925926</v>
      </c>
      <c r="W100" s="5">
        <f t="shared" si="78"/>
        <v>6.7407407407407405</v>
      </c>
      <c r="X100" s="7">
        <f t="shared" si="70"/>
        <v>0.38461538461538464</v>
      </c>
      <c r="Y100" s="4">
        <v>49</v>
      </c>
      <c r="Z100" s="4">
        <v>70</v>
      </c>
      <c r="AA100" s="5">
        <f t="shared" si="79"/>
        <v>1.8148148148148149</v>
      </c>
      <c r="AB100" s="5">
        <f t="shared" si="80"/>
        <v>2.5925925925925926</v>
      </c>
      <c r="AC100" s="7">
        <f>Y100/Z100</f>
        <v>0.7</v>
      </c>
      <c r="AD100" s="4">
        <v>57</v>
      </c>
      <c r="AE100" s="5">
        <f t="shared" si="81"/>
        <v>2.1111111111111112</v>
      </c>
      <c r="AF100" s="4">
        <v>18</v>
      </c>
      <c r="AG100" s="5">
        <f t="shared" si="82"/>
        <v>0.66666666666666663</v>
      </c>
      <c r="AH100" s="4">
        <v>39</v>
      </c>
      <c r="AI100" s="5">
        <f t="shared" si="83"/>
        <v>1.4444444444444444</v>
      </c>
      <c r="AJ100" s="4">
        <v>97</v>
      </c>
      <c r="AK100" s="5">
        <f t="shared" si="84"/>
        <v>3.5925925925925926</v>
      </c>
      <c r="AL100" s="4">
        <v>29</v>
      </c>
      <c r="AM100" s="5">
        <f t="shared" si="85"/>
        <v>1.0740740740740742</v>
      </c>
      <c r="AN100" s="4">
        <v>5</v>
      </c>
      <c r="AO100" s="5">
        <f t="shared" si="86"/>
        <v>0.18518518518518517</v>
      </c>
      <c r="AP100" s="10">
        <v>55</v>
      </c>
      <c r="AQ100" s="5">
        <f t="shared" si="87"/>
        <v>2.0370370370370372</v>
      </c>
      <c r="AR100" s="4">
        <v>47</v>
      </c>
      <c r="AS100" s="5">
        <f t="shared" si="88"/>
        <v>1.7407407407407407</v>
      </c>
      <c r="AT100" s="6"/>
      <c r="AU100" s="6"/>
      <c r="AV100" s="6"/>
      <c r="AW100" s="6"/>
      <c r="AX100" s="6"/>
      <c r="AY100" s="6"/>
      <c r="AZ100" s="6"/>
      <c r="BA100" s="6"/>
      <c r="BB100" s="6"/>
      <c r="BC100" s="7">
        <v>0.55783991228070173</v>
      </c>
      <c r="BD100" s="7">
        <v>0.5359281437125748</v>
      </c>
      <c r="BE100" s="6">
        <v>14.314625418964786</v>
      </c>
      <c r="BF100" s="7">
        <v>0.54491017964071853</v>
      </c>
      <c r="BG100" s="7">
        <v>0.20958083832335328</v>
      </c>
      <c r="BH100" s="6">
        <v>1.4250126667792602</v>
      </c>
      <c r="BI100" s="6">
        <v>3.0875274446883973</v>
      </c>
      <c r="BJ100" s="6">
        <v>2.2062295665726546</v>
      </c>
      <c r="BK100" s="6">
        <v>10.479688850475366</v>
      </c>
      <c r="BL100" s="6">
        <v>2.3290235687106784</v>
      </c>
      <c r="BM100" s="6">
        <v>0.37026888926738599</v>
      </c>
      <c r="BN100" s="6">
        <v>13.101476893758932</v>
      </c>
      <c r="BO100" t="s">
        <v>259</v>
      </c>
      <c r="BP100" s="18">
        <v>195288</v>
      </c>
    </row>
    <row r="101" spans="1:68" x14ac:dyDescent="0.3">
      <c r="A101" s="1" t="s">
        <v>53</v>
      </c>
      <c r="B101" s="1" t="s">
        <v>270</v>
      </c>
      <c r="C101" s="1" t="s">
        <v>199</v>
      </c>
      <c r="D101" s="4">
        <v>2</v>
      </c>
      <c r="E101" s="4">
        <v>4</v>
      </c>
      <c r="F101" s="4">
        <v>23</v>
      </c>
      <c r="G101" s="2">
        <v>263</v>
      </c>
      <c r="H101" s="2">
        <v>0</v>
      </c>
      <c r="I101" s="5">
        <f t="shared" si="72"/>
        <v>0</v>
      </c>
      <c r="J101" s="2">
        <v>0</v>
      </c>
      <c r="K101" s="4">
        <v>3</v>
      </c>
      <c r="L101" s="5">
        <f t="shared" si="73"/>
        <v>0</v>
      </c>
      <c r="M101" s="5">
        <f t="shared" si="74"/>
        <v>1.5</v>
      </c>
      <c r="N101" s="7">
        <f t="shared" si="67"/>
        <v>0</v>
      </c>
      <c r="O101" s="2">
        <v>0</v>
      </c>
      <c r="P101" s="4">
        <v>1</v>
      </c>
      <c r="Q101" s="5">
        <f t="shared" si="75"/>
        <v>0</v>
      </c>
      <c r="R101" s="5">
        <f t="shared" si="76"/>
        <v>0.5</v>
      </c>
      <c r="S101" s="7">
        <f t="shared" si="71"/>
        <v>0</v>
      </c>
      <c r="T101" s="4">
        <v>0</v>
      </c>
      <c r="U101" s="4">
        <v>2</v>
      </c>
      <c r="V101" s="5">
        <f t="shared" si="77"/>
        <v>0</v>
      </c>
      <c r="W101" s="5">
        <f t="shared" si="78"/>
        <v>1</v>
      </c>
      <c r="X101" s="7">
        <f t="shared" si="70"/>
        <v>0</v>
      </c>
      <c r="Y101" s="4">
        <v>0</v>
      </c>
      <c r="Z101" s="4">
        <v>0</v>
      </c>
      <c r="AA101" s="5">
        <f t="shared" si="79"/>
        <v>0</v>
      </c>
      <c r="AB101" s="5">
        <f t="shared" si="80"/>
        <v>0</v>
      </c>
      <c r="AC101" s="7">
        <v>0</v>
      </c>
      <c r="AD101" s="4">
        <v>1</v>
      </c>
      <c r="AE101" s="5">
        <f t="shared" si="81"/>
        <v>0.5</v>
      </c>
      <c r="AF101" s="4">
        <v>1</v>
      </c>
      <c r="AG101" s="5">
        <f t="shared" si="82"/>
        <v>0.5</v>
      </c>
      <c r="AH101" s="4">
        <v>0</v>
      </c>
      <c r="AI101" s="5">
        <f t="shared" si="83"/>
        <v>0</v>
      </c>
      <c r="AJ101" s="4">
        <v>0</v>
      </c>
      <c r="AK101" s="5">
        <f t="shared" si="84"/>
        <v>0</v>
      </c>
      <c r="AL101" s="4">
        <v>0</v>
      </c>
      <c r="AM101" s="5">
        <f t="shared" si="85"/>
        <v>0</v>
      </c>
      <c r="AN101" s="4">
        <v>0</v>
      </c>
      <c r="AO101" s="5">
        <f t="shared" si="86"/>
        <v>0</v>
      </c>
      <c r="AP101" s="10">
        <v>1</v>
      </c>
      <c r="AQ101" s="5">
        <f t="shared" si="87"/>
        <v>0.5</v>
      </c>
      <c r="AR101" s="4">
        <v>0</v>
      </c>
      <c r="AS101" s="5">
        <f t="shared" si="88"/>
        <v>0</v>
      </c>
      <c r="AT101" s="6">
        <v>-7.8434128401366598E-2</v>
      </c>
      <c r="AU101" s="6">
        <v>-0.35787435012030383</v>
      </c>
      <c r="AV101" s="6">
        <v>-8.1056991544321624E-2</v>
      </c>
      <c r="AW101" s="6">
        <v>2.6228631429550241E-3</v>
      </c>
      <c r="AX101" s="6">
        <v>18.218451125213626</v>
      </c>
      <c r="AY101" s="6">
        <v>116.74957070021856</v>
      </c>
      <c r="AZ101" s="6">
        <v>-0.46956418931144805</v>
      </c>
      <c r="BA101" s="6">
        <v>-1.5</v>
      </c>
      <c r="BB101" s="6">
        <v>-13.688212927756654</v>
      </c>
      <c r="BC101" s="7">
        <v>0</v>
      </c>
      <c r="BD101" s="7">
        <v>0</v>
      </c>
      <c r="BE101" s="6">
        <v>0.79243774023039015</v>
      </c>
      <c r="BF101" s="7">
        <v>0.66666666666666663</v>
      </c>
      <c r="BG101" s="7">
        <v>0</v>
      </c>
      <c r="BH101" s="6">
        <v>0.45995339138967251</v>
      </c>
      <c r="BI101" s="6">
        <v>0</v>
      </c>
      <c r="BJ101" s="6">
        <v>0.22487617755473394</v>
      </c>
      <c r="BK101" s="6">
        <v>0</v>
      </c>
      <c r="BL101" s="6">
        <v>0</v>
      </c>
      <c r="BM101" s="6">
        <v>0</v>
      </c>
      <c r="BN101" s="6">
        <v>25</v>
      </c>
      <c r="BO101" t="s">
        <v>259</v>
      </c>
      <c r="BP101" s="18">
        <v>40000</v>
      </c>
    </row>
    <row r="102" spans="1:68" x14ac:dyDescent="0.3">
      <c r="A102" s="1" t="s">
        <v>53</v>
      </c>
      <c r="B102" s="1" t="s">
        <v>270</v>
      </c>
      <c r="C102" s="1" t="s">
        <v>192</v>
      </c>
      <c r="D102" s="4">
        <v>10</v>
      </c>
      <c r="E102" s="4">
        <v>13</v>
      </c>
      <c r="F102" s="4">
        <v>36</v>
      </c>
      <c r="G102" s="2">
        <v>816</v>
      </c>
      <c r="H102" s="2">
        <v>84</v>
      </c>
      <c r="I102" s="5">
        <f t="shared" si="72"/>
        <v>8.4</v>
      </c>
      <c r="J102" s="2">
        <v>37</v>
      </c>
      <c r="K102" s="4">
        <v>74</v>
      </c>
      <c r="L102" s="5">
        <f t="shared" si="73"/>
        <v>3.7</v>
      </c>
      <c r="M102" s="5">
        <f t="shared" si="74"/>
        <v>7.4</v>
      </c>
      <c r="N102" s="7">
        <f t="shared" si="67"/>
        <v>0.5</v>
      </c>
      <c r="O102" s="2">
        <v>36</v>
      </c>
      <c r="P102" s="4">
        <v>73</v>
      </c>
      <c r="Q102" s="5">
        <f t="shared" si="75"/>
        <v>3.6</v>
      </c>
      <c r="R102" s="5">
        <f t="shared" si="76"/>
        <v>7.3</v>
      </c>
      <c r="S102" s="7">
        <f t="shared" si="71"/>
        <v>0.49315068493150682</v>
      </c>
      <c r="T102" s="4">
        <v>1</v>
      </c>
      <c r="U102" s="4">
        <v>1</v>
      </c>
      <c r="V102" s="5">
        <f t="shared" si="77"/>
        <v>0.1</v>
      </c>
      <c r="W102" s="5">
        <f t="shared" si="78"/>
        <v>0.1</v>
      </c>
      <c r="X102" s="7">
        <f t="shared" si="70"/>
        <v>1</v>
      </c>
      <c r="Y102" s="4">
        <v>9</v>
      </c>
      <c r="Z102" s="4">
        <v>12</v>
      </c>
      <c r="AA102" s="5">
        <f t="shared" si="79"/>
        <v>0.9</v>
      </c>
      <c r="AB102" s="5">
        <f t="shared" si="80"/>
        <v>1.2</v>
      </c>
      <c r="AC102" s="7">
        <f>Y102/Z102</f>
        <v>0.75</v>
      </c>
      <c r="AD102" s="4">
        <v>48</v>
      </c>
      <c r="AE102" s="5">
        <f t="shared" si="81"/>
        <v>4.8</v>
      </c>
      <c r="AF102" s="4">
        <v>13</v>
      </c>
      <c r="AG102" s="5">
        <f t="shared" si="82"/>
        <v>1.3</v>
      </c>
      <c r="AH102" s="4">
        <v>35</v>
      </c>
      <c r="AI102" s="5">
        <f t="shared" si="83"/>
        <v>3.5</v>
      </c>
      <c r="AJ102" s="4">
        <v>6</v>
      </c>
      <c r="AK102" s="5">
        <f t="shared" si="84"/>
        <v>0.6</v>
      </c>
      <c r="AL102" s="4">
        <v>12</v>
      </c>
      <c r="AM102" s="5">
        <f t="shared" si="85"/>
        <v>1.2</v>
      </c>
      <c r="AN102" s="4">
        <v>4</v>
      </c>
      <c r="AO102" s="5">
        <f t="shared" si="86"/>
        <v>0.4</v>
      </c>
      <c r="AP102" s="10">
        <v>11</v>
      </c>
      <c r="AQ102" s="5">
        <f t="shared" si="87"/>
        <v>1.1000000000000001</v>
      </c>
      <c r="AR102" s="4">
        <v>20</v>
      </c>
      <c r="AS102" s="5">
        <f t="shared" si="88"/>
        <v>2</v>
      </c>
      <c r="AT102" s="6">
        <v>0.35809735156969058</v>
      </c>
      <c r="AU102" s="6">
        <v>0.10532275046167369</v>
      </c>
      <c r="AV102" s="6">
        <v>-8.4998571736597302E-3</v>
      </c>
      <c r="AW102" s="6">
        <v>0.36659720874335033</v>
      </c>
      <c r="AX102" s="6">
        <v>101.48083204911384</v>
      </c>
      <c r="AY102" s="6">
        <v>93.895991512067596</v>
      </c>
      <c r="AZ102" s="6">
        <v>3.2194704897094288</v>
      </c>
      <c r="BA102" s="6">
        <v>10.3</v>
      </c>
      <c r="BB102" s="6">
        <v>30.294117647058822</v>
      </c>
      <c r="BC102" s="7">
        <v>0.52976791120080724</v>
      </c>
      <c r="BD102" s="7">
        <v>0.5067567567567568</v>
      </c>
      <c r="BE102" s="6">
        <v>5.7645087090820768</v>
      </c>
      <c r="BF102" s="7">
        <v>1.3513513513513514E-2</v>
      </c>
      <c r="BG102" s="7">
        <v>0.16216216216216217</v>
      </c>
      <c r="BH102" s="6">
        <v>1.9271821631878558</v>
      </c>
      <c r="BI102" s="6">
        <v>5.1885673624288424</v>
      </c>
      <c r="BJ102" s="6">
        <v>3.4789667468761776</v>
      </c>
      <c r="BK102" s="6">
        <v>1.123174840883564</v>
      </c>
      <c r="BL102" s="6">
        <v>4.8725251699151997</v>
      </c>
      <c r="BM102" s="6">
        <v>0.55467731647114293</v>
      </c>
      <c r="BN102" s="6">
        <v>12.184315463003987</v>
      </c>
      <c r="BO102" t="s">
        <v>241</v>
      </c>
    </row>
    <row r="103" spans="1:68" x14ac:dyDescent="0.3">
      <c r="A103" s="1" t="s">
        <v>53</v>
      </c>
      <c r="B103" s="1" t="s">
        <v>270</v>
      </c>
      <c r="C103" s="1" t="s">
        <v>200</v>
      </c>
      <c r="D103" s="4">
        <v>1</v>
      </c>
      <c r="E103" s="4">
        <v>0</v>
      </c>
      <c r="F103" s="4">
        <v>43</v>
      </c>
      <c r="G103" s="2">
        <v>43</v>
      </c>
      <c r="H103" s="2">
        <v>0</v>
      </c>
      <c r="I103" s="5">
        <f t="shared" si="72"/>
        <v>0</v>
      </c>
      <c r="J103" s="2">
        <v>0</v>
      </c>
      <c r="K103" s="4">
        <v>0</v>
      </c>
      <c r="L103" s="5">
        <f t="shared" si="73"/>
        <v>0</v>
      </c>
      <c r="M103" s="5">
        <f t="shared" si="74"/>
        <v>0</v>
      </c>
      <c r="N103" s="7" t="e">
        <f t="shared" si="67"/>
        <v>#DIV/0!</v>
      </c>
      <c r="O103" s="2">
        <v>0</v>
      </c>
      <c r="P103" s="4">
        <v>0</v>
      </c>
      <c r="Q103" s="5">
        <f t="shared" si="75"/>
        <v>0</v>
      </c>
      <c r="R103" s="5">
        <f t="shared" si="76"/>
        <v>0</v>
      </c>
      <c r="S103" s="7">
        <v>0</v>
      </c>
      <c r="T103" s="4">
        <v>0</v>
      </c>
      <c r="U103" s="4">
        <v>0</v>
      </c>
      <c r="V103" s="5">
        <f t="shared" si="77"/>
        <v>0</v>
      </c>
      <c r="W103" s="5">
        <f t="shared" si="78"/>
        <v>0</v>
      </c>
      <c r="X103" s="7">
        <v>0</v>
      </c>
      <c r="Y103" s="4">
        <v>0</v>
      </c>
      <c r="Z103" s="4">
        <v>0</v>
      </c>
      <c r="AA103" s="5">
        <f t="shared" si="79"/>
        <v>0</v>
      </c>
      <c r="AB103" s="5">
        <f t="shared" si="80"/>
        <v>0</v>
      </c>
      <c r="AC103" s="7">
        <v>0</v>
      </c>
      <c r="AD103" s="4">
        <v>0</v>
      </c>
      <c r="AE103" s="5">
        <f t="shared" si="81"/>
        <v>0</v>
      </c>
      <c r="AF103" s="4">
        <v>0</v>
      </c>
      <c r="AG103" s="5">
        <f t="shared" si="82"/>
        <v>0</v>
      </c>
      <c r="AH103" s="4">
        <v>0</v>
      </c>
      <c r="AI103" s="5">
        <f t="shared" si="83"/>
        <v>0</v>
      </c>
      <c r="AJ103" s="4">
        <v>0</v>
      </c>
      <c r="AK103" s="5">
        <f t="shared" si="84"/>
        <v>0</v>
      </c>
      <c r="AL103" s="4">
        <v>0</v>
      </c>
      <c r="AM103" s="5">
        <f t="shared" si="85"/>
        <v>0</v>
      </c>
      <c r="AN103" s="4">
        <v>0</v>
      </c>
      <c r="AO103" s="5">
        <f t="shared" si="86"/>
        <v>0</v>
      </c>
      <c r="AP103" s="10">
        <v>0</v>
      </c>
      <c r="AQ103" s="5">
        <f t="shared" si="87"/>
        <v>0</v>
      </c>
      <c r="AR103" s="4">
        <v>1</v>
      </c>
      <c r="AS103" s="5">
        <f t="shared" si="88"/>
        <v>1</v>
      </c>
      <c r="AT103" s="6">
        <v>5.853326546528876E-4</v>
      </c>
      <c r="AU103" s="6">
        <v>3.2669729562021632E-2</v>
      </c>
      <c r="AV103" s="6">
        <v>0</v>
      </c>
      <c r="AW103" s="6">
        <v>5.853326546528876E-4</v>
      </c>
      <c r="AX103" s="6">
        <v>0</v>
      </c>
      <c r="AY103" s="6">
        <v>111.81378066875227</v>
      </c>
      <c r="AZ103" s="6">
        <v>-0.62887599729333665</v>
      </c>
      <c r="BA103" s="6">
        <v>0</v>
      </c>
      <c r="BB103" s="6">
        <v>0</v>
      </c>
      <c r="BC103" s="7">
        <v>0</v>
      </c>
      <c r="BD103" s="7">
        <v>0</v>
      </c>
      <c r="BE103" s="6">
        <v>0</v>
      </c>
      <c r="BF103" s="7">
        <v>0</v>
      </c>
      <c r="BG103" s="7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t="s">
        <v>259</v>
      </c>
      <c r="BP103" s="18">
        <v>45000</v>
      </c>
    </row>
    <row r="104" spans="1:68" x14ac:dyDescent="0.3">
      <c r="A104" s="1" t="s">
        <v>53</v>
      </c>
      <c r="B104" s="1" t="s">
        <v>270</v>
      </c>
      <c r="C104" s="1" t="s">
        <v>193</v>
      </c>
      <c r="D104" s="4">
        <v>31</v>
      </c>
      <c r="E104" s="4">
        <v>5</v>
      </c>
      <c r="F104" s="4">
        <v>37</v>
      </c>
      <c r="G104" s="2">
        <v>337</v>
      </c>
      <c r="H104" s="2">
        <v>50</v>
      </c>
      <c r="I104" s="5">
        <f t="shared" si="72"/>
        <v>1.6129032258064515</v>
      </c>
      <c r="J104" s="2">
        <v>20</v>
      </c>
      <c r="K104" s="4">
        <v>52</v>
      </c>
      <c r="L104" s="5">
        <f t="shared" si="73"/>
        <v>0.64516129032258063</v>
      </c>
      <c r="M104" s="5">
        <f t="shared" si="74"/>
        <v>1.6774193548387097</v>
      </c>
      <c r="N104" s="7">
        <f t="shared" si="67"/>
        <v>0.38461538461538464</v>
      </c>
      <c r="O104" s="2">
        <v>19</v>
      </c>
      <c r="P104" s="4">
        <v>45</v>
      </c>
      <c r="Q104" s="5">
        <f t="shared" si="75"/>
        <v>0.61290322580645162</v>
      </c>
      <c r="R104" s="5">
        <f t="shared" si="76"/>
        <v>1.4516129032258065</v>
      </c>
      <c r="S104" s="7">
        <f t="shared" ref="S104:S120" si="89">O104/P104</f>
        <v>0.42222222222222222</v>
      </c>
      <c r="T104" s="4">
        <v>1</v>
      </c>
      <c r="U104" s="4">
        <v>7</v>
      </c>
      <c r="V104" s="5">
        <f t="shared" si="77"/>
        <v>3.2258064516129031E-2</v>
      </c>
      <c r="W104" s="5">
        <f t="shared" si="78"/>
        <v>0.22580645161290322</v>
      </c>
      <c r="X104" s="7">
        <f t="shared" ref="X104:X121" si="90">T104/U104</f>
        <v>0.14285714285714285</v>
      </c>
      <c r="Y104" s="4">
        <v>9</v>
      </c>
      <c r="Z104" s="4">
        <v>13</v>
      </c>
      <c r="AA104" s="5">
        <f t="shared" si="79"/>
        <v>0.29032258064516131</v>
      </c>
      <c r="AB104" s="5">
        <f t="shared" si="80"/>
        <v>0.41935483870967744</v>
      </c>
      <c r="AC104" s="7">
        <f t="shared" ref="AC104:AC116" si="91">Y104/Z104</f>
        <v>0.69230769230769229</v>
      </c>
      <c r="AD104" s="4">
        <v>40</v>
      </c>
      <c r="AE104" s="5">
        <f t="shared" si="81"/>
        <v>1.2903225806451613</v>
      </c>
      <c r="AF104" s="4">
        <v>13</v>
      </c>
      <c r="AG104" s="5">
        <f t="shared" si="82"/>
        <v>0.41935483870967744</v>
      </c>
      <c r="AH104" s="4">
        <v>27</v>
      </c>
      <c r="AI104" s="5">
        <f t="shared" si="83"/>
        <v>0.87096774193548387</v>
      </c>
      <c r="AJ104" s="4">
        <v>4</v>
      </c>
      <c r="AK104" s="5">
        <f t="shared" si="84"/>
        <v>0.12903225806451613</v>
      </c>
      <c r="AL104" s="4">
        <v>2</v>
      </c>
      <c r="AM104" s="5">
        <f t="shared" si="85"/>
        <v>6.4516129032258063E-2</v>
      </c>
      <c r="AN104" s="4">
        <v>3</v>
      </c>
      <c r="AO104" s="5">
        <f t="shared" si="86"/>
        <v>9.6774193548387094E-2</v>
      </c>
      <c r="AP104" s="10">
        <v>12</v>
      </c>
      <c r="AQ104" s="5">
        <f t="shared" si="87"/>
        <v>0.38709677419354838</v>
      </c>
      <c r="AR104" s="4">
        <v>34</v>
      </c>
      <c r="AS104" s="5">
        <f t="shared" si="88"/>
        <v>1.096774193548387</v>
      </c>
      <c r="AT104" s="6">
        <v>-5.8416224032309311E-2</v>
      </c>
      <c r="AU104" s="6">
        <v>-1.3420018921943366E-2</v>
      </c>
      <c r="AV104" s="6">
        <v>-0.27528087098826731</v>
      </c>
      <c r="AW104" s="6">
        <v>0.216864646955958</v>
      </c>
      <c r="AX104" s="6">
        <v>85.87816596061117</v>
      </c>
      <c r="AY104" s="6">
        <v>107.72472710592889</v>
      </c>
      <c r="AZ104" s="6">
        <v>0.93263320651607462</v>
      </c>
      <c r="BA104" s="6">
        <v>1.6451612903225807</v>
      </c>
      <c r="BB104" s="6">
        <v>11.71628218627357</v>
      </c>
      <c r="BC104" s="7">
        <v>0.43312543312543311</v>
      </c>
      <c r="BD104" s="7">
        <v>0.39423076923076922</v>
      </c>
      <c r="BE104" s="6">
        <v>10.779246055230649</v>
      </c>
      <c r="BF104" s="7">
        <v>0.13461538461538461</v>
      </c>
      <c r="BG104" s="7">
        <v>0.25</v>
      </c>
      <c r="BH104" s="6">
        <v>4.6664114099741552</v>
      </c>
      <c r="BI104" s="6">
        <v>9.691777543792476</v>
      </c>
      <c r="BJ104" s="6">
        <v>7.0198735545275994</v>
      </c>
      <c r="BK104" s="6">
        <v>1.8527095877721167</v>
      </c>
      <c r="BL104" s="6">
        <v>0.63430977611607853</v>
      </c>
      <c r="BM104" s="6">
        <v>1.0073071741256365</v>
      </c>
      <c r="BN104" s="6">
        <v>17.21170395869191</v>
      </c>
      <c r="BO104" t="s">
        <v>259</v>
      </c>
      <c r="BP104" s="18">
        <v>45000</v>
      </c>
    </row>
    <row r="105" spans="1:68" x14ac:dyDescent="0.3">
      <c r="A105" s="1" t="s">
        <v>53</v>
      </c>
      <c r="B105" s="1" t="s">
        <v>270</v>
      </c>
      <c r="C105" s="1" t="s">
        <v>184</v>
      </c>
      <c r="D105" s="4">
        <v>40</v>
      </c>
      <c r="E105" s="4">
        <v>28</v>
      </c>
      <c r="F105" s="4">
        <v>41</v>
      </c>
      <c r="G105" s="2">
        <v>1721</v>
      </c>
      <c r="H105" s="2">
        <v>637</v>
      </c>
      <c r="I105" s="5">
        <f t="shared" si="72"/>
        <v>15.925000000000001</v>
      </c>
      <c r="J105" s="2">
        <v>259</v>
      </c>
      <c r="K105" s="4">
        <v>450</v>
      </c>
      <c r="L105" s="5">
        <f t="shared" si="73"/>
        <v>6.4749999999999996</v>
      </c>
      <c r="M105" s="5">
        <f t="shared" si="74"/>
        <v>11.25</v>
      </c>
      <c r="N105" s="7">
        <f t="shared" si="67"/>
        <v>0.5755555555555556</v>
      </c>
      <c r="O105" s="2">
        <v>258</v>
      </c>
      <c r="P105" s="4">
        <v>448</v>
      </c>
      <c r="Q105" s="5">
        <f t="shared" si="75"/>
        <v>6.45</v>
      </c>
      <c r="R105" s="5">
        <f t="shared" si="76"/>
        <v>11.2</v>
      </c>
      <c r="S105" s="7">
        <f t="shared" si="89"/>
        <v>0.5758928571428571</v>
      </c>
      <c r="T105" s="4">
        <v>1</v>
      </c>
      <c r="U105" s="4">
        <v>2</v>
      </c>
      <c r="V105" s="5">
        <f t="shared" si="77"/>
        <v>2.5000000000000001E-2</v>
      </c>
      <c r="W105" s="5">
        <f t="shared" si="78"/>
        <v>0.05</v>
      </c>
      <c r="X105" s="7">
        <f t="shared" si="90"/>
        <v>0.5</v>
      </c>
      <c r="Y105" s="4">
        <v>118</v>
      </c>
      <c r="Z105" s="4">
        <v>209</v>
      </c>
      <c r="AA105" s="5">
        <f t="shared" si="79"/>
        <v>2.95</v>
      </c>
      <c r="AB105" s="5">
        <f t="shared" si="80"/>
        <v>5.2249999999999996</v>
      </c>
      <c r="AC105" s="7">
        <f t="shared" si="91"/>
        <v>0.56459330143540665</v>
      </c>
      <c r="AD105" s="4">
        <v>575</v>
      </c>
      <c r="AE105" s="5">
        <f t="shared" si="81"/>
        <v>14.375</v>
      </c>
      <c r="AF105" s="4">
        <v>231</v>
      </c>
      <c r="AG105" s="5">
        <f t="shared" si="82"/>
        <v>5.7750000000000004</v>
      </c>
      <c r="AH105" s="4">
        <v>344</v>
      </c>
      <c r="AI105" s="5">
        <f t="shared" si="83"/>
        <v>8.6</v>
      </c>
      <c r="AJ105" s="4">
        <v>136</v>
      </c>
      <c r="AK105" s="5">
        <f t="shared" si="84"/>
        <v>3.4</v>
      </c>
      <c r="AL105" s="4">
        <v>62</v>
      </c>
      <c r="AM105" s="5">
        <f t="shared" si="85"/>
        <v>1.55</v>
      </c>
      <c r="AN105" s="4">
        <v>24</v>
      </c>
      <c r="AO105" s="5">
        <f t="shared" si="86"/>
        <v>0.6</v>
      </c>
      <c r="AP105" s="10">
        <v>76</v>
      </c>
      <c r="AQ105" s="5">
        <f t="shared" si="87"/>
        <v>1.9</v>
      </c>
      <c r="AR105" s="4">
        <v>101</v>
      </c>
      <c r="AS105" s="5">
        <f t="shared" si="88"/>
        <v>2.5249999999999999</v>
      </c>
      <c r="AT105" s="6">
        <v>6.3421194763595583</v>
      </c>
      <c r="AU105" s="6">
        <v>0.22110817465518506</v>
      </c>
      <c r="AV105" s="6">
        <v>3.6450325085410067</v>
      </c>
      <c r="AW105" s="6">
        <v>2.6970869678185521</v>
      </c>
      <c r="AX105" s="6">
        <v>123.58607945361966</v>
      </c>
      <c r="AY105" s="6">
        <v>97.184472346003304</v>
      </c>
      <c r="AZ105" s="6">
        <v>17.666220668524211</v>
      </c>
      <c r="BA105" s="6">
        <v>26.9</v>
      </c>
      <c r="BB105" s="6">
        <v>37.51307379430564</v>
      </c>
      <c r="BC105" s="7">
        <v>0.58768174773045978</v>
      </c>
      <c r="BD105" s="7">
        <v>0.57666666666666666</v>
      </c>
      <c r="BE105" s="6">
        <v>18.70856177013059</v>
      </c>
      <c r="BF105" s="7">
        <v>4.4444444444444444E-3</v>
      </c>
      <c r="BG105" s="7">
        <v>0.46444444444444444</v>
      </c>
      <c r="BH105" s="6">
        <v>16.236809056999867</v>
      </c>
      <c r="BI105" s="6">
        <v>24.179490543757382</v>
      </c>
      <c r="BJ105" s="6">
        <v>19.759965107910887</v>
      </c>
      <c r="BK105" s="6">
        <v>14.380881886433329</v>
      </c>
      <c r="BL105" s="6">
        <v>2.9841031546139574</v>
      </c>
      <c r="BM105" s="6">
        <v>1.5779780020004157</v>
      </c>
      <c r="BN105" s="6">
        <v>12.298530649232958</v>
      </c>
      <c r="BO105" t="s">
        <v>241</v>
      </c>
    </row>
    <row r="106" spans="1:68" x14ac:dyDescent="0.3">
      <c r="A106" s="1" t="s">
        <v>53</v>
      </c>
      <c r="B106" s="1" t="s">
        <v>270</v>
      </c>
      <c r="C106" s="1" t="s">
        <v>194</v>
      </c>
      <c r="D106" s="16">
        <v>53</v>
      </c>
      <c r="E106" s="16">
        <v>14</v>
      </c>
      <c r="F106" s="16">
        <v>15</v>
      </c>
      <c r="G106" s="2">
        <v>855</v>
      </c>
      <c r="H106" s="2">
        <v>206</v>
      </c>
      <c r="I106" s="5">
        <f t="shared" si="72"/>
        <v>3.8867924528301887</v>
      </c>
      <c r="J106" s="2">
        <v>85</v>
      </c>
      <c r="K106" s="4">
        <v>205</v>
      </c>
      <c r="L106" s="5">
        <f t="shared" si="73"/>
        <v>1.6037735849056605</v>
      </c>
      <c r="M106" s="5">
        <f t="shared" si="74"/>
        <v>3.8679245283018866</v>
      </c>
      <c r="N106" s="7">
        <f t="shared" si="67"/>
        <v>0.41463414634146339</v>
      </c>
      <c r="O106" s="2">
        <v>67</v>
      </c>
      <c r="P106" s="4">
        <v>140</v>
      </c>
      <c r="Q106" s="5">
        <f t="shared" si="75"/>
        <v>1.2641509433962264</v>
      </c>
      <c r="R106" s="5">
        <f t="shared" si="76"/>
        <v>2.641509433962264</v>
      </c>
      <c r="S106" s="7">
        <f t="shared" si="89"/>
        <v>0.47857142857142859</v>
      </c>
      <c r="T106" s="4">
        <v>18</v>
      </c>
      <c r="U106" s="4">
        <v>65</v>
      </c>
      <c r="V106" s="5">
        <f t="shared" si="77"/>
        <v>0.33962264150943394</v>
      </c>
      <c r="W106" s="5">
        <f t="shared" si="78"/>
        <v>1.2264150943396226</v>
      </c>
      <c r="X106" s="7">
        <f t="shared" si="90"/>
        <v>0.27692307692307694</v>
      </c>
      <c r="Y106" s="20">
        <v>18</v>
      </c>
      <c r="Z106" s="20">
        <v>24</v>
      </c>
      <c r="AA106" s="5">
        <f t="shared" si="79"/>
        <v>0.33962264150943394</v>
      </c>
      <c r="AB106" s="5">
        <f t="shared" si="80"/>
        <v>0.45283018867924529</v>
      </c>
      <c r="AC106" s="7">
        <f t="shared" si="91"/>
        <v>0.75</v>
      </c>
      <c r="AD106" s="4">
        <v>77</v>
      </c>
      <c r="AE106" s="5">
        <f t="shared" si="81"/>
        <v>1.4528301886792452</v>
      </c>
      <c r="AF106" s="4">
        <v>13</v>
      </c>
      <c r="AG106" s="5">
        <f t="shared" si="82"/>
        <v>0.24528301886792453</v>
      </c>
      <c r="AH106" s="4">
        <v>64</v>
      </c>
      <c r="AI106" s="5">
        <f t="shared" si="83"/>
        <v>1.2075471698113207</v>
      </c>
      <c r="AJ106" s="4">
        <v>115</v>
      </c>
      <c r="AK106" s="5">
        <f t="shared" si="84"/>
        <v>2.1698113207547172</v>
      </c>
      <c r="AL106" s="4">
        <v>23</v>
      </c>
      <c r="AM106" s="5">
        <f t="shared" si="85"/>
        <v>0.43396226415094341</v>
      </c>
      <c r="AN106" s="16">
        <v>1</v>
      </c>
      <c r="AO106" s="5">
        <f t="shared" si="86"/>
        <v>1.8867924528301886E-2</v>
      </c>
      <c r="AP106" s="13">
        <v>40</v>
      </c>
      <c r="AQ106" s="5">
        <f t="shared" si="87"/>
        <v>0.75471698113207553</v>
      </c>
      <c r="AR106" s="4">
        <v>87</v>
      </c>
      <c r="AS106" s="5">
        <f t="shared" si="88"/>
        <v>1.6415094339622642</v>
      </c>
      <c r="AT106" s="6">
        <v>0.95222485984589456</v>
      </c>
      <c r="AU106" s="6">
        <v>5.0432299760126822E-2</v>
      </c>
      <c r="AV106" s="6">
        <v>0.13811460706126458</v>
      </c>
      <c r="AW106" s="6">
        <v>0.81411025278463001</v>
      </c>
      <c r="AX106" s="6">
        <v>103.94371319499851</v>
      </c>
      <c r="AY106" s="6">
        <v>109.32287464161244</v>
      </c>
      <c r="AZ106" s="6">
        <v>6.2084032752179121</v>
      </c>
      <c r="BA106" s="6">
        <v>4.8301886792452828</v>
      </c>
      <c r="BB106" s="6">
        <v>13.558424362793778</v>
      </c>
      <c r="BC106" s="7">
        <v>0.47782519948042307</v>
      </c>
      <c r="BD106" s="7">
        <v>0.45853658536585368</v>
      </c>
      <c r="BE106" s="6">
        <v>15.573551835945098</v>
      </c>
      <c r="BF106" s="7">
        <v>0.31707317073170732</v>
      </c>
      <c r="BG106" s="7">
        <v>0.11707317073170732</v>
      </c>
      <c r="BH106" s="6">
        <v>1.8392756083757782</v>
      </c>
      <c r="BI106" s="6">
        <v>9.0548953027730619</v>
      </c>
      <c r="BJ106" s="6">
        <v>5.3262777446326508</v>
      </c>
      <c r="BK106" s="6">
        <v>22.395326192794546</v>
      </c>
      <c r="BL106" s="6">
        <v>1.6817012834044738</v>
      </c>
      <c r="BM106" s="6">
        <v>0.13234406147381655</v>
      </c>
      <c r="BN106" s="6">
        <v>15.651901706057286</v>
      </c>
      <c r="BO106" t="s">
        <v>259</v>
      </c>
      <c r="BP106" s="18">
        <v>100000</v>
      </c>
    </row>
    <row r="107" spans="1:68" x14ac:dyDescent="0.3">
      <c r="A107" s="1" t="s">
        <v>53</v>
      </c>
      <c r="B107" s="1" t="s">
        <v>270</v>
      </c>
      <c r="C107" s="1" t="s">
        <v>185</v>
      </c>
      <c r="D107" s="4">
        <v>54</v>
      </c>
      <c r="E107" s="4">
        <v>27</v>
      </c>
      <c r="F107" s="4">
        <v>36</v>
      </c>
      <c r="G107" s="2">
        <v>1656</v>
      </c>
      <c r="H107" s="2">
        <v>698</v>
      </c>
      <c r="I107" s="5">
        <f t="shared" si="72"/>
        <v>12.925925925925926</v>
      </c>
      <c r="J107" s="2">
        <v>269</v>
      </c>
      <c r="K107" s="4">
        <v>590</v>
      </c>
      <c r="L107" s="5">
        <f t="shared" si="73"/>
        <v>4.9814814814814818</v>
      </c>
      <c r="M107" s="5">
        <f t="shared" si="74"/>
        <v>10.925925925925926</v>
      </c>
      <c r="N107" s="7">
        <f t="shared" si="67"/>
        <v>0.45593220338983048</v>
      </c>
      <c r="O107" s="2">
        <v>181</v>
      </c>
      <c r="P107" s="4">
        <v>333</v>
      </c>
      <c r="Q107" s="5">
        <f t="shared" si="75"/>
        <v>3.3518518518518516</v>
      </c>
      <c r="R107" s="5">
        <f t="shared" si="76"/>
        <v>6.166666666666667</v>
      </c>
      <c r="S107" s="7">
        <f t="shared" si="89"/>
        <v>0.54354354354354351</v>
      </c>
      <c r="T107" s="4">
        <v>88</v>
      </c>
      <c r="U107" s="4">
        <v>257</v>
      </c>
      <c r="V107" s="5">
        <f t="shared" si="77"/>
        <v>1.6296296296296295</v>
      </c>
      <c r="W107" s="5">
        <f t="shared" si="78"/>
        <v>4.7592592592592595</v>
      </c>
      <c r="X107" s="7">
        <f t="shared" si="90"/>
        <v>0.34241245136186771</v>
      </c>
      <c r="Y107" s="4">
        <v>72</v>
      </c>
      <c r="Z107" s="4">
        <v>102</v>
      </c>
      <c r="AA107" s="5">
        <f t="shared" si="79"/>
        <v>1.3333333333333333</v>
      </c>
      <c r="AB107" s="5">
        <f t="shared" si="80"/>
        <v>1.8888888888888888</v>
      </c>
      <c r="AC107" s="7">
        <f t="shared" si="91"/>
        <v>0.70588235294117652</v>
      </c>
      <c r="AD107" s="4">
        <v>286</v>
      </c>
      <c r="AE107" s="5">
        <f t="shared" si="81"/>
        <v>5.2962962962962967</v>
      </c>
      <c r="AF107" s="4">
        <v>100</v>
      </c>
      <c r="AG107" s="5">
        <f t="shared" si="82"/>
        <v>1.8518518518518519</v>
      </c>
      <c r="AH107" s="4">
        <v>186</v>
      </c>
      <c r="AI107" s="5">
        <f t="shared" si="83"/>
        <v>3.4444444444444446</v>
      </c>
      <c r="AJ107" s="4">
        <v>160</v>
      </c>
      <c r="AK107" s="5">
        <f t="shared" si="84"/>
        <v>2.9629629629629628</v>
      </c>
      <c r="AL107" s="4">
        <v>40</v>
      </c>
      <c r="AM107" s="5">
        <f t="shared" si="85"/>
        <v>0.7407407407407407</v>
      </c>
      <c r="AN107" s="4">
        <v>10</v>
      </c>
      <c r="AO107" s="5">
        <f t="shared" si="86"/>
        <v>0.18518518518518517</v>
      </c>
      <c r="AP107" s="10">
        <v>77</v>
      </c>
      <c r="AQ107" s="5">
        <f t="shared" si="87"/>
        <v>1.4259259259259258</v>
      </c>
      <c r="AR107" s="4">
        <v>132</v>
      </c>
      <c r="AS107" s="5">
        <f t="shared" si="88"/>
        <v>2.4444444444444446</v>
      </c>
      <c r="AT107" s="6">
        <v>4.0713625361082313</v>
      </c>
      <c r="AU107" s="6">
        <v>0.10926898916017797</v>
      </c>
      <c r="AV107" s="6">
        <v>2.2599356113290692</v>
      </c>
      <c r="AW107" s="6">
        <v>1.8114269247791619</v>
      </c>
      <c r="AX107" s="6">
        <v>114.67009546374402</v>
      </c>
      <c r="AY107" s="6">
        <v>108.0119434267052</v>
      </c>
      <c r="AZ107" s="6">
        <v>12.798072587730321</v>
      </c>
      <c r="BA107" s="6">
        <v>14.185185185185185</v>
      </c>
      <c r="BB107" s="6">
        <v>20.558239398819108</v>
      </c>
      <c r="BC107" s="7">
        <v>0.54971018145161288</v>
      </c>
      <c r="BD107" s="7">
        <v>0.53050847457627115</v>
      </c>
      <c r="BE107" s="6">
        <v>22.397903404211995</v>
      </c>
      <c r="BF107" s="7">
        <v>0.43559322033898307</v>
      </c>
      <c r="BG107" s="7">
        <v>0.17288135593220338</v>
      </c>
      <c r="BH107" s="6">
        <v>7.3048153342683495</v>
      </c>
      <c r="BI107" s="6">
        <v>13.586956521739129</v>
      </c>
      <c r="BJ107" s="6">
        <v>10.214212755623175</v>
      </c>
      <c r="BK107" s="6">
        <v>17.973489103572234</v>
      </c>
      <c r="BL107" s="6">
        <v>1.4820706367607512</v>
      </c>
      <c r="BM107" s="6">
        <v>0.68329814347894402</v>
      </c>
      <c r="BN107" s="6">
        <v>10.816429735348654</v>
      </c>
      <c r="BO107" t="s">
        <v>259</v>
      </c>
      <c r="BP107" s="18">
        <v>750000</v>
      </c>
    </row>
    <row r="108" spans="1:68" x14ac:dyDescent="0.3">
      <c r="A108" s="1" t="s">
        <v>53</v>
      </c>
      <c r="B108" s="1" t="s">
        <v>270</v>
      </c>
      <c r="C108" s="1" t="s">
        <v>187</v>
      </c>
      <c r="D108" s="4">
        <v>52</v>
      </c>
      <c r="E108" s="4">
        <v>23</v>
      </c>
      <c r="F108" s="4">
        <v>34</v>
      </c>
      <c r="G108" s="2">
        <v>1414</v>
      </c>
      <c r="H108" s="2">
        <v>419</v>
      </c>
      <c r="I108" s="5">
        <f t="shared" si="72"/>
        <v>8.0576923076923084</v>
      </c>
      <c r="J108" s="2">
        <v>137</v>
      </c>
      <c r="K108" s="4">
        <v>327</v>
      </c>
      <c r="L108" s="5">
        <f t="shared" si="73"/>
        <v>2.6346153846153846</v>
      </c>
      <c r="M108" s="5">
        <f t="shared" si="74"/>
        <v>6.2884615384615383</v>
      </c>
      <c r="N108" s="7">
        <f t="shared" si="67"/>
        <v>0.41896024464831805</v>
      </c>
      <c r="O108" s="2">
        <v>42</v>
      </c>
      <c r="P108" s="4">
        <v>103</v>
      </c>
      <c r="Q108" s="5">
        <f t="shared" si="75"/>
        <v>0.80769230769230771</v>
      </c>
      <c r="R108" s="5">
        <f t="shared" si="76"/>
        <v>1.9807692307692308</v>
      </c>
      <c r="S108" s="7">
        <f t="shared" si="89"/>
        <v>0.40776699029126212</v>
      </c>
      <c r="T108" s="4">
        <v>95</v>
      </c>
      <c r="U108" s="4">
        <v>224</v>
      </c>
      <c r="V108" s="5">
        <f t="shared" si="77"/>
        <v>1.8269230769230769</v>
      </c>
      <c r="W108" s="5">
        <f t="shared" si="78"/>
        <v>4.3076923076923075</v>
      </c>
      <c r="X108" s="7">
        <f t="shared" si="90"/>
        <v>0.42410714285714285</v>
      </c>
      <c r="Y108" s="4">
        <v>50</v>
      </c>
      <c r="Z108" s="4">
        <v>67</v>
      </c>
      <c r="AA108" s="5">
        <f t="shared" si="79"/>
        <v>0.96153846153846156</v>
      </c>
      <c r="AB108" s="5">
        <f t="shared" si="80"/>
        <v>1.2884615384615385</v>
      </c>
      <c r="AC108" s="7">
        <f t="shared" si="91"/>
        <v>0.74626865671641796</v>
      </c>
      <c r="AD108" s="4">
        <v>115</v>
      </c>
      <c r="AE108" s="5">
        <f t="shared" si="81"/>
        <v>2.2115384615384617</v>
      </c>
      <c r="AF108" s="4">
        <v>43</v>
      </c>
      <c r="AG108" s="5">
        <f t="shared" si="82"/>
        <v>0.82692307692307687</v>
      </c>
      <c r="AH108" s="4">
        <v>72</v>
      </c>
      <c r="AI108" s="5">
        <f t="shared" si="83"/>
        <v>1.3846153846153846</v>
      </c>
      <c r="AJ108" s="4">
        <v>28</v>
      </c>
      <c r="AK108" s="5">
        <f t="shared" si="84"/>
        <v>0.53846153846153844</v>
      </c>
      <c r="AL108" s="4">
        <v>46</v>
      </c>
      <c r="AM108" s="5">
        <f t="shared" si="85"/>
        <v>0.88461538461538458</v>
      </c>
      <c r="AN108" s="4">
        <v>24</v>
      </c>
      <c r="AO108" s="5">
        <f t="shared" si="86"/>
        <v>0.46153846153846156</v>
      </c>
      <c r="AP108" s="10">
        <v>28</v>
      </c>
      <c r="AQ108" s="5">
        <f t="shared" si="87"/>
        <v>0.53846153846153844</v>
      </c>
      <c r="AR108" s="4">
        <v>107</v>
      </c>
      <c r="AS108" s="5">
        <f t="shared" si="88"/>
        <v>2.0576923076923075</v>
      </c>
      <c r="AT108" s="6">
        <v>2.9454608839803078</v>
      </c>
      <c r="AU108" s="6">
        <v>9.6141689173549372E-2</v>
      </c>
      <c r="AV108" s="6">
        <v>1.5108203811381613</v>
      </c>
      <c r="AW108" s="6">
        <v>1.4346405028421465</v>
      </c>
      <c r="AX108" s="6">
        <v>119.0610744133263</v>
      </c>
      <c r="AY108" s="6">
        <v>108.43830419581649</v>
      </c>
      <c r="AZ108" s="6">
        <v>8.3284120665936108</v>
      </c>
      <c r="BA108" s="6">
        <v>7.634615384615385</v>
      </c>
      <c r="BB108" s="6">
        <v>12.958328799912957</v>
      </c>
      <c r="BC108" s="7">
        <v>0.58769075403949733</v>
      </c>
      <c r="BD108" s="7">
        <v>0.56422018348623848</v>
      </c>
      <c r="BE108" s="6">
        <v>14.167240028584555</v>
      </c>
      <c r="BF108" s="7">
        <v>0.68501529051987764</v>
      </c>
      <c r="BG108" s="7">
        <v>0.20489296636085627</v>
      </c>
      <c r="BH108" s="6">
        <v>3.6786512752657754</v>
      </c>
      <c r="BI108" s="6">
        <v>6.1596021353287398</v>
      </c>
      <c r="BJ108" s="6">
        <v>4.8100282815720847</v>
      </c>
      <c r="BK108" s="6">
        <v>3.2833020637898689</v>
      </c>
      <c r="BL108" s="6">
        <v>2.0728509862222211</v>
      </c>
      <c r="BM108" s="6">
        <v>1.9205800151645795</v>
      </c>
      <c r="BN108" s="6">
        <v>7.282563462338743</v>
      </c>
      <c r="BO108" t="s">
        <v>259</v>
      </c>
      <c r="BP108" s="18"/>
    </row>
    <row r="109" spans="1:68" x14ac:dyDescent="0.3">
      <c r="A109" s="1" t="s">
        <v>53</v>
      </c>
      <c r="B109" s="1" t="s">
        <v>270</v>
      </c>
      <c r="C109" s="1" t="s">
        <v>196</v>
      </c>
      <c r="D109" s="4">
        <v>18</v>
      </c>
      <c r="E109" s="4">
        <v>10</v>
      </c>
      <c r="F109" s="4">
        <v>29</v>
      </c>
      <c r="G109" s="2">
        <v>629</v>
      </c>
      <c r="H109" s="2">
        <v>46</v>
      </c>
      <c r="I109" s="5">
        <f t="shared" si="72"/>
        <v>2.5555555555555554</v>
      </c>
      <c r="J109" s="2">
        <v>16</v>
      </c>
      <c r="K109" s="4">
        <v>54</v>
      </c>
      <c r="L109" s="5">
        <f t="shared" si="73"/>
        <v>0.88888888888888884</v>
      </c>
      <c r="M109" s="5">
        <f t="shared" si="74"/>
        <v>3</v>
      </c>
      <c r="N109" s="7">
        <f t="shared" si="67"/>
        <v>0.29629629629629628</v>
      </c>
      <c r="O109" s="2">
        <v>10</v>
      </c>
      <c r="P109" s="4">
        <v>18</v>
      </c>
      <c r="Q109" s="5">
        <f t="shared" si="75"/>
        <v>0.55555555555555558</v>
      </c>
      <c r="R109" s="5">
        <f t="shared" si="76"/>
        <v>1</v>
      </c>
      <c r="S109" s="7">
        <f t="shared" si="89"/>
        <v>0.55555555555555558</v>
      </c>
      <c r="T109" s="4">
        <v>6</v>
      </c>
      <c r="U109" s="4">
        <v>36</v>
      </c>
      <c r="V109" s="5">
        <f t="shared" si="77"/>
        <v>0.33333333333333331</v>
      </c>
      <c r="W109" s="5">
        <f t="shared" si="78"/>
        <v>2</v>
      </c>
      <c r="X109" s="7">
        <f t="shared" si="90"/>
        <v>0.16666666666666666</v>
      </c>
      <c r="Y109" s="4">
        <v>8</v>
      </c>
      <c r="Z109" s="4">
        <v>10</v>
      </c>
      <c r="AA109" s="5">
        <f t="shared" si="79"/>
        <v>0.44444444444444442</v>
      </c>
      <c r="AB109" s="5">
        <f t="shared" si="80"/>
        <v>0.55555555555555558</v>
      </c>
      <c r="AC109" s="7">
        <f t="shared" si="91"/>
        <v>0.8</v>
      </c>
      <c r="AD109" s="4">
        <v>25</v>
      </c>
      <c r="AE109" s="5">
        <f t="shared" si="81"/>
        <v>1.3888888888888888</v>
      </c>
      <c r="AF109" s="4">
        <v>6</v>
      </c>
      <c r="AG109" s="5">
        <f t="shared" si="82"/>
        <v>0.33333333333333331</v>
      </c>
      <c r="AH109" s="4">
        <v>19</v>
      </c>
      <c r="AI109" s="5">
        <f t="shared" si="83"/>
        <v>1.0555555555555556</v>
      </c>
      <c r="AJ109" s="4">
        <v>8</v>
      </c>
      <c r="AK109" s="5">
        <f t="shared" si="84"/>
        <v>0.44444444444444442</v>
      </c>
      <c r="AL109" s="4">
        <v>4</v>
      </c>
      <c r="AM109" s="5">
        <f t="shared" si="85"/>
        <v>0.22222222222222221</v>
      </c>
      <c r="AN109" s="4">
        <v>0</v>
      </c>
      <c r="AO109" s="5">
        <f t="shared" si="86"/>
        <v>0</v>
      </c>
      <c r="AP109" s="10">
        <v>3</v>
      </c>
      <c r="AQ109" s="5">
        <f t="shared" si="87"/>
        <v>0.16666666666666666</v>
      </c>
      <c r="AR109" s="4">
        <v>13</v>
      </c>
      <c r="AS109" s="5">
        <f t="shared" si="88"/>
        <v>0.72222222222222221</v>
      </c>
      <c r="AT109" s="6">
        <v>7.6817958296061528E-2</v>
      </c>
      <c r="AU109" s="6">
        <v>1.6283615961009336E-2</v>
      </c>
      <c r="AV109" s="6">
        <v>-0.11136681919665364</v>
      </c>
      <c r="AW109" s="6">
        <v>0.18818477749271517</v>
      </c>
      <c r="AX109" s="6">
        <v>94.099255008728363</v>
      </c>
      <c r="AY109" s="6">
        <v>110.09215435526016</v>
      </c>
      <c r="AZ109" s="6">
        <v>1.2973301046485866</v>
      </c>
      <c r="BA109" s="6">
        <v>2.2222222222222223</v>
      </c>
      <c r="BB109" s="6">
        <v>8.4790673025967145</v>
      </c>
      <c r="BC109" s="7">
        <v>0.39383561643835618</v>
      </c>
      <c r="BD109" s="7">
        <v>0.35185185185185186</v>
      </c>
      <c r="BE109" s="6">
        <v>5.0860266759890251</v>
      </c>
      <c r="BF109" s="7">
        <v>0.66666666666666663</v>
      </c>
      <c r="BG109" s="7">
        <v>0.18518518518518517</v>
      </c>
      <c r="BH109" s="6">
        <v>1.1539053284783836</v>
      </c>
      <c r="BI109" s="6">
        <v>3.6540335401815476</v>
      </c>
      <c r="BJ109" s="6">
        <v>2.3506532073487687</v>
      </c>
      <c r="BK109" s="6">
        <v>1.8854584020740042</v>
      </c>
      <c r="BL109" s="6">
        <v>1.1705766173970451</v>
      </c>
      <c r="BM109" s="6">
        <v>0</v>
      </c>
      <c r="BN109" s="6">
        <v>4.8859934853420199</v>
      </c>
      <c r="BO109" t="s">
        <v>259</v>
      </c>
      <c r="BP109" s="18">
        <v>75000</v>
      </c>
    </row>
    <row r="110" spans="1:68" x14ac:dyDescent="0.3">
      <c r="A110" s="1" t="s">
        <v>53</v>
      </c>
      <c r="B110" s="1" t="s">
        <v>270</v>
      </c>
      <c r="C110" s="1" t="s">
        <v>191</v>
      </c>
      <c r="D110" s="4">
        <v>54</v>
      </c>
      <c r="E110" s="4">
        <v>19</v>
      </c>
      <c r="F110" s="4">
        <v>54</v>
      </c>
      <c r="G110" s="2">
        <v>1194</v>
      </c>
      <c r="H110" s="2">
        <v>504</v>
      </c>
      <c r="I110" s="5">
        <f t="shared" si="72"/>
        <v>9.3333333333333339</v>
      </c>
      <c r="J110" s="2">
        <v>174</v>
      </c>
      <c r="K110" s="4">
        <v>456</v>
      </c>
      <c r="L110" s="5">
        <f t="shared" si="73"/>
        <v>3.2222222222222223</v>
      </c>
      <c r="M110" s="5">
        <f t="shared" si="74"/>
        <v>8.4444444444444446</v>
      </c>
      <c r="N110" s="7">
        <f t="shared" si="67"/>
        <v>0.38157894736842107</v>
      </c>
      <c r="O110" s="2">
        <v>95</v>
      </c>
      <c r="P110" s="4">
        <v>218</v>
      </c>
      <c r="Q110" s="5">
        <f t="shared" si="75"/>
        <v>1.7592592592592593</v>
      </c>
      <c r="R110" s="5">
        <f t="shared" si="76"/>
        <v>4.0370370370370372</v>
      </c>
      <c r="S110" s="7">
        <f t="shared" si="89"/>
        <v>0.43577981651376146</v>
      </c>
      <c r="T110" s="4">
        <v>79</v>
      </c>
      <c r="U110" s="4">
        <v>238</v>
      </c>
      <c r="V110" s="5">
        <f t="shared" si="77"/>
        <v>1.462962962962963</v>
      </c>
      <c r="W110" s="5">
        <f t="shared" si="78"/>
        <v>4.4074074074074074</v>
      </c>
      <c r="X110" s="7">
        <f t="shared" si="90"/>
        <v>0.33193277310924368</v>
      </c>
      <c r="Y110" s="4">
        <v>77</v>
      </c>
      <c r="Z110" s="4">
        <v>90</v>
      </c>
      <c r="AA110" s="5">
        <f t="shared" si="79"/>
        <v>1.4259259259259258</v>
      </c>
      <c r="AB110" s="5">
        <f t="shared" si="80"/>
        <v>1.6666666666666667</v>
      </c>
      <c r="AC110" s="7">
        <f t="shared" si="91"/>
        <v>0.85555555555555551</v>
      </c>
      <c r="AD110" s="4">
        <v>103</v>
      </c>
      <c r="AE110" s="5">
        <f t="shared" si="81"/>
        <v>1.9074074074074074</v>
      </c>
      <c r="AF110" s="4">
        <v>17</v>
      </c>
      <c r="AG110" s="5">
        <f t="shared" si="82"/>
        <v>0.31481481481481483</v>
      </c>
      <c r="AH110" s="4">
        <v>86</v>
      </c>
      <c r="AI110" s="5">
        <f t="shared" si="83"/>
        <v>1.5925925925925926</v>
      </c>
      <c r="AJ110" s="4">
        <v>58</v>
      </c>
      <c r="AK110" s="5">
        <f t="shared" si="84"/>
        <v>1.0740740740740742</v>
      </c>
      <c r="AL110" s="4">
        <v>21</v>
      </c>
      <c r="AM110" s="5">
        <f t="shared" si="85"/>
        <v>0.3888888888888889</v>
      </c>
      <c r="AN110" s="4">
        <v>7</v>
      </c>
      <c r="AO110" s="5">
        <f t="shared" si="86"/>
        <v>0.12962962962962962</v>
      </c>
      <c r="AP110" s="10">
        <v>39</v>
      </c>
      <c r="AQ110" s="5">
        <f t="shared" si="87"/>
        <v>0.72222222222222221</v>
      </c>
      <c r="AR110" s="4">
        <v>47</v>
      </c>
      <c r="AS110" s="5">
        <f t="shared" si="88"/>
        <v>0.87037037037037035</v>
      </c>
      <c r="AT110" s="6">
        <v>1.5008730503530252</v>
      </c>
      <c r="AU110" s="6">
        <v>5.5867226888257036E-2</v>
      </c>
      <c r="AV110" s="6">
        <v>0.50602977246006164</v>
      </c>
      <c r="AW110" s="6">
        <v>0.99484327789296345</v>
      </c>
      <c r="AX110" s="6">
        <v>106.05516228216713</v>
      </c>
      <c r="AY110" s="6">
        <v>110.77392877162498</v>
      </c>
      <c r="AZ110" s="6">
        <v>9.1102557502088466</v>
      </c>
      <c r="BA110" s="6">
        <v>6.6481481481481479</v>
      </c>
      <c r="BB110" s="6">
        <v>13.363111855574168</v>
      </c>
      <c r="BC110" s="7">
        <v>0.50847457627118642</v>
      </c>
      <c r="BD110" s="7">
        <v>0.4682017543859649</v>
      </c>
      <c r="BE110" s="6">
        <v>23.328431279071356</v>
      </c>
      <c r="BF110" s="7">
        <v>0.52192982456140347</v>
      </c>
      <c r="BG110" s="7">
        <v>0.19736842105263158</v>
      </c>
      <c r="BH110" s="6">
        <v>1.7223212838385478</v>
      </c>
      <c r="BI110" s="6">
        <v>8.7129194358891233</v>
      </c>
      <c r="BJ110" s="6">
        <v>5.1019018205864217</v>
      </c>
      <c r="BK110" s="6">
        <v>8.7639770323360544</v>
      </c>
      <c r="BL110" s="6">
        <v>1.0791559561137332</v>
      </c>
      <c r="BM110" s="6">
        <v>0.66338292120669362</v>
      </c>
      <c r="BN110" s="6">
        <v>7.2951739618406286</v>
      </c>
      <c r="BO110" t="s">
        <v>259</v>
      </c>
      <c r="BP110">
        <v>500000</v>
      </c>
    </row>
    <row r="111" spans="1:68" x14ac:dyDescent="0.3">
      <c r="A111" s="1" t="s">
        <v>53</v>
      </c>
      <c r="B111" s="1" t="s">
        <v>270</v>
      </c>
      <c r="C111" s="1" t="s">
        <v>197</v>
      </c>
      <c r="D111" s="4">
        <v>21</v>
      </c>
      <c r="E111" s="4">
        <v>5</v>
      </c>
      <c r="F111" s="4">
        <v>14</v>
      </c>
      <c r="G111" s="2">
        <v>314</v>
      </c>
      <c r="H111" s="2">
        <v>41</v>
      </c>
      <c r="I111" s="5">
        <f t="shared" si="72"/>
        <v>1.9523809523809523</v>
      </c>
      <c r="J111" s="2">
        <v>13</v>
      </c>
      <c r="K111" s="4">
        <v>32</v>
      </c>
      <c r="L111" s="5">
        <f t="shared" si="73"/>
        <v>0.61904761904761907</v>
      </c>
      <c r="M111" s="5">
        <f t="shared" si="74"/>
        <v>1.5238095238095237</v>
      </c>
      <c r="N111" s="7">
        <f t="shared" si="67"/>
        <v>0.40625</v>
      </c>
      <c r="O111" s="2">
        <v>9</v>
      </c>
      <c r="P111" s="4">
        <v>18</v>
      </c>
      <c r="Q111" s="5">
        <f t="shared" si="75"/>
        <v>0.42857142857142855</v>
      </c>
      <c r="R111" s="5">
        <f t="shared" si="76"/>
        <v>0.8571428571428571</v>
      </c>
      <c r="S111" s="7">
        <f t="shared" si="89"/>
        <v>0.5</v>
      </c>
      <c r="T111" s="4">
        <v>4</v>
      </c>
      <c r="U111" s="4">
        <v>14</v>
      </c>
      <c r="V111" s="5">
        <f t="shared" si="77"/>
        <v>0.19047619047619047</v>
      </c>
      <c r="W111" s="5">
        <f t="shared" si="78"/>
        <v>0.66666666666666663</v>
      </c>
      <c r="X111" s="7">
        <f t="shared" si="90"/>
        <v>0.2857142857142857</v>
      </c>
      <c r="Y111" s="4">
        <v>11</v>
      </c>
      <c r="Z111" s="4">
        <v>14</v>
      </c>
      <c r="AA111" s="5">
        <f t="shared" si="79"/>
        <v>0.52380952380952384</v>
      </c>
      <c r="AB111" s="5">
        <f t="shared" si="80"/>
        <v>0.66666666666666663</v>
      </c>
      <c r="AC111" s="7">
        <f t="shared" si="91"/>
        <v>0.7857142857142857</v>
      </c>
      <c r="AD111" s="4">
        <v>25</v>
      </c>
      <c r="AE111" s="5">
        <f t="shared" si="81"/>
        <v>1.1904761904761905</v>
      </c>
      <c r="AF111" s="4">
        <v>6</v>
      </c>
      <c r="AG111" s="5">
        <f t="shared" si="82"/>
        <v>0.2857142857142857</v>
      </c>
      <c r="AH111" s="4">
        <v>19</v>
      </c>
      <c r="AI111" s="5">
        <f t="shared" si="83"/>
        <v>0.90476190476190477</v>
      </c>
      <c r="AJ111" s="4">
        <v>9</v>
      </c>
      <c r="AK111" s="5">
        <f t="shared" si="84"/>
        <v>0.42857142857142855</v>
      </c>
      <c r="AL111" s="4">
        <v>3</v>
      </c>
      <c r="AM111" s="5">
        <f t="shared" si="85"/>
        <v>0.14285714285714285</v>
      </c>
      <c r="AN111" s="4">
        <v>2</v>
      </c>
      <c r="AO111" s="5">
        <f t="shared" si="86"/>
        <v>9.5238095238095233E-2</v>
      </c>
      <c r="AP111" s="10">
        <v>3</v>
      </c>
      <c r="AQ111" s="5">
        <f t="shared" si="87"/>
        <v>0.14285714285714285</v>
      </c>
      <c r="AR111" s="4">
        <v>21</v>
      </c>
      <c r="AS111" s="5">
        <f t="shared" si="88"/>
        <v>1</v>
      </c>
      <c r="AT111" s="6">
        <v>0.35359924962171496</v>
      </c>
      <c r="AU111" s="6">
        <v>0.12869854399334485</v>
      </c>
      <c r="AV111" s="6">
        <v>0.18615202937310696</v>
      </c>
      <c r="AW111" s="6">
        <v>0.16744722024860803</v>
      </c>
      <c r="AX111" s="6">
        <v>120.07337002437856</v>
      </c>
      <c r="AY111" s="6">
        <v>105.07238768225514</v>
      </c>
      <c r="AZ111" s="6">
        <v>3.469799261008097</v>
      </c>
      <c r="BA111" s="6">
        <v>2.6190476190476191</v>
      </c>
      <c r="BB111" s="6">
        <v>20.018198362147402</v>
      </c>
      <c r="BC111" s="7">
        <v>0.53721174004192873</v>
      </c>
      <c r="BD111" s="7">
        <v>0.46875</v>
      </c>
      <c r="BE111" s="6">
        <v>6.8297786090869357</v>
      </c>
      <c r="BF111" s="7">
        <v>0.4375</v>
      </c>
      <c r="BG111" s="7">
        <v>0.4375</v>
      </c>
      <c r="BH111" s="6">
        <v>2.3114855146907747</v>
      </c>
      <c r="BI111" s="6">
        <v>7.3197041298541192</v>
      </c>
      <c r="BJ111" s="6">
        <v>4.7087925714088392</v>
      </c>
      <c r="BK111" s="6">
        <v>4.3520309477756287</v>
      </c>
      <c r="BL111" s="6">
        <v>1.5074236194460129</v>
      </c>
      <c r="BM111" s="6">
        <v>0.72072721375868254</v>
      </c>
      <c r="BN111" s="6">
        <v>7.2886297376093303</v>
      </c>
      <c r="BO111" t="s">
        <v>259</v>
      </c>
      <c r="BP111" s="18">
        <v>65000</v>
      </c>
    </row>
    <row r="112" spans="1:68" x14ac:dyDescent="0.3">
      <c r="A112" s="1" t="s">
        <v>53</v>
      </c>
      <c r="B112" s="1" t="s">
        <v>270</v>
      </c>
      <c r="C112" s="1" t="s">
        <v>188</v>
      </c>
      <c r="D112" s="4">
        <v>54</v>
      </c>
      <c r="E112" s="4">
        <v>25</v>
      </c>
      <c r="F112" s="4">
        <v>15</v>
      </c>
      <c r="G112" s="2">
        <v>1515</v>
      </c>
      <c r="H112" s="2">
        <v>595</v>
      </c>
      <c r="I112" s="5">
        <f t="shared" si="72"/>
        <v>11.018518518518519</v>
      </c>
      <c r="J112" s="2">
        <v>216</v>
      </c>
      <c r="K112" s="4">
        <v>471</v>
      </c>
      <c r="L112" s="5">
        <f t="shared" si="73"/>
        <v>4</v>
      </c>
      <c r="M112" s="5">
        <f t="shared" si="74"/>
        <v>8.7222222222222214</v>
      </c>
      <c r="N112" s="7">
        <f t="shared" si="67"/>
        <v>0.45859872611464969</v>
      </c>
      <c r="O112" s="2">
        <v>145</v>
      </c>
      <c r="P112" s="4">
        <v>278</v>
      </c>
      <c r="Q112" s="5">
        <f t="shared" si="75"/>
        <v>2.6851851851851851</v>
      </c>
      <c r="R112" s="5">
        <f t="shared" si="76"/>
        <v>5.1481481481481479</v>
      </c>
      <c r="S112" s="7">
        <f t="shared" si="89"/>
        <v>0.52158273381294962</v>
      </c>
      <c r="T112" s="4">
        <v>71</v>
      </c>
      <c r="U112" s="4">
        <v>193</v>
      </c>
      <c r="V112" s="5">
        <f t="shared" si="77"/>
        <v>1.3148148148148149</v>
      </c>
      <c r="W112" s="5">
        <f t="shared" si="78"/>
        <v>3.574074074074074</v>
      </c>
      <c r="X112" s="7">
        <f t="shared" si="90"/>
        <v>0.36787564766839376</v>
      </c>
      <c r="Y112" s="4">
        <v>92</v>
      </c>
      <c r="Z112" s="4">
        <v>109</v>
      </c>
      <c r="AA112" s="5">
        <f t="shared" si="79"/>
        <v>1.7037037037037037</v>
      </c>
      <c r="AB112" s="5">
        <f t="shared" si="80"/>
        <v>2.0185185185185186</v>
      </c>
      <c r="AC112" s="7">
        <f t="shared" si="91"/>
        <v>0.84403669724770647</v>
      </c>
      <c r="AD112" s="4">
        <v>150</v>
      </c>
      <c r="AE112" s="5">
        <f t="shared" si="81"/>
        <v>2.7777777777777777</v>
      </c>
      <c r="AF112" s="4">
        <v>36</v>
      </c>
      <c r="AG112" s="5">
        <f t="shared" si="82"/>
        <v>0.66666666666666663</v>
      </c>
      <c r="AH112" s="4">
        <v>114</v>
      </c>
      <c r="AI112" s="5">
        <f t="shared" si="83"/>
        <v>2.1111111111111112</v>
      </c>
      <c r="AJ112" s="4">
        <v>231</v>
      </c>
      <c r="AK112" s="5">
        <f t="shared" si="84"/>
        <v>4.2777777777777777</v>
      </c>
      <c r="AL112" s="4">
        <v>49</v>
      </c>
      <c r="AM112" s="5">
        <f t="shared" si="85"/>
        <v>0.90740740740740744</v>
      </c>
      <c r="AN112" s="4">
        <v>6</v>
      </c>
      <c r="AO112" s="5">
        <f t="shared" si="86"/>
        <v>0.1111111111111111</v>
      </c>
      <c r="AP112" s="10">
        <v>88</v>
      </c>
      <c r="AQ112" s="5">
        <f t="shared" si="87"/>
        <v>1.6296296296296295</v>
      </c>
      <c r="AR112" s="4">
        <v>103</v>
      </c>
      <c r="AS112" s="5">
        <f t="shared" si="88"/>
        <v>1.9074074074074074</v>
      </c>
      <c r="AT112" s="6">
        <v>3.9339250993908834</v>
      </c>
      <c r="AU112" s="6">
        <v>0.1154066769164909</v>
      </c>
      <c r="AV112" s="6">
        <v>2.3679558760891384</v>
      </c>
      <c r="AW112" s="6">
        <v>1.565969223301745</v>
      </c>
      <c r="AX112" s="6">
        <v>117.02688318003305</v>
      </c>
      <c r="AY112" s="6">
        <v>108.64998892022837</v>
      </c>
      <c r="AZ112" s="6">
        <v>12.51133213068756</v>
      </c>
      <c r="BA112" s="6">
        <v>12.425925925925926</v>
      </c>
      <c r="BB112" s="6">
        <v>19.684635130179686</v>
      </c>
      <c r="BC112" s="7">
        <v>0.57326190843224911</v>
      </c>
      <c r="BD112" s="7">
        <v>0.53397027600849256</v>
      </c>
      <c r="BE112" s="6">
        <v>20.874128191929454</v>
      </c>
      <c r="BF112" s="7">
        <v>0.40976645435244163</v>
      </c>
      <c r="BG112" s="7">
        <v>0.23142250530785563</v>
      </c>
      <c r="BH112" s="6">
        <v>2.8744809964867453</v>
      </c>
      <c r="BI112" s="6">
        <v>9.1025231555413608</v>
      </c>
      <c r="BJ112" s="6">
        <v>5.8556866036529724</v>
      </c>
      <c r="BK112" s="6">
        <v>27.353463587921848</v>
      </c>
      <c r="BL112" s="6">
        <v>1.9845072565893469</v>
      </c>
      <c r="BM112" s="6">
        <v>0.44813533687173523</v>
      </c>
      <c r="BN112" s="6">
        <v>14.498484249373929</v>
      </c>
      <c r="BO112" t="s">
        <v>259</v>
      </c>
      <c r="BP112" s="18">
        <v>600000</v>
      </c>
    </row>
    <row r="113" spans="1:68" x14ac:dyDescent="0.3">
      <c r="A113" s="1" t="s">
        <v>53</v>
      </c>
      <c r="B113" s="1" t="s">
        <v>270</v>
      </c>
      <c r="C113" s="1" t="s">
        <v>198</v>
      </c>
      <c r="D113" s="4">
        <v>18</v>
      </c>
      <c r="E113" s="4">
        <v>6</v>
      </c>
      <c r="F113" s="4">
        <v>0</v>
      </c>
      <c r="G113" s="2">
        <v>360</v>
      </c>
      <c r="H113" s="2">
        <v>41</v>
      </c>
      <c r="I113" s="5">
        <f t="shared" si="72"/>
        <v>2.2777777777777777</v>
      </c>
      <c r="J113" s="2">
        <v>13</v>
      </c>
      <c r="K113" s="4">
        <v>31</v>
      </c>
      <c r="L113" s="5">
        <f t="shared" si="73"/>
        <v>0.72222222222222221</v>
      </c>
      <c r="M113" s="5">
        <f t="shared" si="74"/>
        <v>1.7222222222222223</v>
      </c>
      <c r="N113" s="7">
        <f t="shared" si="67"/>
        <v>0.41935483870967744</v>
      </c>
      <c r="O113" s="2">
        <v>4</v>
      </c>
      <c r="P113" s="4">
        <v>5</v>
      </c>
      <c r="Q113" s="5">
        <f t="shared" si="75"/>
        <v>0.22222222222222221</v>
      </c>
      <c r="R113" s="5">
        <f t="shared" si="76"/>
        <v>0.27777777777777779</v>
      </c>
      <c r="S113" s="7">
        <f t="shared" si="89"/>
        <v>0.8</v>
      </c>
      <c r="T113" s="4">
        <v>9</v>
      </c>
      <c r="U113" s="4">
        <v>26</v>
      </c>
      <c r="V113" s="5">
        <f t="shared" si="77"/>
        <v>0.5</v>
      </c>
      <c r="W113" s="5">
        <f t="shared" si="78"/>
        <v>1.4444444444444444</v>
      </c>
      <c r="X113" s="7">
        <f t="shared" si="90"/>
        <v>0.34615384615384615</v>
      </c>
      <c r="Y113" s="4">
        <v>6</v>
      </c>
      <c r="Z113" s="4">
        <v>7</v>
      </c>
      <c r="AA113" s="5">
        <f t="shared" si="79"/>
        <v>0.33333333333333331</v>
      </c>
      <c r="AB113" s="5">
        <f t="shared" si="80"/>
        <v>0.3888888888888889</v>
      </c>
      <c r="AC113" s="7">
        <f t="shared" si="91"/>
        <v>0.8571428571428571</v>
      </c>
      <c r="AD113" s="4">
        <v>11</v>
      </c>
      <c r="AE113" s="5">
        <f t="shared" si="81"/>
        <v>0.61111111111111116</v>
      </c>
      <c r="AF113" s="4">
        <v>6</v>
      </c>
      <c r="AG113" s="5">
        <f t="shared" si="82"/>
        <v>0.33333333333333331</v>
      </c>
      <c r="AH113" s="4">
        <v>5</v>
      </c>
      <c r="AI113" s="5">
        <f t="shared" si="83"/>
        <v>0.27777777777777779</v>
      </c>
      <c r="AJ113" s="4">
        <v>1</v>
      </c>
      <c r="AK113" s="5">
        <f t="shared" si="84"/>
        <v>5.5555555555555552E-2</v>
      </c>
      <c r="AL113" s="4">
        <v>4</v>
      </c>
      <c r="AM113" s="5">
        <f t="shared" si="85"/>
        <v>0.22222222222222221</v>
      </c>
      <c r="AN113" s="4">
        <v>1</v>
      </c>
      <c r="AO113" s="5">
        <f t="shared" si="86"/>
        <v>5.5555555555555552E-2</v>
      </c>
      <c r="AP113" s="10">
        <v>3</v>
      </c>
      <c r="AQ113" s="5">
        <f t="shared" si="87"/>
        <v>0.16666666666666666</v>
      </c>
      <c r="AR113" s="4">
        <v>16</v>
      </c>
      <c r="AS113" s="5">
        <f t="shared" si="88"/>
        <v>0.88888888888888884</v>
      </c>
      <c r="AT113" s="6">
        <v>0.27460232588760541</v>
      </c>
      <c r="AU113" s="6">
        <v>0.10170456514355755</v>
      </c>
      <c r="AV113" s="6">
        <v>0.15885141683450643</v>
      </c>
      <c r="AW113" s="6">
        <v>0.11575090905309897</v>
      </c>
      <c r="AX113" s="6">
        <v>120.51970676980368</v>
      </c>
      <c r="AY113" s="6">
        <v>109.38168859952521</v>
      </c>
      <c r="AZ113" s="6">
        <v>2.545486195521506</v>
      </c>
      <c r="BA113" s="6">
        <v>2</v>
      </c>
      <c r="BB113" s="6">
        <v>13.333333333333332</v>
      </c>
      <c r="BC113" s="7">
        <v>0.60152582159624413</v>
      </c>
      <c r="BD113" s="7">
        <v>0.56451612903225812</v>
      </c>
      <c r="BE113" s="6">
        <v>5.3665864862752599</v>
      </c>
      <c r="BF113" s="7">
        <v>0.83870967741935487</v>
      </c>
      <c r="BG113" s="7">
        <v>0.22580645161290322</v>
      </c>
      <c r="BH113" s="6">
        <v>2.0161290322580645</v>
      </c>
      <c r="BI113" s="6">
        <v>1.6801075268817203</v>
      </c>
      <c r="BJ113" s="6">
        <v>1.8071299490717923</v>
      </c>
      <c r="BK113" s="6">
        <v>0.41841004184100417</v>
      </c>
      <c r="BL113" s="6">
        <v>2.045257478729837</v>
      </c>
      <c r="BM113" s="6">
        <v>0.31431714600031435</v>
      </c>
      <c r="BN113" s="6">
        <v>8.0906148867313927</v>
      </c>
      <c r="BO113" t="s">
        <v>259</v>
      </c>
      <c r="BP113" s="18">
        <v>105000</v>
      </c>
    </row>
    <row r="114" spans="1:68" x14ac:dyDescent="0.3">
      <c r="A114" s="1" t="s">
        <v>53</v>
      </c>
      <c r="B114" s="1" t="s">
        <v>270</v>
      </c>
      <c r="C114" s="1" t="s">
        <v>189</v>
      </c>
      <c r="D114" s="4">
        <v>53</v>
      </c>
      <c r="E114" s="4">
        <v>15</v>
      </c>
      <c r="F114" s="4">
        <v>45</v>
      </c>
      <c r="G114" s="2">
        <v>945</v>
      </c>
      <c r="H114" s="2">
        <v>453</v>
      </c>
      <c r="I114" s="5">
        <f t="shared" si="72"/>
        <v>8.5471698113207548</v>
      </c>
      <c r="J114" s="2">
        <v>187</v>
      </c>
      <c r="K114" s="4">
        <v>311</v>
      </c>
      <c r="L114" s="5">
        <f t="shared" si="73"/>
        <v>3.5283018867924527</v>
      </c>
      <c r="M114" s="5">
        <f t="shared" si="74"/>
        <v>5.867924528301887</v>
      </c>
      <c r="N114" s="7">
        <f t="shared" si="67"/>
        <v>0.6012861736334405</v>
      </c>
      <c r="O114" s="2">
        <v>152</v>
      </c>
      <c r="P114" s="4">
        <v>247</v>
      </c>
      <c r="Q114" s="5">
        <f t="shared" si="75"/>
        <v>2.8679245283018866</v>
      </c>
      <c r="R114" s="5">
        <f t="shared" si="76"/>
        <v>4.6603773584905657</v>
      </c>
      <c r="S114" s="7">
        <f t="shared" si="89"/>
        <v>0.61538461538461542</v>
      </c>
      <c r="T114" s="4">
        <v>35</v>
      </c>
      <c r="U114" s="4">
        <v>64</v>
      </c>
      <c r="V114" s="5">
        <f t="shared" si="77"/>
        <v>0.660377358490566</v>
      </c>
      <c r="W114" s="5">
        <f t="shared" si="78"/>
        <v>1.2075471698113207</v>
      </c>
      <c r="X114" s="7">
        <f t="shared" si="90"/>
        <v>0.546875</v>
      </c>
      <c r="Y114" s="4">
        <v>44</v>
      </c>
      <c r="Z114" s="4">
        <v>60</v>
      </c>
      <c r="AA114" s="5">
        <f t="shared" si="79"/>
        <v>0.83018867924528306</v>
      </c>
      <c r="AB114" s="5">
        <f t="shared" si="80"/>
        <v>1.1320754716981132</v>
      </c>
      <c r="AC114" s="7">
        <f t="shared" si="91"/>
        <v>0.73333333333333328</v>
      </c>
      <c r="AD114" s="4">
        <v>162</v>
      </c>
      <c r="AE114" s="5">
        <f t="shared" si="81"/>
        <v>3.0566037735849059</v>
      </c>
      <c r="AF114" s="4">
        <v>36</v>
      </c>
      <c r="AG114" s="5">
        <f t="shared" si="82"/>
        <v>0.67924528301886788</v>
      </c>
      <c r="AH114" s="4">
        <v>126</v>
      </c>
      <c r="AI114" s="5">
        <f t="shared" si="83"/>
        <v>2.3773584905660377</v>
      </c>
      <c r="AJ114" s="4">
        <v>125</v>
      </c>
      <c r="AK114" s="5">
        <f t="shared" si="84"/>
        <v>2.358490566037736</v>
      </c>
      <c r="AL114" s="4">
        <v>30</v>
      </c>
      <c r="AM114" s="5">
        <f t="shared" si="85"/>
        <v>0.56603773584905659</v>
      </c>
      <c r="AN114" s="4">
        <v>10</v>
      </c>
      <c r="AO114" s="5">
        <f t="shared" si="86"/>
        <v>0.18867924528301888</v>
      </c>
      <c r="AP114" s="10">
        <v>65</v>
      </c>
      <c r="AQ114" s="5">
        <f t="shared" si="87"/>
        <v>1.2264150943396226</v>
      </c>
      <c r="AR114" s="4">
        <v>95</v>
      </c>
      <c r="AS114" s="5">
        <f t="shared" si="88"/>
        <v>1.7924528301886793</v>
      </c>
      <c r="AT114" s="6">
        <v>3.4295784992576586</v>
      </c>
      <c r="AU114" s="6">
        <v>0.16434038930255326</v>
      </c>
      <c r="AV114" s="6">
        <v>2.1950747664809285</v>
      </c>
      <c r="AW114" s="6">
        <v>1.2345037327767303</v>
      </c>
      <c r="AX114" s="6">
        <v>123.49987863122833</v>
      </c>
      <c r="AY114" s="6">
        <v>105.49908082258379</v>
      </c>
      <c r="AZ114" s="6">
        <v>16.598082923414669</v>
      </c>
      <c r="BA114" s="6">
        <v>10.849056603773585</v>
      </c>
      <c r="BB114" s="6">
        <v>27.553159628631327</v>
      </c>
      <c r="BC114" s="7">
        <v>0.67131001778304689</v>
      </c>
      <c r="BD114" s="7">
        <v>0.657556270096463</v>
      </c>
      <c r="BE114" s="6">
        <v>22.186411897849329</v>
      </c>
      <c r="BF114" s="7">
        <v>0.20578778135048231</v>
      </c>
      <c r="BG114" s="7">
        <v>0.19292604501607716</v>
      </c>
      <c r="BH114" s="6">
        <v>4.6082949308755765</v>
      </c>
      <c r="BI114" s="6">
        <v>16.129032258064516</v>
      </c>
      <c r="BJ114" s="6">
        <v>10.138703090896289</v>
      </c>
      <c r="BK114" s="6">
        <v>26.343519494204426</v>
      </c>
      <c r="BL114" s="6">
        <v>1.9846164214090061</v>
      </c>
      <c r="BM114" s="6">
        <v>1.1973986514297688</v>
      </c>
      <c r="BN114" s="6">
        <v>16.153081510934395</v>
      </c>
      <c r="BO114" t="s">
        <v>246</v>
      </c>
      <c r="BP114" s="18"/>
    </row>
    <row r="115" spans="1:68" x14ac:dyDescent="0.3">
      <c r="A115" s="1" t="s">
        <v>53</v>
      </c>
      <c r="B115" s="1" t="s">
        <v>270</v>
      </c>
      <c r="C115" s="1" t="s">
        <v>195</v>
      </c>
      <c r="D115" s="4">
        <v>47</v>
      </c>
      <c r="E115" s="4">
        <v>9</v>
      </c>
      <c r="F115" s="4">
        <v>26</v>
      </c>
      <c r="G115" s="2">
        <v>566</v>
      </c>
      <c r="H115" s="2">
        <v>130</v>
      </c>
      <c r="I115" s="5">
        <f t="shared" si="72"/>
        <v>2.7659574468085109</v>
      </c>
      <c r="J115" s="2">
        <v>49</v>
      </c>
      <c r="K115" s="4">
        <v>100</v>
      </c>
      <c r="L115" s="5">
        <f t="shared" si="73"/>
        <v>1.0425531914893618</v>
      </c>
      <c r="M115" s="5">
        <f t="shared" si="74"/>
        <v>2.1276595744680851</v>
      </c>
      <c r="N115" s="7">
        <f t="shared" si="67"/>
        <v>0.49</v>
      </c>
      <c r="O115" s="2">
        <v>27</v>
      </c>
      <c r="P115" s="4">
        <v>50</v>
      </c>
      <c r="Q115" s="5">
        <f t="shared" si="75"/>
        <v>0.57446808510638303</v>
      </c>
      <c r="R115" s="5">
        <f t="shared" si="76"/>
        <v>1.0638297872340425</v>
      </c>
      <c r="S115" s="7">
        <f t="shared" si="89"/>
        <v>0.54</v>
      </c>
      <c r="T115" s="4">
        <v>22</v>
      </c>
      <c r="U115" s="4">
        <v>50</v>
      </c>
      <c r="V115" s="5">
        <f t="shared" si="77"/>
        <v>0.46808510638297873</v>
      </c>
      <c r="W115" s="5">
        <f t="shared" si="78"/>
        <v>1.0638297872340425</v>
      </c>
      <c r="X115" s="7">
        <f t="shared" si="90"/>
        <v>0.44</v>
      </c>
      <c r="Y115" s="4">
        <v>10</v>
      </c>
      <c r="Z115" s="4">
        <v>16</v>
      </c>
      <c r="AA115" s="5">
        <f t="shared" si="79"/>
        <v>0.21276595744680851</v>
      </c>
      <c r="AB115" s="5">
        <f t="shared" si="80"/>
        <v>0.34042553191489361</v>
      </c>
      <c r="AC115" s="7">
        <f t="shared" si="91"/>
        <v>0.625</v>
      </c>
      <c r="AD115" s="4">
        <v>42</v>
      </c>
      <c r="AE115" s="5">
        <f t="shared" si="81"/>
        <v>0.8936170212765957</v>
      </c>
      <c r="AF115" s="4">
        <v>8</v>
      </c>
      <c r="AG115" s="5">
        <f t="shared" si="82"/>
        <v>0.1702127659574468</v>
      </c>
      <c r="AH115" s="4">
        <v>34</v>
      </c>
      <c r="AI115" s="5">
        <f t="shared" si="83"/>
        <v>0.72340425531914898</v>
      </c>
      <c r="AJ115" s="4">
        <v>16</v>
      </c>
      <c r="AK115" s="5">
        <f t="shared" si="84"/>
        <v>0.34042553191489361</v>
      </c>
      <c r="AL115" s="4">
        <v>12</v>
      </c>
      <c r="AM115" s="5">
        <f t="shared" si="85"/>
        <v>0.25531914893617019</v>
      </c>
      <c r="AN115" s="4">
        <v>4</v>
      </c>
      <c r="AO115" s="5">
        <f t="shared" si="86"/>
        <v>8.5106382978723402E-2</v>
      </c>
      <c r="AP115" s="10">
        <v>3</v>
      </c>
      <c r="AQ115" s="5">
        <f t="shared" si="87"/>
        <v>6.3829787234042548E-2</v>
      </c>
      <c r="AR115" s="4">
        <v>44</v>
      </c>
      <c r="AS115" s="5">
        <f t="shared" si="88"/>
        <v>0.93617021276595747</v>
      </c>
      <c r="AT115" s="6">
        <v>1.1467156009231627</v>
      </c>
      <c r="AU115" s="6">
        <v>0.10345528314471056</v>
      </c>
      <c r="AV115" s="6">
        <v>0.68323837726053904</v>
      </c>
      <c r="AW115" s="6">
        <v>0.46347722366262373</v>
      </c>
      <c r="AX115" s="6">
        <v>129.29452225699634</v>
      </c>
      <c r="AY115" s="6">
        <v>109.6335426787852</v>
      </c>
      <c r="AZ115" s="6">
        <v>6.8345910094570241</v>
      </c>
      <c r="BA115" s="6">
        <v>3.0638297872340425</v>
      </c>
      <c r="BB115" s="6">
        <v>12.991504398165553</v>
      </c>
      <c r="BC115" s="7">
        <v>0.60724962630792223</v>
      </c>
      <c r="BD115" s="7">
        <v>0.6</v>
      </c>
      <c r="BE115" s="6">
        <v>10.129664430164491</v>
      </c>
      <c r="BF115" s="7">
        <v>0.5</v>
      </c>
      <c r="BG115" s="7">
        <v>0.16</v>
      </c>
      <c r="BH115" s="6">
        <v>1.7097914054485353</v>
      </c>
      <c r="BI115" s="6">
        <v>7.2666134731562746</v>
      </c>
      <c r="BJ115" s="6">
        <v>4.388661231925072</v>
      </c>
      <c r="BK115" s="6">
        <v>4.6082949308755765</v>
      </c>
      <c r="BL115" s="6">
        <v>1.494617148579356</v>
      </c>
      <c r="BM115" s="6">
        <v>0.79967613116687741</v>
      </c>
      <c r="BN115" s="6">
        <v>2.7262813522355507</v>
      </c>
      <c r="BO115" t="s">
        <v>259</v>
      </c>
      <c r="BP115" s="18">
        <v>90000</v>
      </c>
    </row>
    <row r="116" spans="1:68" x14ac:dyDescent="0.3">
      <c r="A116" s="1" t="s">
        <v>53</v>
      </c>
      <c r="B116" s="1" t="s">
        <v>270</v>
      </c>
      <c r="C116" s="1" t="s">
        <v>190</v>
      </c>
      <c r="D116" s="4">
        <v>54</v>
      </c>
      <c r="E116" s="4">
        <v>18</v>
      </c>
      <c r="F116" s="4">
        <v>42</v>
      </c>
      <c r="G116" s="2">
        <v>1122</v>
      </c>
      <c r="H116" s="2">
        <v>294</v>
      </c>
      <c r="I116" s="5">
        <f t="shared" si="72"/>
        <v>5.4444444444444446</v>
      </c>
      <c r="J116" s="2">
        <v>93</v>
      </c>
      <c r="K116" s="4">
        <v>229</v>
      </c>
      <c r="L116" s="5">
        <f t="shared" si="73"/>
        <v>1.7222222222222223</v>
      </c>
      <c r="M116" s="5">
        <f t="shared" si="74"/>
        <v>4.2407407407407405</v>
      </c>
      <c r="N116" s="7">
        <f t="shared" si="67"/>
        <v>0.40611353711790393</v>
      </c>
      <c r="O116" s="2">
        <v>39</v>
      </c>
      <c r="P116" s="4">
        <v>71</v>
      </c>
      <c r="Q116" s="5">
        <f t="shared" si="75"/>
        <v>0.72222222222222221</v>
      </c>
      <c r="R116" s="5">
        <f t="shared" si="76"/>
        <v>1.3148148148148149</v>
      </c>
      <c r="S116" s="7">
        <f t="shared" si="89"/>
        <v>0.54929577464788737</v>
      </c>
      <c r="T116" s="4">
        <v>54</v>
      </c>
      <c r="U116" s="4">
        <v>158</v>
      </c>
      <c r="V116" s="5">
        <f t="shared" si="77"/>
        <v>1</v>
      </c>
      <c r="W116" s="5">
        <f t="shared" si="78"/>
        <v>2.925925925925926</v>
      </c>
      <c r="X116" s="7">
        <f t="shared" si="90"/>
        <v>0.34177215189873417</v>
      </c>
      <c r="Y116" s="4">
        <v>54</v>
      </c>
      <c r="Z116" s="4">
        <v>66</v>
      </c>
      <c r="AA116" s="5">
        <f t="shared" si="79"/>
        <v>1</v>
      </c>
      <c r="AB116" s="5">
        <f t="shared" si="80"/>
        <v>1.2222222222222223</v>
      </c>
      <c r="AC116" s="7">
        <f t="shared" si="91"/>
        <v>0.81818181818181823</v>
      </c>
      <c r="AD116" s="4">
        <v>110</v>
      </c>
      <c r="AE116" s="5">
        <f t="shared" si="81"/>
        <v>2.0370370370370372</v>
      </c>
      <c r="AF116" s="4">
        <v>30</v>
      </c>
      <c r="AG116" s="5">
        <f t="shared" si="82"/>
        <v>0.55555555555555558</v>
      </c>
      <c r="AH116" s="4">
        <v>80</v>
      </c>
      <c r="AI116" s="5">
        <f t="shared" si="83"/>
        <v>1.4814814814814814</v>
      </c>
      <c r="AJ116" s="4">
        <v>71</v>
      </c>
      <c r="AK116" s="5">
        <f t="shared" si="84"/>
        <v>1.3148148148148149</v>
      </c>
      <c r="AL116" s="4">
        <v>25</v>
      </c>
      <c r="AM116" s="5">
        <f t="shared" si="85"/>
        <v>0.46296296296296297</v>
      </c>
      <c r="AN116" s="4">
        <v>9</v>
      </c>
      <c r="AO116" s="5">
        <f t="shared" si="86"/>
        <v>0.16666666666666666</v>
      </c>
      <c r="AP116" s="10">
        <v>28</v>
      </c>
      <c r="AQ116" s="5">
        <f t="shared" si="87"/>
        <v>0.51851851851851849</v>
      </c>
      <c r="AR116" s="4">
        <v>161</v>
      </c>
      <c r="AS116" s="5">
        <f t="shared" si="88"/>
        <v>2.9814814814814814</v>
      </c>
      <c r="AT116" s="6">
        <v>3.0597854325473763</v>
      </c>
      <c r="AU116" s="6">
        <v>0.12120362180817494</v>
      </c>
      <c r="AV116" s="6">
        <v>2.0019978672785648</v>
      </c>
      <c r="AW116" s="6">
        <v>1.0577875652688118</v>
      </c>
      <c r="AX116" s="6">
        <v>133.50199562173404</v>
      </c>
      <c r="AY116" s="6">
        <v>109.61291381075613</v>
      </c>
      <c r="AZ116" s="6">
        <v>5.8518392540956148</v>
      </c>
      <c r="BA116" s="6">
        <v>6.166666666666667</v>
      </c>
      <c r="BB116" s="6">
        <v>13.190730837789662</v>
      </c>
      <c r="BC116" s="7">
        <v>0.56967911951635397</v>
      </c>
      <c r="BD116" s="7">
        <v>0.5240174672489083</v>
      </c>
      <c r="BE116" s="6">
        <v>13.282958642976093</v>
      </c>
      <c r="BF116" s="7">
        <v>0.68995633187772931</v>
      </c>
      <c r="BG116" s="7">
        <v>0.28820960698689957</v>
      </c>
      <c r="BH116" s="6">
        <v>3.2344316025530442</v>
      </c>
      <c r="BI116" s="6">
        <v>8.6251509401414523</v>
      </c>
      <c r="BJ116" s="6">
        <v>5.7982779114602963</v>
      </c>
      <c r="BK116" s="6">
        <v>10.254188330444828</v>
      </c>
      <c r="BL116" s="6">
        <v>1.3671507210760943</v>
      </c>
      <c r="BM116" s="6">
        <v>0.90765379058914308</v>
      </c>
      <c r="BN116" s="6">
        <v>9.7888407215774009</v>
      </c>
      <c r="BO116" t="s">
        <v>259</v>
      </c>
      <c r="BP116" s="18">
        <v>220000</v>
      </c>
    </row>
    <row r="117" spans="1:68" x14ac:dyDescent="0.3">
      <c r="A117" s="1" t="s">
        <v>53</v>
      </c>
      <c r="B117" s="1" t="s">
        <v>270</v>
      </c>
      <c r="C117" s="1" t="s">
        <v>201</v>
      </c>
      <c r="D117" s="16">
        <v>4</v>
      </c>
      <c r="E117" s="16">
        <v>4</v>
      </c>
      <c r="F117" s="16">
        <v>33</v>
      </c>
      <c r="G117" s="2">
        <v>273</v>
      </c>
      <c r="H117" s="2">
        <v>6</v>
      </c>
      <c r="I117" s="5">
        <f t="shared" si="72"/>
        <v>1.5</v>
      </c>
      <c r="J117" s="2">
        <v>3</v>
      </c>
      <c r="K117" s="4">
        <v>4</v>
      </c>
      <c r="L117" s="5">
        <f t="shared" si="73"/>
        <v>0.75</v>
      </c>
      <c r="M117" s="5">
        <f t="shared" si="74"/>
        <v>1</v>
      </c>
      <c r="N117" s="7">
        <f t="shared" si="67"/>
        <v>0.75</v>
      </c>
      <c r="O117" s="2">
        <v>3</v>
      </c>
      <c r="P117" s="4">
        <v>3</v>
      </c>
      <c r="Q117" s="5">
        <f t="shared" si="75"/>
        <v>0.75</v>
      </c>
      <c r="R117" s="5">
        <f t="shared" si="76"/>
        <v>0.75</v>
      </c>
      <c r="S117" s="7">
        <f t="shared" si="89"/>
        <v>1</v>
      </c>
      <c r="T117" s="4">
        <v>0</v>
      </c>
      <c r="U117" s="4">
        <v>1</v>
      </c>
      <c r="V117" s="5">
        <f t="shared" si="77"/>
        <v>0</v>
      </c>
      <c r="W117" s="5">
        <f t="shared" si="78"/>
        <v>0.25</v>
      </c>
      <c r="X117" s="7">
        <f t="shared" si="90"/>
        <v>0</v>
      </c>
      <c r="Y117" s="20">
        <v>0</v>
      </c>
      <c r="Z117" s="20">
        <v>0</v>
      </c>
      <c r="AA117" s="5">
        <f t="shared" si="79"/>
        <v>0</v>
      </c>
      <c r="AB117" s="5">
        <f t="shared" si="80"/>
        <v>0</v>
      </c>
      <c r="AC117" s="7">
        <v>0</v>
      </c>
      <c r="AD117" s="4">
        <v>1</v>
      </c>
      <c r="AE117" s="5">
        <f t="shared" si="81"/>
        <v>0.25</v>
      </c>
      <c r="AF117" s="4">
        <v>0</v>
      </c>
      <c r="AG117" s="5">
        <f t="shared" si="82"/>
        <v>0</v>
      </c>
      <c r="AH117" s="4">
        <v>1</v>
      </c>
      <c r="AI117" s="5">
        <f t="shared" si="83"/>
        <v>0.25</v>
      </c>
      <c r="AJ117" s="4">
        <v>2</v>
      </c>
      <c r="AK117" s="5">
        <f t="shared" si="84"/>
        <v>0.5</v>
      </c>
      <c r="AL117" s="4">
        <v>0</v>
      </c>
      <c r="AM117" s="5">
        <f t="shared" si="85"/>
        <v>0</v>
      </c>
      <c r="AN117" s="16">
        <v>0</v>
      </c>
      <c r="AO117" s="5">
        <f t="shared" si="86"/>
        <v>0</v>
      </c>
      <c r="AP117" s="21">
        <v>1</v>
      </c>
      <c r="AQ117" s="5">
        <f t="shared" si="87"/>
        <v>0.25</v>
      </c>
      <c r="AR117" s="4">
        <v>1</v>
      </c>
      <c r="AS117" s="5">
        <f t="shared" si="88"/>
        <v>0.25</v>
      </c>
      <c r="AT117" s="6">
        <v>-2.2132112574757619E-2</v>
      </c>
      <c r="AU117" s="6">
        <v>-4.8642005658807955E-2</v>
      </c>
      <c r="AV117" s="6">
        <v>-3.1929959184937219E-2</v>
      </c>
      <c r="AW117" s="6">
        <v>9.797846610179602E-3</v>
      </c>
      <c r="AX117" s="6">
        <v>0</v>
      </c>
      <c r="AY117" s="6">
        <v>114.46879869200623</v>
      </c>
      <c r="AZ117" s="6">
        <v>0.70309254657595943</v>
      </c>
      <c r="BA117" s="6">
        <v>1.75</v>
      </c>
      <c r="BB117" s="6">
        <v>15.384615384615385</v>
      </c>
      <c r="BC117" s="7">
        <v>0.75</v>
      </c>
      <c r="BD117" s="7">
        <v>0.75</v>
      </c>
      <c r="BE117" s="6">
        <v>0.95426339597340926</v>
      </c>
      <c r="BF117" s="7">
        <v>0.25</v>
      </c>
      <c r="BG117" s="7">
        <v>0</v>
      </c>
      <c r="BH117" s="6">
        <v>0</v>
      </c>
      <c r="BI117" s="6">
        <v>0.44310528181495928</v>
      </c>
      <c r="BJ117" s="6">
        <v>0.2166389549336814</v>
      </c>
      <c r="BK117" s="6">
        <v>1.063264221158958</v>
      </c>
      <c r="BL117" s="6">
        <v>0</v>
      </c>
      <c r="BM117" s="6">
        <v>0</v>
      </c>
      <c r="BN117" s="6">
        <v>20</v>
      </c>
      <c r="BO117" t="s">
        <v>259</v>
      </c>
      <c r="BP117">
        <v>94000</v>
      </c>
    </row>
    <row r="118" spans="1:68" x14ac:dyDescent="0.3">
      <c r="A118" s="1" t="s">
        <v>53</v>
      </c>
      <c r="B118" s="1" t="s">
        <v>270</v>
      </c>
      <c r="C118" s="1" t="s">
        <v>186</v>
      </c>
      <c r="D118" s="16">
        <v>34</v>
      </c>
      <c r="E118" s="16">
        <v>17</v>
      </c>
      <c r="F118" s="16">
        <v>10</v>
      </c>
      <c r="G118" s="2">
        <v>1030</v>
      </c>
      <c r="H118" s="2">
        <v>245</v>
      </c>
      <c r="I118" s="5">
        <f t="shared" si="72"/>
        <v>7.2058823529411766</v>
      </c>
      <c r="J118" s="2">
        <v>107</v>
      </c>
      <c r="K118" s="4">
        <v>250</v>
      </c>
      <c r="L118" s="5">
        <f t="shared" si="73"/>
        <v>3.1470588235294117</v>
      </c>
      <c r="M118" s="5">
        <f t="shared" si="74"/>
        <v>7.3529411764705879</v>
      </c>
      <c r="N118" s="7">
        <f t="shared" si="67"/>
        <v>0.42799999999999999</v>
      </c>
      <c r="O118" s="2">
        <v>91</v>
      </c>
      <c r="P118" s="4">
        <v>198</v>
      </c>
      <c r="Q118" s="5">
        <f t="shared" si="75"/>
        <v>2.6764705882352939</v>
      </c>
      <c r="R118" s="5">
        <f t="shared" si="76"/>
        <v>5.8235294117647056</v>
      </c>
      <c r="S118" s="7">
        <f t="shared" si="89"/>
        <v>0.45959595959595961</v>
      </c>
      <c r="T118" s="4">
        <v>16</v>
      </c>
      <c r="U118" s="4">
        <v>52</v>
      </c>
      <c r="V118" s="5">
        <f t="shared" si="77"/>
        <v>0.47058823529411764</v>
      </c>
      <c r="W118" s="5">
        <f t="shared" si="78"/>
        <v>1.5294117647058822</v>
      </c>
      <c r="X118" s="7">
        <f t="shared" si="90"/>
        <v>0.30769230769230771</v>
      </c>
      <c r="Y118" s="20">
        <v>15</v>
      </c>
      <c r="Z118" s="20">
        <v>31</v>
      </c>
      <c r="AA118" s="5">
        <f t="shared" si="79"/>
        <v>0.44117647058823528</v>
      </c>
      <c r="AB118" s="5">
        <f t="shared" si="80"/>
        <v>0.91176470588235292</v>
      </c>
      <c r="AC118" s="7">
        <f>Y118/Z118</f>
        <v>0.4838709677419355</v>
      </c>
      <c r="AD118" s="4">
        <v>203</v>
      </c>
      <c r="AE118" s="5">
        <f t="shared" si="81"/>
        <v>5.9705882352941178</v>
      </c>
      <c r="AF118" s="4">
        <v>57</v>
      </c>
      <c r="AG118" s="5">
        <f t="shared" si="82"/>
        <v>1.6764705882352942</v>
      </c>
      <c r="AH118" s="4">
        <v>146</v>
      </c>
      <c r="AI118" s="5">
        <f t="shared" si="83"/>
        <v>4.2941176470588234</v>
      </c>
      <c r="AJ118" s="4">
        <v>54</v>
      </c>
      <c r="AK118" s="5">
        <f t="shared" si="84"/>
        <v>1.588235294117647</v>
      </c>
      <c r="AL118" s="4">
        <v>28</v>
      </c>
      <c r="AM118" s="5">
        <f t="shared" si="85"/>
        <v>0.82352941176470584</v>
      </c>
      <c r="AN118" s="16">
        <v>8</v>
      </c>
      <c r="AO118" s="5">
        <f t="shared" si="86"/>
        <v>0.23529411764705882</v>
      </c>
      <c r="AP118" s="13">
        <v>41</v>
      </c>
      <c r="AQ118" s="5">
        <f t="shared" si="87"/>
        <v>1.2058823529411764</v>
      </c>
      <c r="AR118" s="4">
        <v>68</v>
      </c>
      <c r="AS118" s="5">
        <f t="shared" si="88"/>
        <v>2</v>
      </c>
      <c r="AT118" s="6">
        <v>1.239800830921844</v>
      </c>
      <c r="AU118" s="6">
        <v>8.4966361913547284E-2</v>
      </c>
      <c r="AV118" s="6">
        <v>4.9108423595242562E-2</v>
      </c>
      <c r="AW118" s="6">
        <v>1.1906924073266014</v>
      </c>
      <c r="AX118" s="6">
        <v>102.55579052107171</v>
      </c>
      <c r="AY118" s="6">
        <v>100.1477427079118</v>
      </c>
      <c r="AZ118" s="6">
        <v>7.5075832954996837</v>
      </c>
      <c r="BA118" s="6">
        <v>9.9411764705882355</v>
      </c>
      <c r="BB118" s="6">
        <v>23.163906339234725</v>
      </c>
      <c r="BC118" s="7">
        <v>0.46464876346533152</v>
      </c>
      <c r="BD118" s="7">
        <v>0.46</v>
      </c>
      <c r="BE118" s="6">
        <v>15.410282846440712</v>
      </c>
      <c r="BF118" s="7">
        <v>0.20799999999999999</v>
      </c>
      <c r="BG118" s="7">
        <v>0.124</v>
      </c>
      <c r="BH118" s="6">
        <v>6.6943313498277481</v>
      </c>
      <c r="BI118" s="6">
        <v>17.146883808330724</v>
      </c>
      <c r="BJ118" s="6">
        <v>11.656227420844358</v>
      </c>
      <c r="BK118" s="6">
        <v>8.7947882736156355</v>
      </c>
      <c r="BL118" s="6">
        <v>2.6491398982063221</v>
      </c>
      <c r="BM118" s="6">
        <v>0.87886735969019913</v>
      </c>
      <c r="BN118" s="6">
        <v>13.458508403361344</v>
      </c>
      <c r="BO118" t="s">
        <v>241</v>
      </c>
    </row>
    <row r="119" spans="1:68" x14ac:dyDescent="0.3">
      <c r="A119" s="1" t="s">
        <v>53</v>
      </c>
      <c r="B119" s="1" t="s">
        <v>263</v>
      </c>
      <c r="C119" s="1" t="s">
        <v>210</v>
      </c>
      <c r="D119" s="4">
        <v>33</v>
      </c>
      <c r="E119" s="4">
        <v>22</v>
      </c>
      <c r="F119" s="4">
        <v>54</v>
      </c>
      <c r="G119" s="2">
        <v>1374</v>
      </c>
      <c r="H119" s="2">
        <v>351</v>
      </c>
      <c r="I119" s="5">
        <f t="shared" si="72"/>
        <v>10.636363636363637</v>
      </c>
      <c r="J119" s="2">
        <v>123</v>
      </c>
      <c r="K119" s="4">
        <v>295</v>
      </c>
      <c r="L119" s="5">
        <f t="shared" si="73"/>
        <v>3.7272727272727271</v>
      </c>
      <c r="M119" s="5">
        <f t="shared" si="74"/>
        <v>8.9393939393939394</v>
      </c>
      <c r="N119" s="7">
        <f t="shared" si="67"/>
        <v>0.41694915254237286</v>
      </c>
      <c r="O119" s="2">
        <v>64</v>
      </c>
      <c r="P119" s="4">
        <v>126</v>
      </c>
      <c r="Q119" s="5">
        <f t="shared" si="75"/>
        <v>1.9393939393939394</v>
      </c>
      <c r="R119" s="5">
        <f t="shared" si="76"/>
        <v>3.8181818181818183</v>
      </c>
      <c r="S119" s="7">
        <f t="shared" si="89"/>
        <v>0.50793650793650791</v>
      </c>
      <c r="T119" s="4">
        <v>59</v>
      </c>
      <c r="U119" s="4">
        <v>169</v>
      </c>
      <c r="V119" s="5">
        <f t="shared" si="77"/>
        <v>1.7878787878787878</v>
      </c>
      <c r="W119" s="5">
        <f t="shared" si="78"/>
        <v>5.1212121212121211</v>
      </c>
      <c r="X119" s="7">
        <f t="shared" si="90"/>
        <v>0.34911242603550297</v>
      </c>
      <c r="Y119" s="4">
        <v>46</v>
      </c>
      <c r="Z119" s="4">
        <v>56</v>
      </c>
      <c r="AA119" s="5">
        <f t="shared" si="79"/>
        <v>1.393939393939394</v>
      </c>
      <c r="AB119" s="5">
        <f t="shared" si="80"/>
        <v>1.696969696969697</v>
      </c>
      <c r="AC119" s="7">
        <f>Y119/Z119</f>
        <v>0.8214285714285714</v>
      </c>
      <c r="AD119" s="4">
        <v>70</v>
      </c>
      <c r="AE119" s="5">
        <f t="shared" si="81"/>
        <v>2.1212121212121211</v>
      </c>
      <c r="AF119" s="4">
        <v>20</v>
      </c>
      <c r="AG119" s="5">
        <f t="shared" si="82"/>
        <v>0.60606060606060608</v>
      </c>
      <c r="AH119" s="4">
        <v>50</v>
      </c>
      <c r="AI119" s="5">
        <f t="shared" si="83"/>
        <v>1.5151515151515151</v>
      </c>
      <c r="AJ119" s="4">
        <v>101</v>
      </c>
      <c r="AK119" s="5">
        <f t="shared" si="84"/>
        <v>3.0606060606060606</v>
      </c>
      <c r="AL119" s="4">
        <v>25</v>
      </c>
      <c r="AM119" s="5">
        <f t="shared" si="85"/>
        <v>0.75757575757575757</v>
      </c>
      <c r="AN119" s="4">
        <v>0</v>
      </c>
      <c r="AO119" s="5">
        <f t="shared" si="86"/>
        <v>0</v>
      </c>
      <c r="AP119" s="10">
        <v>39</v>
      </c>
      <c r="AQ119" s="5">
        <f t="shared" si="87"/>
        <v>1.1818181818181819</v>
      </c>
      <c r="AR119" s="4">
        <v>67</v>
      </c>
      <c r="AS119" s="5">
        <f t="shared" si="88"/>
        <v>2.0303030303030303</v>
      </c>
      <c r="AT119" s="6">
        <v>1.116364775668458</v>
      </c>
      <c r="AU119" s="6">
        <v>5.9090367906230401E-2</v>
      </c>
      <c r="AV119" s="6">
        <v>1.0846829458844562</v>
      </c>
      <c r="AW119" s="6">
        <v>3.1681829784001879E-2</v>
      </c>
      <c r="AX119" s="6">
        <v>114.27419737672888</v>
      </c>
      <c r="AY119" s="6">
        <v>119.17517299570582</v>
      </c>
      <c r="AZ119" s="6">
        <v>6.845368052615787</v>
      </c>
      <c r="BA119" s="6">
        <v>9.8787878787878789</v>
      </c>
      <c r="BB119" s="6">
        <v>17.255524679105466</v>
      </c>
      <c r="BC119" s="7">
        <v>0.54905518708547119</v>
      </c>
      <c r="BD119" s="7">
        <v>0.51694915254237284</v>
      </c>
      <c r="BE119" s="6">
        <v>13.599811883931537</v>
      </c>
      <c r="BF119" s="7">
        <v>0.57288135593220335</v>
      </c>
      <c r="BG119" s="7">
        <v>0.18983050847457628</v>
      </c>
      <c r="BH119" s="6">
        <v>1.7608113818847724</v>
      </c>
      <c r="BI119" s="6">
        <v>4.4020284547119317</v>
      </c>
      <c r="BJ119" s="6">
        <v>3.0130789146889749</v>
      </c>
      <c r="BK119" s="6">
        <v>12.041010968049594</v>
      </c>
      <c r="BL119" s="6">
        <v>1.826847688424825</v>
      </c>
      <c r="BM119" s="6">
        <v>0</v>
      </c>
      <c r="BN119" s="6">
        <v>10.87441445460629</v>
      </c>
      <c r="BO119" t="s">
        <v>259</v>
      </c>
      <c r="BP119" s="18">
        <v>113750</v>
      </c>
    </row>
    <row r="120" spans="1:68" x14ac:dyDescent="0.3">
      <c r="A120" s="1" t="s">
        <v>53</v>
      </c>
      <c r="B120" s="1" t="s">
        <v>263</v>
      </c>
      <c r="C120" s="1" t="s">
        <v>212</v>
      </c>
      <c r="D120" s="4">
        <v>33</v>
      </c>
      <c r="E120" s="4">
        <v>8</v>
      </c>
      <c r="F120" s="4">
        <v>52</v>
      </c>
      <c r="G120" s="2">
        <v>532</v>
      </c>
      <c r="H120" s="2">
        <v>72</v>
      </c>
      <c r="I120" s="5">
        <f t="shared" si="72"/>
        <v>2.1818181818181817</v>
      </c>
      <c r="J120" s="2">
        <v>29</v>
      </c>
      <c r="K120" s="4">
        <v>54</v>
      </c>
      <c r="L120" s="5">
        <f t="shared" si="73"/>
        <v>0.87878787878787878</v>
      </c>
      <c r="M120" s="5">
        <f t="shared" si="74"/>
        <v>1.6363636363636365</v>
      </c>
      <c r="N120" s="7">
        <f t="shared" si="67"/>
        <v>0.53703703703703709</v>
      </c>
      <c r="O120" s="2">
        <v>25</v>
      </c>
      <c r="P120" s="4">
        <v>47</v>
      </c>
      <c r="Q120" s="5">
        <f t="shared" si="75"/>
        <v>0.75757575757575757</v>
      </c>
      <c r="R120" s="5">
        <f t="shared" si="76"/>
        <v>1.4242424242424243</v>
      </c>
      <c r="S120" s="7">
        <f t="shared" si="89"/>
        <v>0.53191489361702127</v>
      </c>
      <c r="T120" s="4">
        <v>4</v>
      </c>
      <c r="U120" s="4">
        <v>7</v>
      </c>
      <c r="V120" s="5">
        <f t="shared" si="77"/>
        <v>0.12121212121212122</v>
      </c>
      <c r="W120" s="5">
        <f t="shared" si="78"/>
        <v>0.21212121212121213</v>
      </c>
      <c r="X120" s="7">
        <f t="shared" si="90"/>
        <v>0.5714285714285714</v>
      </c>
      <c r="Y120" s="4">
        <v>10</v>
      </c>
      <c r="Z120" s="4">
        <v>14</v>
      </c>
      <c r="AA120" s="5">
        <f t="shared" si="79"/>
        <v>0.30303030303030304</v>
      </c>
      <c r="AB120" s="5">
        <f t="shared" si="80"/>
        <v>0.42424242424242425</v>
      </c>
      <c r="AC120" s="7">
        <f>Y120/Z120</f>
        <v>0.7142857142857143</v>
      </c>
      <c r="AD120" s="4">
        <v>44</v>
      </c>
      <c r="AE120" s="5">
        <f t="shared" si="81"/>
        <v>1.3333333333333333</v>
      </c>
      <c r="AF120" s="4">
        <v>17</v>
      </c>
      <c r="AG120" s="5">
        <f t="shared" si="82"/>
        <v>0.51515151515151514</v>
      </c>
      <c r="AH120" s="4">
        <v>27</v>
      </c>
      <c r="AI120" s="5">
        <f t="shared" si="83"/>
        <v>0.81818181818181823</v>
      </c>
      <c r="AJ120" s="4">
        <v>20</v>
      </c>
      <c r="AK120" s="5">
        <f t="shared" si="84"/>
        <v>0.60606060606060608</v>
      </c>
      <c r="AL120" s="4">
        <v>7</v>
      </c>
      <c r="AM120" s="5">
        <f t="shared" si="85"/>
        <v>0.21212121212121213</v>
      </c>
      <c r="AN120" s="4">
        <v>1</v>
      </c>
      <c r="AO120" s="5">
        <f t="shared" si="86"/>
        <v>3.0303030303030304E-2</v>
      </c>
      <c r="AP120" s="10">
        <v>14</v>
      </c>
      <c r="AQ120" s="5">
        <f t="shared" si="87"/>
        <v>0.42424242424242425</v>
      </c>
      <c r="AR120" s="4">
        <v>36</v>
      </c>
      <c r="AS120" s="5">
        <f t="shared" si="88"/>
        <v>1.0909090909090908</v>
      </c>
      <c r="AT120" s="6">
        <v>0.26960070312462803</v>
      </c>
      <c r="AU120" s="6">
        <v>3.6855871924077646E-2</v>
      </c>
      <c r="AV120" s="6">
        <v>0.24855877220254724</v>
      </c>
      <c r="AW120" s="6">
        <v>2.1041930922080804E-2</v>
      </c>
      <c r="AX120" s="6">
        <v>114.60097175225658</v>
      </c>
      <c r="AY120" s="6">
        <v>118.86926135243091</v>
      </c>
      <c r="AZ120" s="6">
        <v>3.9673935910260441</v>
      </c>
      <c r="BA120" s="6">
        <v>3.0606060606060606</v>
      </c>
      <c r="BB120" s="6">
        <v>13.807245386192752</v>
      </c>
      <c r="BC120" s="7">
        <v>0.59840425531914898</v>
      </c>
      <c r="BD120" s="7">
        <v>0.57407407407407407</v>
      </c>
      <c r="BE120" s="6">
        <v>7.2630493799214033</v>
      </c>
      <c r="BF120" s="7">
        <v>0.12962962962962962</v>
      </c>
      <c r="BG120" s="7">
        <v>0.25925925925925924</v>
      </c>
      <c r="BH120" s="6">
        <v>3.8655105505699736</v>
      </c>
      <c r="BI120" s="6">
        <v>6.1393402861993689</v>
      </c>
      <c r="BJ120" s="6">
        <v>4.8914795613973325</v>
      </c>
      <c r="BK120" s="6">
        <v>5.8241118229469997</v>
      </c>
      <c r="BL120" s="6">
        <v>1.321099328366163</v>
      </c>
      <c r="BM120" s="6">
        <v>0.21269581308291946</v>
      </c>
      <c r="BN120" s="6">
        <v>18.878101402373247</v>
      </c>
      <c r="BO120" t="s">
        <v>259</v>
      </c>
      <c r="BP120" s="18">
        <v>90000</v>
      </c>
    </row>
    <row r="121" spans="1:68" x14ac:dyDescent="0.3">
      <c r="A121" s="1" t="s">
        <v>53</v>
      </c>
      <c r="B121" s="1" t="s">
        <v>263</v>
      </c>
      <c r="C121" s="1" t="s">
        <v>221</v>
      </c>
      <c r="D121" s="4">
        <v>5</v>
      </c>
      <c r="E121" s="4">
        <v>2</v>
      </c>
      <c r="F121" s="4">
        <v>50</v>
      </c>
      <c r="G121" s="2">
        <v>170</v>
      </c>
      <c r="H121" s="2">
        <v>3</v>
      </c>
      <c r="I121" s="5">
        <f t="shared" si="72"/>
        <v>0.6</v>
      </c>
      <c r="J121" s="2">
        <v>1</v>
      </c>
      <c r="K121" s="4">
        <v>3</v>
      </c>
      <c r="L121" s="5">
        <f t="shared" si="73"/>
        <v>0.2</v>
      </c>
      <c r="M121" s="5">
        <f t="shared" si="74"/>
        <v>0.6</v>
      </c>
      <c r="N121" s="7">
        <f t="shared" si="67"/>
        <v>0.33333333333333331</v>
      </c>
      <c r="O121" s="2">
        <v>0</v>
      </c>
      <c r="P121" s="4">
        <v>0</v>
      </c>
      <c r="Q121" s="5">
        <f t="shared" si="75"/>
        <v>0</v>
      </c>
      <c r="R121" s="5">
        <f t="shared" si="76"/>
        <v>0</v>
      </c>
      <c r="S121" s="7">
        <v>0</v>
      </c>
      <c r="T121" s="4">
        <v>1</v>
      </c>
      <c r="U121" s="4">
        <v>3</v>
      </c>
      <c r="V121" s="5">
        <f t="shared" si="77"/>
        <v>0.2</v>
      </c>
      <c r="W121" s="5">
        <f t="shared" si="78"/>
        <v>0.6</v>
      </c>
      <c r="X121" s="7">
        <f t="shared" si="90"/>
        <v>0.33333333333333331</v>
      </c>
      <c r="Y121" s="4">
        <v>0</v>
      </c>
      <c r="Z121" s="4">
        <v>0</v>
      </c>
      <c r="AA121" s="5">
        <f t="shared" si="79"/>
        <v>0</v>
      </c>
      <c r="AB121" s="5">
        <f t="shared" si="80"/>
        <v>0</v>
      </c>
      <c r="AC121" s="7">
        <v>0</v>
      </c>
      <c r="AD121" s="4">
        <v>0</v>
      </c>
      <c r="AE121" s="5">
        <f t="shared" si="81"/>
        <v>0</v>
      </c>
      <c r="AF121" s="4">
        <v>0</v>
      </c>
      <c r="AG121" s="5">
        <f t="shared" si="82"/>
        <v>0</v>
      </c>
      <c r="AH121" s="4">
        <v>0</v>
      </c>
      <c r="AI121" s="5">
        <f t="shared" si="83"/>
        <v>0</v>
      </c>
      <c r="AJ121" s="4">
        <v>0</v>
      </c>
      <c r="AK121" s="5">
        <f t="shared" si="84"/>
        <v>0</v>
      </c>
      <c r="AL121" s="4">
        <v>1</v>
      </c>
      <c r="AM121" s="5">
        <f t="shared" si="85"/>
        <v>0.2</v>
      </c>
      <c r="AN121" s="4">
        <v>0</v>
      </c>
      <c r="AO121" s="5">
        <f t="shared" si="86"/>
        <v>0</v>
      </c>
      <c r="AP121" s="10">
        <v>0</v>
      </c>
      <c r="AQ121" s="5">
        <f t="shared" si="87"/>
        <v>0</v>
      </c>
      <c r="AR121" s="4">
        <v>1</v>
      </c>
      <c r="AS121" s="5">
        <f t="shared" si="88"/>
        <v>0.2</v>
      </c>
      <c r="AT121" s="6">
        <v>5.598716459703377E-3</v>
      </c>
      <c r="AU121" s="6">
        <v>1.5808140592103653E-2</v>
      </c>
      <c r="AV121" s="6">
        <v>2.6883865882697854E-3</v>
      </c>
      <c r="AW121" s="6">
        <v>2.9103298714335916E-3</v>
      </c>
      <c r="AX121" s="6">
        <v>106.19961133868985</v>
      </c>
      <c r="AY121" s="6">
        <v>117.50727408831308</v>
      </c>
      <c r="AZ121" s="6">
        <v>0.42023836429186467</v>
      </c>
      <c r="BA121" s="6">
        <v>0.4</v>
      </c>
      <c r="BB121" s="6">
        <v>5.6470588235294112</v>
      </c>
      <c r="BC121" s="7">
        <v>0.5</v>
      </c>
      <c r="BD121" s="7">
        <v>0.5</v>
      </c>
      <c r="BE121" s="6">
        <v>0.91946084859084976</v>
      </c>
      <c r="BF121" s="7">
        <v>1</v>
      </c>
      <c r="BG121" s="7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3.89802013593216</v>
      </c>
      <c r="BM121" s="6">
        <v>0</v>
      </c>
      <c r="BN121" s="6">
        <v>0</v>
      </c>
      <c r="BO121" t="s">
        <v>259</v>
      </c>
      <c r="BP121" s="18">
        <v>48000</v>
      </c>
    </row>
    <row r="122" spans="1:68" x14ac:dyDescent="0.3">
      <c r="A122" s="1" t="s">
        <v>53</v>
      </c>
      <c r="B122" s="1" t="s">
        <v>263</v>
      </c>
      <c r="C122" s="1" t="s">
        <v>249</v>
      </c>
      <c r="D122" s="4">
        <v>2</v>
      </c>
      <c r="E122" s="4">
        <v>2</v>
      </c>
      <c r="F122" s="4">
        <v>25</v>
      </c>
      <c r="G122" s="2">
        <v>145</v>
      </c>
      <c r="H122" s="2">
        <v>0</v>
      </c>
      <c r="I122" s="5">
        <f t="shared" si="72"/>
        <v>0</v>
      </c>
      <c r="J122" s="2">
        <v>0</v>
      </c>
      <c r="K122" s="4">
        <v>0</v>
      </c>
      <c r="L122" s="5">
        <f t="shared" si="73"/>
        <v>0</v>
      </c>
      <c r="M122" s="5">
        <f t="shared" si="74"/>
        <v>0</v>
      </c>
      <c r="N122" s="7">
        <v>0</v>
      </c>
      <c r="O122" s="2">
        <v>0</v>
      </c>
      <c r="P122" s="4">
        <v>0</v>
      </c>
      <c r="Q122" s="5">
        <f t="shared" si="75"/>
        <v>0</v>
      </c>
      <c r="R122" s="5">
        <f t="shared" si="76"/>
        <v>0</v>
      </c>
      <c r="S122" s="7">
        <v>0</v>
      </c>
      <c r="T122" s="4">
        <v>0</v>
      </c>
      <c r="U122" s="4">
        <v>0</v>
      </c>
      <c r="V122" s="5">
        <f t="shared" si="77"/>
        <v>0</v>
      </c>
      <c r="W122" s="5">
        <f t="shared" si="78"/>
        <v>0</v>
      </c>
      <c r="X122" s="7">
        <v>0</v>
      </c>
      <c r="Y122" s="4">
        <v>0</v>
      </c>
      <c r="Z122" s="4">
        <v>0</v>
      </c>
      <c r="AA122" s="5">
        <f t="shared" si="79"/>
        <v>0</v>
      </c>
      <c r="AB122" s="5">
        <f t="shared" si="80"/>
        <v>0</v>
      </c>
      <c r="AC122" s="7">
        <v>0</v>
      </c>
      <c r="AD122" s="4">
        <v>0</v>
      </c>
      <c r="AE122" s="5">
        <f t="shared" si="81"/>
        <v>0</v>
      </c>
      <c r="AF122" s="4">
        <v>0</v>
      </c>
      <c r="AG122" s="5">
        <f t="shared" si="82"/>
        <v>0</v>
      </c>
      <c r="AH122" s="4">
        <v>0</v>
      </c>
      <c r="AI122" s="5">
        <f t="shared" si="83"/>
        <v>0</v>
      </c>
      <c r="AJ122" s="4">
        <v>0</v>
      </c>
      <c r="AK122" s="5">
        <f t="shared" si="84"/>
        <v>0</v>
      </c>
      <c r="AL122" s="4">
        <v>0</v>
      </c>
      <c r="AM122" s="5">
        <f t="shared" si="85"/>
        <v>0</v>
      </c>
      <c r="AN122" s="4">
        <v>0</v>
      </c>
      <c r="AO122" s="5">
        <f t="shared" si="86"/>
        <v>0</v>
      </c>
      <c r="AP122" s="10">
        <v>0</v>
      </c>
      <c r="AQ122" s="5">
        <f t="shared" si="87"/>
        <v>0</v>
      </c>
      <c r="AR122" s="4">
        <v>1</v>
      </c>
      <c r="AS122" s="5">
        <f t="shared" si="88"/>
        <v>0.5</v>
      </c>
      <c r="AT122" s="6">
        <v>-3.0549954010842622E-3</v>
      </c>
      <c r="AU122" s="6">
        <v>-2.5282720560697341E-2</v>
      </c>
      <c r="AV122" s="6">
        <v>0</v>
      </c>
      <c r="AW122" s="6">
        <v>-3.0549954010842622E-3</v>
      </c>
      <c r="AX122" s="6">
        <v>0</v>
      </c>
      <c r="AY122" s="6">
        <v>126.05023738173267</v>
      </c>
      <c r="AZ122" s="6">
        <v>-0.20239993278829529</v>
      </c>
      <c r="BA122" s="6">
        <v>0</v>
      </c>
      <c r="BB122" s="6">
        <v>0</v>
      </c>
      <c r="BC122" s="7">
        <v>0</v>
      </c>
      <c r="BD122" s="7">
        <v>0</v>
      </c>
      <c r="BE122" s="6">
        <v>0</v>
      </c>
      <c r="BF122" s="7">
        <v>0</v>
      </c>
      <c r="BG122" s="7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t="s">
        <v>259</v>
      </c>
      <c r="BP122" s="18"/>
    </row>
    <row r="123" spans="1:68" x14ac:dyDescent="0.3">
      <c r="A123" s="1" t="s">
        <v>53</v>
      </c>
      <c r="B123" s="1" t="s">
        <v>263</v>
      </c>
      <c r="C123" s="1" t="s">
        <v>202</v>
      </c>
      <c r="D123" s="4">
        <v>40</v>
      </c>
      <c r="E123" s="4">
        <v>16</v>
      </c>
      <c r="F123" s="4">
        <v>44</v>
      </c>
      <c r="G123" s="2">
        <v>1004</v>
      </c>
      <c r="H123" s="2">
        <v>367</v>
      </c>
      <c r="I123" s="5">
        <f t="shared" si="72"/>
        <v>9.1750000000000007</v>
      </c>
      <c r="J123" s="2">
        <v>164</v>
      </c>
      <c r="K123" s="4">
        <v>286</v>
      </c>
      <c r="L123" s="5">
        <f t="shared" si="73"/>
        <v>4.0999999999999996</v>
      </c>
      <c r="M123" s="5">
        <f t="shared" si="74"/>
        <v>7.15</v>
      </c>
      <c r="N123" s="7">
        <f t="shared" ref="N123:N154" si="92">J123/K123</f>
        <v>0.57342657342657344</v>
      </c>
      <c r="O123" s="2">
        <v>163</v>
      </c>
      <c r="P123" s="4">
        <v>275</v>
      </c>
      <c r="Q123" s="5">
        <f t="shared" si="75"/>
        <v>4.0750000000000002</v>
      </c>
      <c r="R123" s="5">
        <f t="shared" si="76"/>
        <v>6.875</v>
      </c>
      <c r="S123" s="7">
        <f t="shared" ref="S123:S157" si="93">O123/P123</f>
        <v>0.59272727272727277</v>
      </c>
      <c r="T123" s="4">
        <v>1</v>
      </c>
      <c r="U123" s="4">
        <v>11</v>
      </c>
      <c r="V123" s="5">
        <f t="shared" si="77"/>
        <v>2.5000000000000001E-2</v>
      </c>
      <c r="W123" s="5">
        <f t="shared" si="78"/>
        <v>0.27500000000000002</v>
      </c>
      <c r="X123" s="7">
        <f t="shared" ref="X123:X138" si="94">T123/U123</f>
        <v>9.0909090909090912E-2</v>
      </c>
      <c r="Y123" s="4">
        <v>38</v>
      </c>
      <c r="Z123" s="4">
        <v>75</v>
      </c>
      <c r="AA123" s="5">
        <f t="shared" si="79"/>
        <v>0.95</v>
      </c>
      <c r="AB123" s="5">
        <f t="shared" si="80"/>
        <v>1.875</v>
      </c>
      <c r="AC123" s="7">
        <f>Y123/Z123</f>
        <v>0.50666666666666671</v>
      </c>
      <c r="AD123" s="4">
        <v>189</v>
      </c>
      <c r="AE123" s="5">
        <f t="shared" si="81"/>
        <v>4.7249999999999996</v>
      </c>
      <c r="AF123" s="4">
        <v>63</v>
      </c>
      <c r="AG123" s="5">
        <f t="shared" si="82"/>
        <v>1.575</v>
      </c>
      <c r="AH123" s="4">
        <v>126</v>
      </c>
      <c r="AI123" s="5">
        <f t="shared" si="83"/>
        <v>3.15</v>
      </c>
      <c r="AJ123" s="4">
        <v>53</v>
      </c>
      <c r="AK123" s="5">
        <f t="shared" si="84"/>
        <v>1.325</v>
      </c>
      <c r="AL123" s="4">
        <v>36</v>
      </c>
      <c r="AM123" s="5">
        <f t="shared" si="85"/>
        <v>0.9</v>
      </c>
      <c r="AN123" s="4">
        <v>49</v>
      </c>
      <c r="AO123" s="5">
        <f t="shared" si="86"/>
        <v>1.2250000000000001</v>
      </c>
      <c r="AP123" s="10">
        <v>57</v>
      </c>
      <c r="AQ123" s="5">
        <f t="shared" si="87"/>
        <v>1.425</v>
      </c>
      <c r="AR123" s="4">
        <v>74</v>
      </c>
      <c r="AS123" s="5">
        <f t="shared" si="88"/>
        <v>1.85</v>
      </c>
      <c r="AT123" s="6">
        <v>1.4207234443906753</v>
      </c>
      <c r="AU123" s="6">
        <v>8.4903791497450712E-2</v>
      </c>
      <c r="AV123" s="6">
        <v>0.5956110282061059</v>
      </c>
      <c r="AW123" s="6">
        <v>0.82511241618456943</v>
      </c>
      <c r="AX123" s="6">
        <v>108.33820749090903</v>
      </c>
      <c r="AY123" s="6">
        <v>107.02825737022596</v>
      </c>
      <c r="AZ123" s="6">
        <v>13.169578943874978</v>
      </c>
      <c r="BA123" s="6">
        <v>11.95</v>
      </c>
      <c r="BB123" s="6">
        <v>28.565737051792826</v>
      </c>
      <c r="BC123" s="7">
        <v>0.57523510971786829</v>
      </c>
      <c r="BD123" s="7">
        <v>0.57517482517482521</v>
      </c>
      <c r="BE123" s="6">
        <v>19.512595432246716</v>
      </c>
      <c r="BF123" s="7">
        <v>3.8461538461538464E-2</v>
      </c>
      <c r="BG123" s="7">
        <v>0.26223776223776224</v>
      </c>
      <c r="BH123" s="6">
        <v>7.5906053206528723</v>
      </c>
      <c r="BI123" s="6">
        <v>15.181210641305745</v>
      </c>
      <c r="BJ123" s="6">
        <v>11.133386611268087</v>
      </c>
      <c r="BK123" s="6">
        <v>9.8366740905716412</v>
      </c>
      <c r="BL123" s="6">
        <v>2.9701049840518952</v>
      </c>
      <c r="BM123" s="6">
        <v>5.522464597057315</v>
      </c>
      <c r="BN123" s="6">
        <v>15.159574468085106</v>
      </c>
      <c r="BO123" t="s">
        <v>241</v>
      </c>
    </row>
    <row r="124" spans="1:68" x14ac:dyDescent="0.3">
      <c r="A124" s="1" t="s">
        <v>53</v>
      </c>
      <c r="B124" s="1" t="s">
        <v>263</v>
      </c>
      <c r="C124" s="1" t="s">
        <v>207</v>
      </c>
      <c r="D124" s="4">
        <v>35</v>
      </c>
      <c r="E124" s="4">
        <v>12</v>
      </c>
      <c r="F124" s="4">
        <v>5</v>
      </c>
      <c r="G124" s="2">
        <v>725</v>
      </c>
      <c r="H124" s="2">
        <v>76</v>
      </c>
      <c r="I124" s="5">
        <f t="shared" si="72"/>
        <v>2.1714285714285713</v>
      </c>
      <c r="J124" s="2">
        <v>27</v>
      </c>
      <c r="K124" s="4">
        <v>80</v>
      </c>
      <c r="L124" s="5">
        <f t="shared" si="73"/>
        <v>0.77142857142857146</v>
      </c>
      <c r="M124" s="5">
        <f t="shared" si="74"/>
        <v>2.2857142857142856</v>
      </c>
      <c r="N124" s="7">
        <f t="shared" si="92"/>
        <v>0.33750000000000002</v>
      </c>
      <c r="O124" s="2">
        <v>5</v>
      </c>
      <c r="P124" s="4">
        <v>10</v>
      </c>
      <c r="Q124" s="5">
        <f t="shared" si="75"/>
        <v>0.14285714285714285</v>
      </c>
      <c r="R124" s="5">
        <f t="shared" si="76"/>
        <v>0.2857142857142857</v>
      </c>
      <c r="S124" s="7">
        <f t="shared" si="93"/>
        <v>0.5</v>
      </c>
      <c r="T124" s="4">
        <v>22</v>
      </c>
      <c r="U124" s="4">
        <v>70</v>
      </c>
      <c r="V124" s="5">
        <f t="shared" si="77"/>
        <v>0.62857142857142856</v>
      </c>
      <c r="W124" s="5">
        <f t="shared" si="78"/>
        <v>2</v>
      </c>
      <c r="X124" s="7">
        <f t="shared" si="94"/>
        <v>0.31428571428571428</v>
      </c>
      <c r="Y124" s="4">
        <v>0</v>
      </c>
      <c r="Z124" s="4">
        <v>0</v>
      </c>
      <c r="AA124" s="5">
        <f t="shared" si="79"/>
        <v>0</v>
      </c>
      <c r="AB124" s="5">
        <f t="shared" si="80"/>
        <v>0</v>
      </c>
      <c r="AC124" s="7">
        <v>0</v>
      </c>
      <c r="AD124" s="4">
        <v>70</v>
      </c>
      <c r="AE124" s="5">
        <f t="shared" si="81"/>
        <v>2</v>
      </c>
      <c r="AF124" s="4">
        <v>28</v>
      </c>
      <c r="AG124" s="5">
        <f t="shared" si="82"/>
        <v>0.8</v>
      </c>
      <c r="AH124" s="4">
        <v>42</v>
      </c>
      <c r="AI124" s="5">
        <f t="shared" si="83"/>
        <v>1.2</v>
      </c>
      <c r="AJ124" s="4">
        <v>19</v>
      </c>
      <c r="AK124" s="5">
        <f t="shared" si="84"/>
        <v>0.54285714285714282</v>
      </c>
      <c r="AL124" s="4">
        <v>18</v>
      </c>
      <c r="AM124" s="5">
        <f t="shared" si="85"/>
        <v>0.51428571428571423</v>
      </c>
      <c r="AN124" s="4">
        <v>1</v>
      </c>
      <c r="AO124" s="5">
        <f t="shared" si="86"/>
        <v>2.8571428571428571E-2</v>
      </c>
      <c r="AP124" s="10">
        <v>5</v>
      </c>
      <c r="AQ124" s="5">
        <f t="shared" si="87"/>
        <v>0.14285714285714285</v>
      </c>
      <c r="AR124" s="4">
        <v>67</v>
      </c>
      <c r="AS124" s="5">
        <f t="shared" si="88"/>
        <v>1.9142857142857144</v>
      </c>
      <c r="AT124" s="6">
        <v>0.4331280805399963</v>
      </c>
      <c r="AU124" s="6">
        <v>4.0965808602797672E-2</v>
      </c>
      <c r="AV124" s="6">
        <v>0.29067998424136571</v>
      </c>
      <c r="AW124" s="6">
        <v>0.14244809629863056</v>
      </c>
      <c r="AX124" s="6">
        <v>115.19601474801928</v>
      </c>
      <c r="AY124" s="6">
        <v>116.16704835114255</v>
      </c>
      <c r="AZ124" s="6">
        <v>3.1485759483492251</v>
      </c>
      <c r="BA124" s="6">
        <v>3.6</v>
      </c>
      <c r="BB124" s="6">
        <v>11.917241379310344</v>
      </c>
      <c r="BC124" s="7">
        <v>0.47499999999999998</v>
      </c>
      <c r="BD124" s="7">
        <v>0.47499999999999998</v>
      </c>
      <c r="BE124" s="6">
        <v>6.1086019596035754</v>
      </c>
      <c r="BF124" s="7">
        <v>0.875</v>
      </c>
      <c r="BG124" s="7">
        <v>0</v>
      </c>
      <c r="BH124" s="6">
        <v>4.6718576195773087</v>
      </c>
      <c r="BI124" s="6">
        <v>7.0077864293659626</v>
      </c>
      <c r="BJ124" s="6">
        <v>5.7103040397002092</v>
      </c>
      <c r="BK124" s="6">
        <v>3.954214360041624</v>
      </c>
      <c r="BL124" s="6">
        <v>2.3503333233403763</v>
      </c>
      <c r="BM124" s="6">
        <v>0.15607472077256987</v>
      </c>
      <c r="BN124" s="6">
        <v>5.882352941176471</v>
      </c>
      <c r="BO124" t="s">
        <v>259</v>
      </c>
      <c r="BP124" s="18">
        <v>70000</v>
      </c>
    </row>
    <row r="125" spans="1:68" x14ac:dyDescent="0.3">
      <c r="A125" s="1" t="s">
        <v>53</v>
      </c>
      <c r="B125" s="1" t="s">
        <v>263</v>
      </c>
      <c r="C125" s="1" t="s">
        <v>208</v>
      </c>
      <c r="D125" s="4">
        <v>39</v>
      </c>
      <c r="E125" s="4">
        <v>15</v>
      </c>
      <c r="F125" s="4">
        <v>21</v>
      </c>
      <c r="G125" s="2">
        <v>921</v>
      </c>
      <c r="H125" s="2">
        <v>149</v>
      </c>
      <c r="I125" s="5">
        <f t="shared" si="72"/>
        <v>3.8205128205128207</v>
      </c>
      <c r="J125" s="2">
        <v>56</v>
      </c>
      <c r="K125" s="4">
        <v>125</v>
      </c>
      <c r="L125" s="5">
        <f t="shared" si="73"/>
        <v>1.4358974358974359</v>
      </c>
      <c r="M125" s="5">
        <f t="shared" si="74"/>
        <v>3.2051282051282053</v>
      </c>
      <c r="N125" s="7">
        <f t="shared" si="92"/>
        <v>0.44800000000000001</v>
      </c>
      <c r="O125" s="2">
        <v>28</v>
      </c>
      <c r="P125" s="4">
        <v>63</v>
      </c>
      <c r="Q125" s="5">
        <f t="shared" si="75"/>
        <v>0.71794871794871795</v>
      </c>
      <c r="R125" s="5">
        <f t="shared" si="76"/>
        <v>1.6153846153846154</v>
      </c>
      <c r="S125" s="7">
        <f t="shared" si="93"/>
        <v>0.44444444444444442</v>
      </c>
      <c r="T125" s="4">
        <v>28</v>
      </c>
      <c r="U125" s="4">
        <v>62</v>
      </c>
      <c r="V125" s="5">
        <f t="shared" si="77"/>
        <v>0.71794871794871795</v>
      </c>
      <c r="W125" s="5">
        <f t="shared" si="78"/>
        <v>1.5897435897435896</v>
      </c>
      <c r="X125" s="7">
        <f t="shared" si="94"/>
        <v>0.45161290322580644</v>
      </c>
      <c r="Y125" s="4">
        <v>9</v>
      </c>
      <c r="Z125" s="4">
        <v>18</v>
      </c>
      <c r="AA125" s="5">
        <f t="shared" si="79"/>
        <v>0.23076923076923078</v>
      </c>
      <c r="AB125" s="5">
        <f t="shared" si="80"/>
        <v>0.46153846153846156</v>
      </c>
      <c r="AC125" s="7">
        <f t="shared" ref="AC125:AC130" si="95">Y125/Z125</f>
        <v>0.5</v>
      </c>
      <c r="AD125" s="4">
        <v>78</v>
      </c>
      <c r="AE125" s="5">
        <f t="shared" si="81"/>
        <v>2</v>
      </c>
      <c r="AF125" s="4">
        <v>21</v>
      </c>
      <c r="AG125" s="5">
        <f t="shared" si="82"/>
        <v>0.53846153846153844</v>
      </c>
      <c r="AH125" s="4">
        <v>57</v>
      </c>
      <c r="AI125" s="5">
        <f t="shared" si="83"/>
        <v>1.4615384615384615</v>
      </c>
      <c r="AJ125" s="4">
        <v>28</v>
      </c>
      <c r="AK125" s="5">
        <f t="shared" si="84"/>
        <v>0.71794871794871795</v>
      </c>
      <c r="AL125" s="4">
        <v>18</v>
      </c>
      <c r="AM125" s="5">
        <f t="shared" si="85"/>
        <v>0.46153846153846156</v>
      </c>
      <c r="AN125" s="4">
        <v>3</v>
      </c>
      <c r="AO125" s="5">
        <f t="shared" si="86"/>
        <v>7.6923076923076927E-2</v>
      </c>
      <c r="AP125" s="10">
        <v>16</v>
      </c>
      <c r="AQ125" s="5">
        <f t="shared" si="87"/>
        <v>0.41025641025641024</v>
      </c>
      <c r="AR125" s="4">
        <v>89</v>
      </c>
      <c r="AS125" s="5">
        <f t="shared" si="88"/>
        <v>2.2820512820512819</v>
      </c>
      <c r="AT125" s="6">
        <v>0.53216318352918102</v>
      </c>
      <c r="AU125" s="6">
        <v>3.5557550056238604E-2</v>
      </c>
      <c r="AV125" s="6">
        <v>0.42696682677471565</v>
      </c>
      <c r="AW125" s="6">
        <v>0.1051963567544654</v>
      </c>
      <c r="AX125" s="6">
        <v>113.69495855449905</v>
      </c>
      <c r="AY125" s="6">
        <v>117.81035602414887</v>
      </c>
      <c r="AZ125" s="6">
        <v>3.851226541874202</v>
      </c>
      <c r="BA125" s="6">
        <v>4.666666666666667</v>
      </c>
      <c r="BB125" s="6">
        <v>12.16069489685125</v>
      </c>
      <c r="BC125" s="7">
        <v>0.56048751128498353</v>
      </c>
      <c r="BD125" s="7">
        <v>0.56000000000000005</v>
      </c>
      <c r="BE125" s="6">
        <v>8.4246972954272117</v>
      </c>
      <c r="BF125" s="7">
        <v>0.496</v>
      </c>
      <c r="BG125" s="7">
        <v>0.14399999999999999</v>
      </c>
      <c r="BH125" s="6">
        <v>2.758222128822108</v>
      </c>
      <c r="BI125" s="6">
        <v>7.4866029210885783</v>
      </c>
      <c r="BJ125" s="6">
        <v>5.0088055443624446</v>
      </c>
      <c r="BK125" s="6">
        <v>4.7562425683709879</v>
      </c>
      <c r="BL125" s="6">
        <v>1.6603944452730328</v>
      </c>
      <c r="BM125" s="6">
        <v>0.36858036664531973</v>
      </c>
      <c r="BN125" s="6">
        <v>10.744023636852003</v>
      </c>
      <c r="BO125" t="s">
        <v>259</v>
      </c>
      <c r="BP125">
        <v>165000</v>
      </c>
    </row>
    <row r="126" spans="1:68" x14ac:dyDescent="0.3">
      <c r="A126" s="1" t="s">
        <v>53</v>
      </c>
      <c r="B126" s="1" t="s">
        <v>263</v>
      </c>
      <c r="C126" s="1" t="s">
        <v>211</v>
      </c>
      <c r="D126" s="4">
        <v>52</v>
      </c>
      <c r="E126" s="4">
        <v>28</v>
      </c>
      <c r="F126" s="4">
        <v>38</v>
      </c>
      <c r="G126" s="2">
        <v>1718</v>
      </c>
      <c r="H126" s="2">
        <v>657</v>
      </c>
      <c r="I126" s="5">
        <f t="shared" si="72"/>
        <v>12.634615384615385</v>
      </c>
      <c r="J126" s="2">
        <v>245</v>
      </c>
      <c r="K126" s="4">
        <v>519</v>
      </c>
      <c r="L126" s="5">
        <f t="shared" si="73"/>
        <v>4.7115384615384617</v>
      </c>
      <c r="M126" s="5">
        <f t="shared" si="74"/>
        <v>9.9807692307692299</v>
      </c>
      <c r="N126" s="7">
        <f t="shared" si="92"/>
        <v>0.47206165703275532</v>
      </c>
      <c r="O126" s="2">
        <v>173</v>
      </c>
      <c r="P126" s="4">
        <v>309</v>
      </c>
      <c r="Q126" s="5">
        <f t="shared" si="75"/>
        <v>3.3269230769230771</v>
      </c>
      <c r="R126" s="5">
        <f t="shared" si="76"/>
        <v>5.9423076923076925</v>
      </c>
      <c r="S126" s="7">
        <f t="shared" si="93"/>
        <v>0.55987055016181231</v>
      </c>
      <c r="T126" s="4">
        <v>72</v>
      </c>
      <c r="U126" s="4">
        <v>210</v>
      </c>
      <c r="V126" s="5">
        <f t="shared" si="77"/>
        <v>1.3846153846153846</v>
      </c>
      <c r="W126" s="5">
        <f t="shared" si="78"/>
        <v>4.0384615384615383</v>
      </c>
      <c r="X126" s="7">
        <f t="shared" si="94"/>
        <v>0.34285714285714286</v>
      </c>
      <c r="Y126" s="4">
        <v>95</v>
      </c>
      <c r="Z126" s="4">
        <v>124</v>
      </c>
      <c r="AA126" s="5">
        <f t="shared" si="79"/>
        <v>1.8269230769230769</v>
      </c>
      <c r="AB126" s="5">
        <f t="shared" si="80"/>
        <v>2.3846153846153846</v>
      </c>
      <c r="AC126" s="7">
        <f t="shared" si="95"/>
        <v>0.7661290322580645</v>
      </c>
      <c r="AD126" s="4">
        <v>115</v>
      </c>
      <c r="AE126" s="5">
        <f t="shared" si="81"/>
        <v>2.2115384615384617</v>
      </c>
      <c r="AF126" s="4">
        <v>19</v>
      </c>
      <c r="AG126" s="5">
        <f t="shared" si="82"/>
        <v>0.36538461538461536</v>
      </c>
      <c r="AH126" s="4">
        <v>96</v>
      </c>
      <c r="AI126" s="5">
        <f t="shared" si="83"/>
        <v>1.8461538461538463</v>
      </c>
      <c r="AJ126" s="4">
        <v>195</v>
      </c>
      <c r="AK126" s="5">
        <f t="shared" si="84"/>
        <v>3.75</v>
      </c>
      <c r="AL126" s="4">
        <v>49</v>
      </c>
      <c r="AM126" s="5">
        <f t="shared" si="85"/>
        <v>0.94230769230769229</v>
      </c>
      <c r="AN126" s="4">
        <v>0</v>
      </c>
      <c r="AO126" s="5">
        <f t="shared" si="86"/>
        <v>0</v>
      </c>
      <c r="AP126" s="10">
        <v>68</v>
      </c>
      <c r="AQ126" s="5">
        <f t="shared" si="87"/>
        <v>1.3076923076923077</v>
      </c>
      <c r="AR126" s="4">
        <v>137</v>
      </c>
      <c r="AS126" s="5">
        <f t="shared" si="88"/>
        <v>2.6346153846153846</v>
      </c>
      <c r="AT126" s="6">
        <v>2.5606231463697435</v>
      </c>
      <c r="AU126" s="6">
        <v>6.8790807191808273E-2</v>
      </c>
      <c r="AV126" s="6">
        <v>2.5113303676971337</v>
      </c>
      <c r="AW126" s="6">
        <v>4.9292778672609928E-2</v>
      </c>
      <c r="AX126" s="6">
        <v>117.90052302441813</v>
      </c>
      <c r="AY126" s="6">
        <v>119.26511825564589</v>
      </c>
      <c r="AZ126" s="6">
        <v>10.715732834398652</v>
      </c>
      <c r="BA126" s="6">
        <v>12.403846153846153</v>
      </c>
      <c r="BB126" s="6">
        <v>17.327840959971343</v>
      </c>
      <c r="BC126" s="7">
        <v>0.5727386847060465</v>
      </c>
      <c r="BD126" s="7">
        <v>0.54142581888246633</v>
      </c>
      <c r="BE126" s="6">
        <v>19.45696184395241</v>
      </c>
      <c r="BF126" s="7">
        <v>0.40462427745664742</v>
      </c>
      <c r="BG126" s="7">
        <v>0.23892100192678228</v>
      </c>
      <c r="BH126" s="6">
        <v>1.3378271808930116</v>
      </c>
      <c r="BI126" s="6">
        <v>6.7595478613541617</v>
      </c>
      <c r="BJ126" s="6">
        <v>3.9588940571262676</v>
      </c>
      <c r="BK126" s="6">
        <v>20.36340852130326</v>
      </c>
      <c r="BL126" s="6">
        <v>1.8173249156171585</v>
      </c>
      <c r="BM126" s="6">
        <v>0</v>
      </c>
      <c r="BN126" s="6">
        <v>10.599164536442423</v>
      </c>
      <c r="BO126" t="s">
        <v>246</v>
      </c>
      <c r="BP126" s="18"/>
    </row>
    <row r="127" spans="1:68" x14ac:dyDescent="0.3">
      <c r="A127" s="1" t="s">
        <v>53</v>
      </c>
      <c r="B127" s="1" t="s">
        <v>263</v>
      </c>
      <c r="C127" s="1" t="s">
        <v>206</v>
      </c>
      <c r="D127" s="4">
        <v>53</v>
      </c>
      <c r="E127" s="4">
        <v>27</v>
      </c>
      <c r="F127" s="4">
        <v>48</v>
      </c>
      <c r="G127" s="2">
        <v>1668</v>
      </c>
      <c r="H127" s="2">
        <v>463</v>
      </c>
      <c r="I127" s="5">
        <f t="shared" si="72"/>
        <v>8.7358490566037741</v>
      </c>
      <c r="J127" s="2">
        <v>163</v>
      </c>
      <c r="K127" s="4">
        <v>361</v>
      </c>
      <c r="L127" s="5">
        <f t="shared" si="73"/>
        <v>3.0754716981132075</v>
      </c>
      <c r="M127" s="5">
        <f t="shared" si="74"/>
        <v>6.8113207547169807</v>
      </c>
      <c r="N127" s="7">
        <f t="shared" si="92"/>
        <v>0.45152354570637121</v>
      </c>
      <c r="O127" s="2">
        <v>106</v>
      </c>
      <c r="P127" s="4">
        <v>205</v>
      </c>
      <c r="Q127" s="5">
        <f t="shared" si="75"/>
        <v>2</v>
      </c>
      <c r="R127" s="5">
        <f t="shared" si="76"/>
        <v>3.8679245283018866</v>
      </c>
      <c r="S127" s="7">
        <f t="shared" si="93"/>
        <v>0.51707317073170733</v>
      </c>
      <c r="T127" s="4">
        <v>57</v>
      </c>
      <c r="U127" s="4">
        <v>156</v>
      </c>
      <c r="V127" s="5">
        <f t="shared" si="77"/>
        <v>1.0754716981132075</v>
      </c>
      <c r="W127" s="5">
        <f t="shared" si="78"/>
        <v>2.9433962264150941</v>
      </c>
      <c r="X127" s="7">
        <f t="shared" si="94"/>
        <v>0.36538461538461536</v>
      </c>
      <c r="Y127" s="4">
        <v>80</v>
      </c>
      <c r="Z127" s="4">
        <v>112</v>
      </c>
      <c r="AA127" s="5">
        <f t="shared" si="79"/>
        <v>1.5094339622641511</v>
      </c>
      <c r="AB127" s="5">
        <f t="shared" si="80"/>
        <v>2.1132075471698113</v>
      </c>
      <c r="AC127" s="7">
        <f t="shared" si="95"/>
        <v>0.7142857142857143</v>
      </c>
      <c r="AD127" s="4">
        <v>209</v>
      </c>
      <c r="AE127" s="5">
        <f t="shared" si="81"/>
        <v>3.9433962264150941</v>
      </c>
      <c r="AF127" s="4">
        <v>61</v>
      </c>
      <c r="AG127" s="5">
        <f t="shared" si="82"/>
        <v>1.1509433962264151</v>
      </c>
      <c r="AH127" s="4">
        <v>148</v>
      </c>
      <c r="AI127" s="5">
        <f t="shared" si="83"/>
        <v>2.7924528301886791</v>
      </c>
      <c r="AJ127" s="4">
        <v>84</v>
      </c>
      <c r="AK127" s="5">
        <f t="shared" si="84"/>
        <v>1.5849056603773586</v>
      </c>
      <c r="AL127" s="4">
        <v>36</v>
      </c>
      <c r="AM127" s="5">
        <f t="shared" si="85"/>
        <v>0.67924528301886788</v>
      </c>
      <c r="AN127" s="4">
        <v>12</v>
      </c>
      <c r="AO127" s="5">
        <f t="shared" si="86"/>
        <v>0.22641509433962265</v>
      </c>
      <c r="AP127" s="10">
        <v>61</v>
      </c>
      <c r="AQ127" s="5">
        <f t="shared" si="87"/>
        <v>1.1509433962264151</v>
      </c>
      <c r="AR127" s="4">
        <v>151</v>
      </c>
      <c r="AS127" s="5">
        <f t="shared" si="88"/>
        <v>2.8490566037735849</v>
      </c>
      <c r="AT127" s="6">
        <v>1.3811177080233368</v>
      </c>
      <c r="AU127" s="6">
        <v>3.7494711769331793E-2</v>
      </c>
      <c r="AV127" s="6">
        <v>1.1831511861772877</v>
      </c>
      <c r="AW127" s="6">
        <v>0.19796652184604921</v>
      </c>
      <c r="AX127" s="6">
        <v>112.1540233355729</v>
      </c>
      <c r="AY127" s="6">
        <v>118.23227281461212</v>
      </c>
      <c r="AZ127" s="6">
        <v>7.3494739589920375</v>
      </c>
      <c r="BA127" s="6">
        <v>9.6792452830188687</v>
      </c>
      <c r="BB127" s="6">
        <v>13.926971630242974</v>
      </c>
      <c r="BC127" s="7">
        <v>0.56424880569367264</v>
      </c>
      <c r="BD127" s="7">
        <v>0.53047091412742386</v>
      </c>
      <c r="BE127" s="6">
        <v>14.721222318757446</v>
      </c>
      <c r="BF127" s="7">
        <v>0.43213296398891965</v>
      </c>
      <c r="BG127" s="7">
        <v>0.31024930747922436</v>
      </c>
      <c r="BH127" s="6">
        <v>4.4238802506381996</v>
      </c>
      <c r="BI127" s="6">
        <v>10.733348804827106</v>
      </c>
      <c r="BJ127" s="6">
        <v>7.4105328846828895</v>
      </c>
      <c r="BK127" s="6">
        <v>8.3615369301214422</v>
      </c>
      <c r="BL127" s="6">
        <v>1.3492536102384969</v>
      </c>
      <c r="BM127" s="6">
        <v>0.81405879539649739</v>
      </c>
      <c r="BN127" s="6">
        <v>12.943473094551011</v>
      </c>
      <c r="BO127" t="s">
        <v>259</v>
      </c>
      <c r="BP127" s="18">
        <v>90000</v>
      </c>
    </row>
    <row r="128" spans="1:68" x14ac:dyDescent="0.3">
      <c r="A128" s="1" t="s">
        <v>53</v>
      </c>
      <c r="B128" s="1" t="s">
        <v>263</v>
      </c>
      <c r="C128" s="1" t="s">
        <v>209</v>
      </c>
      <c r="D128" s="4">
        <v>23</v>
      </c>
      <c r="E128" s="4">
        <v>15</v>
      </c>
      <c r="F128" s="4">
        <v>25</v>
      </c>
      <c r="G128" s="2">
        <v>925</v>
      </c>
      <c r="H128" s="2">
        <v>99</v>
      </c>
      <c r="I128" s="5">
        <f t="shared" si="72"/>
        <v>4.3043478260869561</v>
      </c>
      <c r="J128" s="2">
        <v>37</v>
      </c>
      <c r="K128" s="4">
        <v>87</v>
      </c>
      <c r="L128" s="5">
        <f t="shared" si="73"/>
        <v>1.6086956521739131</v>
      </c>
      <c r="M128" s="5">
        <f t="shared" si="74"/>
        <v>3.7826086956521738</v>
      </c>
      <c r="N128" s="7">
        <f t="shared" si="92"/>
        <v>0.42528735632183906</v>
      </c>
      <c r="O128" s="2">
        <v>23</v>
      </c>
      <c r="P128" s="4">
        <v>52</v>
      </c>
      <c r="Q128" s="5">
        <f t="shared" si="75"/>
        <v>1</v>
      </c>
      <c r="R128" s="5">
        <f t="shared" si="76"/>
        <v>2.2608695652173911</v>
      </c>
      <c r="S128" s="7">
        <f t="shared" si="93"/>
        <v>0.44230769230769229</v>
      </c>
      <c r="T128" s="4">
        <v>14</v>
      </c>
      <c r="U128" s="4">
        <v>35</v>
      </c>
      <c r="V128" s="5">
        <f t="shared" si="77"/>
        <v>0.60869565217391308</v>
      </c>
      <c r="W128" s="5">
        <f t="shared" si="78"/>
        <v>1.5217391304347827</v>
      </c>
      <c r="X128" s="7">
        <f t="shared" si="94"/>
        <v>0.4</v>
      </c>
      <c r="Y128" s="4">
        <v>11</v>
      </c>
      <c r="Z128" s="4">
        <v>22</v>
      </c>
      <c r="AA128" s="5">
        <f t="shared" si="79"/>
        <v>0.47826086956521741</v>
      </c>
      <c r="AB128" s="5">
        <f t="shared" si="80"/>
        <v>0.95652173913043481</v>
      </c>
      <c r="AC128" s="7">
        <f t="shared" si="95"/>
        <v>0.5</v>
      </c>
      <c r="AD128" s="4">
        <v>63</v>
      </c>
      <c r="AE128" s="5">
        <f t="shared" si="81"/>
        <v>2.7391304347826089</v>
      </c>
      <c r="AF128" s="4">
        <v>21</v>
      </c>
      <c r="AG128" s="5">
        <f t="shared" si="82"/>
        <v>0.91304347826086951</v>
      </c>
      <c r="AH128" s="4">
        <v>42</v>
      </c>
      <c r="AI128" s="5">
        <f t="shared" si="83"/>
        <v>1.826086956521739</v>
      </c>
      <c r="AJ128" s="4">
        <v>20</v>
      </c>
      <c r="AK128" s="5">
        <f t="shared" si="84"/>
        <v>0.86956521739130432</v>
      </c>
      <c r="AL128" s="4">
        <v>8</v>
      </c>
      <c r="AM128" s="5">
        <f t="shared" si="85"/>
        <v>0.34782608695652173</v>
      </c>
      <c r="AN128" s="4">
        <v>8</v>
      </c>
      <c r="AO128" s="5">
        <f t="shared" si="86"/>
        <v>0.34782608695652173</v>
      </c>
      <c r="AP128" s="10">
        <v>20</v>
      </c>
      <c r="AQ128" s="5">
        <f t="shared" si="87"/>
        <v>0.86956521739130432</v>
      </c>
      <c r="AR128" s="4">
        <v>54</v>
      </c>
      <c r="AS128" s="5">
        <f t="shared" si="88"/>
        <v>2.347826086956522</v>
      </c>
      <c r="AT128" s="6">
        <v>4.9186664796284467E-2</v>
      </c>
      <c r="AU128" s="6">
        <v>5.5486719394163449E-3</v>
      </c>
      <c r="AV128" s="6">
        <v>-5.0057642858272251E-2</v>
      </c>
      <c r="AW128" s="6">
        <v>9.9244307654556718E-2</v>
      </c>
      <c r="AX128" s="6">
        <v>100.17519453436996</v>
      </c>
      <c r="AY128" s="6">
        <v>116.74779580549507</v>
      </c>
      <c r="AZ128" s="6">
        <v>2.2713391991320835</v>
      </c>
      <c r="BA128" s="6">
        <v>5.0869565217391308</v>
      </c>
      <c r="BB128" s="6">
        <v>13.198589894242069</v>
      </c>
      <c r="BC128" s="7">
        <v>0.51199834505585429</v>
      </c>
      <c r="BD128" s="7">
        <v>0.50574712643678166</v>
      </c>
      <c r="BE128" s="6">
        <v>6.5722730120031203</v>
      </c>
      <c r="BF128" s="7">
        <v>0.40229885057471265</v>
      </c>
      <c r="BG128" s="7">
        <v>0.25287356321839083</v>
      </c>
      <c r="BH128" s="6">
        <v>2.746294681778553</v>
      </c>
      <c r="BI128" s="6">
        <v>5.4925893635571059</v>
      </c>
      <c r="BJ128" s="6">
        <v>4.0280793361128504</v>
      </c>
      <c r="BK128" s="6">
        <v>3.276003276003276</v>
      </c>
      <c r="BL128" s="6">
        <v>1.2459006779947681</v>
      </c>
      <c r="BM128" s="6">
        <v>0.97863068160097855</v>
      </c>
      <c r="BN128" s="6">
        <v>17.140898183064792</v>
      </c>
      <c r="BO128" t="s">
        <v>259</v>
      </c>
    </row>
    <row r="129" spans="1:68" x14ac:dyDescent="0.3">
      <c r="A129" s="1" t="s">
        <v>53</v>
      </c>
      <c r="B129" s="1" t="s">
        <v>263</v>
      </c>
      <c r="C129" s="1" t="s">
        <v>216</v>
      </c>
      <c r="D129" s="16">
        <v>24</v>
      </c>
      <c r="E129" s="16">
        <v>9</v>
      </c>
      <c r="F129" s="16">
        <v>20</v>
      </c>
      <c r="G129" s="2">
        <v>560</v>
      </c>
      <c r="H129" s="2">
        <v>48</v>
      </c>
      <c r="I129" s="5">
        <f t="shared" si="72"/>
        <v>2</v>
      </c>
      <c r="J129" s="2">
        <v>17</v>
      </c>
      <c r="K129" s="4">
        <v>40</v>
      </c>
      <c r="L129" s="5">
        <f t="shared" si="73"/>
        <v>0.70833333333333337</v>
      </c>
      <c r="M129" s="5">
        <f t="shared" si="74"/>
        <v>1.6666666666666667</v>
      </c>
      <c r="N129" s="7">
        <f t="shared" si="92"/>
        <v>0.42499999999999999</v>
      </c>
      <c r="O129" s="2">
        <v>11</v>
      </c>
      <c r="P129" s="4">
        <v>23</v>
      </c>
      <c r="Q129" s="5">
        <f t="shared" si="75"/>
        <v>0.45833333333333331</v>
      </c>
      <c r="R129" s="5">
        <f t="shared" si="76"/>
        <v>0.95833333333333337</v>
      </c>
      <c r="S129" s="7">
        <f t="shared" si="93"/>
        <v>0.47826086956521741</v>
      </c>
      <c r="T129" s="4">
        <v>6</v>
      </c>
      <c r="U129" s="4">
        <v>17</v>
      </c>
      <c r="V129" s="5">
        <f t="shared" si="77"/>
        <v>0.25</v>
      </c>
      <c r="W129" s="5">
        <f t="shared" si="78"/>
        <v>0.70833333333333337</v>
      </c>
      <c r="X129" s="7">
        <f t="shared" si="94"/>
        <v>0.35294117647058826</v>
      </c>
      <c r="Y129" s="20">
        <v>8</v>
      </c>
      <c r="Z129" s="20">
        <v>10</v>
      </c>
      <c r="AA129" s="5">
        <f t="shared" si="79"/>
        <v>0.33333333333333331</v>
      </c>
      <c r="AB129" s="5">
        <f t="shared" si="80"/>
        <v>0.41666666666666669</v>
      </c>
      <c r="AC129" s="7">
        <f t="shared" si="95"/>
        <v>0.8</v>
      </c>
      <c r="AD129" s="4">
        <v>20</v>
      </c>
      <c r="AE129" s="5">
        <f t="shared" si="81"/>
        <v>0.83333333333333337</v>
      </c>
      <c r="AF129" s="4">
        <v>3</v>
      </c>
      <c r="AG129" s="5">
        <f t="shared" si="82"/>
        <v>0.125</v>
      </c>
      <c r="AH129" s="4">
        <v>17</v>
      </c>
      <c r="AI129" s="5">
        <f t="shared" si="83"/>
        <v>0.70833333333333337</v>
      </c>
      <c r="AJ129" s="4">
        <v>17</v>
      </c>
      <c r="AK129" s="5">
        <f t="shared" si="84"/>
        <v>0.70833333333333337</v>
      </c>
      <c r="AL129" s="4">
        <v>11</v>
      </c>
      <c r="AM129" s="5">
        <f t="shared" si="85"/>
        <v>0.45833333333333331</v>
      </c>
      <c r="AN129" s="16">
        <v>1</v>
      </c>
      <c r="AO129" s="5">
        <f t="shared" si="86"/>
        <v>4.1666666666666664E-2</v>
      </c>
      <c r="AP129" s="13">
        <v>8</v>
      </c>
      <c r="AQ129" s="5">
        <f t="shared" si="87"/>
        <v>0.33333333333333331</v>
      </c>
      <c r="AR129" s="4">
        <v>46</v>
      </c>
      <c r="AS129" s="5">
        <f t="shared" si="88"/>
        <v>1.9166666666666667</v>
      </c>
      <c r="AT129" s="6">
        <v>0.16626011231097537</v>
      </c>
      <c r="AU129" s="6">
        <v>2.9689305769817032E-2</v>
      </c>
      <c r="AV129" s="6">
        <v>9.0988176536236406E-2</v>
      </c>
      <c r="AW129" s="6">
        <v>7.5271935774738952E-2</v>
      </c>
      <c r="AX129" s="6">
        <v>108.81940024772412</v>
      </c>
      <c r="AY129" s="6">
        <v>116.17508286170978</v>
      </c>
      <c r="AZ129" s="6">
        <v>1.5059530978737732</v>
      </c>
      <c r="BA129" s="6">
        <v>2.6666666666666665</v>
      </c>
      <c r="BB129" s="6">
        <v>11.428571428571427</v>
      </c>
      <c r="BC129" s="7">
        <v>0.54054054054054057</v>
      </c>
      <c r="BD129" s="7">
        <v>0.5</v>
      </c>
      <c r="BE129" s="6">
        <v>4.8753316900281476</v>
      </c>
      <c r="BF129" s="7">
        <v>0.42499999999999999</v>
      </c>
      <c r="BG129" s="7">
        <v>0.25</v>
      </c>
      <c r="BH129" s="6">
        <v>0.64804147465437789</v>
      </c>
      <c r="BI129" s="6">
        <v>3.6722350230414742</v>
      </c>
      <c r="BJ129" s="6">
        <v>2.1122298106033934</v>
      </c>
      <c r="BK129" s="6">
        <v>4.5333333333333332</v>
      </c>
      <c r="BL129" s="6">
        <v>2.7117922820659</v>
      </c>
      <c r="BM129" s="6">
        <v>0.2020610224287735</v>
      </c>
      <c r="BN129" s="6">
        <v>15.267175572519085</v>
      </c>
      <c r="BO129" t="s">
        <v>259</v>
      </c>
      <c r="BP129" s="18">
        <v>35000</v>
      </c>
    </row>
    <row r="130" spans="1:68" x14ac:dyDescent="0.3">
      <c r="A130" s="1" t="s">
        <v>53</v>
      </c>
      <c r="B130" s="1" t="s">
        <v>263</v>
      </c>
      <c r="C130" s="1" t="s">
        <v>203</v>
      </c>
      <c r="D130" s="4">
        <v>49</v>
      </c>
      <c r="E130" s="4">
        <v>25</v>
      </c>
      <c r="F130" s="4">
        <v>47</v>
      </c>
      <c r="G130" s="2">
        <v>1547</v>
      </c>
      <c r="H130" s="2">
        <v>1129</v>
      </c>
      <c r="I130" s="5">
        <f t="shared" ref="I130:I161" si="96">H130/$D130</f>
        <v>23.040816326530614</v>
      </c>
      <c r="J130" s="2">
        <v>428</v>
      </c>
      <c r="K130" s="4">
        <v>856</v>
      </c>
      <c r="L130" s="5">
        <f t="shared" ref="L130:L161" si="97">J130/$D130</f>
        <v>8.7346938775510203</v>
      </c>
      <c r="M130" s="5">
        <f t="shared" ref="M130:M161" si="98">K130/$D130</f>
        <v>17.469387755102041</v>
      </c>
      <c r="N130" s="7">
        <f t="shared" si="92"/>
        <v>0.5</v>
      </c>
      <c r="O130" s="2">
        <v>312</v>
      </c>
      <c r="P130" s="4">
        <v>573</v>
      </c>
      <c r="Q130" s="5">
        <f t="shared" ref="Q130:Q161" si="99">O130/$D130</f>
        <v>6.3673469387755102</v>
      </c>
      <c r="R130" s="5">
        <f t="shared" ref="R130:R161" si="100">P130/$D130</f>
        <v>11.693877551020408</v>
      </c>
      <c r="S130" s="7">
        <f t="shared" si="93"/>
        <v>0.54450261780104714</v>
      </c>
      <c r="T130" s="4">
        <v>116</v>
      </c>
      <c r="U130" s="4">
        <v>283</v>
      </c>
      <c r="V130" s="5">
        <f t="shared" ref="V130:V161" si="101">T130/$D130</f>
        <v>2.3673469387755102</v>
      </c>
      <c r="W130" s="5">
        <f t="shared" ref="W130:W161" si="102">U130/$D130</f>
        <v>5.7755102040816331</v>
      </c>
      <c r="X130" s="7">
        <f t="shared" si="94"/>
        <v>0.40989399293286222</v>
      </c>
      <c r="Y130" s="4">
        <v>157</v>
      </c>
      <c r="Z130" s="4">
        <v>193</v>
      </c>
      <c r="AA130" s="5">
        <f t="shared" ref="AA130:AA161" si="103">Y130/$D130</f>
        <v>3.204081632653061</v>
      </c>
      <c r="AB130" s="5">
        <f t="shared" ref="AB130:AB161" si="104">Z130/$D130</f>
        <v>3.9387755102040818</v>
      </c>
      <c r="AC130" s="7">
        <f t="shared" si="95"/>
        <v>0.81347150259067358</v>
      </c>
      <c r="AD130" s="4">
        <v>381</v>
      </c>
      <c r="AE130" s="5">
        <f t="shared" ref="AE130:AE161" si="105">AD130/$D130</f>
        <v>7.7755102040816331</v>
      </c>
      <c r="AF130" s="4">
        <v>75</v>
      </c>
      <c r="AG130" s="5">
        <f t="shared" ref="AG130:AG161" si="106">AF130/$D130</f>
        <v>1.5306122448979591</v>
      </c>
      <c r="AH130" s="4">
        <v>306</v>
      </c>
      <c r="AI130" s="5">
        <f t="shared" ref="AI130:AI161" si="107">AH130/$D130</f>
        <v>6.2448979591836737</v>
      </c>
      <c r="AJ130" s="4">
        <v>40</v>
      </c>
      <c r="AK130" s="5">
        <f t="shared" ref="AK130:AK161" si="108">AJ130/$D130</f>
        <v>0.81632653061224492</v>
      </c>
      <c r="AL130" s="4">
        <v>29</v>
      </c>
      <c r="AM130" s="5">
        <f t="shared" ref="AM130:AM161" si="109">AL130/$D130</f>
        <v>0.59183673469387754</v>
      </c>
      <c r="AN130" s="4">
        <v>21</v>
      </c>
      <c r="AO130" s="5">
        <f t="shared" ref="AO130:AO161" si="110">AN130/$D130</f>
        <v>0.42857142857142855</v>
      </c>
      <c r="AP130" s="10">
        <v>81</v>
      </c>
      <c r="AQ130" s="5">
        <f t="shared" ref="AQ130:AQ161" si="111">AP130/$D130</f>
        <v>1.653061224489796</v>
      </c>
      <c r="AR130" s="4">
        <v>80</v>
      </c>
      <c r="AS130" s="5">
        <f t="shared" ref="AS130:AS161" si="112">AR130/$D130</f>
        <v>1.6326530612244898</v>
      </c>
      <c r="AT130" s="6">
        <v>4.1433846829468886</v>
      </c>
      <c r="AU130" s="6">
        <v>0.13118376896788428</v>
      </c>
      <c r="AV130" s="6">
        <v>3.1538978011359124</v>
      </c>
      <c r="AW130" s="6">
        <v>0.98948688181097599</v>
      </c>
      <c r="AX130" s="6">
        <v>115.80208387242989</v>
      </c>
      <c r="AY130" s="6">
        <v>111.61373272886016</v>
      </c>
      <c r="AZ130" s="6">
        <v>20.659997316243434</v>
      </c>
      <c r="BA130" s="6">
        <v>21.530612244897959</v>
      </c>
      <c r="BB130" s="6">
        <v>33.4023719377861</v>
      </c>
      <c r="BC130" s="7">
        <v>0.59994473494027123</v>
      </c>
      <c r="BD130" s="7">
        <v>0.56775700934579443</v>
      </c>
      <c r="BE130" s="6">
        <v>34.418147633405169</v>
      </c>
      <c r="BF130" s="7">
        <v>0.33060747663551404</v>
      </c>
      <c r="BG130" s="7">
        <v>0.22546728971962618</v>
      </c>
      <c r="BH130" s="6">
        <v>5.8646287299038722</v>
      </c>
      <c r="BI130" s="6">
        <v>23.927685218007799</v>
      </c>
      <c r="BJ130" s="6">
        <v>14.565783852305755</v>
      </c>
      <c r="BK130" s="6">
        <v>6.107802717972211</v>
      </c>
      <c r="BL130" s="6">
        <v>1.2675777522093816</v>
      </c>
      <c r="BM130" s="6">
        <v>1.5360294917662418</v>
      </c>
      <c r="BN130" s="6">
        <v>7.9262564584311885</v>
      </c>
      <c r="BO130" t="s">
        <v>241</v>
      </c>
      <c r="BP130" s="18"/>
    </row>
    <row r="131" spans="1:68" x14ac:dyDescent="0.3">
      <c r="A131" s="1" t="s">
        <v>53</v>
      </c>
      <c r="B131" s="1" t="s">
        <v>263</v>
      </c>
      <c r="C131" s="1" t="s">
        <v>213</v>
      </c>
      <c r="D131" s="16">
        <v>16</v>
      </c>
      <c r="E131" s="16">
        <v>10</v>
      </c>
      <c r="F131" s="16">
        <v>39</v>
      </c>
      <c r="G131" s="2">
        <v>639</v>
      </c>
      <c r="H131" s="2">
        <v>18</v>
      </c>
      <c r="I131" s="5">
        <f t="shared" si="96"/>
        <v>1.125</v>
      </c>
      <c r="J131" s="2">
        <v>7</v>
      </c>
      <c r="K131" s="4">
        <v>26</v>
      </c>
      <c r="L131" s="5">
        <f t="shared" si="97"/>
        <v>0.4375</v>
      </c>
      <c r="M131" s="5">
        <f t="shared" si="98"/>
        <v>1.625</v>
      </c>
      <c r="N131" s="7">
        <f t="shared" si="92"/>
        <v>0.26923076923076922</v>
      </c>
      <c r="O131" s="2">
        <v>3</v>
      </c>
      <c r="P131" s="4">
        <v>9</v>
      </c>
      <c r="Q131" s="5">
        <f t="shared" si="99"/>
        <v>0.1875</v>
      </c>
      <c r="R131" s="5">
        <f t="shared" si="100"/>
        <v>0.5625</v>
      </c>
      <c r="S131" s="7">
        <f t="shared" si="93"/>
        <v>0.33333333333333331</v>
      </c>
      <c r="T131" s="4">
        <v>4</v>
      </c>
      <c r="U131" s="4">
        <v>17</v>
      </c>
      <c r="V131" s="5">
        <f t="shared" si="101"/>
        <v>0.25</v>
      </c>
      <c r="W131" s="5">
        <f t="shared" si="102"/>
        <v>1.0625</v>
      </c>
      <c r="X131" s="7">
        <f t="shared" si="94"/>
        <v>0.23529411764705882</v>
      </c>
      <c r="Y131" s="20">
        <v>0</v>
      </c>
      <c r="Z131" s="20">
        <v>0</v>
      </c>
      <c r="AA131" s="5">
        <f t="shared" si="103"/>
        <v>0</v>
      </c>
      <c r="AB131" s="5">
        <f t="shared" si="104"/>
        <v>0</v>
      </c>
      <c r="AC131" s="7">
        <v>0</v>
      </c>
      <c r="AD131" s="4">
        <v>22</v>
      </c>
      <c r="AE131" s="5">
        <f t="shared" si="105"/>
        <v>1.375</v>
      </c>
      <c r="AF131" s="4">
        <v>9</v>
      </c>
      <c r="AG131" s="5">
        <f t="shared" si="106"/>
        <v>0.5625</v>
      </c>
      <c r="AH131" s="4">
        <v>13</v>
      </c>
      <c r="AI131" s="5">
        <f t="shared" si="107"/>
        <v>0.8125</v>
      </c>
      <c r="AJ131" s="4">
        <v>2</v>
      </c>
      <c r="AK131" s="5">
        <f t="shared" si="108"/>
        <v>0.125</v>
      </c>
      <c r="AL131" s="4">
        <v>9</v>
      </c>
      <c r="AM131" s="5">
        <f t="shared" si="109"/>
        <v>0.5625</v>
      </c>
      <c r="AN131" s="16">
        <v>0</v>
      </c>
      <c r="AO131" s="5">
        <f t="shared" si="110"/>
        <v>0</v>
      </c>
      <c r="AP131" s="13">
        <v>2</v>
      </c>
      <c r="AQ131" s="5">
        <f t="shared" si="111"/>
        <v>0.125</v>
      </c>
      <c r="AR131" s="4">
        <v>24</v>
      </c>
      <c r="AS131" s="5">
        <f t="shared" si="112"/>
        <v>1.5</v>
      </c>
      <c r="AT131" s="6">
        <v>-3.3481913467817856E-2</v>
      </c>
      <c r="AU131" s="6">
        <v>-7.8596041004267252E-3</v>
      </c>
      <c r="AV131" s="6">
        <v>-9.2088664094676281E-2</v>
      </c>
      <c r="AW131" s="6">
        <v>5.8606750626858425E-2</v>
      </c>
      <c r="AX131" s="6">
        <v>88.562045084238434</v>
      </c>
      <c r="AY131" s="6">
        <v>116.09448958134732</v>
      </c>
      <c r="AZ131" s="6">
        <v>0.525774242506172</v>
      </c>
      <c r="BA131" s="6">
        <v>1.875</v>
      </c>
      <c r="BB131" s="6">
        <v>7.0422535211267601</v>
      </c>
      <c r="BC131" s="7">
        <v>0.34615384615384615</v>
      </c>
      <c r="BD131" s="7">
        <v>0.34615384615384615</v>
      </c>
      <c r="BE131" s="6">
        <v>2.2830639745917809</v>
      </c>
      <c r="BF131" s="7">
        <v>0.65384615384615385</v>
      </c>
      <c r="BG131" s="7">
        <v>0</v>
      </c>
      <c r="BH131" s="6">
        <v>1.7037710131758292</v>
      </c>
      <c r="BI131" s="6">
        <v>2.461002574587309</v>
      </c>
      <c r="BJ131" s="6">
        <v>2.0362027595175123</v>
      </c>
      <c r="BK131" s="6">
        <v>0.45423574835339547</v>
      </c>
      <c r="BL131" s="6">
        <v>2.9166523904421973</v>
      </c>
      <c r="BM131" s="6">
        <v>0</v>
      </c>
      <c r="BN131" s="6">
        <v>7.1428571428571432</v>
      </c>
      <c r="BO131" t="s">
        <v>259</v>
      </c>
      <c r="BP131" s="18">
        <v>57000</v>
      </c>
    </row>
    <row r="132" spans="1:68" x14ac:dyDescent="0.3">
      <c r="A132" s="1" t="s">
        <v>53</v>
      </c>
      <c r="B132" s="1" t="s">
        <v>263</v>
      </c>
      <c r="C132" s="1" t="s">
        <v>214</v>
      </c>
      <c r="D132" s="4">
        <v>37</v>
      </c>
      <c r="E132" s="4">
        <v>8</v>
      </c>
      <c r="F132" s="4">
        <v>59</v>
      </c>
      <c r="G132" s="2">
        <v>539</v>
      </c>
      <c r="H132" s="2">
        <v>91</v>
      </c>
      <c r="I132" s="5">
        <f t="shared" si="96"/>
        <v>2.4594594594594597</v>
      </c>
      <c r="J132" s="2">
        <v>30</v>
      </c>
      <c r="K132" s="4">
        <v>87</v>
      </c>
      <c r="L132" s="5">
        <f t="shared" si="97"/>
        <v>0.81081081081081086</v>
      </c>
      <c r="M132" s="5">
        <f t="shared" si="98"/>
        <v>2.3513513513513513</v>
      </c>
      <c r="N132" s="7">
        <f t="shared" si="92"/>
        <v>0.34482758620689657</v>
      </c>
      <c r="O132" s="2">
        <v>11</v>
      </c>
      <c r="P132" s="4">
        <v>33</v>
      </c>
      <c r="Q132" s="5">
        <f t="shared" si="99"/>
        <v>0.29729729729729731</v>
      </c>
      <c r="R132" s="5">
        <f t="shared" si="100"/>
        <v>0.89189189189189189</v>
      </c>
      <c r="S132" s="7">
        <f t="shared" si="93"/>
        <v>0.33333333333333331</v>
      </c>
      <c r="T132" s="4">
        <v>19</v>
      </c>
      <c r="U132" s="4">
        <v>54</v>
      </c>
      <c r="V132" s="5">
        <f t="shared" si="101"/>
        <v>0.51351351351351349</v>
      </c>
      <c r="W132" s="5">
        <f t="shared" si="102"/>
        <v>1.4594594594594594</v>
      </c>
      <c r="X132" s="7">
        <f t="shared" si="94"/>
        <v>0.35185185185185186</v>
      </c>
      <c r="Y132" s="4">
        <v>12</v>
      </c>
      <c r="Z132" s="4">
        <v>27</v>
      </c>
      <c r="AA132" s="5">
        <f t="shared" si="103"/>
        <v>0.32432432432432434</v>
      </c>
      <c r="AB132" s="5">
        <f t="shared" si="104"/>
        <v>0.72972972972972971</v>
      </c>
      <c r="AC132" s="7">
        <f>Y132/Z132</f>
        <v>0.44444444444444442</v>
      </c>
      <c r="AD132" s="4">
        <v>32</v>
      </c>
      <c r="AE132" s="5">
        <f t="shared" si="105"/>
        <v>0.86486486486486491</v>
      </c>
      <c r="AF132" s="4">
        <v>7</v>
      </c>
      <c r="AG132" s="5">
        <f t="shared" si="106"/>
        <v>0.1891891891891892</v>
      </c>
      <c r="AH132" s="4">
        <v>25</v>
      </c>
      <c r="AI132" s="5">
        <f t="shared" si="107"/>
        <v>0.67567567567567566</v>
      </c>
      <c r="AJ132" s="4">
        <v>34</v>
      </c>
      <c r="AK132" s="5">
        <f t="shared" si="108"/>
        <v>0.91891891891891897</v>
      </c>
      <c r="AL132" s="4">
        <v>9</v>
      </c>
      <c r="AM132" s="5">
        <f t="shared" si="109"/>
        <v>0.24324324324324326</v>
      </c>
      <c r="AN132" s="4">
        <v>0</v>
      </c>
      <c r="AO132" s="5">
        <f t="shared" si="110"/>
        <v>0</v>
      </c>
      <c r="AP132" s="10">
        <v>21</v>
      </c>
      <c r="AQ132" s="5">
        <f t="shared" si="111"/>
        <v>0.56756756756756754</v>
      </c>
      <c r="AR132" s="4">
        <v>37</v>
      </c>
      <c r="AS132" s="5">
        <f t="shared" si="112"/>
        <v>1</v>
      </c>
      <c r="AT132" s="6">
        <v>-0.26376301732600854</v>
      </c>
      <c r="AU132" s="6">
        <v>-3.1742026855659654E-2</v>
      </c>
      <c r="AV132" s="6">
        <v>-0.26836064296507606</v>
      </c>
      <c r="AW132" s="6">
        <v>4.5976256390675378E-3</v>
      </c>
      <c r="AX132" s="6">
        <v>92.91224023870916</v>
      </c>
      <c r="AY132" s="6">
        <v>119.46172098843937</v>
      </c>
      <c r="AZ132" s="6">
        <v>2.5347893923135145</v>
      </c>
      <c r="BA132" s="6">
        <v>1.972972972972973</v>
      </c>
      <c r="BB132" s="6">
        <v>8.7850373564659279</v>
      </c>
      <c r="BC132" s="7">
        <v>0.4601537216828479</v>
      </c>
      <c r="BD132" s="7">
        <v>0.45402298850574713</v>
      </c>
      <c r="BE132" s="6">
        <v>11.588277247954286</v>
      </c>
      <c r="BF132" s="7">
        <v>0.62068965517241381</v>
      </c>
      <c r="BG132" s="7">
        <v>0.31034482758620691</v>
      </c>
      <c r="BH132" s="6">
        <v>1.5710096355257646</v>
      </c>
      <c r="BI132" s="6">
        <v>5.6107486983063017</v>
      </c>
      <c r="BJ132" s="6">
        <v>3.5112391656783686</v>
      </c>
      <c r="BK132" s="6">
        <v>9.7898070832133595</v>
      </c>
      <c r="BL132" s="6">
        <v>1.4952541763967824</v>
      </c>
      <c r="BM132" s="6">
        <v>0</v>
      </c>
      <c r="BN132" s="6">
        <v>17.517517517517518</v>
      </c>
      <c r="BO132" t="s">
        <v>259</v>
      </c>
      <c r="BP132" s="18">
        <v>75000</v>
      </c>
    </row>
    <row r="133" spans="1:68" x14ac:dyDescent="0.3">
      <c r="A133" s="1" t="s">
        <v>53</v>
      </c>
      <c r="B133" s="1" t="s">
        <v>263</v>
      </c>
      <c r="C133" s="1" t="s">
        <v>217</v>
      </c>
      <c r="D133" s="4">
        <v>12</v>
      </c>
      <c r="E133" s="4">
        <v>7</v>
      </c>
      <c r="F133" s="4">
        <v>27</v>
      </c>
      <c r="G133" s="2">
        <v>447</v>
      </c>
      <c r="H133" s="2">
        <v>22</v>
      </c>
      <c r="I133" s="5">
        <f t="shared" si="96"/>
        <v>1.8333333333333333</v>
      </c>
      <c r="J133" s="2">
        <v>9</v>
      </c>
      <c r="K133" s="4">
        <v>28</v>
      </c>
      <c r="L133" s="5">
        <f t="shared" si="97"/>
        <v>0.75</v>
      </c>
      <c r="M133" s="5">
        <f t="shared" si="98"/>
        <v>2.3333333333333335</v>
      </c>
      <c r="N133" s="7">
        <f t="shared" si="92"/>
        <v>0.32142857142857145</v>
      </c>
      <c r="O133" s="2">
        <v>5</v>
      </c>
      <c r="P133" s="4">
        <v>8</v>
      </c>
      <c r="Q133" s="5">
        <f t="shared" si="99"/>
        <v>0.41666666666666669</v>
      </c>
      <c r="R133" s="5">
        <f t="shared" si="100"/>
        <v>0.66666666666666663</v>
      </c>
      <c r="S133" s="7">
        <f t="shared" si="93"/>
        <v>0.625</v>
      </c>
      <c r="T133" s="4">
        <v>4</v>
      </c>
      <c r="U133" s="4">
        <v>20</v>
      </c>
      <c r="V133" s="5">
        <f t="shared" si="101"/>
        <v>0.33333333333333331</v>
      </c>
      <c r="W133" s="5">
        <f t="shared" si="102"/>
        <v>1.6666666666666667</v>
      </c>
      <c r="X133" s="7">
        <f t="shared" si="94"/>
        <v>0.2</v>
      </c>
      <c r="Y133" s="4">
        <v>0</v>
      </c>
      <c r="Z133" s="4">
        <v>0</v>
      </c>
      <c r="AA133" s="5">
        <f t="shared" si="103"/>
        <v>0</v>
      </c>
      <c r="AB133" s="5">
        <f t="shared" si="104"/>
        <v>0</v>
      </c>
      <c r="AC133" s="7">
        <v>0</v>
      </c>
      <c r="AD133" s="4">
        <v>6</v>
      </c>
      <c r="AE133" s="5">
        <f t="shared" si="105"/>
        <v>0.5</v>
      </c>
      <c r="AF133" s="4">
        <v>3</v>
      </c>
      <c r="AG133" s="5">
        <f t="shared" si="106"/>
        <v>0.25</v>
      </c>
      <c r="AH133" s="4">
        <v>3</v>
      </c>
      <c r="AI133" s="5">
        <f t="shared" si="107"/>
        <v>0.25</v>
      </c>
      <c r="AJ133" s="4">
        <v>2</v>
      </c>
      <c r="AK133" s="5">
        <f t="shared" si="108"/>
        <v>0.16666666666666666</v>
      </c>
      <c r="AL133" s="4">
        <v>4</v>
      </c>
      <c r="AM133" s="5">
        <f t="shared" si="109"/>
        <v>0.33333333333333331</v>
      </c>
      <c r="AN133" s="4">
        <v>0</v>
      </c>
      <c r="AO133" s="5">
        <f t="shared" si="110"/>
        <v>0</v>
      </c>
      <c r="AP133" s="10">
        <v>4</v>
      </c>
      <c r="AQ133" s="5">
        <f t="shared" si="111"/>
        <v>0.33333333333333331</v>
      </c>
      <c r="AR133" s="4">
        <v>9</v>
      </c>
      <c r="AS133" s="5">
        <f t="shared" si="112"/>
        <v>0.75</v>
      </c>
      <c r="AT133" s="6">
        <v>-0.16025991820589808</v>
      </c>
      <c r="AU133" s="6">
        <v>-7.1704661389663554E-2</v>
      </c>
      <c r="AV133" s="6">
        <v>-0.16414865592246985</v>
      </c>
      <c r="AW133" s="6">
        <v>3.8887377165717769E-3</v>
      </c>
      <c r="AX133" s="6">
        <v>79.628112739961537</v>
      </c>
      <c r="AY133" s="6">
        <v>119.15911364973353</v>
      </c>
      <c r="AZ133" s="6">
        <v>0.40011856319600125</v>
      </c>
      <c r="BA133" s="6">
        <v>0.91666666666666663</v>
      </c>
      <c r="BB133" s="6">
        <v>4.9217002237136462</v>
      </c>
      <c r="BC133" s="7">
        <v>0.39285714285714285</v>
      </c>
      <c r="BD133" s="7">
        <v>0.39285714285714285</v>
      </c>
      <c r="BE133" s="6">
        <v>3.7299530323148562</v>
      </c>
      <c r="BF133" s="7">
        <v>0.7142857142857143</v>
      </c>
      <c r="BG133" s="7">
        <v>0</v>
      </c>
      <c r="BH133" s="6">
        <v>0.81186403983546218</v>
      </c>
      <c r="BI133" s="6">
        <v>0.81186403983546218</v>
      </c>
      <c r="BJ133" s="6">
        <v>0.79385818385093987</v>
      </c>
      <c r="BK133" s="6">
        <v>0.65811122079631468</v>
      </c>
      <c r="BL133" s="6">
        <v>2.4707808467877226</v>
      </c>
      <c r="BM133" s="6">
        <v>0</v>
      </c>
      <c r="BN133" s="6">
        <v>12.5</v>
      </c>
      <c r="BO133" t="s">
        <v>259</v>
      </c>
      <c r="BP133" s="18">
        <v>60000</v>
      </c>
    </row>
    <row r="134" spans="1:68" x14ac:dyDescent="0.3">
      <c r="A134" s="1" t="s">
        <v>53</v>
      </c>
      <c r="B134" s="1" t="s">
        <v>263</v>
      </c>
      <c r="C134" s="1" t="s">
        <v>205</v>
      </c>
      <c r="D134" s="4">
        <v>39</v>
      </c>
      <c r="E134" s="4">
        <v>28</v>
      </c>
      <c r="F134" s="4">
        <v>47</v>
      </c>
      <c r="G134" s="2">
        <v>1727</v>
      </c>
      <c r="H134" s="2">
        <v>445</v>
      </c>
      <c r="I134" s="5">
        <f t="shared" si="96"/>
        <v>11.410256410256411</v>
      </c>
      <c r="J134" s="2">
        <v>191</v>
      </c>
      <c r="K134" s="4">
        <v>373</v>
      </c>
      <c r="L134" s="5">
        <f t="shared" si="97"/>
        <v>4.8974358974358978</v>
      </c>
      <c r="M134" s="5">
        <f t="shared" si="98"/>
        <v>9.5641025641025639</v>
      </c>
      <c r="N134" s="7">
        <f t="shared" si="92"/>
        <v>0.51206434316353888</v>
      </c>
      <c r="O134" s="2">
        <v>172</v>
      </c>
      <c r="P134" s="4">
        <v>307</v>
      </c>
      <c r="Q134" s="5">
        <f t="shared" si="99"/>
        <v>4.4102564102564106</v>
      </c>
      <c r="R134" s="5">
        <f t="shared" si="100"/>
        <v>7.8717948717948714</v>
      </c>
      <c r="S134" s="7">
        <f t="shared" si="93"/>
        <v>0.56026058631921827</v>
      </c>
      <c r="T134" s="4">
        <v>19</v>
      </c>
      <c r="U134" s="4">
        <v>66</v>
      </c>
      <c r="V134" s="5">
        <f t="shared" si="101"/>
        <v>0.48717948717948717</v>
      </c>
      <c r="W134" s="5">
        <f t="shared" si="102"/>
        <v>1.6923076923076923</v>
      </c>
      <c r="X134" s="7">
        <f t="shared" si="94"/>
        <v>0.2878787878787879</v>
      </c>
      <c r="Y134" s="4">
        <v>44</v>
      </c>
      <c r="Z134" s="4">
        <v>83</v>
      </c>
      <c r="AA134" s="5">
        <f t="shared" si="103"/>
        <v>1.1282051282051282</v>
      </c>
      <c r="AB134" s="5">
        <f t="shared" si="104"/>
        <v>2.1282051282051282</v>
      </c>
      <c r="AC134" s="7">
        <f>Y134/Z134</f>
        <v>0.53012048192771088</v>
      </c>
      <c r="AD134" s="4">
        <v>196</v>
      </c>
      <c r="AE134" s="5">
        <f t="shared" si="105"/>
        <v>5.0256410256410255</v>
      </c>
      <c r="AF134" s="4">
        <v>65</v>
      </c>
      <c r="AG134" s="5">
        <f t="shared" si="106"/>
        <v>1.6666666666666667</v>
      </c>
      <c r="AH134" s="4">
        <v>131</v>
      </c>
      <c r="AI134" s="5">
        <f t="shared" si="107"/>
        <v>3.358974358974359</v>
      </c>
      <c r="AJ134" s="4">
        <v>67</v>
      </c>
      <c r="AK134" s="5">
        <f t="shared" si="108"/>
        <v>1.7179487179487178</v>
      </c>
      <c r="AL134" s="4">
        <v>25</v>
      </c>
      <c r="AM134" s="5">
        <f t="shared" si="109"/>
        <v>0.64102564102564108</v>
      </c>
      <c r="AN134" s="4">
        <v>2</v>
      </c>
      <c r="AO134" s="5">
        <f t="shared" si="110"/>
        <v>5.128205128205128E-2</v>
      </c>
      <c r="AP134" s="10">
        <v>43</v>
      </c>
      <c r="AQ134" s="5">
        <f t="shared" si="111"/>
        <v>1.1025641025641026</v>
      </c>
      <c r="AR134" s="4">
        <v>83</v>
      </c>
      <c r="AS134" s="5">
        <f t="shared" si="112"/>
        <v>2.1282051282051282</v>
      </c>
      <c r="AT134" s="6">
        <v>1.1807238631532151</v>
      </c>
      <c r="AU134" s="6">
        <v>4.2072918378805939E-2</v>
      </c>
      <c r="AV134" s="6">
        <v>1.0241214446618321</v>
      </c>
      <c r="AW134" s="6">
        <v>0.1566024184913829</v>
      </c>
      <c r="AX134" s="6">
        <v>111.26776379868755</v>
      </c>
      <c r="AY134" s="6">
        <v>118.17978478649943</v>
      </c>
      <c r="AZ134" s="6">
        <v>7.5548045022162027</v>
      </c>
      <c r="BA134" s="6">
        <v>12.076923076923077</v>
      </c>
      <c r="BB134" s="6">
        <v>16.783216783216783</v>
      </c>
      <c r="BC134" s="7">
        <v>0.54331900761867558</v>
      </c>
      <c r="BD134" s="7">
        <v>0.53753351206434319</v>
      </c>
      <c r="BE134" s="6">
        <v>13.652316530541656</v>
      </c>
      <c r="BF134" s="7">
        <v>0.17694369973190349</v>
      </c>
      <c r="BG134" s="7">
        <v>0.22252010723860591</v>
      </c>
      <c r="BH134" s="6">
        <v>4.5529260137848588</v>
      </c>
      <c r="BI134" s="6">
        <v>9.1758970431664082</v>
      </c>
      <c r="BJ134" s="6">
        <v>6.712169774517327</v>
      </c>
      <c r="BK134" s="6">
        <v>6.5821789959720984</v>
      </c>
      <c r="BL134" s="6">
        <v>1.2298327897578194</v>
      </c>
      <c r="BM134" s="6">
        <v>0.13104131159248772</v>
      </c>
      <c r="BN134" s="6">
        <v>9.5023424379032981</v>
      </c>
      <c r="BO134" t="s">
        <v>259</v>
      </c>
      <c r="BP134" s="18">
        <v>550000</v>
      </c>
    </row>
    <row r="135" spans="1:68" x14ac:dyDescent="0.3">
      <c r="A135" s="1" t="s">
        <v>53</v>
      </c>
      <c r="B135" s="1" t="s">
        <v>263</v>
      </c>
      <c r="C135" s="1" t="s">
        <v>218</v>
      </c>
      <c r="D135" s="4">
        <v>12</v>
      </c>
      <c r="E135" s="4">
        <v>6</v>
      </c>
      <c r="F135" s="4">
        <v>24</v>
      </c>
      <c r="G135" s="2">
        <v>384</v>
      </c>
      <c r="H135" s="2">
        <v>33</v>
      </c>
      <c r="I135" s="5">
        <f t="shared" si="96"/>
        <v>2.75</v>
      </c>
      <c r="J135" s="2">
        <v>10</v>
      </c>
      <c r="K135" s="4">
        <v>24</v>
      </c>
      <c r="L135" s="5">
        <f t="shared" si="97"/>
        <v>0.83333333333333337</v>
      </c>
      <c r="M135" s="5">
        <f t="shared" si="98"/>
        <v>2</v>
      </c>
      <c r="N135" s="7">
        <f t="shared" si="92"/>
        <v>0.41666666666666669</v>
      </c>
      <c r="O135" s="2">
        <v>3</v>
      </c>
      <c r="P135" s="4">
        <v>7</v>
      </c>
      <c r="Q135" s="5">
        <f t="shared" si="99"/>
        <v>0.25</v>
      </c>
      <c r="R135" s="5">
        <f t="shared" si="100"/>
        <v>0.58333333333333337</v>
      </c>
      <c r="S135" s="7">
        <f t="shared" si="93"/>
        <v>0.42857142857142855</v>
      </c>
      <c r="T135" s="4">
        <v>7</v>
      </c>
      <c r="U135" s="4">
        <v>17</v>
      </c>
      <c r="V135" s="5">
        <f t="shared" si="101"/>
        <v>0.58333333333333337</v>
      </c>
      <c r="W135" s="5">
        <f t="shared" si="102"/>
        <v>1.4166666666666667</v>
      </c>
      <c r="X135" s="7">
        <f t="shared" si="94"/>
        <v>0.41176470588235292</v>
      </c>
      <c r="Y135" s="4">
        <v>6</v>
      </c>
      <c r="Z135" s="4">
        <v>7</v>
      </c>
      <c r="AA135" s="5">
        <f t="shared" si="103"/>
        <v>0.5</v>
      </c>
      <c r="AB135" s="5">
        <f t="shared" si="104"/>
        <v>0.58333333333333337</v>
      </c>
      <c r="AC135" s="7">
        <f>Y135/Z135</f>
        <v>0.8571428571428571</v>
      </c>
      <c r="AD135" s="4">
        <v>8</v>
      </c>
      <c r="AE135" s="5">
        <f t="shared" si="105"/>
        <v>0.66666666666666663</v>
      </c>
      <c r="AF135" s="4">
        <v>1</v>
      </c>
      <c r="AG135" s="5">
        <f t="shared" si="106"/>
        <v>8.3333333333333329E-2</v>
      </c>
      <c r="AH135" s="4">
        <v>7</v>
      </c>
      <c r="AI135" s="5">
        <f t="shared" si="107"/>
        <v>0.58333333333333337</v>
      </c>
      <c r="AJ135" s="4">
        <v>3</v>
      </c>
      <c r="AK135" s="5">
        <f t="shared" si="108"/>
        <v>0.25</v>
      </c>
      <c r="AL135" s="4">
        <v>3</v>
      </c>
      <c r="AM135" s="5">
        <f t="shared" si="109"/>
        <v>0.25</v>
      </c>
      <c r="AN135" s="4">
        <v>0</v>
      </c>
      <c r="AO135" s="5">
        <f t="shared" si="110"/>
        <v>0</v>
      </c>
      <c r="AP135" s="10">
        <v>2</v>
      </c>
      <c r="AQ135" s="5">
        <f t="shared" si="111"/>
        <v>0.16666666666666666</v>
      </c>
      <c r="AR135" s="4">
        <v>13</v>
      </c>
      <c r="AS135" s="5">
        <f t="shared" si="112"/>
        <v>1.0833333333333333</v>
      </c>
      <c r="AT135" s="6">
        <v>0.15568944494817305</v>
      </c>
      <c r="AU135" s="6">
        <v>8.1088252577173475E-2</v>
      </c>
      <c r="AV135" s="6">
        <v>0.13668308407330532</v>
      </c>
      <c r="AW135" s="6">
        <v>1.9006360874867744E-2</v>
      </c>
      <c r="AX135" s="6">
        <v>122.77541364078172</v>
      </c>
      <c r="AY135" s="6">
        <v>117.07840760300084</v>
      </c>
      <c r="AZ135" s="6">
        <v>1.8461392308961793</v>
      </c>
      <c r="BA135" s="6">
        <v>2.5</v>
      </c>
      <c r="BB135" s="6">
        <v>15.625</v>
      </c>
      <c r="BC135" s="7">
        <v>0.60930576070901032</v>
      </c>
      <c r="BD135" s="7">
        <v>0.5625</v>
      </c>
      <c r="BE135" s="6">
        <v>3.9457002179633021</v>
      </c>
      <c r="BF135" s="7">
        <v>0.70833333333333337</v>
      </c>
      <c r="BG135" s="7">
        <v>0.29166666666666669</v>
      </c>
      <c r="BH135" s="6">
        <v>0.31502016129032256</v>
      </c>
      <c r="BI135" s="6">
        <v>2.205141129032258</v>
      </c>
      <c r="BJ135" s="6">
        <v>1.2321340561853129</v>
      </c>
      <c r="BK135" s="6">
        <v>1.15919629057187</v>
      </c>
      <c r="BL135" s="6">
        <v>2.1571074970978752</v>
      </c>
      <c r="BM135" s="6">
        <v>0</v>
      </c>
      <c r="BN135" s="6">
        <v>6.8775790921595599</v>
      </c>
      <c r="BO135" t="s">
        <v>259</v>
      </c>
      <c r="BP135" s="18">
        <v>18861</v>
      </c>
    </row>
    <row r="136" spans="1:68" x14ac:dyDescent="0.3">
      <c r="A136" s="1" t="s">
        <v>53</v>
      </c>
      <c r="B136" s="1" t="s">
        <v>263</v>
      </c>
      <c r="C136" s="1" t="s">
        <v>219</v>
      </c>
      <c r="D136" s="4">
        <v>6</v>
      </c>
      <c r="E136" s="4">
        <v>8</v>
      </c>
      <c r="F136" s="4">
        <v>32</v>
      </c>
      <c r="G136" s="2">
        <v>512</v>
      </c>
      <c r="H136" s="2">
        <v>4</v>
      </c>
      <c r="I136" s="5">
        <f t="shared" si="96"/>
        <v>0.66666666666666663</v>
      </c>
      <c r="J136" s="2">
        <v>1</v>
      </c>
      <c r="K136" s="4">
        <v>13</v>
      </c>
      <c r="L136" s="5">
        <f t="shared" si="97"/>
        <v>0.16666666666666666</v>
      </c>
      <c r="M136" s="5">
        <f t="shared" si="98"/>
        <v>2.1666666666666665</v>
      </c>
      <c r="N136" s="7">
        <f t="shared" si="92"/>
        <v>7.6923076923076927E-2</v>
      </c>
      <c r="O136" s="2">
        <v>1</v>
      </c>
      <c r="P136" s="4">
        <v>7</v>
      </c>
      <c r="Q136" s="5">
        <f t="shared" si="99"/>
        <v>0.16666666666666666</v>
      </c>
      <c r="R136" s="5">
        <f t="shared" si="100"/>
        <v>1.1666666666666667</v>
      </c>
      <c r="S136" s="7">
        <f t="shared" si="93"/>
        <v>0.14285714285714285</v>
      </c>
      <c r="T136" s="4">
        <v>0</v>
      </c>
      <c r="U136" s="4">
        <v>6</v>
      </c>
      <c r="V136" s="5">
        <f t="shared" si="101"/>
        <v>0</v>
      </c>
      <c r="W136" s="5">
        <f t="shared" si="102"/>
        <v>1</v>
      </c>
      <c r="X136" s="7">
        <f t="shared" si="94"/>
        <v>0</v>
      </c>
      <c r="Y136" s="4">
        <v>2</v>
      </c>
      <c r="Z136" s="4">
        <v>2</v>
      </c>
      <c r="AA136" s="5">
        <f t="shared" si="103"/>
        <v>0.33333333333333331</v>
      </c>
      <c r="AB136" s="5">
        <f t="shared" si="104"/>
        <v>0.33333333333333331</v>
      </c>
      <c r="AC136" s="7">
        <f>Y136/Z136</f>
        <v>1</v>
      </c>
      <c r="AD136" s="4">
        <v>5</v>
      </c>
      <c r="AE136" s="5">
        <f t="shared" si="105"/>
        <v>0.83333333333333337</v>
      </c>
      <c r="AF136" s="4">
        <v>1</v>
      </c>
      <c r="AG136" s="5">
        <f t="shared" si="106"/>
        <v>0.16666666666666666</v>
      </c>
      <c r="AH136" s="4">
        <v>4</v>
      </c>
      <c r="AI136" s="5">
        <f t="shared" si="107"/>
        <v>0.66666666666666663</v>
      </c>
      <c r="AJ136" s="4">
        <v>6</v>
      </c>
      <c r="AK136" s="5">
        <f t="shared" si="108"/>
        <v>1</v>
      </c>
      <c r="AL136" s="4">
        <v>1</v>
      </c>
      <c r="AM136" s="5">
        <f t="shared" si="109"/>
        <v>0.16666666666666666</v>
      </c>
      <c r="AN136" s="4">
        <v>0</v>
      </c>
      <c r="AO136" s="5">
        <f t="shared" si="110"/>
        <v>0</v>
      </c>
      <c r="AP136" s="10">
        <v>3</v>
      </c>
      <c r="AQ136" s="5">
        <f t="shared" si="111"/>
        <v>0.5</v>
      </c>
      <c r="AR136" s="4">
        <v>6</v>
      </c>
      <c r="AS136" s="5">
        <f t="shared" si="112"/>
        <v>1</v>
      </c>
      <c r="AT136" s="6">
        <v>-0.21783452493956615</v>
      </c>
      <c r="AU136" s="6">
        <v>-0.17018322260903604</v>
      </c>
      <c r="AV136" s="6">
        <v>-0.2145116587399179</v>
      </c>
      <c r="AW136" s="6">
        <v>-3.3228661996482561E-3</v>
      </c>
      <c r="AX136" s="6">
        <v>50.700915382766965</v>
      </c>
      <c r="AY136" s="6">
        <v>120.26482830415766</v>
      </c>
      <c r="AZ136" s="6">
        <v>-0.49335930458596611</v>
      </c>
      <c r="BA136" s="6">
        <v>0.16666666666666666</v>
      </c>
      <c r="BB136" s="6">
        <v>0.78125</v>
      </c>
      <c r="BC136" s="7">
        <v>0.14409221902017291</v>
      </c>
      <c r="BD136" s="7">
        <v>7.6923076923076927E-2</v>
      </c>
      <c r="BE136" s="6">
        <v>1.7177635749455096</v>
      </c>
      <c r="BF136" s="7">
        <v>0.46153846153846156</v>
      </c>
      <c r="BG136" s="7">
        <v>0.15384615384615385</v>
      </c>
      <c r="BH136" s="6">
        <v>0.23626512096774194</v>
      </c>
      <c r="BI136" s="6">
        <v>0.94506048387096775</v>
      </c>
      <c r="BJ136" s="6">
        <v>0.57756283883686543</v>
      </c>
      <c r="BK136" s="6">
        <v>1.6787912702853944</v>
      </c>
      <c r="BL136" s="6">
        <v>1.0785537485489376</v>
      </c>
      <c r="BM136" s="6">
        <v>0</v>
      </c>
      <c r="BN136" s="6">
        <v>17.772511848341228</v>
      </c>
      <c r="BO136" t="s">
        <v>259</v>
      </c>
      <c r="BP136" s="18">
        <v>100000</v>
      </c>
    </row>
    <row r="137" spans="1:68" x14ac:dyDescent="0.3">
      <c r="A137" s="1" t="s">
        <v>53</v>
      </c>
      <c r="B137" s="1" t="s">
        <v>263</v>
      </c>
      <c r="C137" s="1" t="s">
        <v>215</v>
      </c>
      <c r="D137" s="4">
        <v>29</v>
      </c>
      <c r="E137" s="4">
        <v>6</v>
      </c>
      <c r="F137" s="4">
        <v>10</v>
      </c>
      <c r="G137" s="2">
        <v>370</v>
      </c>
      <c r="H137" s="2">
        <v>40</v>
      </c>
      <c r="I137" s="5">
        <f t="shared" si="96"/>
        <v>1.3793103448275863</v>
      </c>
      <c r="J137" s="2">
        <v>11</v>
      </c>
      <c r="K137" s="4">
        <v>48</v>
      </c>
      <c r="L137" s="5">
        <f t="shared" si="97"/>
        <v>0.37931034482758619</v>
      </c>
      <c r="M137" s="5">
        <f t="shared" si="98"/>
        <v>1.6551724137931034</v>
      </c>
      <c r="N137" s="7">
        <f t="shared" si="92"/>
        <v>0.22916666666666666</v>
      </c>
      <c r="O137" s="2">
        <v>4</v>
      </c>
      <c r="P137" s="4">
        <v>6</v>
      </c>
      <c r="Q137" s="5">
        <f t="shared" si="99"/>
        <v>0.13793103448275862</v>
      </c>
      <c r="R137" s="5">
        <f t="shared" si="100"/>
        <v>0.20689655172413793</v>
      </c>
      <c r="S137" s="7">
        <f t="shared" si="93"/>
        <v>0.66666666666666663</v>
      </c>
      <c r="T137" s="4">
        <v>7</v>
      </c>
      <c r="U137" s="4">
        <v>42</v>
      </c>
      <c r="V137" s="5">
        <f t="shared" si="101"/>
        <v>0.2413793103448276</v>
      </c>
      <c r="W137" s="5">
        <f t="shared" si="102"/>
        <v>1.4482758620689655</v>
      </c>
      <c r="X137" s="7">
        <f t="shared" si="94"/>
        <v>0.16666666666666666</v>
      </c>
      <c r="Y137" s="4">
        <v>11</v>
      </c>
      <c r="Z137" s="4">
        <v>13</v>
      </c>
      <c r="AA137" s="5">
        <f t="shared" si="103"/>
        <v>0.37931034482758619</v>
      </c>
      <c r="AB137" s="5">
        <f t="shared" si="104"/>
        <v>0.44827586206896552</v>
      </c>
      <c r="AC137" s="7">
        <f>Y137/Z137</f>
        <v>0.84615384615384615</v>
      </c>
      <c r="AD137" s="4">
        <v>12</v>
      </c>
      <c r="AE137" s="5">
        <f t="shared" si="105"/>
        <v>0.41379310344827586</v>
      </c>
      <c r="AF137" s="4">
        <v>7</v>
      </c>
      <c r="AG137" s="5">
        <f t="shared" si="106"/>
        <v>0.2413793103448276</v>
      </c>
      <c r="AH137" s="4">
        <v>5</v>
      </c>
      <c r="AI137" s="5">
        <f t="shared" si="107"/>
        <v>0.17241379310344829</v>
      </c>
      <c r="AJ137" s="4">
        <v>8</v>
      </c>
      <c r="AK137" s="5">
        <f t="shared" si="108"/>
        <v>0.27586206896551724</v>
      </c>
      <c r="AL137" s="4">
        <v>4</v>
      </c>
      <c r="AM137" s="5">
        <f t="shared" si="109"/>
        <v>0.13793103448275862</v>
      </c>
      <c r="AN137" s="4">
        <v>0</v>
      </c>
      <c r="AO137" s="5">
        <f t="shared" si="110"/>
        <v>0</v>
      </c>
      <c r="AP137" s="9">
        <v>11</v>
      </c>
      <c r="AQ137" s="5">
        <f t="shared" si="111"/>
        <v>0.37931034482758619</v>
      </c>
      <c r="AR137" s="4">
        <v>26</v>
      </c>
      <c r="AS137" s="5">
        <f t="shared" si="112"/>
        <v>0.89655172413793105</v>
      </c>
      <c r="AT137" s="6">
        <v>-0.41289502097969838</v>
      </c>
      <c r="AU137" s="6">
        <v>-9.235303358352992E-2</v>
      </c>
      <c r="AV137" s="6">
        <v>-0.36879968154846587</v>
      </c>
      <c r="AW137" s="6">
        <v>-4.4095339431232512E-2</v>
      </c>
      <c r="AX137" s="6">
        <v>78.172685401710453</v>
      </c>
      <c r="AY137" s="6">
        <v>122.11798184020103</v>
      </c>
      <c r="AZ137" s="6">
        <v>-0.69555581259729082</v>
      </c>
      <c r="BA137" s="6">
        <v>0.48275862068965519</v>
      </c>
      <c r="BB137" s="6">
        <v>3.1314072693383039</v>
      </c>
      <c r="BC137" s="7">
        <v>0.37230081906180196</v>
      </c>
      <c r="BD137" s="7">
        <v>0.30208333333333331</v>
      </c>
      <c r="BE137" s="6">
        <v>9.1137621986810498</v>
      </c>
      <c r="BF137" s="7">
        <v>0.875</v>
      </c>
      <c r="BG137" s="7">
        <v>0.27083333333333331</v>
      </c>
      <c r="BH137" s="6">
        <v>2.2885789014821274</v>
      </c>
      <c r="BI137" s="6">
        <v>1.6346992153443767</v>
      </c>
      <c r="BJ137" s="6">
        <v>1.9181330171965953</v>
      </c>
      <c r="BK137" s="6">
        <v>3.225806451612903</v>
      </c>
      <c r="BL137" s="6">
        <v>1.2351601549086062</v>
      </c>
      <c r="BM137" s="6">
        <v>0</v>
      </c>
      <c r="BN137" s="6">
        <v>16.996291718170582</v>
      </c>
      <c r="BO137" t="s">
        <v>259</v>
      </c>
      <c r="BP137" s="18">
        <v>130000</v>
      </c>
    </row>
    <row r="138" spans="1:68" x14ac:dyDescent="0.3">
      <c r="A138" s="1" t="s">
        <v>53</v>
      </c>
      <c r="B138" s="1" t="s">
        <v>263</v>
      </c>
      <c r="C138" s="1" t="s">
        <v>204</v>
      </c>
      <c r="D138" s="16">
        <v>45</v>
      </c>
      <c r="E138" s="16">
        <v>24</v>
      </c>
      <c r="F138" s="16">
        <v>25</v>
      </c>
      <c r="G138" s="2">
        <v>1465</v>
      </c>
      <c r="H138" s="2">
        <v>228</v>
      </c>
      <c r="I138" s="5">
        <f t="shared" si="96"/>
        <v>5.0666666666666664</v>
      </c>
      <c r="J138" s="2">
        <v>75</v>
      </c>
      <c r="K138" s="4">
        <v>176</v>
      </c>
      <c r="L138" s="5">
        <f t="shared" si="97"/>
        <v>1.6666666666666667</v>
      </c>
      <c r="M138" s="5">
        <f t="shared" si="98"/>
        <v>3.911111111111111</v>
      </c>
      <c r="N138" s="7">
        <f t="shared" si="92"/>
        <v>0.42613636363636365</v>
      </c>
      <c r="O138" s="2">
        <v>31</v>
      </c>
      <c r="P138" s="4">
        <v>57</v>
      </c>
      <c r="Q138" s="5">
        <f t="shared" si="99"/>
        <v>0.68888888888888888</v>
      </c>
      <c r="R138" s="5">
        <f t="shared" si="100"/>
        <v>1.2666666666666666</v>
      </c>
      <c r="S138" s="7">
        <f t="shared" si="93"/>
        <v>0.54385964912280704</v>
      </c>
      <c r="T138" s="4">
        <v>44</v>
      </c>
      <c r="U138" s="4">
        <v>119</v>
      </c>
      <c r="V138" s="5">
        <f t="shared" si="101"/>
        <v>0.97777777777777775</v>
      </c>
      <c r="W138" s="5">
        <f t="shared" si="102"/>
        <v>2.6444444444444444</v>
      </c>
      <c r="X138" s="7">
        <f t="shared" si="94"/>
        <v>0.36974789915966388</v>
      </c>
      <c r="Y138" s="20">
        <v>34</v>
      </c>
      <c r="Z138" s="20">
        <v>44</v>
      </c>
      <c r="AA138" s="5">
        <f t="shared" si="103"/>
        <v>0.75555555555555554</v>
      </c>
      <c r="AB138" s="5">
        <f t="shared" si="104"/>
        <v>0.97777777777777775</v>
      </c>
      <c r="AC138" s="7">
        <f>Y138/Z138</f>
        <v>0.77272727272727271</v>
      </c>
      <c r="AD138" s="4">
        <v>165</v>
      </c>
      <c r="AE138" s="5">
        <f t="shared" si="105"/>
        <v>3.6666666666666665</v>
      </c>
      <c r="AF138" s="4">
        <v>67</v>
      </c>
      <c r="AG138" s="5">
        <f t="shared" si="106"/>
        <v>1.4888888888888889</v>
      </c>
      <c r="AH138" s="4">
        <v>98</v>
      </c>
      <c r="AI138" s="5">
        <f t="shared" si="107"/>
        <v>2.1777777777777776</v>
      </c>
      <c r="AJ138" s="4">
        <v>84</v>
      </c>
      <c r="AK138" s="5">
        <f t="shared" si="108"/>
        <v>1.8666666666666667</v>
      </c>
      <c r="AL138" s="4">
        <v>25</v>
      </c>
      <c r="AM138" s="5">
        <f t="shared" si="109"/>
        <v>0.55555555555555558</v>
      </c>
      <c r="AN138" s="16">
        <v>7</v>
      </c>
      <c r="AO138" s="5">
        <f t="shared" si="110"/>
        <v>0.15555555555555556</v>
      </c>
      <c r="AP138" s="13">
        <v>47</v>
      </c>
      <c r="AQ138" s="5">
        <f t="shared" si="111"/>
        <v>1.0444444444444445</v>
      </c>
      <c r="AR138" s="4">
        <v>118</v>
      </c>
      <c r="AS138" s="5">
        <f t="shared" si="112"/>
        <v>2.6222222222222222</v>
      </c>
      <c r="AT138" s="6">
        <v>1.0282770775335444</v>
      </c>
      <c r="AU138" s="6">
        <v>3.7434432856738815E-2</v>
      </c>
      <c r="AV138" s="6">
        <v>0.96750871197435151</v>
      </c>
      <c r="AW138" s="6">
        <v>6.0768365559192808E-2</v>
      </c>
      <c r="AX138" s="6">
        <v>116.55948243366991</v>
      </c>
      <c r="AY138" s="6">
        <v>119.03865950551926</v>
      </c>
      <c r="AZ138" s="6">
        <v>5.0988910945841948</v>
      </c>
      <c r="BA138" s="6">
        <v>7.8</v>
      </c>
      <c r="BB138" s="6">
        <v>12.778156996587031</v>
      </c>
      <c r="BC138" s="7">
        <v>0.58353808353808345</v>
      </c>
      <c r="BD138" s="7">
        <v>0.55113636363636365</v>
      </c>
      <c r="BE138" s="6">
        <v>8.6195427337795945</v>
      </c>
      <c r="BF138" s="7">
        <v>0.67613636363636365</v>
      </c>
      <c r="BG138" s="7">
        <v>0.25</v>
      </c>
      <c r="BH138" s="6">
        <v>5.5323131124077944</v>
      </c>
      <c r="BI138" s="6">
        <v>8.0920400748651318</v>
      </c>
      <c r="BJ138" s="6">
        <v>6.6610933276366406</v>
      </c>
      <c r="BK138" s="6">
        <v>8.8374539715938987</v>
      </c>
      <c r="BL138" s="6">
        <v>1.2564721712333471</v>
      </c>
      <c r="BM138" s="6">
        <v>0.54066840131112082</v>
      </c>
      <c r="BN138" s="6">
        <v>19.392639049348077</v>
      </c>
      <c r="BO138" t="s">
        <v>259</v>
      </c>
      <c r="BP138">
        <v>240000</v>
      </c>
    </row>
    <row r="139" spans="1:68" x14ac:dyDescent="0.3">
      <c r="A139" s="1" t="s">
        <v>53</v>
      </c>
      <c r="B139" s="1" t="s">
        <v>263</v>
      </c>
      <c r="C139" s="1" t="s">
        <v>220</v>
      </c>
      <c r="D139" s="4">
        <v>6</v>
      </c>
      <c r="E139" s="4">
        <v>2</v>
      </c>
      <c r="F139" s="4">
        <v>11</v>
      </c>
      <c r="G139" s="2">
        <v>131</v>
      </c>
      <c r="H139" s="2">
        <v>2</v>
      </c>
      <c r="I139" s="5">
        <f t="shared" si="96"/>
        <v>0.33333333333333331</v>
      </c>
      <c r="J139" s="2">
        <v>1</v>
      </c>
      <c r="K139" s="4">
        <v>3</v>
      </c>
      <c r="L139" s="5">
        <f t="shared" si="97"/>
        <v>0.16666666666666666</v>
      </c>
      <c r="M139" s="5">
        <f t="shared" si="98"/>
        <v>0.5</v>
      </c>
      <c r="N139" s="7">
        <f t="shared" si="92"/>
        <v>0.33333333333333331</v>
      </c>
      <c r="O139" s="2">
        <v>1</v>
      </c>
      <c r="P139" s="4">
        <v>3</v>
      </c>
      <c r="Q139" s="5">
        <f t="shared" si="99"/>
        <v>0.16666666666666666</v>
      </c>
      <c r="R139" s="5">
        <f t="shared" si="100"/>
        <v>0.5</v>
      </c>
      <c r="S139" s="7">
        <f t="shared" si="93"/>
        <v>0.33333333333333331</v>
      </c>
      <c r="T139" s="4">
        <v>0</v>
      </c>
      <c r="U139" s="4">
        <v>0</v>
      </c>
      <c r="V139" s="5">
        <f t="shared" si="101"/>
        <v>0</v>
      </c>
      <c r="W139" s="5">
        <f t="shared" si="102"/>
        <v>0</v>
      </c>
      <c r="X139" s="7">
        <v>0</v>
      </c>
      <c r="Y139" s="4">
        <v>0</v>
      </c>
      <c r="Z139" s="4">
        <v>0</v>
      </c>
      <c r="AA139" s="5">
        <f t="shared" si="103"/>
        <v>0</v>
      </c>
      <c r="AB139" s="5">
        <f t="shared" si="104"/>
        <v>0</v>
      </c>
      <c r="AC139" s="7">
        <v>0</v>
      </c>
      <c r="AD139" s="4">
        <v>6</v>
      </c>
      <c r="AE139" s="5">
        <f t="shared" si="105"/>
        <v>1</v>
      </c>
      <c r="AF139" s="4">
        <v>1</v>
      </c>
      <c r="AG139" s="5">
        <f t="shared" si="106"/>
        <v>0.16666666666666666</v>
      </c>
      <c r="AH139" s="4">
        <v>5</v>
      </c>
      <c r="AI139" s="5">
        <f t="shared" si="107"/>
        <v>0.83333333333333337</v>
      </c>
      <c r="AJ139" s="4">
        <v>0</v>
      </c>
      <c r="AK139" s="5">
        <f t="shared" si="108"/>
        <v>0</v>
      </c>
      <c r="AL139" s="4">
        <v>1</v>
      </c>
      <c r="AM139" s="5">
        <f t="shared" si="109"/>
        <v>0.16666666666666666</v>
      </c>
      <c r="AN139" s="4">
        <v>0</v>
      </c>
      <c r="AO139" s="5">
        <f t="shared" si="110"/>
        <v>0</v>
      </c>
      <c r="AP139" s="10">
        <v>0</v>
      </c>
      <c r="AQ139" s="5">
        <f t="shared" si="111"/>
        <v>0</v>
      </c>
      <c r="AR139" s="4">
        <v>1</v>
      </c>
      <c r="AS139" s="5">
        <f t="shared" si="112"/>
        <v>0.16666666666666666</v>
      </c>
      <c r="AT139" s="6">
        <v>1.6988976201363734E-2</v>
      </c>
      <c r="AU139" s="6">
        <v>5.1874736492713694E-2</v>
      </c>
      <c r="AV139" s="6">
        <v>-8.9551223308207157E-3</v>
      </c>
      <c r="AW139" s="6">
        <v>2.5944098532184448E-2</v>
      </c>
      <c r="AX139" s="6">
        <v>89.446735917300316</v>
      </c>
      <c r="AY139" s="6">
        <v>99.401047434682098</v>
      </c>
      <c r="AZ139" s="6">
        <v>1.0382567120320074</v>
      </c>
      <c r="BA139" s="6">
        <v>1.1666666666666667</v>
      </c>
      <c r="BB139" s="6">
        <v>21.374045801526719</v>
      </c>
      <c r="BC139" s="7"/>
      <c r="BD139" s="7"/>
      <c r="BE139" s="6"/>
      <c r="BF139" s="7"/>
      <c r="BG139" s="7"/>
      <c r="BH139" s="6"/>
      <c r="BI139" s="6"/>
      <c r="BJ139" s="6"/>
      <c r="BK139" s="6"/>
      <c r="BL139" s="6"/>
      <c r="BM139" s="6"/>
      <c r="BN139" s="6"/>
      <c r="BO139" t="s">
        <v>259</v>
      </c>
      <c r="BP139">
        <v>40000</v>
      </c>
    </row>
    <row r="140" spans="1:68" x14ac:dyDescent="0.3">
      <c r="A140" s="1" t="s">
        <v>53</v>
      </c>
      <c r="B140" s="1" t="s">
        <v>268</v>
      </c>
      <c r="C140" s="1" t="s">
        <v>110</v>
      </c>
      <c r="D140" s="4">
        <v>54</v>
      </c>
      <c r="E140" s="4">
        <v>23</v>
      </c>
      <c r="F140" s="4">
        <v>52</v>
      </c>
      <c r="G140" s="2">
        <v>1432</v>
      </c>
      <c r="H140" s="2">
        <v>1104</v>
      </c>
      <c r="I140" s="5">
        <f t="shared" si="96"/>
        <v>20.444444444444443</v>
      </c>
      <c r="J140" s="2">
        <v>439</v>
      </c>
      <c r="K140" s="4">
        <v>783</v>
      </c>
      <c r="L140" s="5">
        <f t="shared" si="97"/>
        <v>8.1296296296296298</v>
      </c>
      <c r="M140" s="5">
        <f t="shared" si="98"/>
        <v>14.5</v>
      </c>
      <c r="N140" s="7">
        <f t="shared" si="92"/>
        <v>0.56066411238825031</v>
      </c>
      <c r="O140" s="2">
        <v>430</v>
      </c>
      <c r="P140" s="4">
        <v>736</v>
      </c>
      <c r="Q140" s="5">
        <f t="shared" si="99"/>
        <v>7.9629629629629628</v>
      </c>
      <c r="R140" s="5">
        <f t="shared" si="100"/>
        <v>13.62962962962963</v>
      </c>
      <c r="S140" s="7">
        <f t="shared" si="93"/>
        <v>0.58423913043478259</v>
      </c>
      <c r="T140" s="4">
        <v>9</v>
      </c>
      <c r="U140" s="4">
        <v>47</v>
      </c>
      <c r="V140" s="5">
        <f t="shared" si="101"/>
        <v>0.16666666666666666</v>
      </c>
      <c r="W140" s="5">
        <f t="shared" si="102"/>
        <v>0.87037037037037035</v>
      </c>
      <c r="X140" s="7">
        <f t="shared" ref="X140:X159" si="113">T140/U140</f>
        <v>0.19148936170212766</v>
      </c>
      <c r="Y140" s="4">
        <v>217</v>
      </c>
      <c r="Z140" s="4">
        <v>270</v>
      </c>
      <c r="AA140" s="5">
        <f t="shared" si="103"/>
        <v>4.0185185185185182</v>
      </c>
      <c r="AB140" s="5">
        <f t="shared" si="104"/>
        <v>5</v>
      </c>
      <c r="AC140" s="7">
        <f>Y140/Z140</f>
        <v>0.8037037037037037</v>
      </c>
      <c r="AD140" s="4">
        <v>423</v>
      </c>
      <c r="AE140" s="5">
        <f t="shared" si="105"/>
        <v>7.833333333333333</v>
      </c>
      <c r="AF140" s="4">
        <v>144</v>
      </c>
      <c r="AG140" s="5">
        <f t="shared" si="106"/>
        <v>2.6666666666666665</v>
      </c>
      <c r="AH140" s="4">
        <v>279</v>
      </c>
      <c r="AI140" s="5">
        <f t="shared" si="107"/>
        <v>5.166666666666667</v>
      </c>
      <c r="AJ140" s="4">
        <v>88</v>
      </c>
      <c r="AK140" s="5">
        <f t="shared" si="108"/>
        <v>1.6296296296296295</v>
      </c>
      <c r="AL140" s="4">
        <v>47</v>
      </c>
      <c r="AM140" s="5">
        <f t="shared" si="109"/>
        <v>0.87037037037037035</v>
      </c>
      <c r="AN140" s="4">
        <v>25</v>
      </c>
      <c r="AO140" s="5">
        <f t="shared" si="110"/>
        <v>0.46296296296296297</v>
      </c>
      <c r="AP140" s="10">
        <v>86</v>
      </c>
      <c r="AQ140" s="5">
        <f t="shared" si="111"/>
        <v>1.5925925925925926</v>
      </c>
      <c r="AR140" s="4">
        <v>121</v>
      </c>
      <c r="AS140" s="5">
        <f t="shared" si="112"/>
        <v>2.2407407407407409</v>
      </c>
      <c r="AT140" s="6">
        <v>5.8592763274252482</v>
      </c>
      <c r="AU140" s="6">
        <v>0.18185215168917593</v>
      </c>
      <c r="AV140" s="6">
        <v>4.4794369205535185</v>
      </c>
      <c r="AW140" s="6">
        <v>1.3798394068717295</v>
      </c>
      <c r="AX140" s="6">
        <v>121.7196712297077</v>
      </c>
      <c r="AY140" s="6">
        <v>109.57744861285082</v>
      </c>
      <c r="AZ140" s="6">
        <v>23.933539889844656</v>
      </c>
      <c r="BA140" s="6">
        <v>22.296296296296298</v>
      </c>
      <c r="BB140" s="6">
        <v>37.368094351334577</v>
      </c>
      <c r="BC140" s="7">
        <v>0.61210911510312715</v>
      </c>
      <c r="BD140" s="7">
        <v>0.56641123882503197</v>
      </c>
      <c r="BE140" s="6">
        <v>35.940731485211131</v>
      </c>
      <c r="BF140" s="7">
        <v>6.0025542784163471E-2</v>
      </c>
      <c r="BG140" s="7">
        <v>0.34482758620689657</v>
      </c>
      <c r="BH140" s="6">
        <v>12.164353937646423</v>
      </c>
      <c r="BI140" s="6">
        <v>23.568435754189945</v>
      </c>
      <c r="BJ140" s="6">
        <v>17.470146562001812</v>
      </c>
      <c r="BK140" s="6">
        <v>15.619453319133831</v>
      </c>
      <c r="BL140" s="6">
        <v>2.0138359252856635</v>
      </c>
      <c r="BM140" s="6">
        <v>1.9754569231863326</v>
      </c>
      <c r="BN140" s="6">
        <v>8.7062158331646078</v>
      </c>
      <c r="BO140" t="s">
        <v>241</v>
      </c>
    </row>
    <row r="141" spans="1:68" x14ac:dyDescent="0.3">
      <c r="A141" s="1" t="s">
        <v>53</v>
      </c>
      <c r="B141" s="1" t="s">
        <v>268</v>
      </c>
      <c r="C141" s="1" t="s">
        <v>116</v>
      </c>
      <c r="D141" s="4">
        <v>52</v>
      </c>
      <c r="E141" s="4">
        <v>21</v>
      </c>
      <c r="F141" s="4">
        <v>35</v>
      </c>
      <c r="G141" s="2">
        <v>1295</v>
      </c>
      <c r="H141" s="2">
        <v>366</v>
      </c>
      <c r="I141" s="5">
        <f t="shared" si="96"/>
        <v>7.0384615384615383</v>
      </c>
      <c r="J141" s="2">
        <v>125</v>
      </c>
      <c r="K141" s="4">
        <v>294</v>
      </c>
      <c r="L141" s="5">
        <f t="shared" si="97"/>
        <v>2.4038461538461537</v>
      </c>
      <c r="M141" s="5">
        <f t="shared" si="98"/>
        <v>5.6538461538461542</v>
      </c>
      <c r="N141" s="7">
        <f t="shared" si="92"/>
        <v>0.42517006802721086</v>
      </c>
      <c r="O141" s="2">
        <v>49</v>
      </c>
      <c r="P141" s="4">
        <v>97</v>
      </c>
      <c r="Q141" s="5">
        <f t="shared" si="99"/>
        <v>0.94230769230769229</v>
      </c>
      <c r="R141" s="5">
        <f t="shared" si="100"/>
        <v>1.8653846153846154</v>
      </c>
      <c r="S141" s="7">
        <f t="shared" si="93"/>
        <v>0.50515463917525771</v>
      </c>
      <c r="T141" s="4">
        <v>76</v>
      </c>
      <c r="U141" s="4">
        <v>197</v>
      </c>
      <c r="V141" s="5">
        <f t="shared" si="101"/>
        <v>1.4615384615384615</v>
      </c>
      <c r="W141" s="5">
        <f t="shared" si="102"/>
        <v>3.7884615384615383</v>
      </c>
      <c r="X141" s="7">
        <f t="shared" si="113"/>
        <v>0.38578680203045684</v>
      </c>
      <c r="Y141" s="4">
        <v>40</v>
      </c>
      <c r="Z141" s="4">
        <v>51</v>
      </c>
      <c r="AA141" s="5">
        <f t="shared" si="103"/>
        <v>0.76923076923076927</v>
      </c>
      <c r="AB141" s="5">
        <f t="shared" si="104"/>
        <v>0.98076923076923073</v>
      </c>
      <c r="AC141" s="7">
        <f>Y141/Z141</f>
        <v>0.78431372549019607</v>
      </c>
      <c r="AD141" s="4">
        <v>153</v>
      </c>
      <c r="AE141" s="5">
        <f t="shared" si="105"/>
        <v>2.9423076923076925</v>
      </c>
      <c r="AF141" s="4">
        <v>37</v>
      </c>
      <c r="AG141" s="5">
        <f t="shared" si="106"/>
        <v>0.71153846153846156</v>
      </c>
      <c r="AH141" s="4">
        <v>116</v>
      </c>
      <c r="AI141" s="5">
        <f t="shared" si="107"/>
        <v>2.2307692307692308</v>
      </c>
      <c r="AJ141" s="4">
        <v>73</v>
      </c>
      <c r="AK141" s="5">
        <f t="shared" si="108"/>
        <v>1.4038461538461537</v>
      </c>
      <c r="AL141" s="4">
        <v>36</v>
      </c>
      <c r="AM141" s="5">
        <f t="shared" si="109"/>
        <v>0.69230769230769229</v>
      </c>
      <c r="AN141" s="4">
        <v>2</v>
      </c>
      <c r="AO141" s="5">
        <f t="shared" si="110"/>
        <v>3.8461538461538464E-2</v>
      </c>
      <c r="AP141" s="10">
        <v>59</v>
      </c>
      <c r="AQ141" s="5">
        <f t="shared" si="111"/>
        <v>1.1346153846153846</v>
      </c>
      <c r="AR141" s="4">
        <v>137</v>
      </c>
      <c r="AS141" s="5">
        <f t="shared" si="112"/>
        <v>2.6346153846153846</v>
      </c>
      <c r="AT141" s="6">
        <v>1.1068912281664782</v>
      </c>
      <c r="AU141" s="6">
        <v>3.9449642821496107E-2</v>
      </c>
      <c r="AV141" s="6">
        <v>0.61076079823046436</v>
      </c>
      <c r="AW141" s="6">
        <v>0.49613042993601375</v>
      </c>
      <c r="AX141" s="6">
        <v>108.73346999790066</v>
      </c>
      <c r="AY141" s="6">
        <v>115.46347517567644</v>
      </c>
      <c r="AZ141" s="6">
        <v>6.4569197010363606</v>
      </c>
      <c r="BA141" s="6">
        <v>7.5192307692307692</v>
      </c>
      <c r="BB141" s="6">
        <v>13.935253935253938</v>
      </c>
      <c r="BC141" s="7">
        <v>0.57830868411073189</v>
      </c>
      <c r="BD141" s="7">
        <v>0.55442176870748294</v>
      </c>
      <c r="BE141" s="6">
        <v>15.105380892957854</v>
      </c>
      <c r="BF141" s="7">
        <v>0.67006802721088432</v>
      </c>
      <c r="BG141" s="7">
        <v>0.17346938775510204</v>
      </c>
      <c r="BH141" s="6">
        <v>3.4562211981566824</v>
      </c>
      <c r="BI141" s="6">
        <v>10.835720513139869</v>
      </c>
      <c r="BJ141" s="6">
        <v>6.9874845626447399</v>
      </c>
      <c r="BK141" s="6">
        <v>9.3410108765195137</v>
      </c>
      <c r="BL141" s="6">
        <v>1.7713011012700337</v>
      </c>
      <c r="BM141" s="6">
        <v>0.1747554788573176</v>
      </c>
      <c r="BN141" s="6">
        <v>15.71489452375879</v>
      </c>
      <c r="BO141" t="s">
        <v>259</v>
      </c>
      <c r="BP141" s="18">
        <v>75000</v>
      </c>
    </row>
    <row r="142" spans="1:68" x14ac:dyDescent="0.3">
      <c r="A142" s="1" t="s">
        <v>53</v>
      </c>
      <c r="B142" s="1" t="s">
        <v>268</v>
      </c>
      <c r="C142" s="1" t="s">
        <v>115</v>
      </c>
      <c r="D142" s="4">
        <v>39</v>
      </c>
      <c r="E142" s="4">
        <v>11</v>
      </c>
      <c r="F142" s="4">
        <v>14</v>
      </c>
      <c r="G142" s="2">
        <v>674</v>
      </c>
      <c r="H142" s="2">
        <v>159</v>
      </c>
      <c r="I142" s="5">
        <f t="shared" si="96"/>
        <v>4.0769230769230766</v>
      </c>
      <c r="J142" s="2">
        <v>56</v>
      </c>
      <c r="K142" s="4">
        <v>114</v>
      </c>
      <c r="L142" s="5">
        <f t="shared" si="97"/>
        <v>1.4358974358974359</v>
      </c>
      <c r="M142" s="5">
        <f t="shared" si="98"/>
        <v>2.9230769230769229</v>
      </c>
      <c r="N142" s="7">
        <f t="shared" si="92"/>
        <v>0.49122807017543857</v>
      </c>
      <c r="O142" s="2">
        <v>55</v>
      </c>
      <c r="P142" s="4">
        <v>112</v>
      </c>
      <c r="Q142" s="5">
        <f t="shared" si="99"/>
        <v>1.4102564102564104</v>
      </c>
      <c r="R142" s="5">
        <f t="shared" si="100"/>
        <v>2.8717948717948718</v>
      </c>
      <c r="S142" s="7">
        <f t="shared" si="93"/>
        <v>0.49107142857142855</v>
      </c>
      <c r="T142" s="4">
        <v>1</v>
      </c>
      <c r="U142" s="4">
        <v>2</v>
      </c>
      <c r="V142" s="5">
        <f t="shared" si="101"/>
        <v>2.564102564102564E-2</v>
      </c>
      <c r="W142" s="5">
        <f t="shared" si="102"/>
        <v>5.128205128205128E-2</v>
      </c>
      <c r="X142" s="7">
        <f t="shared" si="113"/>
        <v>0.5</v>
      </c>
      <c r="Y142" s="4">
        <v>46</v>
      </c>
      <c r="Z142" s="4">
        <v>60</v>
      </c>
      <c r="AA142" s="5">
        <f t="shared" si="103"/>
        <v>1.1794871794871795</v>
      </c>
      <c r="AB142" s="5">
        <f t="shared" si="104"/>
        <v>1.5384615384615385</v>
      </c>
      <c r="AC142" s="7">
        <f>Y142/Z142</f>
        <v>0.76666666666666672</v>
      </c>
      <c r="AD142" s="4">
        <v>96</v>
      </c>
      <c r="AE142" s="5">
        <f t="shared" si="105"/>
        <v>2.4615384615384617</v>
      </c>
      <c r="AF142" s="4">
        <v>40</v>
      </c>
      <c r="AG142" s="5">
        <f t="shared" si="106"/>
        <v>1.0256410256410255</v>
      </c>
      <c r="AH142" s="4">
        <v>56</v>
      </c>
      <c r="AI142" s="5">
        <f t="shared" si="107"/>
        <v>1.4358974358974359</v>
      </c>
      <c r="AJ142" s="4">
        <v>46</v>
      </c>
      <c r="AK142" s="5">
        <f t="shared" si="108"/>
        <v>1.1794871794871795</v>
      </c>
      <c r="AL142" s="4">
        <v>14</v>
      </c>
      <c r="AM142" s="5">
        <f t="shared" si="109"/>
        <v>0.35897435897435898</v>
      </c>
      <c r="AN142" s="4">
        <v>6</v>
      </c>
      <c r="AO142" s="5">
        <f t="shared" si="110"/>
        <v>0.15384615384615385</v>
      </c>
      <c r="AP142" s="10">
        <v>32</v>
      </c>
      <c r="AQ142" s="5">
        <f t="shared" si="111"/>
        <v>0.82051282051282048</v>
      </c>
      <c r="AR142" s="4">
        <v>76</v>
      </c>
      <c r="AS142" s="5">
        <f t="shared" si="112"/>
        <v>1.9487179487179487</v>
      </c>
      <c r="AT142" s="6">
        <v>0.72358295714651399</v>
      </c>
      <c r="AU142" s="6">
        <v>6.6065551896508923E-2</v>
      </c>
      <c r="AV142" s="6">
        <v>0.44671339034669799</v>
      </c>
      <c r="AW142" s="6">
        <v>0.276869566799816</v>
      </c>
      <c r="AX142" s="6">
        <v>111.73638887287349</v>
      </c>
      <c r="AY142" s="6">
        <v>113.68503075145898</v>
      </c>
      <c r="AZ142" s="6">
        <v>6.3242310465284914</v>
      </c>
      <c r="BA142" s="6">
        <v>5.5641025641025639</v>
      </c>
      <c r="BB142" s="6">
        <v>19.812828121433462</v>
      </c>
      <c r="BC142" s="7">
        <v>0.56623931623931623</v>
      </c>
      <c r="BD142" s="7">
        <v>0.49561403508771928</v>
      </c>
      <c r="BE142" s="6">
        <v>13.327180292037893</v>
      </c>
      <c r="BF142" s="7">
        <v>1.7543859649122806E-2</v>
      </c>
      <c r="BG142" s="7">
        <v>0.52631578947368418</v>
      </c>
      <c r="BH142" s="6">
        <v>7.179094476883316</v>
      </c>
      <c r="BI142" s="6">
        <v>10.050732267636642</v>
      </c>
      <c r="BJ142" s="6">
        <v>8.4238482654331186</v>
      </c>
      <c r="BK142" s="6">
        <v>11.063011063011063</v>
      </c>
      <c r="BL142" s="6">
        <v>1.7646823258613979</v>
      </c>
      <c r="BM142" s="6">
        <v>1.0073071741256365</v>
      </c>
      <c r="BN142" s="6">
        <v>18.561484918793504</v>
      </c>
      <c r="BO142" t="s">
        <v>259</v>
      </c>
      <c r="BP142" s="18">
        <v>450000</v>
      </c>
    </row>
    <row r="143" spans="1:68" x14ac:dyDescent="0.3">
      <c r="A143" s="1" t="s">
        <v>53</v>
      </c>
      <c r="B143" s="1" t="s">
        <v>268</v>
      </c>
      <c r="C143" s="1" t="s">
        <v>120</v>
      </c>
      <c r="D143" s="4">
        <v>43</v>
      </c>
      <c r="E143" s="4">
        <v>22</v>
      </c>
      <c r="F143" s="4">
        <v>18</v>
      </c>
      <c r="G143" s="2">
        <v>1338</v>
      </c>
      <c r="H143" s="2">
        <v>221</v>
      </c>
      <c r="I143" s="5">
        <f t="shared" si="96"/>
        <v>5.1395348837209305</v>
      </c>
      <c r="J143" s="2">
        <v>82</v>
      </c>
      <c r="K143" s="4">
        <v>207</v>
      </c>
      <c r="L143" s="5">
        <f t="shared" si="97"/>
        <v>1.9069767441860466</v>
      </c>
      <c r="M143" s="5">
        <f t="shared" si="98"/>
        <v>4.8139534883720927</v>
      </c>
      <c r="N143" s="7">
        <f t="shared" si="92"/>
        <v>0.39613526570048307</v>
      </c>
      <c r="O143" s="2">
        <v>42</v>
      </c>
      <c r="P143" s="4">
        <v>82</v>
      </c>
      <c r="Q143" s="5">
        <f t="shared" si="99"/>
        <v>0.97674418604651159</v>
      </c>
      <c r="R143" s="5">
        <f t="shared" si="100"/>
        <v>1.9069767441860466</v>
      </c>
      <c r="S143" s="7">
        <f t="shared" si="93"/>
        <v>0.51219512195121952</v>
      </c>
      <c r="T143" s="4">
        <v>40</v>
      </c>
      <c r="U143" s="4">
        <v>125</v>
      </c>
      <c r="V143" s="5">
        <f t="shared" si="101"/>
        <v>0.93023255813953487</v>
      </c>
      <c r="W143" s="5">
        <f t="shared" si="102"/>
        <v>2.9069767441860463</v>
      </c>
      <c r="X143" s="7">
        <f t="shared" si="113"/>
        <v>0.32</v>
      </c>
      <c r="Y143" s="4">
        <v>17</v>
      </c>
      <c r="Z143" s="4">
        <v>20</v>
      </c>
      <c r="AA143" s="5">
        <f t="shared" si="103"/>
        <v>0.39534883720930231</v>
      </c>
      <c r="AB143" s="5">
        <f t="shared" si="104"/>
        <v>0.46511627906976744</v>
      </c>
      <c r="AC143" s="7">
        <f>Y143/Z143</f>
        <v>0.85</v>
      </c>
      <c r="AD143" s="4">
        <v>77</v>
      </c>
      <c r="AE143" s="5">
        <f t="shared" si="105"/>
        <v>1.7906976744186047</v>
      </c>
      <c r="AF143" s="4">
        <v>18</v>
      </c>
      <c r="AG143" s="5">
        <f t="shared" si="106"/>
        <v>0.41860465116279072</v>
      </c>
      <c r="AH143" s="4">
        <v>59</v>
      </c>
      <c r="AI143" s="5">
        <f t="shared" si="107"/>
        <v>1.3720930232558139</v>
      </c>
      <c r="AJ143" s="4">
        <v>123</v>
      </c>
      <c r="AK143" s="5">
        <f t="shared" si="108"/>
        <v>2.86046511627907</v>
      </c>
      <c r="AL143" s="4">
        <v>19</v>
      </c>
      <c r="AM143" s="5">
        <f t="shared" si="109"/>
        <v>0.44186046511627908</v>
      </c>
      <c r="AN143" s="4">
        <v>0</v>
      </c>
      <c r="AO143" s="5">
        <f t="shared" si="110"/>
        <v>0</v>
      </c>
      <c r="AP143" s="10">
        <v>41</v>
      </c>
      <c r="AQ143" s="5">
        <f t="shared" si="111"/>
        <v>0.95348837209302328</v>
      </c>
      <c r="AR143" s="4">
        <v>93</v>
      </c>
      <c r="AS143" s="5">
        <f t="shared" si="112"/>
        <v>2.1627906976744184</v>
      </c>
      <c r="AT143" s="6">
        <v>0.52360620206899933</v>
      </c>
      <c r="AU143" s="6">
        <v>2.1841952323245359E-2</v>
      </c>
      <c r="AV143" s="6">
        <v>0.43708676399816543</v>
      </c>
      <c r="AW143" s="6">
        <v>8.6519438070833926E-2</v>
      </c>
      <c r="AX143" s="6">
        <v>108.51415112784169</v>
      </c>
      <c r="AY143" s="6">
        <v>118.75793233992783</v>
      </c>
      <c r="AZ143" s="6">
        <v>4.2234750555761229</v>
      </c>
      <c r="BA143" s="6">
        <v>6.3023255813953485</v>
      </c>
      <c r="BB143" s="6">
        <v>11.304619876942329</v>
      </c>
      <c r="BC143" s="7">
        <v>0.51204819277108427</v>
      </c>
      <c r="BD143" s="7">
        <v>0.49275362318840582</v>
      </c>
      <c r="BE143" s="6">
        <v>9.9999957165127391</v>
      </c>
      <c r="BF143" s="7">
        <v>0.60386473429951693</v>
      </c>
      <c r="BG143" s="7">
        <v>9.6618357487922704E-2</v>
      </c>
      <c r="BH143" s="6">
        <v>1.6273687255894693</v>
      </c>
      <c r="BI143" s="6">
        <v>5.3341530449877039</v>
      </c>
      <c r="BJ143" s="6">
        <v>3.4035631327809543</v>
      </c>
      <c r="BK143" s="6">
        <v>14.392698338403932</v>
      </c>
      <c r="BL143" s="6">
        <v>1.0941882225345776</v>
      </c>
      <c r="BM143" s="6">
        <v>0</v>
      </c>
      <c r="BN143" s="6">
        <v>15.965732087227414</v>
      </c>
      <c r="BO143" t="s">
        <v>259</v>
      </c>
      <c r="BP143" s="18">
        <v>190000</v>
      </c>
    </row>
    <row r="144" spans="1:68" x14ac:dyDescent="0.3">
      <c r="A144" s="1" t="s">
        <v>53</v>
      </c>
      <c r="B144" s="1" t="s">
        <v>268</v>
      </c>
      <c r="C144" s="1" t="s">
        <v>122</v>
      </c>
      <c r="D144" s="4">
        <v>39</v>
      </c>
      <c r="E144" s="4">
        <v>14</v>
      </c>
      <c r="F144" s="4">
        <v>6</v>
      </c>
      <c r="G144" s="2">
        <v>846</v>
      </c>
      <c r="H144" s="2">
        <v>101</v>
      </c>
      <c r="I144" s="5">
        <f t="shared" si="96"/>
        <v>2.5897435897435899</v>
      </c>
      <c r="J144" s="2">
        <v>37</v>
      </c>
      <c r="K144" s="4">
        <v>113</v>
      </c>
      <c r="L144" s="5">
        <f t="shared" si="97"/>
        <v>0.94871794871794868</v>
      </c>
      <c r="M144" s="5">
        <f t="shared" si="98"/>
        <v>2.8974358974358974</v>
      </c>
      <c r="N144" s="7">
        <f t="shared" si="92"/>
        <v>0.32743362831858408</v>
      </c>
      <c r="O144" s="2">
        <v>20</v>
      </c>
      <c r="P144" s="4">
        <v>60</v>
      </c>
      <c r="Q144" s="5">
        <f t="shared" si="99"/>
        <v>0.51282051282051277</v>
      </c>
      <c r="R144" s="5">
        <f t="shared" si="100"/>
        <v>1.5384615384615385</v>
      </c>
      <c r="S144" s="7">
        <f t="shared" si="93"/>
        <v>0.33333333333333331</v>
      </c>
      <c r="T144" s="4">
        <v>17</v>
      </c>
      <c r="U144" s="4">
        <v>53</v>
      </c>
      <c r="V144" s="5">
        <f t="shared" si="101"/>
        <v>0.4358974358974359</v>
      </c>
      <c r="W144" s="5">
        <f t="shared" si="102"/>
        <v>1.358974358974359</v>
      </c>
      <c r="X144" s="7">
        <f t="shared" si="113"/>
        <v>0.32075471698113206</v>
      </c>
      <c r="Y144" s="4">
        <v>10</v>
      </c>
      <c r="Z144" s="4">
        <v>17</v>
      </c>
      <c r="AA144" s="5">
        <f t="shared" si="103"/>
        <v>0.25641025641025639</v>
      </c>
      <c r="AB144" s="5">
        <f t="shared" si="104"/>
        <v>0.4358974358974359</v>
      </c>
      <c r="AC144" s="7">
        <f>Y144/Z144</f>
        <v>0.58823529411764708</v>
      </c>
      <c r="AD144" s="4">
        <v>45</v>
      </c>
      <c r="AE144" s="5">
        <f t="shared" si="105"/>
        <v>1.1538461538461537</v>
      </c>
      <c r="AF144" s="4">
        <v>12</v>
      </c>
      <c r="AG144" s="5">
        <f t="shared" si="106"/>
        <v>0.30769230769230771</v>
      </c>
      <c r="AH144" s="4">
        <v>33</v>
      </c>
      <c r="AI144" s="5">
        <f t="shared" si="107"/>
        <v>0.84615384615384615</v>
      </c>
      <c r="AJ144" s="4">
        <v>48</v>
      </c>
      <c r="AK144" s="5">
        <f t="shared" si="108"/>
        <v>1.2307692307692308</v>
      </c>
      <c r="AL144" s="4">
        <v>22</v>
      </c>
      <c r="AM144" s="5">
        <f t="shared" si="109"/>
        <v>0.5641025641025641</v>
      </c>
      <c r="AN144" s="4">
        <v>2</v>
      </c>
      <c r="AO144" s="5">
        <f t="shared" si="110"/>
        <v>5.128205128205128E-2</v>
      </c>
      <c r="AP144" s="10">
        <v>28</v>
      </c>
      <c r="AQ144" s="5">
        <f t="shared" si="111"/>
        <v>0.71794871794871795</v>
      </c>
      <c r="AR144" s="4">
        <v>59</v>
      </c>
      <c r="AS144" s="5">
        <f t="shared" si="112"/>
        <v>1.5128205128205128</v>
      </c>
      <c r="AT144" s="6">
        <v>-0.30668091343261777</v>
      </c>
      <c r="AU144" s="6">
        <v>-2.2308122453727423E-2</v>
      </c>
      <c r="AV144" s="6">
        <v>-0.50487445518074592</v>
      </c>
      <c r="AW144" s="6">
        <v>0.19819354174812814</v>
      </c>
      <c r="AX144" s="6">
        <v>88.27278259719526</v>
      </c>
      <c r="AY144" s="6">
        <v>116.2279003346648</v>
      </c>
      <c r="AZ144" s="6">
        <v>1.8901071527823978</v>
      </c>
      <c r="BA144" s="6">
        <v>2.7435897435897436</v>
      </c>
      <c r="BB144" s="6">
        <v>7.7832333151482089</v>
      </c>
      <c r="BC144" s="7">
        <v>0.41915670650730408</v>
      </c>
      <c r="BD144" s="7">
        <v>0.40265486725663718</v>
      </c>
      <c r="BE144" s="6">
        <v>9.1444692497205651</v>
      </c>
      <c r="BF144" s="7">
        <v>0.46902654867256638</v>
      </c>
      <c r="BG144" s="7">
        <v>0.15044247787610621</v>
      </c>
      <c r="BH144" s="6">
        <v>1.7158544955387784</v>
      </c>
      <c r="BI144" s="6">
        <v>4.718599862731641</v>
      </c>
      <c r="BJ144" s="6">
        <v>3.1458741860050545</v>
      </c>
      <c r="BK144" s="6">
        <v>8.6455331412103753</v>
      </c>
      <c r="BL144" s="6">
        <v>2.2092797642580893</v>
      </c>
      <c r="BM144" s="6">
        <v>0.26750395404282074</v>
      </c>
      <c r="BN144" s="6">
        <v>18.857758620689651</v>
      </c>
      <c r="BO144" t="s">
        <v>259</v>
      </c>
      <c r="BP144" s="18">
        <v>60000</v>
      </c>
    </row>
    <row r="145" spans="1:68" x14ac:dyDescent="0.3">
      <c r="A145" s="1" t="s">
        <v>53</v>
      </c>
      <c r="B145" s="1" t="s">
        <v>268</v>
      </c>
      <c r="C145" s="1" t="s">
        <v>123</v>
      </c>
      <c r="D145" s="4">
        <v>6</v>
      </c>
      <c r="E145" s="4">
        <v>3</v>
      </c>
      <c r="F145" s="4">
        <v>28</v>
      </c>
      <c r="G145" s="2">
        <v>208</v>
      </c>
      <c r="H145" s="2">
        <v>8</v>
      </c>
      <c r="I145" s="5">
        <f t="shared" si="96"/>
        <v>1.3333333333333333</v>
      </c>
      <c r="J145" s="2">
        <v>4</v>
      </c>
      <c r="K145" s="4">
        <v>8</v>
      </c>
      <c r="L145" s="5">
        <f t="shared" si="97"/>
        <v>0.66666666666666663</v>
      </c>
      <c r="M145" s="5">
        <f t="shared" si="98"/>
        <v>1.3333333333333333</v>
      </c>
      <c r="N145" s="7">
        <f t="shared" si="92"/>
        <v>0.5</v>
      </c>
      <c r="O145" s="2">
        <v>4</v>
      </c>
      <c r="P145" s="4">
        <v>5</v>
      </c>
      <c r="Q145" s="5">
        <f t="shared" si="99"/>
        <v>0.66666666666666663</v>
      </c>
      <c r="R145" s="5">
        <f t="shared" si="100"/>
        <v>0.83333333333333337</v>
      </c>
      <c r="S145" s="7">
        <f t="shared" si="93"/>
        <v>0.8</v>
      </c>
      <c r="T145" s="4">
        <v>0</v>
      </c>
      <c r="U145" s="4">
        <v>3</v>
      </c>
      <c r="V145" s="5">
        <f t="shared" si="101"/>
        <v>0</v>
      </c>
      <c r="W145" s="5">
        <f t="shared" si="102"/>
        <v>0.5</v>
      </c>
      <c r="X145" s="7">
        <f t="shared" si="113"/>
        <v>0</v>
      </c>
      <c r="Y145" s="4">
        <v>0</v>
      </c>
      <c r="Z145" s="4">
        <v>0</v>
      </c>
      <c r="AA145" s="5">
        <f t="shared" si="103"/>
        <v>0</v>
      </c>
      <c r="AB145" s="5">
        <f t="shared" si="104"/>
        <v>0</v>
      </c>
      <c r="AC145" s="7">
        <v>0</v>
      </c>
      <c r="AD145" s="4">
        <v>7</v>
      </c>
      <c r="AE145" s="5">
        <f t="shared" si="105"/>
        <v>1.1666666666666667</v>
      </c>
      <c r="AF145" s="4">
        <v>5</v>
      </c>
      <c r="AG145" s="5">
        <f t="shared" si="106"/>
        <v>0.83333333333333337</v>
      </c>
      <c r="AH145" s="4">
        <v>2</v>
      </c>
      <c r="AI145" s="5">
        <f t="shared" si="107"/>
        <v>0.33333333333333331</v>
      </c>
      <c r="AJ145" s="4">
        <v>3</v>
      </c>
      <c r="AK145" s="5">
        <f t="shared" si="108"/>
        <v>0.5</v>
      </c>
      <c r="AL145" s="4">
        <v>2</v>
      </c>
      <c r="AM145" s="5">
        <f t="shared" si="109"/>
        <v>0.33333333333333331</v>
      </c>
      <c r="AN145" s="4">
        <v>0</v>
      </c>
      <c r="AO145" s="5">
        <f t="shared" si="110"/>
        <v>0</v>
      </c>
      <c r="AP145" s="10">
        <v>1</v>
      </c>
      <c r="AQ145" s="5">
        <f t="shared" si="111"/>
        <v>0.16666666666666666</v>
      </c>
      <c r="AR145" s="4">
        <v>4</v>
      </c>
      <c r="AS145" s="5">
        <f t="shared" si="112"/>
        <v>0.66666666666666663</v>
      </c>
      <c r="AT145" s="6">
        <v>7.2168654164566415E-2</v>
      </c>
      <c r="AU145" s="6">
        <v>0.13878587339339696</v>
      </c>
      <c r="AV145" s="6">
        <v>4.6628365581523862E-2</v>
      </c>
      <c r="AW145" s="6">
        <v>2.5540288583042556E-2</v>
      </c>
      <c r="AX145" s="6">
        <v>120.11497613179465</v>
      </c>
      <c r="AY145" s="6">
        <v>108.10488351690876</v>
      </c>
      <c r="AZ145" s="6">
        <v>1.9123550145115633</v>
      </c>
      <c r="BA145" s="6">
        <v>2.5</v>
      </c>
      <c r="BB145" s="6">
        <v>28.846153846153847</v>
      </c>
      <c r="BC145" s="7">
        <v>0.5</v>
      </c>
      <c r="BD145" s="7">
        <v>0.5</v>
      </c>
      <c r="BE145" s="6">
        <v>2.2544472729871794</v>
      </c>
      <c r="BF145" s="7">
        <v>0.375</v>
      </c>
      <c r="BG145" s="7">
        <v>0</v>
      </c>
      <c r="BH145" s="6">
        <v>2.9078784119106702</v>
      </c>
      <c r="BI145" s="6">
        <v>1.1631513647642679</v>
      </c>
      <c r="BJ145" s="6">
        <v>1.990370398453198</v>
      </c>
      <c r="BK145" s="6">
        <v>2.1186440677966103</v>
      </c>
      <c r="BL145" s="6">
        <v>5.3098030697793845</v>
      </c>
      <c r="BM145" s="6">
        <v>0</v>
      </c>
      <c r="BN145" s="6">
        <v>11.111111111111111</v>
      </c>
      <c r="BO145" t="s">
        <v>259</v>
      </c>
      <c r="BP145" s="18">
        <v>70000</v>
      </c>
    </row>
    <row r="146" spans="1:68" x14ac:dyDescent="0.3">
      <c r="A146" s="1" t="s">
        <v>53</v>
      </c>
      <c r="B146" s="1" t="s">
        <v>268</v>
      </c>
      <c r="C146" s="1" t="s">
        <v>124</v>
      </c>
      <c r="D146" s="4">
        <v>24</v>
      </c>
      <c r="E146" s="4">
        <v>4</v>
      </c>
      <c r="F146" s="4">
        <v>33</v>
      </c>
      <c r="G146" s="2">
        <v>273</v>
      </c>
      <c r="H146" s="2">
        <v>34</v>
      </c>
      <c r="I146" s="5">
        <f t="shared" si="96"/>
        <v>1.4166666666666667</v>
      </c>
      <c r="J146" s="2">
        <v>13</v>
      </c>
      <c r="K146" s="4">
        <v>27</v>
      </c>
      <c r="L146" s="5">
        <f t="shared" si="97"/>
        <v>0.54166666666666663</v>
      </c>
      <c r="M146" s="5">
        <f t="shared" si="98"/>
        <v>1.125</v>
      </c>
      <c r="N146" s="7">
        <f t="shared" si="92"/>
        <v>0.48148148148148145</v>
      </c>
      <c r="O146" s="2">
        <v>8</v>
      </c>
      <c r="P146" s="4">
        <v>12</v>
      </c>
      <c r="Q146" s="5">
        <f t="shared" si="99"/>
        <v>0.33333333333333331</v>
      </c>
      <c r="R146" s="5">
        <f t="shared" si="100"/>
        <v>0.5</v>
      </c>
      <c r="S146" s="7">
        <f t="shared" si="93"/>
        <v>0.66666666666666663</v>
      </c>
      <c r="T146" s="4">
        <v>5</v>
      </c>
      <c r="U146" s="4">
        <v>15</v>
      </c>
      <c r="V146" s="5">
        <f t="shared" si="101"/>
        <v>0.20833333333333334</v>
      </c>
      <c r="W146" s="5">
        <f t="shared" si="102"/>
        <v>0.625</v>
      </c>
      <c r="X146" s="7">
        <f t="shared" si="113"/>
        <v>0.33333333333333331</v>
      </c>
      <c r="Y146" s="4">
        <v>3</v>
      </c>
      <c r="Z146" s="4">
        <v>3</v>
      </c>
      <c r="AA146" s="5">
        <f t="shared" si="103"/>
        <v>0.125</v>
      </c>
      <c r="AB146" s="5">
        <f t="shared" si="104"/>
        <v>0.125</v>
      </c>
      <c r="AC146" s="7">
        <f>Y146/Z146</f>
        <v>1</v>
      </c>
      <c r="AD146" s="4">
        <v>9</v>
      </c>
      <c r="AE146" s="5">
        <f t="shared" si="105"/>
        <v>0.375</v>
      </c>
      <c r="AF146" s="4">
        <v>3</v>
      </c>
      <c r="AG146" s="5">
        <f t="shared" si="106"/>
        <v>0.125</v>
      </c>
      <c r="AH146" s="4">
        <v>6</v>
      </c>
      <c r="AI146" s="5">
        <f t="shared" si="107"/>
        <v>0.25</v>
      </c>
      <c r="AJ146" s="4">
        <v>9</v>
      </c>
      <c r="AK146" s="5">
        <f t="shared" si="108"/>
        <v>0.375</v>
      </c>
      <c r="AL146" s="4">
        <v>4</v>
      </c>
      <c r="AM146" s="5">
        <f t="shared" si="109"/>
        <v>0.16666666666666666</v>
      </c>
      <c r="AN146" s="4">
        <v>0</v>
      </c>
      <c r="AO146" s="5">
        <f t="shared" si="110"/>
        <v>0</v>
      </c>
      <c r="AP146" s="10">
        <v>3</v>
      </c>
      <c r="AQ146" s="5">
        <f t="shared" si="111"/>
        <v>0.125</v>
      </c>
      <c r="AR146" s="4">
        <v>8</v>
      </c>
      <c r="AS146" s="5">
        <f t="shared" si="112"/>
        <v>0.33333333333333331</v>
      </c>
      <c r="AT146" s="6">
        <v>0.19292174126697831</v>
      </c>
      <c r="AU146" s="6">
        <v>7.0667304493398642E-2</v>
      </c>
      <c r="AV146" s="6">
        <v>0.16417694795346352</v>
      </c>
      <c r="AW146" s="6">
        <v>2.8744793313514778E-2</v>
      </c>
      <c r="AX146" s="6">
        <v>123.80974108664553</v>
      </c>
      <c r="AY146" s="6">
        <v>117.13794824768883</v>
      </c>
      <c r="AZ146" s="6">
        <v>4.0300592815134477</v>
      </c>
      <c r="BA146" s="6">
        <v>1.625</v>
      </c>
      <c r="BB146" s="6">
        <v>14.285714285714286</v>
      </c>
      <c r="BC146" s="7">
        <v>0.60028248587570621</v>
      </c>
      <c r="BD146" s="7">
        <v>0.57407407407407407</v>
      </c>
      <c r="BE146" s="6">
        <v>5.9775059123774357</v>
      </c>
      <c r="BF146" s="7">
        <v>0.55555555555555558</v>
      </c>
      <c r="BG146" s="7">
        <v>0.1111111111111111</v>
      </c>
      <c r="BH146" s="6">
        <v>1.3293158454448777</v>
      </c>
      <c r="BI146" s="6">
        <v>2.6586316908897554</v>
      </c>
      <c r="BJ146" s="6">
        <v>1.9497505944031326</v>
      </c>
      <c r="BK146" s="6">
        <v>5.0533408197641778</v>
      </c>
      <c r="BL146" s="6">
        <v>2.0227821218207183</v>
      </c>
      <c r="BM146" s="6">
        <v>0</v>
      </c>
      <c r="BN146" s="6">
        <v>9.5785440613026811</v>
      </c>
      <c r="BO146" t="s">
        <v>259</v>
      </c>
      <c r="BP146" s="18">
        <v>53000</v>
      </c>
    </row>
    <row r="147" spans="1:68" x14ac:dyDescent="0.3">
      <c r="A147" s="1" t="s">
        <v>53</v>
      </c>
      <c r="B147" s="1" t="s">
        <v>268</v>
      </c>
      <c r="C147" s="1" t="s">
        <v>121</v>
      </c>
      <c r="D147" s="4">
        <v>21</v>
      </c>
      <c r="E147" s="4">
        <v>23</v>
      </c>
      <c r="F147" s="4">
        <v>18</v>
      </c>
      <c r="G147" s="2">
        <v>1398</v>
      </c>
      <c r="H147" s="2">
        <v>199</v>
      </c>
      <c r="I147" s="5">
        <f t="shared" si="96"/>
        <v>9.4761904761904763</v>
      </c>
      <c r="J147" s="2">
        <v>75</v>
      </c>
      <c r="K147" s="4">
        <v>187</v>
      </c>
      <c r="L147" s="5">
        <f t="shared" si="97"/>
        <v>3.5714285714285716</v>
      </c>
      <c r="M147" s="5">
        <f t="shared" si="98"/>
        <v>8.9047619047619051</v>
      </c>
      <c r="N147" s="7">
        <f t="shared" si="92"/>
        <v>0.40106951871657753</v>
      </c>
      <c r="O147" s="2">
        <v>49</v>
      </c>
      <c r="P147" s="4">
        <v>96</v>
      </c>
      <c r="Q147" s="5">
        <f t="shared" si="99"/>
        <v>2.3333333333333335</v>
      </c>
      <c r="R147" s="5">
        <f t="shared" si="100"/>
        <v>4.5714285714285712</v>
      </c>
      <c r="S147" s="7">
        <f t="shared" si="93"/>
        <v>0.51041666666666663</v>
      </c>
      <c r="T147" s="4">
        <v>26</v>
      </c>
      <c r="U147" s="4">
        <v>91</v>
      </c>
      <c r="V147" s="5">
        <f t="shared" si="101"/>
        <v>1.2380952380952381</v>
      </c>
      <c r="W147" s="5">
        <f t="shared" si="102"/>
        <v>4.333333333333333</v>
      </c>
      <c r="X147" s="7">
        <f t="shared" si="113"/>
        <v>0.2857142857142857</v>
      </c>
      <c r="Y147" s="4">
        <v>23</v>
      </c>
      <c r="Z147" s="4">
        <v>33</v>
      </c>
      <c r="AA147" s="5">
        <f t="shared" si="103"/>
        <v>1.0952380952380953</v>
      </c>
      <c r="AB147" s="5">
        <f t="shared" si="104"/>
        <v>1.5714285714285714</v>
      </c>
      <c r="AC147" s="7">
        <f>Y147/Z147</f>
        <v>0.69696969696969702</v>
      </c>
      <c r="AD147" s="4">
        <v>45</v>
      </c>
      <c r="AE147" s="5">
        <f t="shared" si="105"/>
        <v>2.1428571428571428</v>
      </c>
      <c r="AF147" s="4">
        <v>13</v>
      </c>
      <c r="AG147" s="5">
        <f t="shared" si="106"/>
        <v>0.61904761904761907</v>
      </c>
      <c r="AH147" s="4">
        <v>32</v>
      </c>
      <c r="AI147" s="5">
        <f t="shared" si="107"/>
        <v>1.5238095238095237</v>
      </c>
      <c r="AJ147" s="4">
        <v>79</v>
      </c>
      <c r="AK147" s="5">
        <f t="shared" si="108"/>
        <v>3.7619047619047619</v>
      </c>
      <c r="AL147" s="4">
        <v>9</v>
      </c>
      <c r="AM147" s="5">
        <f t="shared" si="109"/>
        <v>0.42857142857142855</v>
      </c>
      <c r="AN147" s="4">
        <v>6</v>
      </c>
      <c r="AO147" s="5">
        <f t="shared" si="110"/>
        <v>0.2857142857142857</v>
      </c>
      <c r="AP147" s="10">
        <v>35</v>
      </c>
      <c r="AQ147" s="5">
        <f t="shared" si="111"/>
        <v>1.6666666666666667</v>
      </c>
      <c r="AR147" s="4">
        <v>41</v>
      </c>
      <c r="AS147" s="5">
        <f t="shared" si="112"/>
        <v>1.9523809523809523</v>
      </c>
      <c r="AT147" s="6">
        <v>0.1222043365522572</v>
      </c>
      <c r="AU147" s="6">
        <v>9.9901358309631878E-3</v>
      </c>
      <c r="AV147" s="6">
        <v>4.71046724791057E-2</v>
      </c>
      <c r="AW147" s="6">
        <v>7.5099664073151495E-2</v>
      </c>
      <c r="AX147" s="6">
        <v>102.69169347650131</v>
      </c>
      <c r="AY147" s="6">
        <v>118.16560791552132</v>
      </c>
      <c r="AZ147" s="6">
        <v>3.2025399865614013</v>
      </c>
      <c r="BA147" s="6">
        <v>8.6190476190476186</v>
      </c>
      <c r="BB147" s="6">
        <v>14.796648273043122</v>
      </c>
      <c r="BC147" s="7">
        <v>0.49374751885668916</v>
      </c>
      <c r="BD147" s="7">
        <v>0.47058823529411764</v>
      </c>
      <c r="BE147" s="6">
        <v>8.814985594773562</v>
      </c>
      <c r="BF147" s="7">
        <v>0.48663101604278075</v>
      </c>
      <c r="BG147" s="7">
        <v>0.17647058823529413</v>
      </c>
      <c r="BH147" s="6">
        <v>1.1248788591997785</v>
      </c>
      <c r="BI147" s="6">
        <v>2.7689325764917623</v>
      </c>
      <c r="BJ147" s="6">
        <v>1.903726438741256</v>
      </c>
      <c r="BK147" s="6">
        <v>8.7428065515714923</v>
      </c>
      <c r="BL147" s="6">
        <v>1.0157317950773561</v>
      </c>
      <c r="BM147" s="6">
        <v>0.48564022557988473</v>
      </c>
      <c r="BN147" s="6">
        <v>14.797902925756807</v>
      </c>
      <c r="BO147" t="s">
        <v>246</v>
      </c>
      <c r="BP147" s="18"/>
    </row>
    <row r="148" spans="1:68" x14ac:dyDescent="0.3">
      <c r="A148" s="1" t="s">
        <v>53</v>
      </c>
      <c r="B148" s="1" t="s">
        <v>268</v>
      </c>
      <c r="C148" s="1" t="s">
        <v>117</v>
      </c>
      <c r="D148" s="4">
        <v>32</v>
      </c>
      <c r="E148" s="4">
        <v>24</v>
      </c>
      <c r="F148" s="4">
        <v>32</v>
      </c>
      <c r="G148" s="2">
        <v>1472</v>
      </c>
      <c r="H148" s="2">
        <v>292</v>
      </c>
      <c r="I148" s="5">
        <f t="shared" si="96"/>
        <v>9.125</v>
      </c>
      <c r="J148" s="2">
        <v>108</v>
      </c>
      <c r="K148" s="4">
        <v>258</v>
      </c>
      <c r="L148" s="5">
        <f t="shared" si="97"/>
        <v>3.375</v>
      </c>
      <c r="M148" s="5">
        <f t="shared" si="98"/>
        <v>8.0625</v>
      </c>
      <c r="N148" s="7">
        <f t="shared" si="92"/>
        <v>0.41860465116279072</v>
      </c>
      <c r="O148" s="2">
        <v>74</v>
      </c>
      <c r="P148" s="4">
        <v>148</v>
      </c>
      <c r="Q148" s="5">
        <f t="shared" si="99"/>
        <v>2.3125</v>
      </c>
      <c r="R148" s="5">
        <f t="shared" si="100"/>
        <v>4.625</v>
      </c>
      <c r="S148" s="7">
        <f t="shared" si="93"/>
        <v>0.5</v>
      </c>
      <c r="T148" s="4">
        <v>34</v>
      </c>
      <c r="U148" s="4">
        <v>110</v>
      </c>
      <c r="V148" s="5">
        <f t="shared" si="101"/>
        <v>1.0625</v>
      </c>
      <c r="W148" s="5">
        <f t="shared" si="102"/>
        <v>3.4375</v>
      </c>
      <c r="X148" s="7">
        <f t="shared" si="113"/>
        <v>0.30909090909090908</v>
      </c>
      <c r="Y148" s="4">
        <v>42</v>
      </c>
      <c r="Z148" s="4">
        <v>58</v>
      </c>
      <c r="AA148" s="5">
        <f t="shared" si="103"/>
        <v>1.3125</v>
      </c>
      <c r="AB148" s="5">
        <f t="shared" si="104"/>
        <v>1.8125</v>
      </c>
      <c r="AC148" s="7">
        <f>Y148/Z148</f>
        <v>0.72413793103448276</v>
      </c>
      <c r="AD148" s="4">
        <v>102</v>
      </c>
      <c r="AE148" s="5">
        <f t="shared" si="105"/>
        <v>3.1875</v>
      </c>
      <c r="AF148" s="4">
        <v>34</v>
      </c>
      <c r="AG148" s="5">
        <f t="shared" si="106"/>
        <v>1.0625</v>
      </c>
      <c r="AH148" s="4">
        <v>68</v>
      </c>
      <c r="AI148" s="5">
        <f t="shared" si="107"/>
        <v>2.125</v>
      </c>
      <c r="AJ148" s="4">
        <v>136</v>
      </c>
      <c r="AK148" s="5">
        <f t="shared" si="108"/>
        <v>4.25</v>
      </c>
      <c r="AL148" s="4">
        <v>20</v>
      </c>
      <c r="AM148" s="5">
        <f t="shared" si="109"/>
        <v>0.625</v>
      </c>
      <c r="AN148" s="4">
        <v>0</v>
      </c>
      <c r="AO148" s="5">
        <f t="shared" si="110"/>
        <v>0</v>
      </c>
      <c r="AP148" s="10">
        <v>67</v>
      </c>
      <c r="AQ148" s="5">
        <f t="shared" si="111"/>
        <v>2.09375</v>
      </c>
      <c r="AR148" s="4">
        <v>78</v>
      </c>
      <c r="AS148" s="5">
        <f t="shared" si="112"/>
        <v>2.4375</v>
      </c>
      <c r="AT148" s="6">
        <v>0.36598037010408024</v>
      </c>
      <c r="AU148" s="6">
        <v>1.8647097661553001E-2</v>
      </c>
      <c r="AV148" s="6">
        <v>0.15455131997696619</v>
      </c>
      <c r="AW148" s="6">
        <v>0.21142905012711408</v>
      </c>
      <c r="AX148" s="6">
        <v>103.59311698374003</v>
      </c>
      <c r="AY148" s="6">
        <v>117.08098953459057</v>
      </c>
      <c r="AZ148" s="6">
        <v>4.8872131914902806</v>
      </c>
      <c r="BA148" s="6">
        <v>9.90625</v>
      </c>
      <c r="BB148" s="6">
        <v>16.151494565217391</v>
      </c>
      <c r="BC148" s="7">
        <v>0.51495485327313772</v>
      </c>
      <c r="BD148" s="7">
        <v>0.48449612403100772</v>
      </c>
      <c r="BE148" s="6">
        <v>12.406974825672778</v>
      </c>
      <c r="BF148" s="7">
        <v>0.4263565891472868</v>
      </c>
      <c r="BG148" s="7">
        <v>0.22480620155038761</v>
      </c>
      <c r="BH148" s="6">
        <v>2.7940918653576436</v>
      </c>
      <c r="BI148" s="6">
        <v>5.5881837307152873</v>
      </c>
      <c r="BJ148" s="6">
        <v>4.0981850129641932</v>
      </c>
      <c r="BK148" s="6">
        <v>14.744145706851693</v>
      </c>
      <c r="BL148" s="6">
        <v>1.4068092372377445</v>
      </c>
      <c r="BM148" s="6">
        <v>0</v>
      </c>
      <c r="BN148" s="6">
        <v>19.114458518772111</v>
      </c>
      <c r="BO148" t="s">
        <v>259</v>
      </c>
      <c r="BP148" s="18"/>
    </row>
    <row r="149" spans="1:68" x14ac:dyDescent="0.3">
      <c r="A149" s="1" t="s">
        <v>53</v>
      </c>
      <c r="B149" s="1" t="s">
        <v>268</v>
      </c>
      <c r="C149" s="1" t="s">
        <v>125</v>
      </c>
      <c r="D149" s="4">
        <v>7</v>
      </c>
      <c r="E149" s="4">
        <v>6</v>
      </c>
      <c r="F149" s="4">
        <v>2</v>
      </c>
      <c r="G149" s="2">
        <v>362</v>
      </c>
      <c r="H149" s="2">
        <v>8</v>
      </c>
      <c r="I149" s="5">
        <f t="shared" si="96"/>
        <v>1.1428571428571428</v>
      </c>
      <c r="J149" s="2">
        <v>3</v>
      </c>
      <c r="K149" s="4">
        <v>12</v>
      </c>
      <c r="L149" s="5">
        <f t="shared" si="97"/>
        <v>0.42857142857142855</v>
      </c>
      <c r="M149" s="5">
        <f t="shared" si="98"/>
        <v>1.7142857142857142</v>
      </c>
      <c r="N149" s="7">
        <f t="shared" si="92"/>
        <v>0.25</v>
      </c>
      <c r="O149" s="2">
        <v>1</v>
      </c>
      <c r="P149" s="4">
        <v>3</v>
      </c>
      <c r="Q149" s="5">
        <f t="shared" si="99"/>
        <v>0.14285714285714285</v>
      </c>
      <c r="R149" s="5">
        <f t="shared" si="100"/>
        <v>0.42857142857142855</v>
      </c>
      <c r="S149" s="7">
        <f t="shared" si="93"/>
        <v>0.33333333333333331</v>
      </c>
      <c r="T149" s="4">
        <v>2</v>
      </c>
      <c r="U149" s="4">
        <v>9</v>
      </c>
      <c r="V149" s="5">
        <f t="shared" si="101"/>
        <v>0.2857142857142857</v>
      </c>
      <c r="W149" s="5">
        <f t="shared" si="102"/>
        <v>1.2857142857142858</v>
      </c>
      <c r="X149" s="7">
        <f t="shared" si="113"/>
        <v>0.22222222222222221</v>
      </c>
      <c r="Y149" s="4">
        <v>0</v>
      </c>
      <c r="Z149" s="4">
        <v>0</v>
      </c>
      <c r="AA149" s="5">
        <f t="shared" si="103"/>
        <v>0</v>
      </c>
      <c r="AB149" s="5">
        <f t="shared" si="104"/>
        <v>0</v>
      </c>
      <c r="AC149" s="7">
        <v>0</v>
      </c>
      <c r="AD149" s="4">
        <v>6</v>
      </c>
      <c r="AE149" s="5">
        <f t="shared" si="105"/>
        <v>0.8571428571428571</v>
      </c>
      <c r="AF149" s="4">
        <v>1</v>
      </c>
      <c r="AG149" s="5">
        <f t="shared" si="106"/>
        <v>0.14285714285714285</v>
      </c>
      <c r="AH149" s="4">
        <v>5</v>
      </c>
      <c r="AI149" s="5">
        <f t="shared" si="107"/>
        <v>0.7142857142857143</v>
      </c>
      <c r="AJ149" s="4">
        <v>1</v>
      </c>
      <c r="AK149" s="5">
        <f t="shared" si="108"/>
        <v>0.14285714285714285</v>
      </c>
      <c r="AL149" s="4">
        <v>0</v>
      </c>
      <c r="AM149" s="5">
        <f t="shared" si="109"/>
        <v>0</v>
      </c>
      <c r="AN149" s="4">
        <v>0</v>
      </c>
      <c r="AO149" s="5">
        <f t="shared" si="110"/>
        <v>0</v>
      </c>
      <c r="AP149" s="10">
        <v>3</v>
      </c>
      <c r="AQ149" s="5">
        <f t="shared" si="111"/>
        <v>0.42857142857142855</v>
      </c>
      <c r="AR149" s="4">
        <v>6</v>
      </c>
      <c r="AS149" s="5">
        <f t="shared" si="112"/>
        <v>0.8571428571428571</v>
      </c>
      <c r="AT149" s="6">
        <v>-0.12711332985821297</v>
      </c>
      <c r="AU149" s="6">
        <v>-0.12039147263603438</v>
      </c>
      <c r="AV149" s="6">
        <v>-0.13146888423881395</v>
      </c>
      <c r="AW149" s="6">
        <v>4.3555543806009876E-3</v>
      </c>
      <c r="AX149" s="6">
        <v>63.492549124787658</v>
      </c>
      <c r="AY149" s="6">
        <v>118.63711046414171</v>
      </c>
      <c r="AZ149" s="6">
        <v>-0.47798530152141772</v>
      </c>
      <c r="BA149" s="6">
        <v>0.42857142857142855</v>
      </c>
      <c r="BB149" s="6">
        <v>2.8413575374901341</v>
      </c>
      <c r="BC149" s="7">
        <v>0.33333333333333331</v>
      </c>
      <c r="BD149" s="7">
        <v>0.33333333333333331</v>
      </c>
      <c r="BE149" s="6">
        <v>2.1589550312216086</v>
      </c>
      <c r="BF149" s="7">
        <v>0.75</v>
      </c>
      <c r="BG149" s="7">
        <v>0</v>
      </c>
      <c r="BH149" s="6">
        <v>0.3341650329709499</v>
      </c>
      <c r="BI149" s="6">
        <v>1.6708251648547496</v>
      </c>
      <c r="BJ149" s="6">
        <v>0.98026134856732083</v>
      </c>
      <c r="BK149" s="6">
        <v>0.39936102236421722</v>
      </c>
      <c r="BL149" s="6">
        <v>0</v>
      </c>
      <c r="BM149" s="6">
        <v>0</v>
      </c>
      <c r="BN149" s="6">
        <v>20</v>
      </c>
      <c r="BO149" t="s">
        <v>259</v>
      </c>
      <c r="BP149" s="18">
        <v>45000</v>
      </c>
    </row>
    <row r="150" spans="1:68" x14ac:dyDescent="0.3">
      <c r="A150" s="1" t="s">
        <v>53</v>
      </c>
      <c r="B150" s="1" t="s">
        <v>268</v>
      </c>
      <c r="C150" s="1" t="s">
        <v>126</v>
      </c>
      <c r="D150" s="16">
        <v>4</v>
      </c>
      <c r="E150" s="16">
        <v>19</v>
      </c>
      <c r="F150" s="16">
        <v>50</v>
      </c>
      <c r="G150" s="2">
        <v>1190</v>
      </c>
      <c r="H150" s="2">
        <v>23</v>
      </c>
      <c r="I150" s="5">
        <f t="shared" si="96"/>
        <v>5.75</v>
      </c>
      <c r="J150" s="2">
        <v>9</v>
      </c>
      <c r="K150" s="4">
        <v>29</v>
      </c>
      <c r="L150" s="5">
        <f t="shared" si="97"/>
        <v>2.25</v>
      </c>
      <c r="M150" s="5">
        <f t="shared" si="98"/>
        <v>7.25</v>
      </c>
      <c r="N150" s="7">
        <f t="shared" si="92"/>
        <v>0.31034482758620691</v>
      </c>
      <c r="O150" s="2">
        <v>4</v>
      </c>
      <c r="P150" s="4">
        <v>12</v>
      </c>
      <c r="Q150" s="5">
        <f t="shared" si="99"/>
        <v>1</v>
      </c>
      <c r="R150" s="5">
        <f t="shared" si="100"/>
        <v>3</v>
      </c>
      <c r="S150" s="7">
        <f t="shared" si="93"/>
        <v>0.33333333333333331</v>
      </c>
      <c r="T150" s="4">
        <v>5</v>
      </c>
      <c r="U150" s="4">
        <v>17</v>
      </c>
      <c r="V150" s="5">
        <f t="shared" si="101"/>
        <v>1.25</v>
      </c>
      <c r="W150" s="5">
        <f t="shared" si="102"/>
        <v>4.25</v>
      </c>
      <c r="X150" s="7">
        <f t="shared" si="113"/>
        <v>0.29411764705882354</v>
      </c>
      <c r="Y150" s="20">
        <v>0</v>
      </c>
      <c r="Z150" s="20">
        <v>0</v>
      </c>
      <c r="AA150" s="5">
        <f t="shared" si="103"/>
        <v>0</v>
      </c>
      <c r="AB150" s="5">
        <f t="shared" si="104"/>
        <v>0</v>
      </c>
      <c r="AC150" s="7">
        <v>0</v>
      </c>
      <c r="AD150" s="4">
        <v>6</v>
      </c>
      <c r="AE150" s="5">
        <f t="shared" si="105"/>
        <v>1.5</v>
      </c>
      <c r="AF150" s="4">
        <v>1</v>
      </c>
      <c r="AG150" s="5">
        <f t="shared" si="106"/>
        <v>0.25</v>
      </c>
      <c r="AH150" s="4">
        <v>5</v>
      </c>
      <c r="AI150" s="5">
        <f t="shared" si="107"/>
        <v>1.25</v>
      </c>
      <c r="AJ150" s="4">
        <v>10</v>
      </c>
      <c r="AK150" s="5">
        <f t="shared" si="108"/>
        <v>2.5</v>
      </c>
      <c r="AL150" s="4">
        <v>3</v>
      </c>
      <c r="AM150" s="5">
        <f t="shared" si="109"/>
        <v>0.75</v>
      </c>
      <c r="AN150" s="16">
        <v>1</v>
      </c>
      <c r="AO150" s="5">
        <f t="shared" si="110"/>
        <v>0.25</v>
      </c>
      <c r="AP150" s="13">
        <v>5</v>
      </c>
      <c r="AQ150" s="5">
        <f t="shared" si="111"/>
        <v>1.25</v>
      </c>
      <c r="AR150" s="4">
        <v>7</v>
      </c>
      <c r="AS150" s="5">
        <f t="shared" si="112"/>
        <v>1.75</v>
      </c>
      <c r="AT150" s="6">
        <v>-9.4179425111054899E-2</v>
      </c>
      <c r="AU150" s="6">
        <v>-4.7485424425741968E-2</v>
      </c>
      <c r="AV150" s="6">
        <v>-0.12508313114362216</v>
      </c>
      <c r="AW150" s="6">
        <v>3.0903706032567264E-2</v>
      </c>
      <c r="AX150" s="6">
        <v>86.446135570855972</v>
      </c>
      <c r="AY150" s="6">
        <v>115.95517555353177</v>
      </c>
      <c r="AZ150" s="6">
        <v>0.29712708897867857</v>
      </c>
      <c r="BA150" s="6">
        <v>4.5</v>
      </c>
      <c r="BB150" s="6">
        <v>9.0756302521008418</v>
      </c>
      <c r="BC150" s="7">
        <v>0.39655172413793105</v>
      </c>
      <c r="BD150" s="7">
        <v>0.39655172413793105</v>
      </c>
      <c r="BE150" s="6">
        <v>1.4886508977185187</v>
      </c>
      <c r="BF150" s="7">
        <v>0.58620689655172409</v>
      </c>
      <c r="BG150" s="7">
        <v>0</v>
      </c>
      <c r="BH150" s="6">
        <v>0.10165356465166712</v>
      </c>
      <c r="BI150" s="6">
        <v>0.50826782325833553</v>
      </c>
      <c r="BJ150" s="6">
        <v>0.29819714973224382</v>
      </c>
      <c r="BK150" s="6">
        <v>1.2135922330097086</v>
      </c>
      <c r="BL150" s="6">
        <v>2.0882250728208001</v>
      </c>
      <c r="BM150" s="6">
        <v>9.5087539966481643E-2</v>
      </c>
      <c r="BN150" s="6">
        <v>14.705882352941176</v>
      </c>
      <c r="BO150" t="s">
        <v>259</v>
      </c>
      <c r="BP150" s="18">
        <v>270000</v>
      </c>
    </row>
    <row r="151" spans="1:68" x14ac:dyDescent="0.3">
      <c r="A151" s="1" t="s">
        <v>53</v>
      </c>
      <c r="B151" s="1" t="s">
        <v>268</v>
      </c>
      <c r="C151" s="1" t="s">
        <v>119</v>
      </c>
      <c r="D151" s="16">
        <v>27</v>
      </c>
      <c r="E151" s="16">
        <v>11</v>
      </c>
      <c r="F151" s="16">
        <v>33</v>
      </c>
      <c r="G151" s="2">
        <v>693</v>
      </c>
      <c r="H151" s="2">
        <v>91</v>
      </c>
      <c r="I151" s="5">
        <f t="shared" si="96"/>
        <v>3.3703703703703702</v>
      </c>
      <c r="J151" s="2">
        <v>38</v>
      </c>
      <c r="K151" s="4">
        <v>99</v>
      </c>
      <c r="L151" s="5">
        <f t="shared" si="97"/>
        <v>1.4074074074074074</v>
      </c>
      <c r="M151" s="5">
        <f t="shared" si="98"/>
        <v>3.6666666666666665</v>
      </c>
      <c r="N151" s="7">
        <f t="shared" si="92"/>
        <v>0.38383838383838381</v>
      </c>
      <c r="O151" s="2">
        <v>26</v>
      </c>
      <c r="P151" s="4">
        <v>44</v>
      </c>
      <c r="Q151" s="5">
        <f t="shared" si="99"/>
        <v>0.96296296296296291</v>
      </c>
      <c r="R151" s="5">
        <f t="shared" si="100"/>
        <v>1.6296296296296295</v>
      </c>
      <c r="S151" s="7">
        <f t="shared" si="93"/>
        <v>0.59090909090909094</v>
      </c>
      <c r="T151" s="4">
        <v>12</v>
      </c>
      <c r="U151" s="4">
        <v>55</v>
      </c>
      <c r="V151" s="5">
        <f t="shared" si="101"/>
        <v>0.44444444444444442</v>
      </c>
      <c r="W151" s="5">
        <f t="shared" si="102"/>
        <v>2.0370370370370372</v>
      </c>
      <c r="X151" s="7">
        <f t="shared" si="113"/>
        <v>0.21818181818181817</v>
      </c>
      <c r="Y151" s="20">
        <v>3</v>
      </c>
      <c r="Z151" s="20">
        <v>4</v>
      </c>
      <c r="AA151" s="5">
        <f t="shared" si="103"/>
        <v>0.1111111111111111</v>
      </c>
      <c r="AB151" s="5">
        <f t="shared" si="104"/>
        <v>0.14814814814814814</v>
      </c>
      <c r="AC151" s="7">
        <f t="shared" ref="AC151:AC156" si="114">Y151/Z151</f>
        <v>0.75</v>
      </c>
      <c r="AD151" s="4">
        <v>54</v>
      </c>
      <c r="AE151" s="5">
        <f t="shared" si="105"/>
        <v>2</v>
      </c>
      <c r="AF151" s="4">
        <v>21</v>
      </c>
      <c r="AG151" s="5">
        <f t="shared" si="106"/>
        <v>0.77777777777777779</v>
      </c>
      <c r="AH151" s="4">
        <v>33</v>
      </c>
      <c r="AI151" s="5">
        <f t="shared" si="107"/>
        <v>1.2222222222222223</v>
      </c>
      <c r="AJ151" s="4">
        <v>17</v>
      </c>
      <c r="AK151" s="5">
        <f t="shared" si="108"/>
        <v>0.62962962962962965</v>
      </c>
      <c r="AL151" s="4">
        <v>13</v>
      </c>
      <c r="AM151" s="5">
        <f t="shared" si="109"/>
        <v>0.48148148148148145</v>
      </c>
      <c r="AN151" s="16">
        <v>1</v>
      </c>
      <c r="AO151" s="5">
        <f t="shared" si="110"/>
        <v>3.7037037037037035E-2</v>
      </c>
      <c r="AP151" s="13">
        <v>10</v>
      </c>
      <c r="AQ151" s="5">
        <f t="shared" si="111"/>
        <v>0.37037037037037035</v>
      </c>
      <c r="AR151" s="4">
        <v>34</v>
      </c>
      <c r="AS151" s="5">
        <f t="shared" si="112"/>
        <v>1.2592592592592593</v>
      </c>
      <c r="AT151" s="6">
        <v>0.1442809145130996</v>
      </c>
      <c r="AU151" s="6">
        <v>1.8506450474664048E-2</v>
      </c>
      <c r="AV151" s="6">
        <v>-3.5300021179540161E-2</v>
      </c>
      <c r="AW151" s="6">
        <v>0.17958093569263975</v>
      </c>
      <c r="AX151" s="6">
        <v>100.54048615917905</v>
      </c>
      <c r="AY151" s="6">
        <v>114.21054508823559</v>
      </c>
      <c r="AZ151" s="6">
        <v>3.3579445449613394</v>
      </c>
      <c r="BA151" s="6">
        <v>3.8518518518518516</v>
      </c>
      <c r="BB151" s="6">
        <v>13.339746673080006</v>
      </c>
      <c r="BC151" s="7">
        <v>0.45156808257244935</v>
      </c>
      <c r="BD151" s="7">
        <v>0.44444444444444442</v>
      </c>
      <c r="BE151" s="6">
        <v>8.3274229005708627</v>
      </c>
      <c r="BF151" s="7">
        <v>0.55555555555555558</v>
      </c>
      <c r="BG151" s="7">
        <v>4.0404040404040407E-2</v>
      </c>
      <c r="BH151" s="6">
        <v>3.6656891495601176</v>
      </c>
      <c r="BI151" s="6">
        <v>5.7603686635944698</v>
      </c>
      <c r="BJ151" s="6">
        <v>4.6085014049528592</v>
      </c>
      <c r="BK151" s="6">
        <v>3.8022813688212924</v>
      </c>
      <c r="BL151" s="6">
        <v>2.302021404630985</v>
      </c>
      <c r="BM151" s="6">
        <v>0.16328163428587755</v>
      </c>
      <c r="BN151" s="6">
        <v>9.0285301552907189</v>
      </c>
      <c r="BO151" t="s">
        <v>259</v>
      </c>
      <c r="BP151" s="18">
        <v>85000</v>
      </c>
    </row>
    <row r="152" spans="1:68" x14ac:dyDescent="0.3">
      <c r="A152" s="1" t="s">
        <v>53</v>
      </c>
      <c r="B152" s="1" t="s">
        <v>268</v>
      </c>
      <c r="C152" s="1" t="s">
        <v>114</v>
      </c>
      <c r="D152" s="4">
        <v>52</v>
      </c>
      <c r="E152" s="4">
        <v>30</v>
      </c>
      <c r="F152" s="4">
        <v>49</v>
      </c>
      <c r="G152" s="2">
        <v>1849</v>
      </c>
      <c r="H152" s="2">
        <v>589</v>
      </c>
      <c r="I152" s="5">
        <f t="shared" si="96"/>
        <v>11.326923076923077</v>
      </c>
      <c r="J152" s="2">
        <v>254</v>
      </c>
      <c r="K152" s="4">
        <v>534</v>
      </c>
      <c r="L152" s="5">
        <f t="shared" si="97"/>
        <v>4.884615384615385</v>
      </c>
      <c r="M152" s="5">
        <f t="shared" si="98"/>
        <v>10.26923076923077</v>
      </c>
      <c r="N152" s="7">
        <f t="shared" si="92"/>
        <v>0.47565543071161048</v>
      </c>
      <c r="O152" s="2">
        <v>202</v>
      </c>
      <c r="P152" s="4">
        <v>387</v>
      </c>
      <c r="Q152" s="5">
        <f t="shared" si="99"/>
        <v>3.8846153846153846</v>
      </c>
      <c r="R152" s="5">
        <f t="shared" si="100"/>
        <v>7.4423076923076925</v>
      </c>
      <c r="S152" s="7">
        <f t="shared" si="93"/>
        <v>0.52196382428940569</v>
      </c>
      <c r="T152" s="4">
        <v>52</v>
      </c>
      <c r="U152" s="4">
        <v>147</v>
      </c>
      <c r="V152" s="5">
        <f t="shared" si="101"/>
        <v>1</v>
      </c>
      <c r="W152" s="5">
        <f t="shared" si="102"/>
        <v>2.8269230769230771</v>
      </c>
      <c r="X152" s="7">
        <f t="shared" si="113"/>
        <v>0.35374149659863946</v>
      </c>
      <c r="Y152" s="4">
        <v>29</v>
      </c>
      <c r="Z152" s="4">
        <v>55</v>
      </c>
      <c r="AA152" s="5">
        <f t="shared" si="103"/>
        <v>0.55769230769230771</v>
      </c>
      <c r="AB152" s="5">
        <f t="shared" si="104"/>
        <v>1.0576923076923077</v>
      </c>
      <c r="AC152" s="7">
        <f t="shared" si="114"/>
        <v>0.52727272727272723</v>
      </c>
      <c r="AD152" s="4">
        <v>265</v>
      </c>
      <c r="AE152" s="5">
        <f t="shared" si="105"/>
        <v>5.0961538461538458</v>
      </c>
      <c r="AF152" s="4">
        <v>44</v>
      </c>
      <c r="AG152" s="5">
        <f t="shared" si="106"/>
        <v>0.84615384615384615</v>
      </c>
      <c r="AH152" s="4">
        <v>221</v>
      </c>
      <c r="AI152" s="5">
        <f t="shared" si="107"/>
        <v>4.25</v>
      </c>
      <c r="AJ152" s="4">
        <v>171</v>
      </c>
      <c r="AK152" s="5">
        <f t="shared" si="108"/>
        <v>3.2884615384615383</v>
      </c>
      <c r="AL152" s="4">
        <v>52</v>
      </c>
      <c r="AM152" s="5">
        <f t="shared" si="109"/>
        <v>1</v>
      </c>
      <c r="AN152" s="4">
        <v>8</v>
      </c>
      <c r="AO152" s="5">
        <f t="shared" si="110"/>
        <v>0.15384615384615385</v>
      </c>
      <c r="AP152" s="10">
        <v>59</v>
      </c>
      <c r="AQ152" s="5">
        <f t="shared" si="111"/>
        <v>1.1346153846153846</v>
      </c>
      <c r="AR152" s="4">
        <v>100</v>
      </c>
      <c r="AS152" s="5">
        <f t="shared" si="112"/>
        <v>1.9230769230769231</v>
      </c>
      <c r="AT152" s="6">
        <v>2.2825821724696098</v>
      </c>
      <c r="AU152" s="6">
        <v>5.6976715209126172E-2</v>
      </c>
      <c r="AV152" s="6">
        <v>1.3361424445811518</v>
      </c>
      <c r="AW152" s="6">
        <v>0.94643972788845776</v>
      </c>
      <c r="AX152" s="6">
        <v>110.96806473846381</v>
      </c>
      <c r="AY152" s="6">
        <v>114.07235693139501</v>
      </c>
      <c r="AZ152" s="6">
        <v>10.346999112864728</v>
      </c>
      <c r="BA152" s="6">
        <v>13.846153846153847</v>
      </c>
      <c r="BB152" s="6">
        <v>17.972292715397096</v>
      </c>
      <c r="BC152" s="7">
        <v>0.52758867789322816</v>
      </c>
      <c r="BD152" s="7">
        <v>0.52434456928838946</v>
      </c>
      <c r="BE152" s="6">
        <v>17.392015517855835</v>
      </c>
      <c r="BF152" s="7">
        <v>0.2752808988764045</v>
      </c>
      <c r="BG152" s="7">
        <v>0.10299625468164794</v>
      </c>
      <c r="BH152" s="6">
        <v>2.8786266334025368</v>
      </c>
      <c r="BI152" s="6">
        <v>14.458556499590014</v>
      </c>
      <c r="BJ152" s="6">
        <v>8.4763359625079406</v>
      </c>
      <c r="BK152" s="6">
        <v>16.437566086705758</v>
      </c>
      <c r="BL152" s="6">
        <v>1.7919508466967746</v>
      </c>
      <c r="BM152" s="6">
        <v>0.48957997862677405</v>
      </c>
      <c r="BN152" s="6">
        <v>9.5593000648088129</v>
      </c>
      <c r="BO152" t="s">
        <v>259</v>
      </c>
      <c r="BP152" s="18">
        <v>190000</v>
      </c>
    </row>
    <row r="153" spans="1:68" x14ac:dyDescent="0.3">
      <c r="A153" s="1" t="s">
        <v>53</v>
      </c>
      <c r="B153" s="1" t="s">
        <v>268</v>
      </c>
      <c r="C153" s="1" t="s">
        <v>113</v>
      </c>
      <c r="D153" s="4">
        <v>50</v>
      </c>
      <c r="E153" s="4">
        <v>13</v>
      </c>
      <c r="F153" s="4">
        <v>40</v>
      </c>
      <c r="G153" s="2">
        <v>820</v>
      </c>
      <c r="H153" s="2">
        <v>277</v>
      </c>
      <c r="I153" s="5">
        <f t="shared" si="96"/>
        <v>5.54</v>
      </c>
      <c r="J153" s="2">
        <v>116</v>
      </c>
      <c r="K153" s="4">
        <v>212</v>
      </c>
      <c r="L153" s="5">
        <f t="shared" si="97"/>
        <v>2.3199999999999998</v>
      </c>
      <c r="M153" s="5">
        <f t="shared" si="98"/>
        <v>4.24</v>
      </c>
      <c r="N153" s="7">
        <f t="shared" si="92"/>
        <v>0.54716981132075471</v>
      </c>
      <c r="O153" s="2">
        <v>115</v>
      </c>
      <c r="P153" s="4">
        <v>210</v>
      </c>
      <c r="Q153" s="5">
        <f t="shared" si="99"/>
        <v>2.2999999999999998</v>
      </c>
      <c r="R153" s="5">
        <f t="shared" si="100"/>
        <v>4.2</v>
      </c>
      <c r="S153" s="7">
        <f t="shared" si="93"/>
        <v>0.54761904761904767</v>
      </c>
      <c r="T153" s="4">
        <v>1</v>
      </c>
      <c r="U153" s="4">
        <v>2</v>
      </c>
      <c r="V153" s="5">
        <f t="shared" si="101"/>
        <v>0.02</v>
      </c>
      <c r="W153" s="5">
        <f t="shared" si="102"/>
        <v>0.04</v>
      </c>
      <c r="X153" s="7">
        <f t="shared" si="113"/>
        <v>0.5</v>
      </c>
      <c r="Y153" s="4">
        <v>44</v>
      </c>
      <c r="Z153" s="4">
        <v>74</v>
      </c>
      <c r="AA153" s="5">
        <f t="shared" si="103"/>
        <v>0.88</v>
      </c>
      <c r="AB153" s="5">
        <f t="shared" si="104"/>
        <v>1.48</v>
      </c>
      <c r="AC153" s="7">
        <f t="shared" si="114"/>
        <v>0.59459459459459463</v>
      </c>
      <c r="AD153" s="4">
        <v>150</v>
      </c>
      <c r="AE153" s="5">
        <f t="shared" si="105"/>
        <v>3</v>
      </c>
      <c r="AF153" s="4">
        <v>58</v>
      </c>
      <c r="AG153" s="5">
        <f t="shared" si="106"/>
        <v>1.1599999999999999</v>
      </c>
      <c r="AH153" s="4">
        <v>92</v>
      </c>
      <c r="AI153" s="5">
        <f t="shared" si="107"/>
        <v>1.84</v>
      </c>
      <c r="AJ153" s="4">
        <v>69</v>
      </c>
      <c r="AK153" s="5">
        <f t="shared" si="108"/>
        <v>1.38</v>
      </c>
      <c r="AL153" s="4">
        <v>30</v>
      </c>
      <c r="AM153" s="5">
        <f t="shared" si="109"/>
        <v>0.6</v>
      </c>
      <c r="AN153" s="4">
        <v>19</v>
      </c>
      <c r="AO153" s="5">
        <f t="shared" si="110"/>
        <v>0.38</v>
      </c>
      <c r="AP153" s="10">
        <v>35</v>
      </c>
      <c r="AQ153" s="5">
        <f t="shared" si="111"/>
        <v>0.7</v>
      </c>
      <c r="AR153" s="4">
        <v>111</v>
      </c>
      <c r="AS153" s="5">
        <f t="shared" si="112"/>
        <v>2.2200000000000002</v>
      </c>
      <c r="AT153" s="6">
        <v>1.5770092641317393</v>
      </c>
      <c r="AU153" s="6">
        <v>9.2312737412589607E-2</v>
      </c>
      <c r="AV153" s="6">
        <v>0.97152887413592937</v>
      </c>
      <c r="AW153" s="6">
        <v>0.60548038999580989</v>
      </c>
      <c r="AX153" s="6">
        <v>115.66345837323946</v>
      </c>
      <c r="AY153" s="6">
        <v>111.3057462377343</v>
      </c>
      <c r="AZ153" s="6">
        <v>11.058325617259726</v>
      </c>
      <c r="BA153" s="6">
        <v>7.68</v>
      </c>
      <c r="BB153" s="6">
        <v>22.478048780487804</v>
      </c>
      <c r="BC153" s="7">
        <v>0.56632319267255482</v>
      </c>
      <c r="BD153" s="7">
        <v>0.54952830188679247</v>
      </c>
      <c r="BE153" s="6">
        <v>17.763236065630021</v>
      </c>
      <c r="BF153" s="7">
        <v>9.433962264150943E-3</v>
      </c>
      <c r="BG153" s="7">
        <v>0.34905660377358488</v>
      </c>
      <c r="BH153" s="6">
        <v>8.5562549173878821</v>
      </c>
      <c r="BI153" s="6">
        <v>13.571990558615262</v>
      </c>
      <c r="BJ153" s="6">
        <v>10.818738054310066</v>
      </c>
      <c r="BK153" s="6">
        <v>15.065502183406114</v>
      </c>
      <c r="BL153" s="6">
        <v>2.4243783772260996</v>
      </c>
      <c r="BM153" s="6">
        <v>2.6218649739538415</v>
      </c>
      <c r="BN153" s="6">
        <v>12.51967377307197</v>
      </c>
      <c r="BO153" t="s">
        <v>259</v>
      </c>
      <c r="BP153" s="18">
        <v>330000</v>
      </c>
    </row>
    <row r="154" spans="1:68" x14ac:dyDescent="0.3">
      <c r="A154" s="1" t="s">
        <v>53</v>
      </c>
      <c r="B154" s="1" t="s">
        <v>268</v>
      </c>
      <c r="C154" s="1" t="s">
        <v>118</v>
      </c>
      <c r="D154" s="4">
        <v>41</v>
      </c>
      <c r="E154" s="4">
        <v>13</v>
      </c>
      <c r="F154" s="4">
        <v>59</v>
      </c>
      <c r="G154" s="2">
        <v>839</v>
      </c>
      <c r="H154" s="2">
        <v>163</v>
      </c>
      <c r="I154" s="5">
        <f t="shared" si="96"/>
        <v>3.975609756097561</v>
      </c>
      <c r="J154" s="2">
        <v>63</v>
      </c>
      <c r="K154" s="4">
        <v>160</v>
      </c>
      <c r="L154" s="5">
        <f t="shared" si="97"/>
        <v>1.5365853658536586</v>
      </c>
      <c r="M154" s="5">
        <f t="shared" si="98"/>
        <v>3.9024390243902438</v>
      </c>
      <c r="N154" s="7">
        <f t="shared" si="92"/>
        <v>0.39374999999999999</v>
      </c>
      <c r="O154" s="2">
        <v>42</v>
      </c>
      <c r="P154" s="4">
        <v>88</v>
      </c>
      <c r="Q154" s="5">
        <f t="shared" si="99"/>
        <v>1.024390243902439</v>
      </c>
      <c r="R154" s="5">
        <f t="shared" si="100"/>
        <v>2.1463414634146343</v>
      </c>
      <c r="S154" s="7">
        <f t="shared" si="93"/>
        <v>0.47727272727272729</v>
      </c>
      <c r="T154" s="4">
        <v>21</v>
      </c>
      <c r="U154" s="4">
        <v>72</v>
      </c>
      <c r="V154" s="5">
        <f t="shared" si="101"/>
        <v>0.51219512195121952</v>
      </c>
      <c r="W154" s="5">
        <f t="shared" si="102"/>
        <v>1.7560975609756098</v>
      </c>
      <c r="X154" s="7">
        <f t="shared" si="113"/>
        <v>0.29166666666666669</v>
      </c>
      <c r="Y154" s="4">
        <v>16</v>
      </c>
      <c r="Z154" s="4">
        <v>23</v>
      </c>
      <c r="AA154" s="5">
        <f t="shared" si="103"/>
        <v>0.3902439024390244</v>
      </c>
      <c r="AB154" s="5">
        <f t="shared" si="104"/>
        <v>0.56097560975609762</v>
      </c>
      <c r="AC154" s="7">
        <f t="shared" si="114"/>
        <v>0.69565217391304346</v>
      </c>
      <c r="AD154" s="4">
        <v>72</v>
      </c>
      <c r="AE154" s="5">
        <f t="shared" si="105"/>
        <v>1.7560975609756098</v>
      </c>
      <c r="AF154" s="4">
        <v>29</v>
      </c>
      <c r="AG154" s="5">
        <f t="shared" si="106"/>
        <v>0.70731707317073167</v>
      </c>
      <c r="AH154" s="4">
        <v>43</v>
      </c>
      <c r="AI154" s="5">
        <f t="shared" si="107"/>
        <v>1.0487804878048781</v>
      </c>
      <c r="AJ154" s="4">
        <v>45</v>
      </c>
      <c r="AK154" s="5">
        <f t="shared" si="108"/>
        <v>1.0975609756097562</v>
      </c>
      <c r="AL154" s="4">
        <v>23</v>
      </c>
      <c r="AM154" s="5">
        <f t="shared" si="109"/>
        <v>0.56097560975609762</v>
      </c>
      <c r="AN154" s="4">
        <v>11</v>
      </c>
      <c r="AO154" s="5">
        <f t="shared" si="110"/>
        <v>0.26829268292682928</v>
      </c>
      <c r="AP154" s="10">
        <v>18</v>
      </c>
      <c r="AQ154" s="5">
        <f t="shared" si="111"/>
        <v>0.43902439024390244</v>
      </c>
      <c r="AR154" s="4">
        <v>67</v>
      </c>
      <c r="AS154" s="5">
        <f t="shared" si="112"/>
        <v>1.6341463414634145</v>
      </c>
      <c r="AT154" s="6">
        <v>0.50643722935577085</v>
      </c>
      <c r="AU154" s="6">
        <v>3.5333857102062556E-2</v>
      </c>
      <c r="AV154" s="6">
        <v>0.20972222601086909</v>
      </c>
      <c r="AW154" s="6">
        <v>0.2967150033449017</v>
      </c>
      <c r="AX154" s="6">
        <v>106.48194294594042</v>
      </c>
      <c r="AY154" s="6">
        <v>114.75660691843615</v>
      </c>
      <c r="AZ154" s="6">
        <v>5.3319013584121198</v>
      </c>
      <c r="BA154" s="6">
        <v>4.6829268292682924</v>
      </c>
      <c r="BB154" s="6">
        <v>13.395738248204889</v>
      </c>
      <c r="BC154" s="7">
        <v>0.47907359510933456</v>
      </c>
      <c r="BD154" s="7">
        <v>0.45937499999999998</v>
      </c>
      <c r="BE154" s="6">
        <v>11.682449631416292</v>
      </c>
      <c r="BF154" s="7">
        <v>0.45</v>
      </c>
      <c r="BG154" s="7">
        <v>0.14374999999999999</v>
      </c>
      <c r="BH154" s="6">
        <v>4.181244953669883</v>
      </c>
      <c r="BI154" s="6">
        <v>6.1997770002691377</v>
      </c>
      <c r="BJ154" s="6">
        <v>5.0753936807824092</v>
      </c>
      <c r="BK154" s="6">
        <v>8.5828724012969655</v>
      </c>
      <c r="BL154" s="6">
        <v>2.2153636343345369</v>
      </c>
      <c r="BM154" s="6">
        <v>1.4835469584758578</v>
      </c>
      <c r="BN154" s="6">
        <v>9.5683606208802896</v>
      </c>
      <c r="BO154" t="s">
        <v>259</v>
      </c>
      <c r="BP154" s="18">
        <v>350000</v>
      </c>
    </row>
    <row r="155" spans="1:68" x14ac:dyDescent="0.3">
      <c r="A155" s="1" t="s">
        <v>53</v>
      </c>
      <c r="B155" s="1" t="s">
        <v>268</v>
      </c>
      <c r="C155" s="1" t="s">
        <v>111</v>
      </c>
      <c r="D155" s="4">
        <v>48</v>
      </c>
      <c r="E155" s="4">
        <v>17</v>
      </c>
      <c r="F155" s="4">
        <v>45</v>
      </c>
      <c r="G155" s="2">
        <v>1065</v>
      </c>
      <c r="H155" s="2">
        <v>669</v>
      </c>
      <c r="I155" s="5">
        <f t="shared" si="96"/>
        <v>13.9375</v>
      </c>
      <c r="J155" s="2">
        <v>250</v>
      </c>
      <c r="K155" s="4">
        <v>521</v>
      </c>
      <c r="L155" s="5">
        <f t="shared" si="97"/>
        <v>5.208333333333333</v>
      </c>
      <c r="M155" s="5">
        <f t="shared" si="98"/>
        <v>10.854166666666666</v>
      </c>
      <c r="N155" s="7">
        <f t="shared" ref="N155:N186" si="115">J155/K155</f>
        <v>0.47984644913627639</v>
      </c>
      <c r="O155" s="2">
        <v>190</v>
      </c>
      <c r="P155" s="4">
        <v>336</v>
      </c>
      <c r="Q155" s="5">
        <f t="shared" si="99"/>
        <v>3.9583333333333335</v>
      </c>
      <c r="R155" s="5">
        <f t="shared" si="100"/>
        <v>7</v>
      </c>
      <c r="S155" s="7">
        <f t="shared" si="93"/>
        <v>0.56547619047619047</v>
      </c>
      <c r="T155" s="4">
        <v>60</v>
      </c>
      <c r="U155" s="4">
        <v>185</v>
      </c>
      <c r="V155" s="5">
        <f t="shared" si="101"/>
        <v>1.25</v>
      </c>
      <c r="W155" s="5">
        <f t="shared" si="102"/>
        <v>3.8541666666666665</v>
      </c>
      <c r="X155" s="7">
        <f t="shared" si="113"/>
        <v>0.32432432432432434</v>
      </c>
      <c r="Y155" s="4">
        <v>109</v>
      </c>
      <c r="Z155" s="4">
        <v>148</v>
      </c>
      <c r="AA155" s="5">
        <f t="shared" si="103"/>
        <v>2.2708333333333335</v>
      </c>
      <c r="AB155" s="5">
        <f t="shared" si="104"/>
        <v>3.0833333333333335</v>
      </c>
      <c r="AC155" s="7">
        <f t="shared" si="114"/>
        <v>0.73648648648648651</v>
      </c>
      <c r="AD155" s="4">
        <v>316</v>
      </c>
      <c r="AE155" s="5">
        <f t="shared" si="105"/>
        <v>6.583333333333333</v>
      </c>
      <c r="AF155" s="4">
        <v>102</v>
      </c>
      <c r="AG155" s="5">
        <f t="shared" si="106"/>
        <v>2.125</v>
      </c>
      <c r="AH155" s="4">
        <v>214</v>
      </c>
      <c r="AI155" s="5">
        <f t="shared" si="107"/>
        <v>4.458333333333333</v>
      </c>
      <c r="AJ155" s="4">
        <v>68</v>
      </c>
      <c r="AK155" s="5">
        <f t="shared" si="108"/>
        <v>1.4166666666666667</v>
      </c>
      <c r="AL155" s="4">
        <v>26</v>
      </c>
      <c r="AM155" s="5">
        <f t="shared" si="109"/>
        <v>0.54166666666666663</v>
      </c>
      <c r="AN155" s="4">
        <v>24</v>
      </c>
      <c r="AO155" s="5">
        <f t="shared" si="110"/>
        <v>0.5</v>
      </c>
      <c r="AP155" s="9">
        <v>74</v>
      </c>
      <c r="AQ155" s="5">
        <f t="shared" si="111"/>
        <v>1.5416666666666667</v>
      </c>
      <c r="AR155" s="4">
        <v>93</v>
      </c>
      <c r="AS155" s="5">
        <f t="shared" si="112"/>
        <v>1.9375</v>
      </c>
      <c r="AT155" s="6">
        <v>2.5712465868242158</v>
      </c>
      <c r="AU155" s="6">
        <v>0.12071580219831998</v>
      </c>
      <c r="AV155" s="6">
        <v>1.5486532445448979</v>
      </c>
      <c r="AW155" s="6">
        <v>1.0225933422793179</v>
      </c>
      <c r="AX155" s="6">
        <v>111.98747700667188</v>
      </c>
      <c r="AY155" s="6">
        <v>108.36399760325729</v>
      </c>
      <c r="AZ155" s="6">
        <v>18.079531764110019</v>
      </c>
      <c r="BA155" s="6">
        <v>14.979166666666666</v>
      </c>
      <c r="BB155" s="6">
        <v>33.755868544600943</v>
      </c>
      <c r="BC155" s="7">
        <v>0.57070224527400537</v>
      </c>
      <c r="BD155" s="7">
        <v>0.5374280230326296</v>
      </c>
      <c r="BE155" s="6">
        <v>32.294918376589855</v>
      </c>
      <c r="BF155" s="7">
        <v>0.3550863723608445</v>
      </c>
      <c r="BG155" s="7">
        <v>0.28406909788867563</v>
      </c>
      <c r="BH155" s="6">
        <v>11.58564288959564</v>
      </c>
      <c r="BI155" s="6">
        <v>24.307133121308496</v>
      </c>
      <c r="BJ155" s="6">
        <v>17.548365600205472</v>
      </c>
      <c r="BK155" s="6">
        <v>13.72351160443996</v>
      </c>
      <c r="BL155" s="6">
        <v>1.6851769366999365</v>
      </c>
      <c r="BM155" s="6">
        <v>2.5499531844532544</v>
      </c>
      <c r="BN155" s="6">
        <v>11.210083015209356</v>
      </c>
      <c r="BO155" t="s">
        <v>241</v>
      </c>
      <c r="BP155" s="18"/>
    </row>
    <row r="156" spans="1:68" x14ac:dyDescent="0.3">
      <c r="A156" s="1" t="s">
        <v>53</v>
      </c>
      <c r="B156" s="1" t="s">
        <v>268</v>
      </c>
      <c r="C156" s="1" t="s">
        <v>112</v>
      </c>
      <c r="D156" s="16">
        <v>53</v>
      </c>
      <c r="E156" s="16">
        <v>18</v>
      </c>
      <c r="F156" s="16">
        <v>45</v>
      </c>
      <c r="G156" s="2">
        <v>1125</v>
      </c>
      <c r="H156" s="2">
        <v>354</v>
      </c>
      <c r="I156" s="5">
        <f t="shared" si="96"/>
        <v>6.6792452830188678</v>
      </c>
      <c r="J156" s="2">
        <v>132</v>
      </c>
      <c r="K156" s="4">
        <v>246</v>
      </c>
      <c r="L156" s="5">
        <f t="shared" si="97"/>
        <v>2.4905660377358489</v>
      </c>
      <c r="M156" s="5">
        <f t="shared" si="98"/>
        <v>4.6415094339622645</v>
      </c>
      <c r="N156" s="7">
        <f t="shared" si="115"/>
        <v>0.53658536585365857</v>
      </c>
      <c r="O156" s="2">
        <v>109</v>
      </c>
      <c r="P156" s="4">
        <v>194</v>
      </c>
      <c r="Q156" s="5">
        <f t="shared" si="99"/>
        <v>2.0566037735849059</v>
      </c>
      <c r="R156" s="5">
        <f t="shared" si="100"/>
        <v>3.6603773584905661</v>
      </c>
      <c r="S156" s="7">
        <f t="shared" si="93"/>
        <v>0.56185567010309279</v>
      </c>
      <c r="T156" s="4">
        <v>23</v>
      </c>
      <c r="U156" s="4">
        <v>52</v>
      </c>
      <c r="V156" s="5">
        <f t="shared" si="101"/>
        <v>0.43396226415094341</v>
      </c>
      <c r="W156" s="5">
        <f t="shared" si="102"/>
        <v>0.98113207547169812</v>
      </c>
      <c r="X156" s="7">
        <f t="shared" si="113"/>
        <v>0.44230769230769229</v>
      </c>
      <c r="Y156" s="20">
        <v>67</v>
      </c>
      <c r="Z156" s="20">
        <v>93</v>
      </c>
      <c r="AA156" s="5">
        <f t="shared" si="103"/>
        <v>1.2641509433962264</v>
      </c>
      <c r="AB156" s="5">
        <f t="shared" si="104"/>
        <v>1.7547169811320755</v>
      </c>
      <c r="AC156" s="7">
        <f t="shared" si="114"/>
        <v>0.72043010752688175</v>
      </c>
      <c r="AD156" s="4">
        <v>174</v>
      </c>
      <c r="AE156" s="5">
        <f t="shared" si="105"/>
        <v>3.2830188679245285</v>
      </c>
      <c r="AF156" s="4">
        <v>86</v>
      </c>
      <c r="AG156" s="5">
        <f t="shared" si="106"/>
        <v>1.6226415094339623</v>
      </c>
      <c r="AH156" s="4">
        <v>88</v>
      </c>
      <c r="AI156" s="5">
        <f t="shared" si="107"/>
        <v>1.6603773584905661</v>
      </c>
      <c r="AJ156" s="4">
        <v>150</v>
      </c>
      <c r="AK156" s="5">
        <f t="shared" si="108"/>
        <v>2.8301886792452828</v>
      </c>
      <c r="AL156" s="4">
        <v>28</v>
      </c>
      <c r="AM156" s="5">
        <f t="shared" si="109"/>
        <v>0.52830188679245282</v>
      </c>
      <c r="AN156" s="16">
        <v>18</v>
      </c>
      <c r="AO156" s="5">
        <f t="shared" si="110"/>
        <v>0.33962264150943394</v>
      </c>
      <c r="AP156" s="13">
        <v>34</v>
      </c>
      <c r="AQ156" s="5">
        <f t="shared" si="111"/>
        <v>0.64150943396226412</v>
      </c>
      <c r="AR156" s="4">
        <v>63</v>
      </c>
      <c r="AS156" s="5">
        <f t="shared" si="112"/>
        <v>1.1886792452830188</v>
      </c>
      <c r="AT156" s="6">
        <v>3.1846260039618257</v>
      </c>
      <c r="AU156" s="6">
        <v>0.12818620393305463</v>
      </c>
      <c r="AV156" s="6">
        <v>2.7867758359733537</v>
      </c>
      <c r="AW156" s="6">
        <v>0.397850167988472</v>
      </c>
      <c r="AX156" s="6">
        <v>133.84942573274145</v>
      </c>
      <c r="AY156" s="6">
        <v>115.85395299539071</v>
      </c>
      <c r="AZ156" s="6">
        <v>14.237635015204024</v>
      </c>
      <c r="BA156" s="6">
        <v>10.377358490566039</v>
      </c>
      <c r="BB156" s="6">
        <v>22.138364779874212</v>
      </c>
      <c r="BC156" s="7">
        <v>0.61689669594312002</v>
      </c>
      <c r="BD156" s="7">
        <v>0.58333333333333337</v>
      </c>
      <c r="BE156" s="6">
        <v>14.862955211870171</v>
      </c>
      <c r="BF156" s="7">
        <v>0.21138211382113822</v>
      </c>
      <c r="BG156" s="7">
        <v>0.37804878048780488</v>
      </c>
      <c r="BH156" s="6">
        <v>9.2473118279569881</v>
      </c>
      <c r="BI156" s="6">
        <v>9.4623655913978499</v>
      </c>
      <c r="BJ156" s="6">
        <v>9.1473632331197638</v>
      </c>
      <c r="BK156" s="6">
        <v>22.883295194508008</v>
      </c>
      <c r="BL156" s="6">
        <v>1.555939274384661</v>
      </c>
      <c r="BM156" s="6">
        <v>1.8104667609618104</v>
      </c>
      <c r="BN156" s="6">
        <v>10.594540695500436</v>
      </c>
      <c r="BO156" t="s">
        <v>259</v>
      </c>
      <c r="BP156">
        <v>450000</v>
      </c>
    </row>
    <row r="157" spans="1:68" x14ac:dyDescent="0.3">
      <c r="A157" s="1" t="s">
        <v>53</v>
      </c>
      <c r="B157" s="1" t="s">
        <v>265</v>
      </c>
      <c r="C157" s="1" t="s">
        <v>182</v>
      </c>
      <c r="D157" s="4">
        <v>6</v>
      </c>
      <c r="E157" s="4">
        <v>3</v>
      </c>
      <c r="F157" s="4">
        <v>18</v>
      </c>
      <c r="G157" s="2">
        <v>198</v>
      </c>
      <c r="H157" s="2">
        <v>3</v>
      </c>
      <c r="I157" s="5">
        <f t="shared" si="96"/>
        <v>0.5</v>
      </c>
      <c r="J157" s="2">
        <v>1</v>
      </c>
      <c r="K157" s="4">
        <v>2</v>
      </c>
      <c r="L157" s="5">
        <f t="shared" si="97"/>
        <v>0.16666666666666666</v>
      </c>
      <c r="M157" s="5">
        <f t="shared" si="98"/>
        <v>0.33333333333333331</v>
      </c>
      <c r="N157" s="7">
        <f t="shared" si="115"/>
        <v>0.5</v>
      </c>
      <c r="O157" s="2">
        <v>0</v>
      </c>
      <c r="P157" s="4">
        <v>1</v>
      </c>
      <c r="Q157" s="5">
        <f t="shared" si="99"/>
        <v>0</v>
      </c>
      <c r="R157" s="5">
        <f t="shared" si="100"/>
        <v>0.16666666666666666</v>
      </c>
      <c r="S157" s="7">
        <f t="shared" si="93"/>
        <v>0</v>
      </c>
      <c r="T157" s="4">
        <v>1</v>
      </c>
      <c r="U157" s="4">
        <v>1</v>
      </c>
      <c r="V157" s="5">
        <f t="shared" si="101"/>
        <v>0.16666666666666666</v>
      </c>
      <c r="W157" s="5">
        <f t="shared" si="102"/>
        <v>0.16666666666666666</v>
      </c>
      <c r="X157" s="7">
        <f t="shared" si="113"/>
        <v>1</v>
      </c>
      <c r="Y157" s="4">
        <v>0</v>
      </c>
      <c r="Z157" s="4">
        <v>0</v>
      </c>
      <c r="AA157" s="5">
        <f t="shared" si="103"/>
        <v>0</v>
      </c>
      <c r="AB157" s="5">
        <f t="shared" si="104"/>
        <v>0</v>
      </c>
      <c r="AC157" s="7">
        <v>0</v>
      </c>
      <c r="AD157" s="4">
        <v>2</v>
      </c>
      <c r="AE157" s="5">
        <f t="shared" si="105"/>
        <v>0.33333333333333331</v>
      </c>
      <c r="AF157" s="4">
        <v>1</v>
      </c>
      <c r="AG157" s="5">
        <f t="shared" si="106"/>
        <v>0.16666666666666666</v>
      </c>
      <c r="AH157" s="4">
        <v>1</v>
      </c>
      <c r="AI157" s="5">
        <f t="shared" si="107"/>
        <v>0.16666666666666666</v>
      </c>
      <c r="AJ157" s="4">
        <v>2</v>
      </c>
      <c r="AK157" s="5">
        <f t="shared" si="108"/>
        <v>0.33333333333333331</v>
      </c>
      <c r="AL157" s="4">
        <v>0</v>
      </c>
      <c r="AM157" s="5">
        <f t="shared" si="109"/>
        <v>0</v>
      </c>
      <c r="AN157" s="4">
        <v>1</v>
      </c>
      <c r="AO157" s="5">
        <f t="shared" si="110"/>
        <v>0.16666666666666666</v>
      </c>
      <c r="AP157" s="10">
        <v>3</v>
      </c>
      <c r="AQ157" s="5">
        <f t="shared" si="111"/>
        <v>0.5</v>
      </c>
      <c r="AR157" s="4">
        <v>5</v>
      </c>
      <c r="AS157" s="5">
        <f t="shared" si="112"/>
        <v>0.83333333333333337</v>
      </c>
      <c r="AT157" s="6">
        <v>-4.9872361412086778E-2</v>
      </c>
      <c r="AU157" s="6">
        <v>-0.10075224527694299</v>
      </c>
      <c r="AV157" s="6">
        <v>-4.2463983026939926E-2</v>
      </c>
      <c r="AW157" s="6">
        <v>-7.408378385146853E-3</v>
      </c>
      <c r="AX157" s="6">
        <v>75.5961838404654</v>
      </c>
      <c r="AY157" s="6">
        <v>122.88301028900385</v>
      </c>
      <c r="AZ157" s="6">
        <v>-0.29352690945416077</v>
      </c>
      <c r="BA157" s="6">
        <v>0.66666666666666663</v>
      </c>
      <c r="BB157" s="6">
        <v>8.0808080808080813</v>
      </c>
      <c r="BC157" s="7">
        <v>0.75</v>
      </c>
      <c r="BD157" s="7">
        <v>0.75</v>
      </c>
      <c r="BE157" s="6">
        <v>1.3157268035390948</v>
      </c>
      <c r="BF157" s="7">
        <v>0.5</v>
      </c>
      <c r="BG157" s="7">
        <v>0</v>
      </c>
      <c r="BH157" s="6">
        <v>0.6109481915933529</v>
      </c>
      <c r="BI157" s="6">
        <v>0.6109481915933529</v>
      </c>
      <c r="BJ157" s="6">
        <v>0.59739833027166689</v>
      </c>
      <c r="BK157" s="6">
        <v>1.4534883720930234</v>
      </c>
      <c r="BL157" s="6">
        <v>0</v>
      </c>
      <c r="BM157" s="6">
        <v>0.57148572000057152</v>
      </c>
      <c r="BN157" s="6">
        <v>60</v>
      </c>
      <c r="BO157" t="s">
        <v>259</v>
      </c>
      <c r="BP157" s="18">
        <v>70000</v>
      </c>
    </row>
    <row r="158" spans="1:68" x14ac:dyDescent="0.3">
      <c r="A158" s="1" t="s">
        <v>53</v>
      </c>
      <c r="B158" s="1" t="s">
        <v>265</v>
      </c>
      <c r="C158" s="1" t="s">
        <v>247</v>
      </c>
      <c r="D158" s="4">
        <v>3</v>
      </c>
      <c r="E158" s="4">
        <v>1</v>
      </c>
      <c r="F158" s="4">
        <v>45</v>
      </c>
      <c r="G158" s="2">
        <v>105</v>
      </c>
      <c r="H158" s="2">
        <v>0</v>
      </c>
      <c r="I158" s="5">
        <f t="shared" si="96"/>
        <v>0</v>
      </c>
      <c r="J158" s="2">
        <v>0</v>
      </c>
      <c r="K158" s="4">
        <v>2</v>
      </c>
      <c r="L158" s="5">
        <f t="shared" si="97"/>
        <v>0</v>
      </c>
      <c r="M158" s="5">
        <f t="shared" si="98"/>
        <v>0.66666666666666663</v>
      </c>
      <c r="N158" s="7">
        <f t="shared" si="115"/>
        <v>0</v>
      </c>
      <c r="O158" s="2">
        <v>0</v>
      </c>
      <c r="P158" s="4">
        <v>0</v>
      </c>
      <c r="Q158" s="5">
        <f t="shared" si="99"/>
        <v>0</v>
      </c>
      <c r="R158" s="5">
        <f t="shared" si="100"/>
        <v>0</v>
      </c>
      <c r="S158" s="7">
        <v>0</v>
      </c>
      <c r="T158" s="4">
        <v>0</v>
      </c>
      <c r="U158" s="4">
        <v>2</v>
      </c>
      <c r="V158" s="5">
        <f t="shared" si="101"/>
        <v>0</v>
      </c>
      <c r="W158" s="5">
        <f t="shared" si="102"/>
        <v>0.66666666666666663</v>
      </c>
      <c r="X158" s="7">
        <f t="shared" si="113"/>
        <v>0</v>
      </c>
      <c r="Y158" s="4">
        <v>0</v>
      </c>
      <c r="Z158" s="4">
        <v>0</v>
      </c>
      <c r="AA158" s="5">
        <f t="shared" si="103"/>
        <v>0</v>
      </c>
      <c r="AB158" s="5">
        <f t="shared" si="104"/>
        <v>0</v>
      </c>
      <c r="AC158" s="7">
        <v>0</v>
      </c>
      <c r="AD158" s="4">
        <v>0</v>
      </c>
      <c r="AE158" s="5">
        <f t="shared" si="105"/>
        <v>0</v>
      </c>
      <c r="AF158" s="4">
        <v>0</v>
      </c>
      <c r="AG158" s="5">
        <f t="shared" si="106"/>
        <v>0</v>
      </c>
      <c r="AH158" s="4">
        <v>0</v>
      </c>
      <c r="AI158" s="5">
        <f t="shared" si="107"/>
        <v>0</v>
      </c>
      <c r="AJ158" s="4">
        <v>0</v>
      </c>
      <c r="AK158" s="5">
        <f t="shared" si="108"/>
        <v>0</v>
      </c>
      <c r="AL158" s="4">
        <v>0</v>
      </c>
      <c r="AM158" s="5">
        <f t="shared" si="109"/>
        <v>0</v>
      </c>
      <c r="AN158" s="4">
        <v>0</v>
      </c>
      <c r="AO158" s="5">
        <f t="shared" si="110"/>
        <v>0</v>
      </c>
      <c r="AP158" s="10">
        <v>0</v>
      </c>
      <c r="AQ158" s="5">
        <f t="shared" si="111"/>
        <v>0</v>
      </c>
      <c r="AR158" s="4">
        <v>0</v>
      </c>
      <c r="AS158" s="5">
        <f t="shared" si="112"/>
        <v>0</v>
      </c>
      <c r="AT158" s="6">
        <v>-5.1989387321270127E-2</v>
      </c>
      <c r="AU158" s="6">
        <v>-0.39610961768586761</v>
      </c>
      <c r="AV158" s="6">
        <v>-4.6799495763008611E-2</v>
      </c>
      <c r="AW158" s="6">
        <v>-5.1898915582615172E-3</v>
      </c>
      <c r="AX158" s="6">
        <v>0</v>
      </c>
      <c r="AY158" s="6">
        <v>128.26925038000573</v>
      </c>
      <c r="AZ158" s="6">
        <v>-0.72966797884927026</v>
      </c>
      <c r="BA158" s="6">
        <v>-0.66666666666666663</v>
      </c>
      <c r="BB158" s="6">
        <v>-15.238095238095237</v>
      </c>
      <c r="BC158" s="7">
        <v>0</v>
      </c>
      <c r="BD158" s="7">
        <v>0</v>
      </c>
      <c r="BE158" s="6">
        <v>0.99243393181234574</v>
      </c>
      <c r="BF158" s="7">
        <v>1</v>
      </c>
      <c r="BG158" s="7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v>0</v>
      </c>
      <c r="BN158" s="6">
        <v>0</v>
      </c>
      <c r="BO158" t="s">
        <v>259</v>
      </c>
      <c r="BP158" s="18"/>
    </row>
    <row r="159" spans="1:68" x14ac:dyDescent="0.3">
      <c r="A159" s="1" t="s">
        <v>53</v>
      </c>
      <c r="B159" s="1" t="s">
        <v>265</v>
      </c>
      <c r="C159" s="1" t="s">
        <v>181</v>
      </c>
      <c r="D159" s="4">
        <v>11</v>
      </c>
      <c r="E159" s="4">
        <v>5</v>
      </c>
      <c r="F159" s="4">
        <v>43</v>
      </c>
      <c r="G159" s="2">
        <v>343</v>
      </c>
      <c r="H159" s="2">
        <v>7</v>
      </c>
      <c r="I159" s="5">
        <f t="shared" si="96"/>
        <v>0.63636363636363635</v>
      </c>
      <c r="J159" s="2">
        <v>2</v>
      </c>
      <c r="K159" s="4">
        <v>14</v>
      </c>
      <c r="L159" s="5">
        <f t="shared" si="97"/>
        <v>0.18181818181818182</v>
      </c>
      <c r="M159" s="5">
        <f t="shared" si="98"/>
        <v>1.2727272727272727</v>
      </c>
      <c r="N159" s="7">
        <f t="shared" si="115"/>
        <v>0.14285714285714285</v>
      </c>
      <c r="O159" s="2">
        <v>1</v>
      </c>
      <c r="P159" s="4">
        <v>9</v>
      </c>
      <c r="Q159" s="5">
        <f t="shared" si="99"/>
        <v>9.0909090909090912E-2</v>
      </c>
      <c r="R159" s="5">
        <f t="shared" si="100"/>
        <v>0.81818181818181823</v>
      </c>
      <c r="S159" s="7">
        <f t="shared" ref="S159:S197" si="116">O159/P159</f>
        <v>0.1111111111111111</v>
      </c>
      <c r="T159" s="4">
        <v>1</v>
      </c>
      <c r="U159" s="4">
        <v>5</v>
      </c>
      <c r="V159" s="5">
        <f t="shared" si="101"/>
        <v>9.0909090909090912E-2</v>
      </c>
      <c r="W159" s="5">
        <f t="shared" si="102"/>
        <v>0.45454545454545453</v>
      </c>
      <c r="X159" s="7">
        <f t="shared" si="113"/>
        <v>0.2</v>
      </c>
      <c r="Y159" s="4">
        <v>2</v>
      </c>
      <c r="Z159" s="4">
        <v>6</v>
      </c>
      <c r="AA159" s="5">
        <f t="shared" si="103"/>
        <v>0.18181818181818182</v>
      </c>
      <c r="AB159" s="5">
        <f t="shared" si="104"/>
        <v>0.54545454545454541</v>
      </c>
      <c r="AC159" s="7">
        <f>Y159/Z159</f>
        <v>0.33333333333333331</v>
      </c>
      <c r="AD159" s="4">
        <v>4</v>
      </c>
      <c r="AE159" s="5">
        <f t="shared" si="105"/>
        <v>0.36363636363636365</v>
      </c>
      <c r="AF159" s="4">
        <v>2</v>
      </c>
      <c r="AG159" s="5">
        <f t="shared" si="106"/>
        <v>0.18181818181818182</v>
      </c>
      <c r="AH159" s="4">
        <v>2</v>
      </c>
      <c r="AI159" s="5">
        <f t="shared" si="107"/>
        <v>0.18181818181818182</v>
      </c>
      <c r="AJ159" s="4">
        <v>3</v>
      </c>
      <c r="AK159" s="5">
        <f t="shared" si="108"/>
        <v>0.27272727272727271</v>
      </c>
      <c r="AL159" s="4">
        <v>0</v>
      </c>
      <c r="AM159" s="5">
        <f t="shared" si="109"/>
        <v>0</v>
      </c>
      <c r="AN159" s="4">
        <v>0</v>
      </c>
      <c r="AO159" s="5">
        <f t="shared" si="110"/>
        <v>0</v>
      </c>
      <c r="AP159" s="10">
        <v>1</v>
      </c>
      <c r="AQ159" s="5">
        <f t="shared" si="111"/>
        <v>9.0909090909090912E-2</v>
      </c>
      <c r="AR159" s="4">
        <v>15</v>
      </c>
      <c r="AS159" s="5">
        <f t="shared" si="112"/>
        <v>1.3636363636363635</v>
      </c>
      <c r="AT159" s="6">
        <v>-0.24719416630321828</v>
      </c>
      <c r="AU159" s="6">
        <v>-0.15723986194744868</v>
      </c>
      <c r="AV159" s="6">
        <v>-0.19873267646020437</v>
      </c>
      <c r="AW159" s="6">
        <v>-4.8461489843013898E-2</v>
      </c>
      <c r="AX159" s="6">
        <v>59.586005938326004</v>
      </c>
      <c r="AY159" s="6">
        <v>126.35901918318343</v>
      </c>
      <c r="AZ159" s="6">
        <v>-1.5626309308251725</v>
      </c>
      <c r="BA159" s="6">
        <v>-0.27272727272727271</v>
      </c>
      <c r="BB159" s="6">
        <v>-1.9082957858468064</v>
      </c>
      <c r="BC159" s="7">
        <v>0.21033653846153846</v>
      </c>
      <c r="BD159" s="7">
        <v>0.17857142857142858</v>
      </c>
      <c r="BE159" s="6">
        <v>2.6795716158933338</v>
      </c>
      <c r="BF159" s="7">
        <v>0.35714285714285715</v>
      </c>
      <c r="BG159" s="7">
        <v>0.42857142857142855</v>
      </c>
      <c r="BH159" s="6">
        <v>0.70535126492993505</v>
      </c>
      <c r="BI159" s="6">
        <v>0.70535126492993505</v>
      </c>
      <c r="BJ159" s="6">
        <v>0.68970769325825099</v>
      </c>
      <c r="BK159" s="6">
        <v>1.2599748005039899</v>
      </c>
      <c r="BL159" s="6">
        <v>0</v>
      </c>
      <c r="BM159" s="6">
        <v>0</v>
      </c>
      <c r="BN159" s="6">
        <v>5.6689342403628116</v>
      </c>
      <c r="BO159" t="s">
        <v>259</v>
      </c>
      <c r="BP159" s="18">
        <v>40000</v>
      </c>
    </row>
    <row r="160" spans="1:68" x14ac:dyDescent="0.3">
      <c r="A160" s="1" t="s">
        <v>53</v>
      </c>
      <c r="B160" s="1" t="s">
        <v>265</v>
      </c>
      <c r="C160" s="1" t="s">
        <v>174</v>
      </c>
      <c r="D160" s="4">
        <v>24</v>
      </c>
      <c r="E160" s="4">
        <v>7</v>
      </c>
      <c r="F160" s="4">
        <v>9</v>
      </c>
      <c r="G160" s="2">
        <v>429</v>
      </c>
      <c r="H160" s="2">
        <v>10</v>
      </c>
      <c r="I160" s="5">
        <f t="shared" si="96"/>
        <v>0.41666666666666669</v>
      </c>
      <c r="J160" s="2">
        <v>2</v>
      </c>
      <c r="K160" s="4">
        <v>10</v>
      </c>
      <c r="L160" s="5">
        <f t="shared" si="97"/>
        <v>8.3333333333333329E-2</v>
      </c>
      <c r="M160" s="5">
        <f t="shared" si="98"/>
        <v>0.41666666666666669</v>
      </c>
      <c r="N160" s="7">
        <f t="shared" si="115"/>
        <v>0.2</v>
      </c>
      <c r="O160" s="2">
        <v>2</v>
      </c>
      <c r="P160" s="4">
        <v>10</v>
      </c>
      <c r="Q160" s="5">
        <f t="shared" si="99"/>
        <v>8.3333333333333329E-2</v>
      </c>
      <c r="R160" s="5">
        <f t="shared" si="100"/>
        <v>0.41666666666666669</v>
      </c>
      <c r="S160" s="7">
        <f t="shared" si="116"/>
        <v>0.2</v>
      </c>
      <c r="T160" s="4">
        <v>0</v>
      </c>
      <c r="U160" s="4">
        <v>0</v>
      </c>
      <c r="V160" s="5">
        <f t="shared" si="101"/>
        <v>0</v>
      </c>
      <c r="W160" s="5">
        <f t="shared" si="102"/>
        <v>0</v>
      </c>
      <c r="X160" s="7">
        <v>0</v>
      </c>
      <c r="Y160" s="4">
        <v>6</v>
      </c>
      <c r="Z160" s="4">
        <v>8</v>
      </c>
      <c r="AA160" s="5">
        <f t="shared" si="103"/>
        <v>0.25</v>
      </c>
      <c r="AB160" s="5">
        <f t="shared" si="104"/>
        <v>0.33333333333333331</v>
      </c>
      <c r="AC160" s="7">
        <f>Y160/Z160</f>
        <v>0.75</v>
      </c>
      <c r="AD160" s="4">
        <v>41</v>
      </c>
      <c r="AE160" s="5">
        <f t="shared" si="105"/>
        <v>1.7083333333333333</v>
      </c>
      <c r="AF160" s="4">
        <v>19</v>
      </c>
      <c r="AG160" s="5">
        <f t="shared" si="106"/>
        <v>0.79166666666666663</v>
      </c>
      <c r="AH160" s="4">
        <v>22</v>
      </c>
      <c r="AI160" s="5">
        <f t="shared" si="107"/>
        <v>0.91666666666666663</v>
      </c>
      <c r="AJ160" s="4">
        <v>14</v>
      </c>
      <c r="AK160" s="5">
        <f t="shared" si="108"/>
        <v>0.58333333333333337</v>
      </c>
      <c r="AL160" s="4">
        <v>6</v>
      </c>
      <c r="AM160" s="5">
        <f t="shared" si="109"/>
        <v>0.25</v>
      </c>
      <c r="AN160" s="4">
        <v>3</v>
      </c>
      <c r="AO160" s="5">
        <f t="shared" si="110"/>
        <v>0.125</v>
      </c>
      <c r="AP160" s="10">
        <v>7</v>
      </c>
      <c r="AQ160" s="5">
        <f t="shared" si="111"/>
        <v>0.29166666666666669</v>
      </c>
      <c r="AR160" s="4">
        <v>31</v>
      </c>
      <c r="AS160" s="5">
        <f t="shared" si="112"/>
        <v>1.2916666666666667</v>
      </c>
      <c r="AT160" s="6">
        <v>8.9267047799697546E-2</v>
      </c>
      <c r="AU160" s="6">
        <v>2.0808169650279148E-2</v>
      </c>
      <c r="AV160" s="6">
        <v>4.5244201805180316E-2</v>
      </c>
      <c r="AW160" s="6">
        <v>4.402284599451723E-2</v>
      </c>
      <c r="AX160" s="6">
        <v>107.48487559910285</v>
      </c>
      <c r="AY160" s="6">
        <v>117.35375143987596</v>
      </c>
      <c r="AZ160" s="6">
        <v>1.7296173019522019</v>
      </c>
      <c r="BA160" s="6">
        <v>2.375</v>
      </c>
      <c r="BB160" s="6">
        <v>13.286713286713287</v>
      </c>
      <c r="BC160" s="7">
        <v>0.36982248520710059</v>
      </c>
      <c r="BD160" s="7">
        <v>0.2</v>
      </c>
      <c r="BE160" s="6">
        <v>2.492188985411282</v>
      </c>
      <c r="BF160" s="7">
        <v>0</v>
      </c>
      <c r="BG160" s="7">
        <v>0.8</v>
      </c>
      <c r="BH160" s="6">
        <v>5.357545680126325</v>
      </c>
      <c r="BI160" s="6">
        <v>6.2034739454094296</v>
      </c>
      <c r="BJ160" s="6">
        <v>5.6523072787242326</v>
      </c>
      <c r="BK160" s="6">
        <v>4.6932618169627887</v>
      </c>
      <c r="BL160" s="6">
        <v>1.9308374799197763</v>
      </c>
      <c r="BM160" s="6">
        <v>0.79128792000079129</v>
      </c>
      <c r="BN160" s="6">
        <v>34.113060428849906</v>
      </c>
      <c r="BO160" t="s">
        <v>259</v>
      </c>
      <c r="BP160" s="18">
        <v>80000</v>
      </c>
    </row>
    <row r="161" spans="1:68" x14ac:dyDescent="0.3">
      <c r="A161" s="1" t="s">
        <v>53</v>
      </c>
      <c r="B161" s="1" t="s">
        <v>265</v>
      </c>
      <c r="C161" s="1" t="s">
        <v>176</v>
      </c>
      <c r="D161" s="4">
        <v>36</v>
      </c>
      <c r="E161" s="4">
        <v>21</v>
      </c>
      <c r="F161" s="4">
        <v>28</v>
      </c>
      <c r="G161" s="2">
        <v>1288</v>
      </c>
      <c r="H161" s="2">
        <v>219</v>
      </c>
      <c r="I161" s="5">
        <f t="shared" si="96"/>
        <v>6.083333333333333</v>
      </c>
      <c r="J161" s="2">
        <v>66</v>
      </c>
      <c r="K161" s="4">
        <v>214</v>
      </c>
      <c r="L161" s="5">
        <f t="shared" si="97"/>
        <v>1.8333333333333333</v>
      </c>
      <c r="M161" s="5">
        <f t="shared" si="98"/>
        <v>5.9444444444444446</v>
      </c>
      <c r="N161" s="7">
        <f t="shared" si="115"/>
        <v>0.30841121495327101</v>
      </c>
      <c r="O161" s="2">
        <v>34</v>
      </c>
      <c r="P161" s="4">
        <v>93</v>
      </c>
      <c r="Q161" s="5">
        <f t="shared" si="99"/>
        <v>0.94444444444444442</v>
      </c>
      <c r="R161" s="5">
        <f t="shared" si="100"/>
        <v>2.5833333333333335</v>
      </c>
      <c r="S161" s="7">
        <f t="shared" si="116"/>
        <v>0.36559139784946237</v>
      </c>
      <c r="T161" s="4">
        <v>32</v>
      </c>
      <c r="U161" s="4">
        <v>121</v>
      </c>
      <c r="V161" s="5">
        <f t="shared" si="101"/>
        <v>0.88888888888888884</v>
      </c>
      <c r="W161" s="5">
        <f t="shared" si="102"/>
        <v>3.3611111111111112</v>
      </c>
      <c r="X161" s="7">
        <f>T161/U161</f>
        <v>0.26446280991735538</v>
      </c>
      <c r="Y161" s="4">
        <v>55</v>
      </c>
      <c r="Z161" s="4">
        <v>66</v>
      </c>
      <c r="AA161" s="5">
        <f t="shared" si="103"/>
        <v>1.5277777777777777</v>
      </c>
      <c r="AB161" s="5">
        <f t="shared" si="104"/>
        <v>1.8333333333333333</v>
      </c>
      <c r="AC161" s="7">
        <f>Y161/Z161</f>
        <v>0.83333333333333337</v>
      </c>
      <c r="AD161" s="4">
        <v>90</v>
      </c>
      <c r="AE161" s="5">
        <f t="shared" si="105"/>
        <v>2.5</v>
      </c>
      <c r="AF161" s="4">
        <v>14</v>
      </c>
      <c r="AG161" s="5">
        <f t="shared" si="106"/>
        <v>0.3888888888888889</v>
      </c>
      <c r="AH161" s="4">
        <v>76</v>
      </c>
      <c r="AI161" s="5">
        <f t="shared" si="107"/>
        <v>2.1111111111111112</v>
      </c>
      <c r="AJ161" s="4">
        <v>124</v>
      </c>
      <c r="AK161" s="5">
        <f t="shared" si="108"/>
        <v>3.4444444444444446</v>
      </c>
      <c r="AL161" s="4">
        <v>21</v>
      </c>
      <c r="AM161" s="5">
        <f t="shared" si="109"/>
        <v>0.58333333333333337</v>
      </c>
      <c r="AN161" s="4">
        <v>0</v>
      </c>
      <c r="AO161" s="5">
        <f t="shared" si="110"/>
        <v>0</v>
      </c>
      <c r="AP161" s="10">
        <v>47</v>
      </c>
      <c r="AQ161" s="5">
        <f t="shared" si="111"/>
        <v>1.3055555555555556</v>
      </c>
      <c r="AR161" s="4">
        <v>83</v>
      </c>
      <c r="AS161" s="5">
        <f t="shared" si="112"/>
        <v>2.3055555555555554</v>
      </c>
      <c r="AT161" s="6">
        <v>-0.38346132206635697</v>
      </c>
      <c r="AU161" s="6">
        <v>-1.9847894516892183E-2</v>
      </c>
      <c r="AV161" s="6">
        <v>-0.29248302061118403</v>
      </c>
      <c r="AW161" s="6">
        <v>-9.0978301455172939E-2</v>
      </c>
      <c r="AX161" s="6">
        <v>98.369148430648465</v>
      </c>
      <c r="AY161" s="6">
        <v>120.63489458606476</v>
      </c>
      <c r="AZ161" s="6">
        <v>3.9499333731717936</v>
      </c>
      <c r="BA161" s="6">
        <v>6.8888888888888893</v>
      </c>
      <c r="BB161" s="6">
        <v>12.836438923395445</v>
      </c>
      <c r="BC161" s="7">
        <v>0.45054312047399608</v>
      </c>
      <c r="BD161" s="7">
        <v>0.38317757009345793</v>
      </c>
      <c r="BE161" s="6">
        <v>11.732834412344539</v>
      </c>
      <c r="BF161" s="7">
        <v>0.56542056074766356</v>
      </c>
      <c r="BG161" s="7">
        <v>0.30841121495327101</v>
      </c>
      <c r="BH161" s="6">
        <v>1.3148667601683028</v>
      </c>
      <c r="BI161" s="6">
        <v>7.1378481266279294</v>
      </c>
      <c r="BJ161" s="6">
        <v>4.1326235424849003</v>
      </c>
      <c r="BK161" s="6">
        <v>14.839636189564386</v>
      </c>
      <c r="BL161" s="6">
        <v>1.5005965197202609</v>
      </c>
      <c r="BM161" s="6">
        <v>0</v>
      </c>
      <c r="BN161" s="6">
        <v>16.204661426010208</v>
      </c>
      <c r="BO161" t="s">
        <v>259</v>
      </c>
      <c r="BP161" s="18">
        <v>350000</v>
      </c>
    </row>
    <row r="162" spans="1:68" x14ac:dyDescent="0.3">
      <c r="A162" s="1" t="s">
        <v>53</v>
      </c>
      <c r="B162" s="1" t="s">
        <v>265</v>
      </c>
      <c r="C162" s="1" t="s">
        <v>248</v>
      </c>
      <c r="D162" s="4">
        <v>2</v>
      </c>
      <c r="E162" s="4">
        <v>6</v>
      </c>
      <c r="F162" s="4">
        <v>37</v>
      </c>
      <c r="G162" s="2">
        <v>397</v>
      </c>
      <c r="H162" s="2">
        <v>0</v>
      </c>
      <c r="I162" s="5">
        <f t="shared" ref="I162:I193" si="117">H162/$D162</f>
        <v>0</v>
      </c>
      <c r="J162" s="2">
        <v>0</v>
      </c>
      <c r="K162" s="4">
        <v>4</v>
      </c>
      <c r="L162" s="5">
        <f t="shared" ref="L162:L197" si="118">J162/$D162</f>
        <v>0</v>
      </c>
      <c r="M162" s="5">
        <f t="shared" ref="M162:M197" si="119">K162/$D162</f>
        <v>2</v>
      </c>
      <c r="N162" s="7">
        <f t="shared" si="115"/>
        <v>0</v>
      </c>
      <c r="O162" s="2">
        <v>0</v>
      </c>
      <c r="P162" s="4">
        <v>2</v>
      </c>
      <c r="Q162" s="5">
        <f t="shared" ref="Q162:Q197" si="120">O162/$D162</f>
        <v>0</v>
      </c>
      <c r="R162" s="5">
        <f t="shared" ref="R162:R197" si="121">P162/$D162</f>
        <v>1</v>
      </c>
      <c r="S162" s="7">
        <f t="shared" si="116"/>
        <v>0</v>
      </c>
      <c r="T162" s="4">
        <v>0</v>
      </c>
      <c r="U162" s="4">
        <v>2</v>
      </c>
      <c r="V162" s="5">
        <f t="shared" ref="V162:V197" si="122">T162/$D162</f>
        <v>0</v>
      </c>
      <c r="W162" s="5">
        <f t="shared" ref="W162:W197" si="123">U162/$D162</f>
        <v>1</v>
      </c>
      <c r="X162" s="7">
        <f>T162/U162</f>
        <v>0</v>
      </c>
      <c r="Y162" s="4">
        <v>0</v>
      </c>
      <c r="Z162" s="4">
        <v>0</v>
      </c>
      <c r="AA162" s="5">
        <f t="shared" ref="AA162:AA197" si="124">Y162/$D162</f>
        <v>0</v>
      </c>
      <c r="AB162" s="5">
        <f t="shared" ref="AB162:AB197" si="125">Z162/$D162</f>
        <v>0</v>
      </c>
      <c r="AC162" s="7">
        <v>0</v>
      </c>
      <c r="AD162" s="4">
        <v>2</v>
      </c>
      <c r="AE162" s="5">
        <f t="shared" ref="AE162:AE193" si="126">AD162/$D162</f>
        <v>1</v>
      </c>
      <c r="AF162" s="4">
        <v>0</v>
      </c>
      <c r="AG162" s="5">
        <f t="shared" ref="AG162:AG193" si="127">AF162/$D162</f>
        <v>0</v>
      </c>
      <c r="AH162" s="4">
        <v>2</v>
      </c>
      <c r="AI162" s="5">
        <f t="shared" ref="AI162:AI193" si="128">AH162/$D162</f>
        <v>1</v>
      </c>
      <c r="AJ162" s="4">
        <v>0</v>
      </c>
      <c r="AK162" s="5">
        <f t="shared" ref="AK162:AK193" si="129">AJ162/$D162</f>
        <v>0</v>
      </c>
      <c r="AL162" s="4">
        <v>0</v>
      </c>
      <c r="AM162" s="5">
        <f t="shared" ref="AM162:AM193" si="130">AL162/$D162</f>
        <v>0</v>
      </c>
      <c r="AN162" s="4">
        <v>0</v>
      </c>
      <c r="AO162" s="5">
        <f t="shared" ref="AO162:AO193" si="131">AN162/$D162</f>
        <v>0</v>
      </c>
      <c r="AP162" s="10">
        <v>1</v>
      </c>
      <c r="AQ162" s="5">
        <f t="shared" ref="AQ162:AQ193" si="132">AP162/$D162</f>
        <v>0.5</v>
      </c>
      <c r="AR162" s="4">
        <v>3</v>
      </c>
      <c r="AS162" s="5">
        <f t="shared" ref="AS162:AS193" si="133">AR162/$D162</f>
        <v>1.5</v>
      </c>
      <c r="AT162" s="6">
        <v>-0.12770126078304492</v>
      </c>
      <c r="AU162" s="6">
        <v>-0.38599877314774289</v>
      </c>
      <c r="AV162" s="6">
        <v>-0.12501772174385375</v>
      </c>
      <c r="AW162" s="6">
        <v>-2.6835390391911689E-3</v>
      </c>
      <c r="AX162" s="6">
        <v>0</v>
      </c>
      <c r="AY162" s="6">
        <v>121.38060593911095</v>
      </c>
      <c r="AZ162" s="6">
        <v>-0.6577440041249083</v>
      </c>
      <c r="BA162" s="6">
        <v>-1.5</v>
      </c>
      <c r="BB162" s="6">
        <v>-9.0680100755667521</v>
      </c>
      <c r="BC162" s="7">
        <v>0</v>
      </c>
      <c r="BD162" s="7">
        <v>0</v>
      </c>
      <c r="BE162" s="6">
        <v>0.65620631511521588</v>
      </c>
      <c r="BF162" s="7">
        <v>0.5</v>
      </c>
      <c r="BG162" s="7">
        <v>0</v>
      </c>
      <c r="BH162" s="6">
        <v>0</v>
      </c>
      <c r="BI162" s="6">
        <v>0.60940927927195898</v>
      </c>
      <c r="BJ162" s="6">
        <v>0.29794677429166255</v>
      </c>
      <c r="BK162" s="6">
        <v>0</v>
      </c>
      <c r="BL162" s="6">
        <v>0</v>
      </c>
      <c r="BM162" s="6">
        <v>0</v>
      </c>
      <c r="BN162" s="6">
        <v>20</v>
      </c>
      <c r="BO162" t="s">
        <v>259</v>
      </c>
      <c r="BP162" s="18">
        <v>40000</v>
      </c>
    </row>
    <row r="163" spans="1:68" x14ac:dyDescent="0.3">
      <c r="A163" s="1" t="s">
        <v>53</v>
      </c>
      <c r="B163" s="1" t="s">
        <v>265</v>
      </c>
      <c r="C163" s="1" t="s">
        <v>183</v>
      </c>
      <c r="D163" s="16">
        <v>2</v>
      </c>
      <c r="E163" s="16">
        <v>7</v>
      </c>
      <c r="F163" s="16">
        <v>0</v>
      </c>
      <c r="G163" s="2">
        <v>420</v>
      </c>
      <c r="H163" s="2">
        <v>4</v>
      </c>
      <c r="I163" s="5">
        <f t="shared" si="117"/>
        <v>2</v>
      </c>
      <c r="J163" s="2">
        <v>2</v>
      </c>
      <c r="K163" s="4">
        <v>6</v>
      </c>
      <c r="L163" s="5">
        <f t="shared" si="118"/>
        <v>1</v>
      </c>
      <c r="M163" s="5">
        <f t="shared" si="119"/>
        <v>3</v>
      </c>
      <c r="N163" s="7">
        <f t="shared" si="115"/>
        <v>0.33333333333333331</v>
      </c>
      <c r="O163" s="2">
        <v>2</v>
      </c>
      <c r="P163" s="4">
        <v>6</v>
      </c>
      <c r="Q163" s="5">
        <f t="shared" si="120"/>
        <v>1</v>
      </c>
      <c r="R163" s="5">
        <f t="shared" si="121"/>
        <v>3</v>
      </c>
      <c r="S163" s="7">
        <f t="shared" si="116"/>
        <v>0.33333333333333331</v>
      </c>
      <c r="T163" s="4">
        <v>0</v>
      </c>
      <c r="U163" s="4">
        <v>0</v>
      </c>
      <c r="V163" s="5">
        <f t="shared" si="122"/>
        <v>0</v>
      </c>
      <c r="W163" s="5">
        <f t="shared" si="123"/>
        <v>0</v>
      </c>
      <c r="X163" s="7">
        <v>0</v>
      </c>
      <c r="Y163" s="20">
        <v>0</v>
      </c>
      <c r="Z163" s="20">
        <v>0</v>
      </c>
      <c r="AA163" s="5">
        <f t="shared" si="124"/>
        <v>0</v>
      </c>
      <c r="AB163" s="5">
        <f t="shared" si="125"/>
        <v>0</v>
      </c>
      <c r="AC163" s="7">
        <v>0</v>
      </c>
      <c r="AD163" s="4">
        <v>1</v>
      </c>
      <c r="AE163" s="5">
        <f t="shared" si="126"/>
        <v>0.5</v>
      </c>
      <c r="AF163" s="4">
        <v>1</v>
      </c>
      <c r="AG163" s="5">
        <f t="shared" si="127"/>
        <v>0.5</v>
      </c>
      <c r="AH163" s="4">
        <v>0</v>
      </c>
      <c r="AI163" s="5">
        <f t="shared" si="128"/>
        <v>0</v>
      </c>
      <c r="AJ163" s="4">
        <v>0</v>
      </c>
      <c r="AK163" s="5">
        <f t="shared" si="129"/>
        <v>0</v>
      </c>
      <c r="AL163" s="4">
        <v>0</v>
      </c>
      <c r="AM163" s="5">
        <f t="shared" si="130"/>
        <v>0</v>
      </c>
      <c r="AN163" s="16">
        <v>0</v>
      </c>
      <c r="AO163" s="5">
        <f t="shared" si="131"/>
        <v>0</v>
      </c>
      <c r="AP163" s="13">
        <v>0</v>
      </c>
      <c r="AQ163" s="5">
        <f t="shared" si="132"/>
        <v>0</v>
      </c>
      <c r="AR163" s="4">
        <v>1</v>
      </c>
      <c r="AS163" s="5">
        <f t="shared" si="133"/>
        <v>0.5</v>
      </c>
      <c r="AT163" s="6">
        <v>-4.8446116751289667E-2</v>
      </c>
      <c r="AU163" s="6">
        <v>-0.13841747643225619</v>
      </c>
      <c r="AV163" s="6">
        <v>-3.4881705518903683E-2</v>
      </c>
      <c r="AW163" s="6">
        <v>-1.3564411232385986E-2</v>
      </c>
      <c r="AX163" s="6">
        <v>78.675766927153489</v>
      </c>
      <c r="AY163" s="6">
        <v>128.09685765981325</v>
      </c>
      <c r="AZ163" s="6">
        <v>4.5252361084678006E-2</v>
      </c>
      <c r="BA163" s="6">
        <v>0.5</v>
      </c>
      <c r="BB163" s="6">
        <v>2.8571428571428568</v>
      </c>
      <c r="BC163" s="7">
        <v>0.33333333333333331</v>
      </c>
      <c r="BD163" s="7">
        <v>0.33333333333333331</v>
      </c>
      <c r="BE163" s="6">
        <v>0.74432544885925922</v>
      </c>
      <c r="BF163" s="7">
        <v>0</v>
      </c>
      <c r="BG163" s="7">
        <v>0</v>
      </c>
      <c r="BH163" s="6">
        <v>0.28801843317972353</v>
      </c>
      <c r="BI163" s="6">
        <v>0</v>
      </c>
      <c r="BJ163" s="6">
        <v>0.1408153207068929</v>
      </c>
      <c r="BK163" s="6">
        <v>0</v>
      </c>
      <c r="BL163" s="6">
        <v>0</v>
      </c>
      <c r="BM163" s="6">
        <v>0</v>
      </c>
      <c r="BN163" s="6">
        <v>0</v>
      </c>
      <c r="BO163" t="s">
        <v>259</v>
      </c>
      <c r="BP163" s="18">
        <v>40000</v>
      </c>
    </row>
    <row r="164" spans="1:68" x14ac:dyDescent="0.3">
      <c r="A164" s="1" t="s">
        <v>53</v>
      </c>
      <c r="B164" s="1" t="s">
        <v>265</v>
      </c>
      <c r="C164" s="1" t="s">
        <v>70</v>
      </c>
      <c r="D164" s="4">
        <v>3</v>
      </c>
      <c r="E164" s="4">
        <v>8</v>
      </c>
      <c r="F164" s="4">
        <v>33</v>
      </c>
      <c r="G164" s="2">
        <v>513</v>
      </c>
      <c r="H164" s="2">
        <v>11</v>
      </c>
      <c r="I164" s="5">
        <f t="shared" si="117"/>
        <v>3.6666666666666665</v>
      </c>
      <c r="J164" s="2">
        <v>3</v>
      </c>
      <c r="K164" s="4">
        <v>8</v>
      </c>
      <c r="L164" s="5">
        <f t="shared" si="118"/>
        <v>1</v>
      </c>
      <c r="M164" s="5">
        <f t="shared" si="119"/>
        <v>2.6666666666666665</v>
      </c>
      <c r="N164" s="7">
        <f t="shared" si="115"/>
        <v>0.375</v>
      </c>
      <c r="O164" s="2">
        <v>0</v>
      </c>
      <c r="P164" s="4">
        <v>1</v>
      </c>
      <c r="Q164" s="5">
        <f t="shared" si="120"/>
        <v>0</v>
      </c>
      <c r="R164" s="5">
        <f t="shared" si="121"/>
        <v>0.33333333333333331</v>
      </c>
      <c r="S164" s="7">
        <f t="shared" si="116"/>
        <v>0</v>
      </c>
      <c r="T164" s="4">
        <v>3</v>
      </c>
      <c r="U164" s="4">
        <v>7</v>
      </c>
      <c r="V164" s="5">
        <f t="shared" si="122"/>
        <v>1</v>
      </c>
      <c r="W164" s="5">
        <f t="shared" si="123"/>
        <v>2.3333333333333335</v>
      </c>
      <c r="X164" s="7">
        <f t="shared" ref="X164:X171" si="134">T164/U164</f>
        <v>0.42857142857142855</v>
      </c>
      <c r="Y164" s="4">
        <v>2</v>
      </c>
      <c r="Z164" s="4">
        <v>2</v>
      </c>
      <c r="AA164" s="5">
        <f t="shared" si="124"/>
        <v>0.66666666666666663</v>
      </c>
      <c r="AB164" s="5">
        <f t="shared" si="125"/>
        <v>0.66666666666666663</v>
      </c>
      <c r="AC164" s="7">
        <f t="shared" ref="AC164:AC180" si="135">Y164/Z164</f>
        <v>1</v>
      </c>
      <c r="AD164" s="4">
        <v>3</v>
      </c>
      <c r="AE164" s="5">
        <f t="shared" si="126"/>
        <v>1</v>
      </c>
      <c r="AF164" s="4">
        <v>1</v>
      </c>
      <c r="AG164" s="5">
        <f t="shared" si="127"/>
        <v>0.33333333333333331</v>
      </c>
      <c r="AH164" s="4">
        <v>2</v>
      </c>
      <c r="AI164" s="5">
        <f t="shared" si="128"/>
        <v>0.66666666666666663</v>
      </c>
      <c r="AJ164" s="4">
        <v>0</v>
      </c>
      <c r="AK164" s="5">
        <f t="shared" si="129"/>
        <v>0</v>
      </c>
      <c r="AL164" s="4">
        <v>0</v>
      </c>
      <c r="AM164" s="5">
        <f t="shared" si="130"/>
        <v>0</v>
      </c>
      <c r="AN164" s="4">
        <v>0</v>
      </c>
      <c r="AO164" s="5">
        <f t="shared" si="131"/>
        <v>0</v>
      </c>
      <c r="AP164" s="10">
        <v>1</v>
      </c>
      <c r="AQ164" s="5">
        <f t="shared" si="132"/>
        <v>0.33333333333333331</v>
      </c>
      <c r="AR164" s="4">
        <v>5</v>
      </c>
      <c r="AS164" s="5">
        <f t="shared" si="133"/>
        <v>1.6666666666666667</v>
      </c>
      <c r="AT164" s="6">
        <v>1.6069993038857176E-2</v>
      </c>
      <c r="AU164" s="6">
        <v>2.5060417994319184E-2</v>
      </c>
      <c r="AV164" s="6">
        <v>3.0477438330202888E-2</v>
      </c>
      <c r="AW164" s="6">
        <v>-1.4407445291345713E-2</v>
      </c>
      <c r="AX164" s="6">
        <v>114.30673399796029</v>
      </c>
      <c r="AY164" s="6">
        <v>124.52707789397988</v>
      </c>
      <c r="AZ164" s="6">
        <v>0.27994528824467818</v>
      </c>
      <c r="BA164" s="6">
        <v>2.6666666666666665</v>
      </c>
      <c r="BB164" s="6">
        <v>12.475633528265108</v>
      </c>
      <c r="BC164" s="7">
        <v>0.61936936936936926</v>
      </c>
      <c r="BD164" s="7">
        <v>0.5625</v>
      </c>
      <c r="BE164" s="6">
        <v>1.0034609754991497</v>
      </c>
      <c r="BF164" s="7">
        <v>0.875</v>
      </c>
      <c r="BG164" s="7">
        <v>0.25</v>
      </c>
      <c r="BH164" s="6">
        <v>0.23580456517638182</v>
      </c>
      <c r="BI164" s="6">
        <v>0.47160913035276364</v>
      </c>
      <c r="BJ164" s="6">
        <v>0.34586219120991241</v>
      </c>
      <c r="BK164" s="6">
        <v>0</v>
      </c>
      <c r="BL164" s="6">
        <v>0</v>
      </c>
      <c r="BM164" s="6">
        <v>0</v>
      </c>
      <c r="BN164" s="6">
        <v>10.121457489878543</v>
      </c>
      <c r="BO164" t="s">
        <v>259</v>
      </c>
      <c r="BP164" s="18">
        <v>19500</v>
      </c>
    </row>
    <row r="165" spans="1:68" x14ac:dyDescent="0.3">
      <c r="A165" s="1" t="s">
        <v>53</v>
      </c>
      <c r="B165" s="1" t="s">
        <v>265</v>
      </c>
      <c r="C165" s="1" t="s">
        <v>175</v>
      </c>
      <c r="D165" s="4">
        <v>43</v>
      </c>
      <c r="E165" s="4">
        <v>25</v>
      </c>
      <c r="F165" s="4">
        <v>29</v>
      </c>
      <c r="G165" s="2">
        <v>1529</v>
      </c>
      <c r="H165" s="2">
        <v>292</v>
      </c>
      <c r="I165" s="5">
        <f t="shared" si="117"/>
        <v>6.7906976744186043</v>
      </c>
      <c r="J165" s="2">
        <v>107</v>
      </c>
      <c r="K165" s="4">
        <v>279</v>
      </c>
      <c r="L165" s="5">
        <f t="shared" si="118"/>
        <v>2.4883720930232558</v>
      </c>
      <c r="M165" s="5">
        <f t="shared" si="119"/>
        <v>6.4883720930232558</v>
      </c>
      <c r="N165" s="7">
        <f t="shared" si="115"/>
        <v>0.38351254480286739</v>
      </c>
      <c r="O165" s="2">
        <v>50</v>
      </c>
      <c r="P165" s="4">
        <v>115</v>
      </c>
      <c r="Q165" s="5">
        <f t="shared" si="120"/>
        <v>1.1627906976744187</v>
      </c>
      <c r="R165" s="5">
        <f t="shared" si="121"/>
        <v>2.6744186046511627</v>
      </c>
      <c r="S165" s="7">
        <f t="shared" si="116"/>
        <v>0.43478260869565216</v>
      </c>
      <c r="T165" s="4">
        <v>57</v>
      </c>
      <c r="U165" s="4">
        <v>164</v>
      </c>
      <c r="V165" s="5">
        <f t="shared" si="122"/>
        <v>1.3255813953488371</v>
      </c>
      <c r="W165" s="5">
        <f t="shared" si="123"/>
        <v>3.8139534883720931</v>
      </c>
      <c r="X165" s="7">
        <f t="shared" si="134"/>
        <v>0.34756097560975607</v>
      </c>
      <c r="Y165" s="4">
        <v>21</v>
      </c>
      <c r="Z165" s="4">
        <v>31</v>
      </c>
      <c r="AA165" s="5">
        <f t="shared" si="124"/>
        <v>0.48837209302325579</v>
      </c>
      <c r="AB165" s="5">
        <f t="shared" si="125"/>
        <v>0.72093023255813948</v>
      </c>
      <c r="AC165" s="7">
        <f t="shared" si="135"/>
        <v>0.67741935483870963</v>
      </c>
      <c r="AD165" s="4">
        <v>108</v>
      </c>
      <c r="AE165" s="5">
        <f t="shared" si="126"/>
        <v>2.5116279069767442</v>
      </c>
      <c r="AF165" s="4">
        <v>16</v>
      </c>
      <c r="AG165" s="5">
        <f t="shared" si="127"/>
        <v>0.37209302325581395</v>
      </c>
      <c r="AH165" s="4">
        <v>92</v>
      </c>
      <c r="AI165" s="5">
        <f t="shared" si="128"/>
        <v>2.13953488372093</v>
      </c>
      <c r="AJ165" s="4">
        <v>57</v>
      </c>
      <c r="AK165" s="5">
        <f t="shared" si="129"/>
        <v>1.3255813953488371</v>
      </c>
      <c r="AL165" s="4">
        <v>22</v>
      </c>
      <c r="AM165" s="5">
        <f t="shared" si="130"/>
        <v>0.51162790697674421</v>
      </c>
      <c r="AN165" s="4">
        <v>7</v>
      </c>
      <c r="AO165" s="5">
        <f t="shared" si="131"/>
        <v>0.16279069767441862</v>
      </c>
      <c r="AP165" s="10">
        <v>28</v>
      </c>
      <c r="AQ165" s="5">
        <f t="shared" si="132"/>
        <v>0.65116279069767447</v>
      </c>
      <c r="AR165" s="4">
        <v>94</v>
      </c>
      <c r="AS165" s="5">
        <f t="shared" si="133"/>
        <v>2.1860465116279069</v>
      </c>
      <c r="AT165" s="6">
        <v>-0.32441935371494185</v>
      </c>
      <c r="AU165" s="6">
        <v>-1.1842463517968279E-2</v>
      </c>
      <c r="AV165" s="6">
        <v>-4.9415477714445301E-2</v>
      </c>
      <c r="AW165" s="6">
        <v>-0.27500387600049653</v>
      </c>
      <c r="AX165" s="6">
        <v>101.28848855180195</v>
      </c>
      <c r="AY165" s="6">
        <v>121.80298392511938</v>
      </c>
      <c r="AZ165" s="6">
        <v>4.4129864376486019</v>
      </c>
      <c r="BA165" s="6">
        <v>6.4186046511627906</v>
      </c>
      <c r="BB165" s="6">
        <v>10.074984409935055</v>
      </c>
      <c r="BC165" s="7">
        <v>0.49890650628758887</v>
      </c>
      <c r="BD165" s="7">
        <v>0.48566308243727596</v>
      </c>
      <c r="BE165" s="6">
        <v>10.926249728290584</v>
      </c>
      <c r="BF165" s="7">
        <v>0.58781362007168458</v>
      </c>
      <c r="BG165" s="7">
        <v>0.1111111111111111</v>
      </c>
      <c r="BH165" s="6">
        <v>1.2658494904955802</v>
      </c>
      <c r="BI165" s="6">
        <v>7.2786345703495865</v>
      </c>
      <c r="BJ165" s="6">
        <v>4.1774904821874834</v>
      </c>
      <c r="BK165" s="6">
        <v>5.9171597633136095</v>
      </c>
      <c r="BL165" s="6">
        <v>1.1086890130641913</v>
      </c>
      <c r="BM165" s="6">
        <v>0.51803741525231661</v>
      </c>
      <c r="BN165" s="6">
        <v>8.732534930139721</v>
      </c>
      <c r="BO165" t="s">
        <v>259</v>
      </c>
      <c r="BP165" s="18">
        <v>60000</v>
      </c>
    </row>
    <row r="166" spans="1:68" x14ac:dyDescent="0.3">
      <c r="A166" s="1" t="s">
        <v>53</v>
      </c>
      <c r="B166" s="1" t="s">
        <v>265</v>
      </c>
      <c r="C166" s="1" t="s">
        <v>179</v>
      </c>
      <c r="D166" s="4">
        <v>36</v>
      </c>
      <c r="E166" s="4">
        <v>12</v>
      </c>
      <c r="F166" s="4">
        <v>7</v>
      </c>
      <c r="G166" s="2">
        <v>727</v>
      </c>
      <c r="H166" s="2">
        <v>136</v>
      </c>
      <c r="I166" s="5">
        <f t="shared" si="117"/>
        <v>3.7777777777777777</v>
      </c>
      <c r="J166" s="2">
        <v>53</v>
      </c>
      <c r="K166" s="4">
        <v>162</v>
      </c>
      <c r="L166" s="5">
        <f t="shared" si="118"/>
        <v>1.4722222222222223</v>
      </c>
      <c r="M166" s="5">
        <f t="shared" si="119"/>
        <v>4.5</v>
      </c>
      <c r="N166" s="7">
        <f t="shared" si="115"/>
        <v>0.3271604938271605</v>
      </c>
      <c r="O166" s="2">
        <v>31</v>
      </c>
      <c r="P166" s="4">
        <v>83</v>
      </c>
      <c r="Q166" s="5">
        <f t="shared" si="120"/>
        <v>0.86111111111111116</v>
      </c>
      <c r="R166" s="5">
        <f t="shared" si="121"/>
        <v>2.3055555555555554</v>
      </c>
      <c r="S166" s="7">
        <f t="shared" si="116"/>
        <v>0.37349397590361444</v>
      </c>
      <c r="T166" s="4">
        <v>22</v>
      </c>
      <c r="U166" s="4">
        <v>79</v>
      </c>
      <c r="V166" s="5">
        <f t="shared" si="122"/>
        <v>0.61111111111111116</v>
      </c>
      <c r="W166" s="5">
        <f t="shared" si="123"/>
        <v>2.1944444444444446</v>
      </c>
      <c r="X166" s="7">
        <f t="shared" si="134"/>
        <v>0.27848101265822783</v>
      </c>
      <c r="Y166" s="4">
        <v>8</v>
      </c>
      <c r="Z166" s="4">
        <v>13</v>
      </c>
      <c r="AA166" s="5">
        <f t="shared" si="124"/>
        <v>0.22222222222222221</v>
      </c>
      <c r="AB166" s="5">
        <f t="shared" si="125"/>
        <v>0.3611111111111111</v>
      </c>
      <c r="AC166" s="7">
        <f t="shared" si="135"/>
        <v>0.61538461538461542</v>
      </c>
      <c r="AD166" s="4">
        <v>30</v>
      </c>
      <c r="AE166" s="5">
        <f t="shared" si="126"/>
        <v>0.83333333333333337</v>
      </c>
      <c r="AF166" s="4">
        <v>9</v>
      </c>
      <c r="AG166" s="5">
        <f t="shared" si="127"/>
        <v>0.25</v>
      </c>
      <c r="AH166" s="4">
        <v>21</v>
      </c>
      <c r="AI166" s="5">
        <f t="shared" si="128"/>
        <v>0.58333333333333337</v>
      </c>
      <c r="AJ166" s="4">
        <v>42</v>
      </c>
      <c r="AK166" s="5">
        <f t="shared" si="129"/>
        <v>1.1666666666666667</v>
      </c>
      <c r="AL166" s="4">
        <v>9</v>
      </c>
      <c r="AM166" s="5">
        <f t="shared" si="130"/>
        <v>0.25</v>
      </c>
      <c r="AN166" s="4">
        <v>1</v>
      </c>
      <c r="AO166" s="5">
        <f t="shared" si="131"/>
        <v>2.7777777777777776E-2</v>
      </c>
      <c r="AP166" s="10">
        <v>28</v>
      </c>
      <c r="AQ166" s="5">
        <f t="shared" si="132"/>
        <v>0.77777777777777779</v>
      </c>
      <c r="AR166" s="4">
        <v>32</v>
      </c>
      <c r="AS166" s="5">
        <f t="shared" si="133"/>
        <v>0.88888888888888884</v>
      </c>
      <c r="AT166" s="6">
        <v>-1.183056746390506</v>
      </c>
      <c r="AU166" s="6">
        <v>-0.10848755125084877</v>
      </c>
      <c r="AV166" s="6">
        <v>-0.98990415934365295</v>
      </c>
      <c r="AW166" s="6">
        <v>-0.19315258704685312</v>
      </c>
      <c r="AX166" s="6">
        <v>82.96708579422156</v>
      </c>
      <c r="AY166" s="6">
        <v>123.48482410936057</v>
      </c>
      <c r="AZ166" s="6">
        <v>2.1686510448724063</v>
      </c>
      <c r="BA166" s="6">
        <v>2.1111111111111112</v>
      </c>
      <c r="BB166" s="6">
        <v>6.9692801467216867</v>
      </c>
      <c r="BC166" s="7">
        <v>0.40543763415215839</v>
      </c>
      <c r="BD166" s="7">
        <v>0.39506172839506171</v>
      </c>
      <c r="BE166" s="6">
        <v>14.026900109424204</v>
      </c>
      <c r="BF166" s="7">
        <v>0.48765432098765432</v>
      </c>
      <c r="BG166" s="7">
        <v>8.0246913580246909E-2</v>
      </c>
      <c r="BH166" s="6">
        <v>1.4975373829702268</v>
      </c>
      <c r="BI166" s="6">
        <v>3.4942538935971954</v>
      </c>
      <c r="BJ166" s="6">
        <v>2.4405406339846638</v>
      </c>
      <c r="BK166" s="6">
        <v>9.2125466110989258</v>
      </c>
      <c r="BL166" s="6">
        <v>1.1393800259774194</v>
      </c>
      <c r="BM166" s="6">
        <v>0.15564535427800985</v>
      </c>
      <c r="BN166" s="6">
        <v>14.306151645207439</v>
      </c>
      <c r="BO166" t="s">
        <v>246</v>
      </c>
    </row>
    <row r="167" spans="1:68" x14ac:dyDescent="0.3">
      <c r="A167" s="1" t="s">
        <v>53</v>
      </c>
      <c r="B167" s="1" t="s">
        <v>265</v>
      </c>
      <c r="C167" s="1" t="s">
        <v>173</v>
      </c>
      <c r="D167" s="4">
        <v>44</v>
      </c>
      <c r="E167" s="4">
        <v>12</v>
      </c>
      <c r="F167" s="4">
        <v>53</v>
      </c>
      <c r="G167" s="2">
        <v>773</v>
      </c>
      <c r="H167" s="2">
        <v>141</v>
      </c>
      <c r="I167" s="5">
        <f t="shared" si="117"/>
        <v>3.2045454545454546</v>
      </c>
      <c r="J167" s="2">
        <v>53</v>
      </c>
      <c r="K167" s="4">
        <v>145</v>
      </c>
      <c r="L167" s="5">
        <f t="shared" si="118"/>
        <v>1.2045454545454546</v>
      </c>
      <c r="M167" s="5">
        <f t="shared" si="119"/>
        <v>3.2954545454545454</v>
      </c>
      <c r="N167" s="7">
        <f t="shared" si="115"/>
        <v>0.36551724137931035</v>
      </c>
      <c r="O167" s="2">
        <v>25</v>
      </c>
      <c r="P167" s="4">
        <v>49</v>
      </c>
      <c r="Q167" s="5">
        <f t="shared" si="120"/>
        <v>0.56818181818181823</v>
      </c>
      <c r="R167" s="5">
        <f t="shared" si="121"/>
        <v>1.1136363636363635</v>
      </c>
      <c r="S167" s="7">
        <f t="shared" si="116"/>
        <v>0.51020408163265307</v>
      </c>
      <c r="T167" s="4">
        <v>28</v>
      </c>
      <c r="U167" s="4">
        <v>96</v>
      </c>
      <c r="V167" s="5">
        <f t="shared" si="122"/>
        <v>0.63636363636363635</v>
      </c>
      <c r="W167" s="5">
        <f t="shared" si="123"/>
        <v>2.1818181818181817</v>
      </c>
      <c r="X167" s="7">
        <f t="shared" si="134"/>
        <v>0.29166666666666669</v>
      </c>
      <c r="Y167" s="4">
        <v>7</v>
      </c>
      <c r="Z167" s="4">
        <v>9</v>
      </c>
      <c r="AA167" s="5">
        <f t="shared" si="124"/>
        <v>0.15909090909090909</v>
      </c>
      <c r="AB167" s="5">
        <f t="shared" si="125"/>
        <v>0.20454545454545456</v>
      </c>
      <c r="AC167" s="7">
        <f t="shared" si="135"/>
        <v>0.77777777777777779</v>
      </c>
      <c r="AD167" s="4">
        <v>85</v>
      </c>
      <c r="AE167" s="5">
        <f t="shared" si="126"/>
        <v>1.9318181818181819</v>
      </c>
      <c r="AF167" s="4">
        <v>23</v>
      </c>
      <c r="AG167" s="5">
        <f t="shared" si="127"/>
        <v>0.52272727272727271</v>
      </c>
      <c r="AH167" s="4">
        <v>62</v>
      </c>
      <c r="AI167" s="5">
        <f t="shared" si="128"/>
        <v>1.4090909090909092</v>
      </c>
      <c r="AJ167" s="4">
        <v>19</v>
      </c>
      <c r="AK167" s="5">
        <f t="shared" si="129"/>
        <v>0.43181818181818182</v>
      </c>
      <c r="AL167" s="4">
        <v>15</v>
      </c>
      <c r="AM167" s="5">
        <f t="shared" si="130"/>
        <v>0.34090909090909088</v>
      </c>
      <c r="AN167" s="4">
        <v>3</v>
      </c>
      <c r="AO167" s="5">
        <f t="shared" si="131"/>
        <v>6.8181818181818177E-2</v>
      </c>
      <c r="AP167" s="10">
        <v>13</v>
      </c>
      <c r="AQ167" s="5">
        <f t="shared" si="132"/>
        <v>0.29545454545454547</v>
      </c>
      <c r="AR167" s="4">
        <v>82</v>
      </c>
      <c r="AS167" s="5">
        <f t="shared" si="133"/>
        <v>1.8636363636363635</v>
      </c>
      <c r="AT167" s="6">
        <v>-0.13591888190257836</v>
      </c>
      <c r="AU167" s="6">
        <v>-9.5908889970065872E-3</v>
      </c>
      <c r="AV167" s="6">
        <v>-0.11741992326901354</v>
      </c>
      <c r="AW167" s="6">
        <v>-1.8498958633564832E-2</v>
      </c>
      <c r="AX167" s="6">
        <v>99.111253468649636</v>
      </c>
      <c r="AY167" s="6">
        <v>119.88891091847081</v>
      </c>
      <c r="AZ167" s="6">
        <v>3.5992823643127672</v>
      </c>
      <c r="BA167" s="6">
        <v>3.5454545454545454</v>
      </c>
      <c r="BB167" s="6">
        <v>11.007879571915796</v>
      </c>
      <c r="BC167" s="7">
        <v>0.47328141783028999</v>
      </c>
      <c r="BD167" s="7">
        <v>0.46206896551724136</v>
      </c>
      <c r="BE167" s="6">
        <v>10.916644862622501</v>
      </c>
      <c r="BF167" s="7">
        <v>0.66206896551724137</v>
      </c>
      <c r="BG167" s="7">
        <v>6.2068965517241378E-2</v>
      </c>
      <c r="BH167" s="6">
        <v>3.5992989191670497</v>
      </c>
      <c r="BI167" s="6">
        <v>9.7024579560155235</v>
      </c>
      <c r="BJ167" s="6">
        <v>6.5033725087142003</v>
      </c>
      <c r="BK167" s="6">
        <v>3.8926449498053675</v>
      </c>
      <c r="BL167" s="6">
        <v>1.4612418185680065</v>
      </c>
      <c r="BM167" s="6">
        <v>0.43914944072488937</v>
      </c>
      <c r="BN167" s="6">
        <v>8.0266732526549767</v>
      </c>
      <c r="BO167" t="s">
        <v>259</v>
      </c>
      <c r="BP167" s="18">
        <v>80000</v>
      </c>
    </row>
    <row r="168" spans="1:68" x14ac:dyDescent="0.3">
      <c r="A168" s="1" t="s">
        <v>53</v>
      </c>
      <c r="B168" s="1" t="s">
        <v>265</v>
      </c>
      <c r="C168" s="1" t="s">
        <v>172</v>
      </c>
      <c r="D168" s="4">
        <v>54</v>
      </c>
      <c r="E168" s="4">
        <v>20</v>
      </c>
      <c r="F168" s="4">
        <v>54</v>
      </c>
      <c r="G168" s="2">
        <v>1254</v>
      </c>
      <c r="H168" s="2">
        <v>245</v>
      </c>
      <c r="I168" s="5">
        <f t="shared" si="117"/>
        <v>4.5370370370370372</v>
      </c>
      <c r="J168" s="2">
        <v>81</v>
      </c>
      <c r="K168" s="4">
        <v>275</v>
      </c>
      <c r="L168" s="5">
        <f t="shared" si="118"/>
        <v>1.5</v>
      </c>
      <c r="M168" s="5">
        <f t="shared" si="119"/>
        <v>5.0925925925925926</v>
      </c>
      <c r="N168" s="7">
        <f t="shared" si="115"/>
        <v>0.29454545454545455</v>
      </c>
      <c r="O168" s="2">
        <v>44</v>
      </c>
      <c r="P168" s="4">
        <v>128</v>
      </c>
      <c r="Q168" s="5">
        <f t="shared" si="120"/>
        <v>0.81481481481481477</v>
      </c>
      <c r="R168" s="5">
        <f t="shared" si="121"/>
        <v>2.3703703703703702</v>
      </c>
      <c r="S168" s="7">
        <f t="shared" si="116"/>
        <v>0.34375</v>
      </c>
      <c r="T168" s="4">
        <v>37</v>
      </c>
      <c r="U168" s="4">
        <v>147</v>
      </c>
      <c r="V168" s="5">
        <f t="shared" si="122"/>
        <v>0.68518518518518523</v>
      </c>
      <c r="W168" s="5">
        <f t="shared" si="123"/>
        <v>2.7222222222222223</v>
      </c>
      <c r="X168" s="7">
        <f t="shared" si="134"/>
        <v>0.25170068027210885</v>
      </c>
      <c r="Y168" s="4">
        <v>46</v>
      </c>
      <c r="Z168" s="4">
        <v>63</v>
      </c>
      <c r="AA168" s="5">
        <f t="shared" si="124"/>
        <v>0.85185185185185186</v>
      </c>
      <c r="AB168" s="5">
        <f t="shared" si="125"/>
        <v>1.1666666666666667</v>
      </c>
      <c r="AC168" s="7">
        <f t="shared" si="135"/>
        <v>0.73015873015873012</v>
      </c>
      <c r="AD168" s="4">
        <v>116</v>
      </c>
      <c r="AE168" s="5">
        <f t="shared" si="126"/>
        <v>2.1481481481481484</v>
      </c>
      <c r="AF168" s="4">
        <v>31</v>
      </c>
      <c r="AG168" s="5">
        <f t="shared" si="127"/>
        <v>0.57407407407407407</v>
      </c>
      <c r="AH168" s="4">
        <v>85</v>
      </c>
      <c r="AI168" s="5">
        <f t="shared" si="128"/>
        <v>1.5740740740740742</v>
      </c>
      <c r="AJ168" s="4">
        <v>109</v>
      </c>
      <c r="AK168" s="5">
        <f t="shared" si="129"/>
        <v>2.0185185185185186</v>
      </c>
      <c r="AL168" s="4">
        <v>32</v>
      </c>
      <c r="AM168" s="5">
        <f t="shared" si="130"/>
        <v>0.59259259259259256</v>
      </c>
      <c r="AN168" s="4">
        <v>3</v>
      </c>
      <c r="AO168" s="5">
        <f t="shared" si="131"/>
        <v>5.5555555555555552E-2</v>
      </c>
      <c r="AP168" s="10">
        <v>52</v>
      </c>
      <c r="AQ168" s="5">
        <f t="shared" si="132"/>
        <v>0.96296296296296291</v>
      </c>
      <c r="AR168" s="4">
        <v>117</v>
      </c>
      <c r="AS168" s="5">
        <f t="shared" si="133"/>
        <v>2.1666666666666665</v>
      </c>
      <c r="AT168" s="6">
        <v>-1.463106458946863</v>
      </c>
      <c r="AU168" s="6">
        <v>-5.1855624984825918E-2</v>
      </c>
      <c r="AV168" s="6">
        <v>-1.2408494663057836</v>
      </c>
      <c r="AW168" s="6">
        <v>-0.22225699264107945</v>
      </c>
      <c r="AX168" s="6">
        <v>89.364859334759316</v>
      </c>
      <c r="AY168" s="6">
        <v>121.32927861140045</v>
      </c>
      <c r="AZ168" s="6">
        <v>3.2914468219911295</v>
      </c>
      <c r="BA168" s="6">
        <v>4.4814814814814818</v>
      </c>
      <c r="BB168" s="6">
        <v>8.5769980506822616</v>
      </c>
      <c r="BC168" s="7">
        <v>0.40466437632135305</v>
      </c>
      <c r="BD168" s="7">
        <v>0.36181818181818182</v>
      </c>
      <c r="BE168" s="6">
        <v>14.738356160570138</v>
      </c>
      <c r="BF168" s="7">
        <v>0.53454545454545455</v>
      </c>
      <c r="BG168" s="7">
        <v>0.2290909090909091</v>
      </c>
      <c r="BH168" s="6">
        <v>2.9904306220095696</v>
      </c>
      <c r="BI168" s="6">
        <v>8.1995678345423677</v>
      </c>
      <c r="BJ168" s="6">
        <v>5.4709110245931596</v>
      </c>
      <c r="BK168" s="6">
        <v>13.679718875502008</v>
      </c>
      <c r="BL168" s="6">
        <v>1.5657473521376746</v>
      </c>
      <c r="BM168" s="6">
        <v>0.27070376210553387</v>
      </c>
      <c r="BN168" s="6">
        <v>14.659449706811005</v>
      </c>
      <c r="BO168" t="s">
        <v>259</v>
      </c>
      <c r="BP168" s="18">
        <v>300000</v>
      </c>
    </row>
    <row r="169" spans="1:68" x14ac:dyDescent="0.3">
      <c r="A169" s="1" t="s">
        <v>53</v>
      </c>
      <c r="B169" s="1" t="s">
        <v>265</v>
      </c>
      <c r="C169" s="1" t="s">
        <v>170</v>
      </c>
      <c r="D169" s="4">
        <v>54</v>
      </c>
      <c r="E169" s="4">
        <v>13</v>
      </c>
      <c r="F169" s="4">
        <v>14</v>
      </c>
      <c r="G169" s="2">
        <v>794</v>
      </c>
      <c r="H169" s="2">
        <v>523</v>
      </c>
      <c r="I169" s="5">
        <f t="shared" si="117"/>
        <v>9.6851851851851851</v>
      </c>
      <c r="J169" s="2">
        <v>224</v>
      </c>
      <c r="K169" s="4">
        <v>428</v>
      </c>
      <c r="L169" s="5">
        <f t="shared" si="118"/>
        <v>4.1481481481481479</v>
      </c>
      <c r="M169" s="5">
        <f t="shared" si="119"/>
        <v>7.9259259259259256</v>
      </c>
      <c r="N169" s="7">
        <f t="shared" si="115"/>
        <v>0.52336448598130836</v>
      </c>
      <c r="O169" s="2">
        <v>192</v>
      </c>
      <c r="P169" s="4">
        <v>321</v>
      </c>
      <c r="Q169" s="5">
        <f t="shared" si="120"/>
        <v>3.5555555555555554</v>
      </c>
      <c r="R169" s="5">
        <f t="shared" si="121"/>
        <v>5.9444444444444446</v>
      </c>
      <c r="S169" s="7">
        <f t="shared" si="116"/>
        <v>0.59813084112149528</v>
      </c>
      <c r="T169" s="4">
        <v>32</v>
      </c>
      <c r="U169" s="4">
        <v>107</v>
      </c>
      <c r="V169" s="5">
        <f t="shared" si="122"/>
        <v>0.59259259259259256</v>
      </c>
      <c r="W169" s="5">
        <f t="shared" si="123"/>
        <v>1.9814814814814814</v>
      </c>
      <c r="X169" s="7">
        <f t="shared" si="134"/>
        <v>0.29906542056074764</v>
      </c>
      <c r="Y169" s="4">
        <v>43</v>
      </c>
      <c r="Z169" s="4">
        <v>78</v>
      </c>
      <c r="AA169" s="5">
        <f t="shared" si="124"/>
        <v>0.79629629629629628</v>
      </c>
      <c r="AB169" s="5">
        <f t="shared" si="125"/>
        <v>1.4444444444444444</v>
      </c>
      <c r="AC169" s="7">
        <f t="shared" si="135"/>
        <v>0.55128205128205132</v>
      </c>
      <c r="AD169" s="4">
        <v>247</v>
      </c>
      <c r="AE169" s="5">
        <f t="shared" si="126"/>
        <v>4.5740740740740744</v>
      </c>
      <c r="AF169" s="4">
        <v>82</v>
      </c>
      <c r="AG169" s="5">
        <f t="shared" si="127"/>
        <v>1.5185185185185186</v>
      </c>
      <c r="AH169" s="4">
        <v>165</v>
      </c>
      <c r="AI169" s="5">
        <f t="shared" si="128"/>
        <v>3.0555555555555554</v>
      </c>
      <c r="AJ169" s="4">
        <v>35</v>
      </c>
      <c r="AK169" s="5">
        <f t="shared" si="129"/>
        <v>0.64814814814814814</v>
      </c>
      <c r="AL169" s="4">
        <v>24</v>
      </c>
      <c r="AM169" s="5">
        <f t="shared" si="130"/>
        <v>0.44444444444444442</v>
      </c>
      <c r="AN169" s="4">
        <v>21</v>
      </c>
      <c r="AO169" s="5">
        <f t="shared" si="131"/>
        <v>0.3888888888888889</v>
      </c>
      <c r="AP169" s="10">
        <v>60</v>
      </c>
      <c r="AQ169" s="5">
        <f t="shared" si="132"/>
        <v>1.1111111111111112</v>
      </c>
      <c r="AR169" s="4">
        <v>59</v>
      </c>
      <c r="AS169" s="5">
        <f t="shared" si="133"/>
        <v>1.0925925925925926</v>
      </c>
      <c r="AT169" s="6">
        <v>0.82833392462619315</v>
      </c>
      <c r="AU169" s="6">
        <v>4.6366298607679435E-2</v>
      </c>
      <c r="AV169" s="6">
        <v>0.27545722603516964</v>
      </c>
      <c r="AW169" s="6">
        <v>0.55287669859102351</v>
      </c>
      <c r="AX169" s="6">
        <v>103.96048179651787</v>
      </c>
      <c r="AY169" s="6">
        <v>112.82005416026001</v>
      </c>
      <c r="AZ169" s="6">
        <v>21.402091101078597</v>
      </c>
      <c r="BA169" s="6">
        <v>10.203703703703704</v>
      </c>
      <c r="BB169" s="6">
        <v>30.842429331094316</v>
      </c>
      <c r="BC169" s="7">
        <v>0.56562554075099503</v>
      </c>
      <c r="BD169" s="7">
        <v>0.56074766355140182</v>
      </c>
      <c r="BE169" s="6">
        <v>34.274968251097953</v>
      </c>
      <c r="BF169" s="7">
        <v>0.25</v>
      </c>
      <c r="BG169" s="7">
        <v>0.1822429906542056</v>
      </c>
      <c r="BH169" s="6">
        <v>12.492890225075161</v>
      </c>
      <c r="BI169" s="6">
        <v>25.138132769968312</v>
      </c>
      <c r="BJ169" s="6">
        <v>18.398213312510165</v>
      </c>
      <c r="BK169" s="6">
        <v>10.548523206751057</v>
      </c>
      <c r="BL169" s="6">
        <v>1.8546415424250409</v>
      </c>
      <c r="BM169" s="6">
        <v>2.9927425991969474</v>
      </c>
      <c r="BN169" s="6">
        <v>11.487210905192221</v>
      </c>
      <c r="BO169" t="s">
        <v>241</v>
      </c>
      <c r="BP169" s="18"/>
    </row>
    <row r="170" spans="1:68" x14ac:dyDescent="0.3">
      <c r="A170" s="1" t="s">
        <v>53</v>
      </c>
      <c r="B170" s="1" t="s">
        <v>265</v>
      </c>
      <c r="C170" s="1" t="s">
        <v>169</v>
      </c>
      <c r="D170" s="4">
        <v>40</v>
      </c>
      <c r="E170" s="4">
        <v>22</v>
      </c>
      <c r="F170" s="4">
        <v>53</v>
      </c>
      <c r="G170" s="2">
        <v>1373</v>
      </c>
      <c r="H170" s="2">
        <v>308</v>
      </c>
      <c r="I170" s="5">
        <f t="shared" si="117"/>
        <v>7.7</v>
      </c>
      <c r="J170" s="2">
        <v>117</v>
      </c>
      <c r="K170" s="4">
        <v>290</v>
      </c>
      <c r="L170" s="5">
        <f t="shared" si="118"/>
        <v>2.9249999999999998</v>
      </c>
      <c r="M170" s="5">
        <f t="shared" si="119"/>
        <v>7.25</v>
      </c>
      <c r="N170" s="7">
        <f t="shared" si="115"/>
        <v>0.40344827586206894</v>
      </c>
      <c r="O170" s="2">
        <v>108</v>
      </c>
      <c r="P170" s="4">
        <v>243</v>
      </c>
      <c r="Q170" s="5">
        <f t="shared" si="120"/>
        <v>2.7</v>
      </c>
      <c r="R170" s="5">
        <f t="shared" si="121"/>
        <v>6.0750000000000002</v>
      </c>
      <c r="S170" s="7">
        <f t="shared" si="116"/>
        <v>0.44444444444444442</v>
      </c>
      <c r="T170" s="4">
        <v>9</v>
      </c>
      <c r="U170" s="4">
        <v>47</v>
      </c>
      <c r="V170" s="5">
        <f t="shared" si="122"/>
        <v>0.22500000000000001</v>
      </c>
      <c r="W170" s="5">
        <f t="shared" si="123"/>
        <v>1.175</v>
      </c>
      <c r="X170" s="7">
        <f t="shared" si="134"/>
        <v>0.19148936170212766</v>
      </c>
      <c r="Y170" s="4">
        <v>65</v>
      </c>
      <c r="Z170" s="4">
        <v>107</v>
      </c>
      <c r="AA170" s="5">
        <f t="shared" si="124"/>
        <v>1.625</v>
      </c>
      <c r="AB170" s="5">
        <f t="shared" si="125"/>
        <v>2.6749999999999998</v>
      </c>
      <c r="AC170" s="7">
        <f t="shared" si="135"/>
        <v>0.60747663551401865</v>
      </c>
      <c r="AD170" s="4">
        <v>239</v>
      </c>
      <c r="AE170" s="5">
        <f t="shared" si="126"/>
        <v>5.9749999999999996</v>
      </c>
      <c r="AF170" s="4">
        <v>94</v>
      </c>
      <c r="AG170" s="5">
        <f t="shared" si="127"/>
        <v>2.35</v>
      </c>
      <c r="AH170" s="4">
        <v>145</v>
      </c>
      <c r="AI170" s="5">
        <f t="shared" si="128"/>
        <v>3.625</v>
      </c>
      <c r="AJ170" s="4">
        <v>43</v>
      </c>
      <c r="AK170" s="5">
        <f t="shared" si="129"/>
        <v>1.075</v>
      </c>
      <c r="AL170" s="4">
        <v>23</v>
      </c>
      <c r="AM170" s="5">
        <f t="shared" si="130"/>
        <v>0.57499999999999996</v>
      </c>
      <c r="AN170" s="4">
        <v>26</v>
      </c>
      <c r="AO170" s="5">
        <f t="shared" si="131"/>
        <v>0.65</v>
      </c>
      <c r="AP170" s="10">
        <v>51</v>
      </c>
      <c r="AQ170" s="5">
        <f t="shared" si="132"/>
        <v>1.2749999999999999</v>
      </c>
      <c r="AR170" s="4">
        <v>102</v>
      </c>
      <c r="AS170" s="5">
        <f t="shared" si="133"/>
        <v>2.5499999999999998</v>
      </c>
      <c r="AT170" s="6">
        <v>-0.37487635724869384</v>
      </c>
      <c r="AU170" s="6">
        <v>-1.638206950831874E-2</v>
      </c>
      <c r="AV170" s="6">
        <v>-0.66180636751976996</v>
      </c>
      <c r="AW170" s="6">
        <v>0.28693001027107612</v>
      </c>
      <c r="AX170" s="6">
        <v>95.741007978094999</v>
      </c>
      <c r="AY170" s="6">
        <v>116.85468240586283</v>
      </c>
      <c r="AZ170" s="6">
        <v>6.3624672908845872</v>
      </c>
      <c r="BA170" s="6">
        <v>9.3249999999999993</v>
      </c>
      <c r="BB170" s="6">
        <v>16.300072833211946</v>
      </c>
      <c r="BC170" s="7">
        <v>0.45686483920730986</v>
      </c>
      <c r="BD170" s="7">
        <v>0.41896551724137931</v>
      </c>
      <c r="BE170" s="6">
        <v>14.726909988005165</v>
      </c>
      <c r="BF170" s="7">
        <v>0.16206896551724137</v>
      </c>
      <c r="BG170" s="7">
        <v>0.36896551724137933</v>
      </c>
      <c r="BH170" s="6">
        <v>8.2818410356412855</v>
      </c>
      <c r="BI170" s="6">
        <v>12.775180320936025</v>
      </c>
      <c r="BJ170" s="6">
        <v>10.295005020071311</v>
      </c>
      <c r="BK170" s="6">
        <v>5.0941831536547797</v>
      </c>
      <c r="BL170" s="6">
        <v>1.3875872843676937</v>
      </c>
      <c r="BM170" s="6">
        <v>2.1427592764478822</v>
      </c>
      <c r="BN170" s="6">
        <v>13.141620284477428</v>
      </c>
      <c r="BO170" t="s">
        <v>259</v>
      </c>
      <c r="BP170" s="18">
        <v>150000</v>
      </c>
    </row>
    <row r="171" spans="1:68" x14ac:dyDescent="0.3">
      <c r="A171" s="1" t="s">
        <v>53</v>
      </c>
      <c r="B171" s="1" t="s">
        <v>265</v>
      </c>
      <c r="C171" s="1" t="s">
        <v>152</v>
      </c>
      <c r="D171" s="4">
        <v>54</v>
      </c>
      <c r="E171" s="4">
        <v>25</v>
      </c>
      <c r="F171" s="4">
        <v>36</v>
      </c>
      <c r="G171" s="2">
        <v>1536</v>
      </c>
      <c r="H171" s="2">
        <v>588</v>
      </c>
      <c r="I171" s="5">
        <f t="shared" si="117"/>
        <v>10.888888888888889</v>
      </c>
      <c r="J171" s="2">
        <v>190</v>
      </c>
      <c r="K171" s="4">
        <v>527</v>
      </c>
      <c r="L171" s="5">
        <f t="shared" si="118"/>
        <v>3.5185185185185186</v>
      </c>
      <c r="M171" s="5">
        <f t="shared" si="119"/>
        <v>9.7592592592592595</v>
      </c>
      <c r="N171" s="7">
        <f t="shared" si="115"/>
        <v>0.36053130929791272</v>
      </c>
      <c r="O171" s="2">
        <v>106</v>
      </c>
      <c r="P171" s="4">
        <v>240</v>
      </c>
      <c r="Q171" s="5">
        <f t="shared" si="120"/>
        <v>1.962962962962963</v>
      </c>
      <c r="R171" s="5">
        <f t="shared" si="121"/>
        <v>4.4444444444444446</v>
      </c>
      <c r="S171" s="7">
        <f t="shared" si="116"/>
        <v>0.44166666666666665</v>
      </c>
      <c r="T171" s="4">
        <v>84</v>
      </c>
      <c r="U171" s="4">
        <v>287</v>
      </c>
      <c r="V171" s="5">
        <f t="shared" si="122"/>
        <v>1.5555555555555556</v>
      </c>
      <c r="W171" s="5">
        <f t="shared" si="123"/>
        <v>5.3148148148148149</v>
      </c>
      <c r="X171" s="7">
        <f t="shared" si="134"/>
        <v>0.29268292682926828</v>
      </c>
      <c r="Y171" s="4">
        <v>124</v>
      </c>
      <c r="Z171" s="4">
        <v>157</v>
      </c>
      <c r="AA171" s="5">
        <f t="shared" si="124"/>
        <v>2.2962962962962963</v>
      </c>
      <c r="AB171" s="5">
        <f t="shared" si="125"/>
        <v>2.9074074074074074</v>
      </c>
      <c r="AC171" s="7">
        <f t="shared" si="135"/>
        <v>0.78980891719745228</v>
      </c>
      <c r="AD171" s="4">
        <v>180</v>
      </c>
      <c r="AE171" s="5">
        <f t="shared" si="126"/>
        <v>3.3333333333333335</v>
      </c>
      <c r="AF171" s="4">
        <v>15</v>
      </c>
      <c r="AG171" s="5">
        <f t="shared" si="127"/>
        <v>0.27777777777777779</v>
      </c>
      <c r="AH171" s="4">
        <v>165</v>
      </c>
      <c r="AI171" s="5">
        <f t="shared" si="128"/>
        <v>3.0555555555555554</v>
      </c>
      <c r="AJ171" s="4">
        <v>270</v>
      </c>
      <c r="AK171" s="5">
        <f t="shared" si="129"/>
        <v>5</v>
      </c>
      <c r="AL171" s="4">
        <v>33</v>
      </c>
      <c r="AM171" s="5">
        <f t="shared" si="130"/>
        <v>0.61111111111111116</v>
      </c>
      <c r="AN171" s="4">
        <v>3</v>
      </c>
      <c r="AO171" s="5">
        <f t="shared" si="131"/>
        <v>5.5555555555555552E-2</v>
      </c>
      <c r="AP171" s="10">
        <v>110</v>
      </c>
      <c r="AQ171" s="5">
        <f t="shared" si="132"/>
        <v>2.0370370370370372</v>
      </c>
      <c r="AR171" s="4">
        <v>121</v>
      </c>
      <c r="AS171" s="5">
        <f t="shared" si="133"/>
        <v>2.2407407407407409</v>
      </c>
      <c r="AT171" s="6">
        <v>9.5712417393456067E-3</v>
      </c>
      <c r="AU171" s="6">
        <v>2.7694565218013906E-4</v>
      </c>
      <c r="AV171" s="6">
        <v>8.5089036090468681E-2</v>
      </c>
      <c r="AW171" s="6">
        <v>-7.5517794351123074E-2</v>
      </c>
      <c r="AX171" s="6">
        <v>102.31180316363209</v>
      </c>
      <c r="AY171" s="6">
        <v>120.0817309484848</v>
      </c>
      <c r="AZ171" s="6">
        <v>9.8236031806029782</v>
      </c>
      <c r="BA171" s="6">
        <v>11</v>
      </c>
      <c r="BB171" s="6">
        <v>17.187499999999996</v>
      </c>
      <c r="BC171" s="7">
        <v>0.49322238625687825</v>
      </c>
      <c r="BD171" s="7">
        <v>0.44022770398481975</v>
      </c>
      <c r="BE171" s="6">
        <v>23.950997334074351</v>
      </c>
      <c r="BF171" s="7">
        <v>0.54459203036053128</v>
      </c>
      <c r="BG171" s="7">
        <v>0.29791271347248577</v>
      </c>
      <c r="BH171" s="6">
        <v>1.1813256048387097</v>
      </c>
      <c r="BI171" s="6">
        <v>12.994581653225806</v>
      </c>
      <c r="BJ171" s="6">
        <v>6.9307540660423852</v>
      </c>
      <c r="BK171" s="6">
        <v>30.501581563488475</v>
      </c>
      <c r="BL171" s="6">
        <v>1.3182323593375904</v>
      </c>
      <c r="BM171" s="6">
        <v>0.22100424328147095</v>
      </c>
      <c r="BN171" s="6">
        <v>15.578971221391344</v>
      </c>
      <c r="BO171" t="s">
        <v>259</v>
      </c>
      <c r="BP171" s="18">
        <v>500000</v>
      </c>
    </row>
    <row r="172" spans="1:68" x14ac:dyDescent="0.3">
      <c r="A172" s="1" t="s">
        <v>53</v>
      </c>
      <c r="B172" s="1" t="s">
        <v>265</v>
      </c>
      <c r="C172" s="1" t="s">
        <v>177</v>
      </c>
      <c r="D172" s="16">
        <v>11</v>
      </c>
      <c r="E172" s="16">
        <v>10</v>
      </c>
      <c r="F172" s="16">
        <v>6</v>
      </c>
      <c r="G172" s="2">
        <v>606</v>
      </c>
      <c r="H172" s="2">
        <v>18</v>
      </c>
      <c r="I172" s="5">
        <f t="shared" si="117"/>
        <v>1.6363636363636365</v>
      </c>
      <c r="J172" s="2">
        <v>7</v>
      </c>
      <c r="K172" s="4">
        <v>19</v>
      </c>
      <c r="L172" s="5">
        <f t="shared" si="118"/>
        <v>0.63636363636363635</v>
      </c>
      <c r="M172" s="5">
        <f t="shared" si="119"/>
        <v>1.7272727272727273</v>
      </c>
      <c r="N172" s="7">
        <f t="shared" si="115"/>
        <v>0.36842105263157893</v>
      </c>
      <c r="O172" s="2">
        <v>7</v>
      </c>
      <c r="P172" s="4">
        <v>19</v>
      </c>
      <c r="Q172" s="5">
        <f t="shared" si="120"/>
        <v>0.63636363636363635</v>
      </c>
      <c r="R172" s="5">
        <f t="shared" si="121"/>
        <v>1.7272727272727273</v>
      </c>
      <c r="S172" s="7">
        <f t="shared" si="116"/>
        <v>0.36842105263157893</v>
      </c>
      <c r="T172" s="4">
        <v>0</v>
      </c>
      <c r="U172" s="4">
        <v>0</v>
      </c>
      <c r="V172" s="5">
        <f t="shared" si="122"/>
        <v>0</v>
      </c>
      <c r="W172" s="5">
        <f t="shared" si="123"/>
        <v>0</v>
      </c>
      <c r="X172" s="7">
        <v>0</v>
      </c>
      <c r="Y172" s="20">
        <v>4</v>
      </c>
      <c r="Z172" s="20">
        <v>6</v>
      </c>
      <c r="AA172" s="5">
        <f t="shared" si="124"/>
        <v>0.36363636363636365</v>
      </c>
      <c r="AB172" s="5">
        <f t="shared" si="125"/>
        <v>0.54545454545454541</v>
      </c>
      <c r="AC172" s="7">
        <f t="shared" si="135"/>
        <v>0.66666666666666663</v>
      </c>
      <c r="AD172" s="4">
        <v>26</v>
      </c>
      <c r="AE172" s="5">
        <f t="shared" si="126"/>
        <v>2.3636363636363638</v>
      </c>
      <c r="AF172" s="4">
        <v>12</v>
      </c>
      <c r="AG172" s="5">
        <f t="shared" si="127"/>
        <v>1.0909090909090908</v>
      </c>
      <c r="AH172" s="4">
        <v>14</v>
      </c>
      <c r="AI172" s="5">
        <f t="shared" si="128"/>
        <v>1.2727272727272727</v>
      </c>
      <c r="AJ172" s="4">
        <v>4</v>
      </c>
      <c r="AK172" s="5">
        <f t="shared" si="129"/>
        <v>0.36363636363636365</v>
      </c>
      <c r="AL172" s="4">
        <v>0</v>
      </c>
      <c r="AM172" s="5">
        <f t="shared" si="130"/>
        <v>0</v>
      </c>
      <c r="AN172" s="16">
        <v>0</v>
      </c>
      <c r="AO172" s="5">
        <f t="shared" si="131"/>
        <v>0</v>
      </c>
      <c r="AP172" s="13">
        <v>5</v>
      </c>
      <c r="AQ172" s="5">
        <f t="shared" si="132"/>
        <v>0.45454545454545453</v>
      </c>
      <c r="AR172" s="4">
        <v>22</v>
      </c>
      <c r="AS172" s="5">
        <f t="shared" si="133"/>
        <v>2</v>
      </c>
      <c r="AT172" s="6">
        <v>-0.10101335458362315</v>
      </c>
      <c r="AU172" s="6">
        <v>-3.6368444494553787E-2</v>
      </c>
      <c r="AV172" s="6">
        <v>-6.4248643290822527E-2</v>
      </c>
      <c r="AW172" s="6">
        <v>-3.6764711292800616E-2</v>
      </c>
      <c r="AX172" s="6">
        <v>93.923232628301804</v>
      </c>
      <c r="AY172" s="6">
        <v>122.50388949079857</v>
      </c>
      <c r="AZ172" s="6">
        <v>0.20409500071349809</v>
      </c>
      <c r="BA172" s="6">
        <v>2.6363636363636362</v>
      </c>
      <c r="BB172" s="6">
        <v>10.441044104410441</v>
      </c>
      <c r="BC172" s="7">
        <v>0.41589648798521256</v>
      </c>
      <c r="BD172" s="7">
        <v>0.36842105263157893</v>
      </c>
      <c r="BE172" s="6">
        <v>2.2904589059946314</v>
      </c>
      <c r="BF172" s="7">
        <v>0</v>
      </c>
      <c r="BG172" s="7">
        <v>0.31578947368421051</v>
      </c>
      <c r="BH172" s="6">
        <v>2.3954008304056211</v>
      </c>
      <c r="BI172" s="6">
        <v>2.7946343021398912</v>
      </c>
      <c r="BJ172" s="6">
        <v>2.5374641949162879</v>
      </c>
      <c r="BK172" s="6">
        <v>0.95877277085330781</v>
      </c>
      <c r="BL172" s="6">
        <v>0</v>
      </c>
      <c r="BM172" s="6">
        <v>0</v>
      </c>
      <c r="BN172" s="6">
        <v>18.768768768768769</v>
      </c>
      <c r="BO172" t="s">
        <v>259</v>
      </c>
      <c r="BP172">
        <v>80000</v>
      </c>
    </row>
    <row r="173" spans="1:68" x14ac:dyDescent="0.3">
      <c r="A173" s="1" t="s">
        <v>53</v>
      </c>
      <c r="B173" s="1" t="s">
        <v>265</v>
      </c>
      <c r="C173" s="1" t="s">
        <v>180</v>
      </c>
      <c r="D173" s="4">
        <v>19</v>
      </c>
      <c r="E173" s="4">
        <v>8</v>
      </c>
      <c r="F173" s="4">
        <v>25</v>
      </c>
      <c r="G173" s="2">
        <v>505</v>
      </c>
      <c r="H173" s="2">
        <v>53</v>
      </c>
      <c r="I173" s="5">
        <f t="shared" si="117"/>
        <v>2.7894736842105261</v>
      </c>
      <c r="J173" s="2">
        <v>18</v>
      </c>
      <c r="K173" s="4">
        <v>63</v>
      </c>
      <c r="L173" s="5">
        <f t="shared" si="118"/>
        <v>0.94736842105263153</v>
      </c>
      <c r="M173" s="5">
        <f t="shared" si="119"/>
        <v>3.3157894736842106</v>
      </c>
      <c r="N173" s="7">
        <f t="shared" si="115"/>
        <v>0.2857142857142857</v>
      </c>
      <c r="O173" s="2">
        <v>11</v>
      </c>
      <c r="P173" s="4">
        <v>29</v>
      </c>
      <c r="Q173" s="5">
        <f t="shared" si="120"/>
        <v>0.57894736842105265</v>
      </c>
      <c r="R173" s="5">
        <f t="shared" si="121"/>
        <v>1.5263157894736843</v>
      </c>
      <c r="S173" s="7">
        <f t="shared" si="116"/>
        <v>0.37931034482758619</v>
      </c>
      <c r="T173" s="4">
        <v>7</v>
      </c>
      <c r="U173" s="4">
        <v>34</v>
      </c>
      <c r="V173" s="5">
        <f t="shared" si="122"/>
        <v>0.36842105263157893</v>
      </c>
      <c r="W173" s="5">
        <f t="shared" si="123"/>
        <v>1.7894736842105263</v>
      </c>
      <c r="X173" s="7">
        <f>T173/U173</f>
        <v>0.20588235294117646</v>
      </c>
      <c r="Y173" s="4">
        <v>10</v>
      </c>
      <c r="Z173" s="4">
        <v>15</v>
      </c>
      <c r="AA173" s="5">
        <f t="shared" si="124"/>
        <v>0.52631578947368418</v>
      </c>
      <c r="AB173" s="5">
        <f t="shared" si="125"/>
        <v>0.78947368421052633</v>
      </c>
      <c r="AC173" s="7">
        <f t="shared" si="135"/>
        <v>0.66666666666666663</v>
      </c>
      <c r="AD173" s="4">
        <v>20</v>
      </c>
      <c r="AE173" s="5">
        <f t="shared" si="126"/>
        <v>1.0526315789473684</v>
      </c>
      <c r="AF173" s="4">
        <v>6</v>
      </c>
      <c r="AG173" s="5">
        <f t="shared" si="127"/>
        <v>0.31578947368421051</v>
      </c>
      <c r="AH173" s="4">
        <v>14</v>
      </c>
      <c r="AI173" s="5">
        <f t="shared" si="128"/>
        <v>0.73684210526315785</v>
      </c>
      <c r="AJ173" s="4">
        <v>6</v>
      </c>
      <c r="AK173" s="5">
        <f t="shared" si="129"/>
        <v>0.31578947368421051</v>
      </c>
      <c r="AL173" s="4">
        <v>8</v>
      </c>
      <c r="AM173" s="5">
        <f t="shared" si="130"/>
        <v>0.42105263157894735</v>
      </c>
      <c r="AN173" s="4">
        <v>1</v>
      </c>
      <c r="AO173" s="5">
        <f t="shared" si="131"/>
        <v>5.2631578947368418E-2</v>
      </c>
      <c r="AP173" s="10">
        <v>9</v>
      </c>
      <c r="AQ173" s="5">
        <f t="shared" si="132"/>
        <v>0.47368421052631576</v>
      </c>
      <c r="AR173" s="4">
        <v>23</v>
      </c>
      <c r="AS173" s="5">
        <f t="shared" si="133"/>
        <v>1.2105263157894737</v>
      </c>
      <c r="AT173" s="6">
        <v>-0.45514355655736377</v>
      </c>
      <c r="AU173" s="6">
        <v>-0.11384518350575021</v>
      </c>
      <c r="AV173" s="6">
        <v>-0.48549320902836995</v>
      </c>
      <c r="AW173" s="6">
        <v>3.0349652471006204E-2</v>
      </c>
      <c r="AX173" s="6">
        <v>78.005876869784046</v>
      </c>
      <c r="AY173" s="6">
        <v>117.93901654742749</v>
      </c>
      <c r="AZ173" s="6">
        <v>0.64208749199511239</v>
      </c>
      <c r="BA173" s="6">
        <v>1.5263157894736843</v>
      </c>
      <c r="BB173" s="6">
        <v>7.2537780093798858</v>
      </c>
      <c r="BC173" s="7">
        <v>0.38074712643678166</v>
      </c>
      <c r="BD173" s="7">
        <v>0.34126984126984128</v>
      </c>
      <c r="BE173" s="6">
        <v>8.1094626131161274</v>
      </c>
      <c r="BF173" s="7">
        <v>0.53968253968253965</v>
      </c>
      <c r="BG173" s="7">
        <v>0.23809523809523808</v>
      </c>
      <c r="BH173" s="6">
        <v>1.4372404982433726</v>
      </c>
      <c r="BI173" s="6">
        <v>3.3535611625678694</v>
      </c>
      <c r="BJ173" s="6">
        <v>2.3422746414611888</v>
      </c>
      <c r="BK173" s="6">
        <v>1.7883755588673622</v>
      </c>
      <c r="BL173" s="6">
        <v>2.7625364173359754</v>
      </c>
      <c r="BM173" s="6">
        <v>0.22406766843586762</v>
      </c>
      <c r="BN173" s="6">
        <v>11.450381679389313</v>
      </c>
      <c r="BO173" t="s">
        <v>259</v>
      </c>
      <c r="BP173" s="18"/>
    </row>
    <row r="174" spans="1:68" x14ac:dyDescent="0.3">
      <c r="A174" s="1" t="s">
        <v>53</v>
      </c>
      <c r="B174" s="1" t="s">
        <v>265</v>
      </c>
      <c r="C174" s="1" t="s">
        <v>171</v>
      </c>
      <c r="D174" s="4">
        <v>22</v>
      </c>
      <c r="E174" s="4">
        <v>20</v>
      </c>
      <c r="F174" s="4">
        <v>39</v>
      </c>
      <c r="G174" s="2">
        <v>1239</v>
      </c>
      <c r="H174" s="2">
        <v>139</v>
      </c>
      <c r="I174" s="5">
        <f t="shared" si="117"/>
        <v>6.3181818181818183</v>
      </c>
      <c r="J174" s="2">
        <v>50</v>
      </c>
      <c r="K174" s="4">
        <v>111</v>
      </c>
      <c r="L174" s="5">
        <f t="shared" si="118"/>
        <v>2.2727272727272729</v>
      </c>
      <c r="M174" s="5">
        <f t="shared" si="119"/>
        <v>5.0454545454545459</v>
      </c>
      <c r="N174" s="7">
        <f t="shared" si="115"/>
        <v>0.45045045045045046</v>
      </c>
      <c r="O174" s="2">
        <v>43</v>
      </c>
      <c r="P174" s="4">
        <v>86</v>
      </c>
      <c r="Q174" s="5">
        <f t="shared" si="120"/>
        <v>1.9545454545454546</v>
      </c>
      <c r="R174" s="5">
        <f t="shared" si="121"/>
        <v>3.9090909090909092</v>
      </c>
      <c r="S174" s="7">
        <f t="shared" si="116"/>
        <v>0.5</v>
      </c>
      <c r="T174" s="4">
        <v>7</v>
      </c>
      <c r="U174" s="4">
        <v>25</v>
      </c>
      <c r="V174" s="5">
        <f t="shared" si="122"/>
        <v>0.31818181818181818</v>
      </c>
      <c r="W174" s="5">
        <f t="shared" si="123"/>
        <v>1.1363636363636365</v>
      </c>
      <c r="X174" s="7">
        <f>T174/U174</f>
        <v>0.28000000000000003</v>
      </c>
      <c r="Y174" s="4">
        <v>32</v>
      </c>
      <c r="Z174" s="4">
        <v>50</v>
      </c>
      <c r="AA174" s="5">
        <f t="shared" si="124"/>
        <v>1.4545454545454546</v>
      </c>
      <c r="AB174" s="5">
        <f t="shared" si="125"/>
        <v>2.2727272727272729</v>
      </c>
      <c r="AC174" s="7">
        <f t="shared" si="135"/>
        <v>0.64</v>
      </c>
      <c r="AD174" s="4">
        <v>93</v>
      </c>
      <c r="AE174" s="5">
        <f t="shared" si="126"/>
        <v>4.2272727272727275</v>
      </c>
      <c r="AF174" s="4">
        <v>38</v>
      </c>
      <c r="AG174" s="5">
        <f t="shared" si="127"/>
        <v>1.7272727272727273</v>
      </c>
      <c r="AH174" s="4">
        <v>55</v>
      </c>
      <c r="AI174" s="5">
        <f t="shared" si="128"/>
        <v>2.5</v>
      </c>
      <c r="AJ174" s="4">
        <v>17</v>
      </c>
      <c r="AK174" s="5">
        <f t="shared" si="129"/>
        <v>0.77272727272727271</v>
      </c>
      <c r="AL174" s="4">
        <v>6</v>
      </c>
      <c r="AM174" s="5">
        <f t="shared" si="130"/>
        <v>0.27272727272727271</v>
      </c>
      <c r="AN174" s="4">
        <v>1</v>
      </c>
      <c r="AO174" s="5">
        <f t="shared" si="131"/>
        <v>4.5454545454545456E-2</v>
      </c>
      <c r="AP174" s="10">
        <v>21</v>
      </c>
      <c r="AQ174" s="5">
        <f t="shared" si="132"/>
        <v>0.95454545454545459</v>
      </c>
      <c r="AR174" s="4">
        <v>69</v>
      </c>
      <c r="AS174" s="5">
        <f t="shared" si="133"/>
        <v>3.1363636363636362</v>
      </c>
      <c r="AT174" s="6">
        <v>4.2655646567340763E-2</v>
      </c>
      <c r="AU174" s="6">
        <v>3.7557249894202742E-3</v>
      </c>
      <c r="AV174" s="6">
        <v>0.12169485609929183</v>
      </c>
      <c r="AW174" s="6">
        <v>-7.9039209531951066E-2</v>
      </c>
      <c r="AX174" s="6">
        <v>104.73288348478916</v>
      </c>
      <c r="AY174" s="6">
        <v>121.12806831766582</v>
      </c>
      <c r="AZ174" s="6">
        <v>2.4188238430790889</v>
      </c>
      <c r="BA174" s="6">
        <v>7.0909090909090908</v>
      </c>
      <c r="BB174" s="6">
        <v>13.735417125247633</v>
      </c>
      <c r="BC174" s="7">
        <v>0.52255639097744366</v>
      </c>
      <c r="BD174" s="7">
        <v>0.481981981981982</v>
      </c>
      <c r="BE174" s="6">
        <v>6.4760519279280189</v>
      </c>
      <c r="BF174" s="7">
        <v>0.22522522522522523</v>
      </c>
      <c r="BG174" s="7">
        <v>0.45045045045045046</v>
      </c>
      <c r="BH174" s="6">
        <v>3.7100679528235569</v>
      </c>
      <c r="BI174" s="6">
        <v>5.3698351948762015</v>
      </c>
      <c r="BJ174" s="6">
        <v>4.4392626527935732</v>
      </c>
      <c r="BK174" s="6">
        <v>2.0800195766548391</v>
      </c>
      <c r="BL174" s="6">
        <v>0.72932360016340214</v>
      </c>
      <c r="BM174" s="6">
        <v>9.1327015787016283E-2</v>
      </c>
      <c r="BN174" s="6">
        <v>13.636363636363637</v>
      </c>
      <c r="BO174" t="s">
        <v>259</v>
      </c>
      <c r="BP174" s="18">
        <v>70000</v>
      </c>
    </row>
    <row r="175" spans="1:68" x14ac:dyDescent="0.3">
      <c r="A175" s="1" t="s">
        <v>53</v>
      </c>
      <c r="B175" s="1" t="s">
        <v>265</v>
      </c>
      <c r="C175" s="1" t="s">
        <v>132</v>
      </c>
      <c r="D175" s="4">
        <v>52</v>
      </c>
      <c r="E175" s="4">
        <v>17</v>
      </c>
      <c r="F175" s="4">
        <v>54</v>
      </c>
      <c r="G175" s="2">
        <v>1074</v>
      </c>
      <c r="H175" s="2">
        <v>270</v>
      </c>
      <c r="I175" s="5">
        <f t="shared" si="117"/>
        <v>5.1923076923076925</v>
      </c>
      <c r="J175" s="2">
        <v>108</v>
      </c>
      <c r="K175" s="4">
        <v>224</v>
      </c>
      <c r="L175" s="5">
        <f t="shared" si="118"/>
        <v>2.0769230769230771</v>
      </c>
      <c r="M175" s="5">
        <f t="shared" si="119"/>
        <v>4.3076923076923075</v>
      </c>
      <c r="N175" s="7">
        <f t="shared" si="115"/>
        <v>0.48214285714285715</v>
      </c>
      <c r="O175" s="2">
        <v>87</v>
      </c>
      <c r="P175" s="4">
        <v>162</v>
      </c>
      <c r="Q175" s="5">
        <f t="shared" si="120"/>
        <v>1.6730769230769231</v>
      </c>
      <c r="R175" s="5">
        <f t="shared" si="121"/>
        <v>3.1153846153846154</v>
      </c>
      <c r="S175" s="7">
        <f t="shared" si="116"/>
        <v>0.53703703703703709</v>
      </c>
      <c r="T175" s="4">
        <v>21</v>
      </c>
      <c r="U175" s="4">
        <v>62</v>
      </c>
      <c r="V175" s="5">
        <f t="shared" si="122"/>
        <v>0.40384615384615385</v>
      </c>
      <c r="W175" s="5">
        <f t="shared" si="123"/>
        <v>1.1923076923076923</v>
      </c>
      <c r="X175" s="7">
        <f>T175/U175</f>
        <v>0.33870967741935482</v>
      </c>
      <c r="Y175" s="4">
        <v>33</v>
      </c>
      <c r="Z175" s="4">
        <v>55</v>
      </c>
      <c r="AA175" s="5">
        <f t="shared" si="124"/>
        <v>0.63461538461538458</v>
      </c>
      <c r="AB175" s="5">
        <f t="shared" si="125"/>
        <v>1.0576923076923077</v>
      </c>
      <c r="AC175" s="7">
        <f t="shared" si="135"/>
        <v>0.6</v>
      </c>
      <c r="AD175" s="4">
        <v>160</v>
      </c>
      <c r="AE175" s="5">
        <f t="shared" si="126"/>
        <v>3.0769230769230771</v>
      </c>
      <c r="AF175" s="4">
        <v>63</v>
      </c>
      <c r="AG175" s="5">
        <f t="shared" si="127"/>
        <v>1.2115384615384615</v>
      </c>
      <c r="AH175" s="4">
        <v>97</v>
      </c>
      <c r="AI175" s="5">
        <f t="shared" si="128"/>
        <v>1.8653846153846154</v>
      </c>
      <c r="AJ175" s="4">
        <v>34</v>
      </c>
      <c r="AK175" s="5">
        <f t="shared" si="129"/>
        <v>0.65384615384615385</v>
      </c>
      <c r="AL175" s="4">
        <v>43</v>
      </c>
      <c r="AM175" s="5">
        <f t="shared" si="130"/>
        <v>0.82692307692307687</v>
      </c>
      <c r="AN175" s="4">
        <v>12</v>
      </c>
      <c r="AO175" s="5">
        <f t="shared" si="131"/>
        <v>0.23076923076923078</v>
      </c>
      <c r="AP175" s="10">
        <v>29</v>
      </c>
      <c r="AQ175" s="5">
        <f t="shared" si="132"/>
        <v>0.55769230769230771</v>
      </c>
      <c r="AR175" s="4">
        <v>97</v>
      </c>
      <c r="AS175" s="5">
        <f t="shared" si="133"/>
        <v>1.8653846153846154</v>
      </c>
      <c r="AT175" s="6">
        <v>0.83621297583187937</v>
      </c>
      <c r="AU175" s="6">
        <v>3.5935237465916606E-2</v>
      </c>
      <c r="AV175" s="6">
        <v>0.60698113186512948</v>
      </c>
      <c r="AW175" s="6">
        <v>0.22923184396674987</v>
      </c>
      <c r="AX175" s="6">
        <v>109.95720396315592</v>
      </c>
      <c r="AY175" s="6">
        <v>117.44378115823596</v>
      </c>
      <c r="AZ175" s="6">
        <v>9.01041024343583</v>
      </c>
      <c r="BA175" s="6">
        <v>6.7692307692307692</v>
      </c>
      <c r="BB175" s="6">
        <v>15.12677266867211</v>
      </c>
      <c r="BC175" s="7">
        <v>0.54391619661563262</v>
      </c>
      <c r="BD175" s="7">
        <v>0.5290178571428571</v>
      </c>
      <c r="BE175" s="6">
        <v>13.447756992239354</v>
      </c>
      <c r="BF175" s="7">
        <v>0.2767857142857143</v>
      </c>
      <c r="BG175" s="7">
        <v>0.24553571428571427</v>
      </c>
      <c r="BH175" s="6">
        <v>7.0958731302937466</v>
      </c>
      <c r="BI175" s="6">
        <v>10.925391962515768</v>
      </c>
      <c r="BJ175" s="6">
        <v>8.8107910162972107</v>
      </c>
      <c r="BK175" s="6">
        <v>5.2811432121776942</v>
      </c>
      <c r="BL175" s="6">
        <v>2.5510785698381402</v>
      </c>
      <c r="BM175" s="6">
        <v>1.2642924308392534</v>
      </c>
      <c r="BN175" s="6">
        <v>10.461760461760463</v>
      </c>
      <c r="BO175" t="s">
        <v>259</v>
      </c>
      <c r="BP175">
        <v>130000</v>
      </c>
    </row>
    <row r="176" spans="1:68" x14ac:dyDescent="0.3">
      <c r="A176" s="1" t="s">
        <v>53</v>
      </c>
      <c r="B176" s="1" t="s">
        <v>265</v>
      </c>
      <c r="C176" s="1" t="s">
        <v>168</v>
      </c>
      <c r="D176" s="4">
        <v>48</v>
      </c>
      <c r="E176" s="4">
        <v>28</v>
      </c>
      <c r="F176" s="4">
        <v>54</v>
      </c>
      <c r="G176" s="2">
        <v>1734</v>
      </c>
      <c r="H176" s="2">
        <v>1134</v>
      </c>
      <c r="I176" s="5">
        <f t="shared" si="117"/>
        <v>23.625</v>
      </c>
      <c r="J176" s="2">
        <v>467</v>
      </c>
      <c r="K176" s="4">
        <v>811</v>
      </c>
      <c r="L176" s="5">
        <f t="shared" si="118"/>
        <v>9.7291666666666661</v>
      </c>
      <c r="M176" s="5">
        <f t="shared" si="119"/>
        <v>16.895833333333332</v>
      </c>
      <c r="N176" s="7">
        <f t="shared" si="115"/>
        <v>0.57583230579531441</v>
      </c>
      <c r="O176" s="2">
        <v>467</v>
      </c>
      <c r="P176" s="4">
        <v>810</v>
      </c>
      <c r="Q176" s="5">
        <f t="shared" si="120"/>
        <v>9.7291666666666661</v>
      </c>
      <c r="R176" s="5">
        <f t="shared" si="121"/>
        <v>16.875</v>
      </c>
      <c r="S176" s="7">
        <f t="shared" si="116"/>
        <v>0.57654320987654317</v>
      </c>
      <c r="T176" s="4">
        <v>0</v>
      </c>
      <c r="U176" s="4">
        <v>1</v>
      </c>
      <c r="V176" s="5">
        <f t="shared" si="122"/>
        <v>0</v>
      </c>
      <c r="W176" s="5">
        <f t="shared" si="123"/>
        <v>2.0833333333333332E-2</v>
      </c>
      <c r="X176" s="7">
        <f>T176/U176</f>
        <v>0</v>
      </c>
      <c r="Y176" s="4">
        <v>200</v>
      </c>
      <c r="Z176" s="4">
        <v>321</v>
      </c>
      <c r="AA176" s="5">
        <f t="shared" si="124"/>
        <v>4.166666666666667</v>
      </c>
      <c r="AB176" s="5">
        <f t="shared" si="125"/>
        <v>6.6875</v>
      </c>
      <c r="AC176" s="7">
        <f t="shared" si="135"/>
        <v>0.62305295950155759</v>
      </c>
      <c r="AD176" s="4">
        <v>565</v>
      </c>
      <c r="AE176" s="5">
        <f t="shared" si="126"/>
        <v>11.770833333333334</v>
      </c>
      <c r="AF176" s="4">
        <v>261</v>
      </c>
      <c r="AG176" s="5">
        <f t="shared" si="127"/>
        <v>5.4375</v>
      </c>
      <c r="AH176" s="4">
        <v>304</v>
      </c>
      <c r="AI176" s="5">
        <f t="shared" si="128"/>
        <v>6.333333333333333</v>
      </c>
      <c r="AJ176" s="4">
        <v>110</v>
      </c>
      <c r="AK176" s="5">
        <f t="shared" si="129"/>
        <v>2.2916666666666665</v>
      </c>
      <c r="AL176" s="4">
        <v>22</v>
      </c>
      <c r="AM176" s="5">
        <f t="shared" si="130"/>
        <v>0.45833333333333331</v>
      </c>
      <c r="AN176" s="4">
        <v>36</v>
      </c>
      <c r="AO176" s="5">
        <f t="shared" si="131"/>
        <v>0.75</v>
      </c>
      <c r="AP176" s="9">
        <v>141</v>
      </c>
      <c r="AQ176" s="5">
        <f t="shared" si="132"/>
        <v>2.9375</v>
      </c>
      <c r="AR176" s="4">
        <v>91</v>
      </c>
      <c r="AS176" s="5">
        <f t="shared" si="133"/>
        <v>1.8958333333333333</v>
      </c>
      <c r="AT176" s="6">
        <v>4.1498223356327397</v>
      </c>
      <c r="AU176" s="6">
        <v>0.11966039030082871</v>
      </c>
      <c r="AV176" s="6">
        <v>3.5249946972648547</v>
      </c>
      <c r="AW176" s="6">
        <v>0.62482763836788535</v>
      </c>
      <c r="AX176" s="6">
        <v>113.82762085759464</v>
      </c>
      <c r="AY176" s="6">
        <v>115.65404114433014</v>
      </c>
      <c r="AZ176" s="6">
        <v>23.270121384766327</v>
      </c>
      <c r="BA176" s="6">
        <v>26.270833333333332</v>
      </c>
      <c r="BB176" s="6">
        <v>36.361014994232988</v>
      </c>
      <c r="BC176" s="7">
        <v>0.59543812484247671</v>
      </c>
      <c r="BD176" s="7">
        <v>0.57583230579531441</v>
      </c>
      <c r="BE176" s="6">
        <v>32.849391441616355</v>
      </c>
      <c r="BF176" s="7">
        <v>1.2330456226880395E-3</v>
      </c>
      <c r="BG176" s="7">
        <v>0.39580764488286069</v>
      </c>
      <c r="BH176" s="6">
        <v>18.207947315548612</v>
      </c>
      <c r="BI176" s="6">
        <v>21.207724076347805</v>
      </c>
      <c r="BJ176" s="6">
        <v>19.270747176323926</v>
      </c>
      <c r="BK176" s="6">
        <v>14.72951258703803</v>
      </c>
      <c r="BL176" s="6">
        <v>0.87578066779521579</v>
      </c>
      <c r="BM176" s="6">
        <v>2.3492215756424879</v>
      </c>
      <c r="BN176" s="6">
        <v>12.897442464600637</v>
      </c>
      <c r="BO176" t="s">
        <v>241</v>
      </c>
      <c r="BP176" s="18"/>
    </row>
    <row r="177" spans="1:68" x14ac:dyDescent="0.3">
      <c r="A177" s="1" t="s">
        <v>53</v>
      </c>
      <c r="B177" s="1" t="s">
        <v>265</v>
      </c>
      <c r="C177" s="1" t="s">
        <v>178</v>
      </c>
      <c r="D177" s="4">
        <v>30</v>
      </c>
      <c r="E177" s="4">
        <v>16</v>
      </c>
      <c r="F177" s="4">
        <v>51</v>
      </c>
      <c r="G177" s="2">
        <v>1011</v>
      </c>
      <c r="H177" s="2">
        <v>171</v>
      </c>
      <c r="I177" s="5">
        <f t="shared" si="117"/>
        <v>5.7</v>
      </c>
      <c r="J177" s="2">
        <v>62</v>
      </c>
      <c r="K177" s="4">
        <v>147</v>
      </c>
      <c r="L177" s="5">
        <f t="shared" si="118"/>
        <v>2.0666666666666669</v>
      </c>
      <c r="M177" s="5">
        <f t="shared" si="119"/>
        <v>4.9000000000000004</v>
      </c>
      <c r="N177" s="7">
        <f t="shared" si="115"/>
        <v>0.42176870748299322</v>
      </c>
      <c r="O177" s="2">
        <v>28</v>
      </c>
      <c r="P177" s="4">
        <v>58</v>
      </c>
      <c r="Q177" s="5">
        <f t="shared" si="120"/>
        <v>0.93333333333333335</v>
      </c>
      <c r="R177" s="5">
        <f t="shared" si="121"/>
        <v>1.9333333333333333</v>
      </c>
      <c r="S177" s="7">
        <f t="shared" si="116"/>
        <v>0.48275862068965519</v>
      </c>
      <c r="T177" s="4">
        <v>34</v>
      </c>
      <c r="U177" s="4">
        <v>89</v>
      </c>
      <c r="V177" s="5">
        <f t="shared" si="122"/>
        <v>1.1333333333333333</v>
      </c>
      <c r="W177" s="5">
        <f t="shared" si="123"/>
        <v>2.9666666666666668</v>
      </c>
      <c r="X177" s="7">
        <f>T177/U177</f>
        <v>0.38202247191011235</v>
      </c>
      <c r="Y177" s="4">
        <v>13</v>
      </c>
      <c r="Z177" s="4">
        <v>16</v>
      </c>
      <c r="AA177" s="5">
        <f t="shared" si="124"/>
        <v>0.43333333333333335</v>
      </c>
      <c r="AB177" s="5">
        <f t="shared" si="125"/>
        <v>0.53333333333333333</v>
      </c>
      <c r="AC177" s="7">
        <f t="shared" si="135"/>
        <v>0.8125</v>
      </c>
      <c r="AD177" s="4">
        <v>40</v>
      </c>
      <c r="AE177" s="5">
        <f t="shared" si="126"/>
        <v>1.3333333333333333</v>
      </c>
      <c r="AF177" s="4">
        <v>11</v>
      </c>
      <c r="AG177" s="5">
        <f t="shared" si="127"/>
        <v>0.36666666666666664</v>
      </c>
      <c r="AH177" s="4">
        <v>29</v>
      </c>
      <c r="AI177" s="5">
        <f t="shared" si="128"/>
        <v>0.96666666666666667</v>
      </c>
      <c r="AJ177" s="4">
        <v>45</v>
      </c>
      <c r="AK177" s="5">
        <f t="shared" si="129"/>
        <v>1.5</v>
      </c>
      <c r="AL177" s="4">
        <v>11</v>
      </c>
      <c r="AM177" s="5">
        <f t="shared" si="130"/>
        <v>0.36666666666666664</v>
      </c>
      <c r="AN177" s="4">
        <v>1</v>
      </c>
      <c r="AO177" s="5">
        <f t="shared" si="131"/>
        <v>3.3333333333333333E-2</v>
      </c>
      <c r="AP177" s="10">
        <v>25</v>
      </c>
      <c r="AQ177" s="5">
        <f t="shared" si="132"/>
        <v>0.83333333333333337</v>
      </c>
      <c r="AR177" s="4">
        <v>60</v>
      </c>
      <c r="AS177" s="5">
        <f t="shared" si="133"/>
        <v>2</v>
      </c>
      <c r="AT177" s="6">
        <v>3.5013447355858457E-2</v>
      </c>
      <c r="AU177" s="6">
        <v>2.7705991972983941E-3</v>
      </c>
      <c r="AV177" s="6">
        <v>0.22340103290626823</v>
      </c>
      <c r="AW177" s="6">
        <v>-0.18838758555040977</v>
      </c>
      <c r="AX177" s="6">
        <v>106.53188605369211</v>
      </c>
      <c r="AY177" s="6">
        <v>122.86999345369978</v>
      </c>
      <c r="AZ177" s="6">
        <v>3.7617428960990944</v>
      </c>
      <c r="BA177" s="6">
        <v>5.166666666666667</v>
      </c>
      <c r="BB177" s="6">
        <v>12.265084075173096</v>
      </c>
      <c r="BC177" s="7">
        <v>0.55505063619839001</v>
      </c>
      <c r="BD177" s="7">
        <v>0.5374149659863946</v>
      </c>
      <c r="BE177" s="6">
        <v>9.226985148826234</v>
      </c>
      <c r="BF177" s="7">
        <v>0.60544217687074831</v>
      </c>
      <c r="BG177" s="7">
        <v>0.10884353741496598</v>
      </c>
      <c r="BH177" s="6">
        <v>1.3161673207619411</v>
      </c>
      <c r="BI177" s="6">
        <v>3.4698956638269358</v>
      </c>
      <c r="BJ177" s="6">
        <v>2.3399578515091997</v>
      </c>
      <c r="BK177" s="6">
        <v>6.9691807340870371</v>
      </c>
      <c r="BL177" s="6">
        <v>1.201664631419904</v>
      </c>
      <c r="BM177" s="6">
        <v>0.11192301934729293</v>
      </c>
      <c r="BN177" s="6">
        <v>13.963360142984808</v>
      </c>
      <c r="BO177" t="s">
        <v>259</v>
      </c>
      <c r="BP177" s="18">
        <v>80000</v>
      </c>
    </row>
    <row r="178" spans="1:68" x14ac:dyDescent="0.3">
      <c r="A178" s="1" t="s">
        <v>53</v>
      </c>
      <c r="B178" s="1" t="s">
        <v>262</v>
      </c>
      <c r="C178" s="1" t="s">
        <v>153</v>
      </c>
      <c r="D178" s="16">
        <v>46</v>
      </c>
      <c r="E178" s="16">
        <v>19</v>
      </c>
      <c r="F178" s="16">
        <v>20</v>
      </c>
      <c r="G178" s="2">
        <v>1160</v>
      </c>
      <c r="H178" s="2">
        <v>202</v>
      </c>
      <c r="I178" s="5">
        <f t="shared" si="117"/>
        <v>4.3913043478260869</v>
      </c>
      <c r="J178" s="2">
        <v>69</v>
      </c>
      <c r="K178" s="4">
        <v>201</v>
      </c>
      <c r="L178" s="5">
        <f t="shared" si="118"/>
        <v>1.5</v>
      </c>
      <c r="M178" s="5">
        <f t="shared" si="119"/>
        <v>4.3695652173913047</v>
      </c>
      <c r="N178" s="7">
        <f t="shared" si="115"/>
        <v>0.34328358208955223</v>
      </c>
      <c r="O178" s="2">
        <v>31</v>
      </c>
      <c r="P178" s="4">
        <v>49</v>
      </c>
      <c r="Q178" s="5">
        <f t="shared" si="120"/>
        <v>0.67391304347826086</v>
      </c>
      <c r="R178" s="5">
        <f t="shared" si="121"/>
        <v>1.0652173913043479</v>
      </c>
      <c r="S178" s="7">
        <f t="shared" si="116"/>
        <v>0.63265306122448983</v>
      </c>
      <c r="T178" s="4">
        <v>38</v>
      </c>
      <c r="U178" s="4">
        <v>152</v>
      </c>
      <c r="V178" s="5">
        <f t="shared" si="122"/>
        <v>0.82608695652173914</v>
      </c>
      <c r="W178" s="5">
        <f t="shared" si="123"/>
        <v>3.3043478260869565</v>
      </c>
      <c r="X178" s="7">
        <v>0</v>
      </c>
      <c r="Y178" s="20">
        <v>26</v>
      </c>
      <c r="Z178" s="20">
        <v>28</v>
      </c>
      <c r="AA178" s="5">
        <f t="shared" si="124"/>
        <v>0.56521739130434778</v>
      </c>
      <c r="AB178" s="5">
        <f t="shared" si="125"/>
        <v>0.60869565217391308</v>
      </c>
      <c r="AC178" s="7">
        <f t="shared" si="135"/>
        <v>0.9285714285714286</v>
      </c>
      <c r="AD178" s="4">
        <v>85</v>
      </c>
      <c r="AE178" s="5">
        <f t="shared" si="126"/>
        <v>1.8478260869565217</v>
      </c>
      <c r="AF178" s="4">
        <v>28</v>
      </c>
      <c r="AG178" s="5">
        <f t="shared" si="127"/>
        <v>0.60869565217391308</v>
      </c>
      <c r="AH178" s="4">
        <v>57</v>
      </c>
      <c r="AI178" s="5">
        <f t="shared" si="128"/>
        <v>1.2391304347826086</v>
      </c>
      <c r="AJ178" s="4">
        <v>41</v>
      </c>
      <c r="AK178" s="5">
        <f t="shared" si="129"/>
        <v>0.89130434782608692</v>
      </c>
      <c r="AL178" s="4">
        <v>44</v>
      </c>
      <c r="AM178" s="5">
        <f t="shared" si="130"/>
        <v>0.95652173913043481</v>
      </c>
      <c r="AN178" s="16">
        <v>1</v>
      </c>
      <c r="AO178" s="5">
        <f t="shared" si="131"/>
        <v>2.1739130434782608E-2</v>
      </c>
      <c r="AP178" s="8">
        <v>28</v>
      </c>
      <c r="AQ178" s="5">
        <f t="shared" si="132"/>
        <v>0.60869565217391308</v>
      </c>
      <c r="AR178" s="4">
        <v>99</v>
      </c>
      <c r="AS178" s="5">
        <f t="shared" si="133"/>
        <v>2.152173913043478</v>
      </c>
      <c r="AT178" s="6">
        <v>-0.19548833861512815</v>
      </c>
      <c r="AU178" s="6">
        <v>-8.792578948206663E-3</v>
      </c>
      <c r="AV178" s="6">
        <v>-0.26764745870420492</v>
      </c>
      <c r="AW178" s="6">
        <v>7.2159120089076767E-2</v>
      </c>
      <c r="AX178" s="6">
        <v>97.529176899548418</v>
      </c>
      <c r="AY178" s="6">
        <v>118.8424997477662</v>
      </c>
      <c r="AZ178" s="6">
        <v>3.8801874905107927</v>
      </c>
      <c r="BA178" s="6">
        <v>4.5869565217391308</v>
      </c>
      <c r="BB178" s="6">
        <v>9.4902548725637175</v>
      </c>
      <c r="BC178" s="7">
        <v>0.47346709169323087</v>
      </c>
      <c r="BD178" s="7">
        <v>0.43781094527363185</v>
      </c>
      <c r="BE178" s="6">
        <v>10.839175183025992</v>
      </c>
      <c r="BF178" s="7">
        <v>0.75621890547263682</v>
      </c>
      <c r="BG178" s="7">
        <v>0.13930348258706468</v>
      </c>
      <c r="BH178" s="6">
        <v>2.9199110122358176</v>
      </c>
      <c r="BI178" s="6">
        <v>5.9441045606229137</v>
      </c>
      <c r="BJ178" s="6">
        <v>4.3337128872724797</v>
      </c>
      <c r="BK178" s="6">
        <v>5.5181695827725434</v>
      </c>
      <c r="BL178" s="6">
        <v>2.7321205600424059</v>
      </c>
      <c r="BM178" s="6">
        <v>9.7546700482856158E-2</v>
      </c>
      <c r="BN178" s="6">
        <v>11.602850986242334</v>
      </c>
      <c r="BO178" t="s">
        <v>259</v>
      </c>
      <c r="BP178" s="18">
        <v>225000</v>
      </c>
    </row>
    <row r="179" spans="1:68" x14ac:dyDescent="0.3">
      <c r="A179" s="1" t="s">
        <v>53</v>
      </c>
      <c r="B179" s="1" t="s">
        <v>262</v>
      </c>
      <c r="C179" s="1" t="s">
        <v>150</v>
      </c>
      <c r="D179" s="16">
        <v>47</v>
      </c>
      <c r="E179" s="16">
        <v>23</v>
      </c>
      <c r="F179" s="16">
        <v>34</v>
      </c>
      <c r="G179" s="2">
        <v>1414</v>
      </c>
      <c r="H179" s="2">
        <v>381</v>
      </c>
      <c r="I179" s="5">
        <f t="shared" si="117"/>
        <v>8.1063829787234045</v>
      </c>
      <c r="J179" s="2">
        <v>143</v>
      </c>
      <c r="K179" s="4">
        <v>322</v>
      </c>
      <c r="L179" s="5">
        <f t="shared" si="118"/>
        <v>3.0425531914893615</v>
      </c>
      <c r="M179" s="5">
        <f t="shared" si="119"/>
        <v>6.8510638297872344</v>
      </c>
      <c r="N179" s="7">
        <f t="shared" si="115"/>
        <v>0.44409937888198758</v>
      </c>
      <c r="O179" s="2">
        <v>69</v>
      </c>
      <c r="P179" s="4">
        <v>115</v>
      </c>
      <c r="Q179" s="5">
        <f t="shared" si="120"/>
        <v>1.4680851063829787</v>
      </c>
      <c r="R179" s="5">
        <f t="shared" si="121"/>
        <v>2.4468085106382977</v>
      </c>
      <c r="S179" s="7">
        <f t="shared" si="116"/>
        <v>0.6</v>
      </c>
      <c r="T179" s="4">
        <v>74</v>
      </c>
      <c r="U179" s="4">
        <v>207</v>
      </c>
      <c r="V179" s="5">
        <f t="shared" si="122"/>
        <v>1.574468085106383</v>
      </c>
      <c r="W179" s="5">
        <f t="shared" si="123"/>
        <v>4.4042553191489358</v>
      </c>
      <c r="X179" s="7">
        <f>T179/U179</f>
        <v>0.35748792270531399</v>
      </c>
      <c r="Y179" s="20">
        <v>21</v>
      </c>
      <c r="Z179" s="20">
        <v>35</v>
      </c>
      <c r="AA179" s="5">
        <f t="shared" si="124"/>
        <v>0.44680851063829785</v>
      </c>
      <c r="AB179" s="5">
        <f t="shared" si="125"/>
        <v>0.74468085106382975</v>
      </c>
      <c r="AC179" s="7">
        <f t="shared" si="135"/>
        <v>0.6</v>
      </c>
      <c r="AD179" s="4">
        <v>171</v>
      </c>
      <c r="AE179" s="5">
        <f t="shared" si="126"/>
        <v>3.6382978723404253</v>
      </c>
      <c r="AF179" s="4">
        <v>59</v>
      </c>
      <c r="AG179" s="5">
        <f t="shared" si="127"/>
        <v>1.2553191489361701</v>
      </c>
      <c r="AH179" s="4">
        <v>112</v>
      </c>
      <c r="AI179" s="5">
        <f t="shared" si="128"/>
        <v>2.3829787234042552</v>
      </c>
      <c r="AJ179" s="4">
        <v>45</v>
      </c>
      <c r="AK179" s="5">
        <f t="shared" si="129"/>
        <v>0.95744680851063835</v>
      </c>
      <c r="AL179" s="4">
        <v>25</v>
      </c>
      <c r="AM179" s="5">
        <f t="shared" si="130"/>
        <v>0.53191489361702127</v>
      </c>
      <c r="AN179" s="16">
        <v>17</v>
      </c>
      <c r="AO179" s="5">
        <f t="shared" si="131"/>
        <v>0.36170212765957449</v>
      </c>
      <c r="AP179" s="13">
        <v>35</v>
      </c>
      <c r="AQ179" s="5">
        <f t="shared" si="132"/>
        <v>0.74468085106382975</v>
      </c>
      <c r="AR179" s="4">
        <v>110</v>
      </c>
      <c r="AS179" s="5">
        <f t="shared" si="133"/>
        <v>2.3404255319148937</v>
      </c>
      <c r="AT179" s="6">
        <v>0.83369095457879405</v>
      </c>
      <c r="AU179" s="6">
        <v>3.010710961794074E-2</v>
      </c>
      <c r="AV179" s="6">
        <v>0.85187507307447163</v>
      </c>
      <c r="AW179" s="6">
        <v>-1.8184118495677633E-2</v>
      </c>
      <c r="AX179" s="6">
        <v>111.05011305567697</v>
      </c>
      <c r="AY179" s="6">
        <v>119.75665597214935</v>
      </c>
      <c r="AZ179" s="6">
        <v>7.6780063013955289</v>
      </c>
      <c r="BA179" s="6">
        <v>8.7446808510638299</v>
      </c>
      <c r="BB179" s="6">
        <v>14.842456890065904</v>
      </c>
      <c r="BC179" s="7">
        <v>0.56461173681090693</v>
      </c>
      <c r="BD179" s="7">
        <v>0.55900621118012417</v>
      </c>
      <c r="BE179" s="6">
        <v>13.72211867104892</v>
      </c>
      <c r="BF179" s="7">
        <v>0.6428571428571429</v>
      </c>
      <c r="BG179" s="7">
        <v>0.10869565217391304</v>
      </c>
      <c r="BH179" s="6">
        <v>5.0474517497832734</v>
      </c>
      <c r="BI179" s="6">
        <v>9.5816033216224845</v>
      </c>
      <c r="BJ179" s="6">
        <v>7.1523029230332735</v>
      </c>
      <c r="BK179" s="6">
        <v>5.3141237600377895</v>
      </c>
      <c r="BL179" s="6">
        <v>1.246395135101243</v>
      </c>
      <c r="BM179" s="6">
        <v>1.3604108440749105</v>
      </c>
      <c r="BN179" s="6">
        <v>9.3984962406015047</v>
      </c>
      <c r="BO179" t="s">
        <v>259</v>
      </c>
      <c r="BP179" s="18">
        <v>200000</v>
      </c>
    </row>
    <row r="180" spans="1:68" x14ac:dyDescent="0.3">
      <c r="A180" s="1" t="s">
        <v>53</v>
      </c>
      <c r="B180" s="1" t="s">
        <v>262</v>
      </c>
      <c r="C180" s="1" t="s">
        <v>157</v>
      </c>
      <c r="D180" s="4">
        <v>27</v>
      </c>
      <c r="E180" s="4">
        <v>13</v>
      </c>
      <c r="F180" s="4">
        <v>25</v>
      </c>
      <c r="G180" s="2">
        <v>805</v>
      </c>
      <c r="H180" s="2">
        <v>131</v>
      </c>
      <c r="I180" s="5">
        <f t="shared" si="117"/>
        <v>4.8518518518518521</v>
      </c>
      <c r="J180" s="2">
        <v>46</v>
      </c>
      <c r="K180" s="4">
        <v>132</v>
      </c>
      <c r="L180" s="5">
        <f t="shared" si="118"/>
        <v>1.7037037037037037</v>
      </c>
      <c r="M180" s="5">
        <f t="shared" si="119"/>
        <v>4.8888888888888893</v>
      </c>
      <c r="N180" s="7">
        <f t="shared" si="115"/>
        <v>0.34848484848484851</v>
      </c>
      <c r="O180" s="2">
        <v>15</v>
      </c>
      <c r="P180" s="4">
        <v>33</v>
      </c>
      <c r="Q180" s="5">
        <f t="shared" si="120"/>
        <v>0.55555555555555558</v>
      </c>
      <c r="R180" s="5">
        <f t="shared" si="121"/>
        <v>1.2222222222222223</v>
      </c>
      <c r="S180" s="7">
        <f t="shared" si="116"/>
        <v>0.45454545454545453</v>
      </c>
      <c r="T180" s="4">
        <v>31</v>
      </c>
      <c r="U180" s="4">
        <v>99</v>
      </c>
      <c r="V180" s="5">
        <f t="shared" si="122"/>
        <v>1.1481481481481481</v>
      </c>
      <c r="W180" s="5">
        <f t="shared" si="123"/>
        <v>3.6666666666666665</v>
      </c>
      <c r="X180" s="7">
        <f>T180/U180</f>
        <v>0.31313131313131315</v>
      </c>
      <c r="Y180" s="4">
        <v>8</v>
      </c>
      <c r="Z180" s="4">
        <v>18</v>
      </c>
      <c r="AA180" s="5">
        <f t="shared" si="124"/>
        <v>0.29629629629629628</v>
      </c>
      <c r="AB180" s="5">
        <f t="shared" si="125"/>
        <v>0.66666666666666663</v>
      </c>
      <c r="AC180" s="7">
        <f t="shared" si="135"/>
        <v>0.44444444444444442</v>
      </c>
      <c r="AD180" s="4">
        <v>38</v>
      </c>
      <c r="AE180" s="5">
        <f t="shared" si="126"/>
        <v>1.4074074074074074</v>
      </c>
      <c r="AF180" s="4">
        <v>13</v>
      </c>
      <c r="AG180" s="5">
        <f t="shared" si="127"/>
        <v>0.48148148148148145</v>
      </c>
      <c r="AH180" s="4">
        <v>25</v>
      </c>
      <c r="AI180" s="5">
        <f t="shared" si="128"/>
        <v>0.92592592592592593</v>
      </c>
      <c r="AJ180" s="4">
        <v>7</v>
      </c>
      <c r="AK180" s="5">
        <f t="shared" si="129"/>
        <v>0.25925925925925924</v>
      </c>
      <c r="AL180" s="4">
        <v>8</v>
      </c>
      <c r="AM180" s="5">
        <f t="shared" si="130"/>
        <v>0.29629629629629628</v>
      </c>
      <c r="AN180" s="4">
        <v>0</v>
      </c>
      <c r="AO180" s="5">
        <f t="shared" si="131"/>
        <v>0</v>
      </c>
      <c r="AP180" s="10">
        <v>9</v>
      </c>
      <c r="AQ180" s="5">
        <f t="shared" si="132"/>
        <v>0.33333333333333331</v>
      </c>
      <c r="AR180" s="4">
        <v>28</v>
      </c>
      <c r="AS180" s="5">
        <f t="shared" si="133"/>
        <v>1.037037037037037</v>
      </c>
      <c r="AT180" s="6">
        <v>-0.35244401317396373</v>
      </c>
      <c r="AU180" s="6">
        <v>-3.8917213324937333E-2</v>
      </c>
      <c r="AV180" s="6">
        <v>-0.25449442271549427</v>
      </c>
      <c r="AW180" s="6">
        <v>-9.7949590458469446E-2</v>
      </c>
      <c r="AX180" s="6">
        <v>94.716180202758395</v>
      </c>
      <c r="AY180" s="6">
        <v>122.13656164110648</v>
      </c>
      <c r="AZ180" s="6">
        <v>2.769878490946998</v>
      </c>
      <c r="BA180" s="6">
        <v>2.925925925925926</v>
      </c>
      <c r="BB180" s="6">
        <v>8.7232574189095917</v>
      </c>
      <c r="BC180" s="7">
        <v>0.46812464265294457</v>
      </c>
      <c r="BD180" s="7">
        <v>0.46590909090909088</v>
      </c>
      <c r="BE180" s="6">
        <v>9.6386909429670311</v>
      </c>
      <c r="BF180" s="7">
        <v>0.75</v>
      </c>
      <c r="BG180" s="7">
        <v>0.13636363636363635</v>
      </c>
      <c r="BH180" s="6">
        <v>1.9535163293929074</v>
      </c>
      <c r="BI180" s="6">
        <v>3.7567621719094371</v>
      </c>
      <c r="BJ180" s="6">
        <v>2.791816793145355</v>
      </c>
      <c r="BK180" s="6">
        <v>1.3526570048309179</v>
      </c>
      <c r="BL180" s="6">
        <v>1.2195324096774185</v>
      </c>
      <c r="BM180" s="6">
        <v>0</v>
      </c>
      <c r="BN180" s="6">
        <v>6.0435132957292508</v>
      </c>
      <c r="BO180" t="s">
        <v>259</v>
      </c>
      <c r="BP180" s="18">
        <v>40000</v>
      </c>
    </row>
    <row r="181" spans="1:68" x14ac:dyDescent="0.3">
      <c r="A181" s="1" t="s">
        <v>53</v>
      </c>
      <c r="B181" s="1" t="s">
        <v>262</v>
      </c>
      <c r="C181" s="1" t="s">
        <v>165</v>
      </c>
      <c r="D181" s="4">
        <v>5</v>
      </c>
      <c r="E181" s="4">
        <v>3</v>
      </c>
      <c r="F181" s="4">
        <v>39</v>
      </c>
      <c r="G181" s="2">
        <v>219</v>
      </c>
      <c r="H181" s="2">
        <v>4</v>
      </c>
      <c r="I181" s="5">
        <f t="shared" si="117"/>
        <v>0.8</v>
      </c>
      <c r="J181" s="2">
        <v>2</v>
      </c>
      <c r="K181" s="4">
        <v>6</v>
      </c>
      <c r="L181" s="5">
        <f t="shared" si="118"/>
        <v>0.4</v>
      </c>
      <c r="M181" s="5">
        <f t="shared" si="119"/>
        <v>1.2</v>
      </c>
      <c r="N181" s="7">
        <f t="shared" si="115"/>
        <v>0.33333333333333331</v>
      </c>
      <c r="O181" s="2">
        <v>2</v>
      </c>
      <c r="P181" s="4">
        <v>6</v>
      </c>
      <c r="Q181" s="5">
        <f t="shared" si="120"/>
        <v>0.4</v>
      </c>
      <c r="R181" s="5">
        <f t="shared" si="121"/>
        <v>1.2</v>
      </c>
      <c r="S181" s="7">
        <f t="shared" si="116"/>
        <v>0.33333333333333331</v>
      </c>
      <c r="T181" s="4">
        <v>0</v>
      </c>
      <c r="U181" s="4">
        <v>0</v>
      </c>
      <c r="V181" s="5">
        <f t="shared" si="122"/>
        <v>0</v>
      </c>
      <c r="W181" s="5">
        <f t="shared" si="123"/>
        <v>0</v>
      </c>
      <c r="X181" s="7">
        <v>0</v>
      </c>
      <c r="Y181" s="4">
        <v>0</v>
      </c>
      <c r="Z181" s="4">
        <v>0</v>
      </c>
      <c r="AA181" s="5">
        <f t="shared" si="124"/>
        <v>0</v>
      </c>
      <c r="AB181" s="5">
        <f t="shared" si="125"/>
        <v>0</v>
      </c>
      <c r="AC181" s="7">
        <v>0</v>
      </c>
      <c r="AD181" s="4">
        <v>1</v>
      </c>
      <c r="AE181" s="5">
        <f t="shared" si="126"/>
        <v>0.2</v>
      </c>
      <c r="AF181" s="4">
        <v>1</v>
      </c>
      <c r="AG181" s="5">
        <f t="shared" si="127"/>
        <v>0.2</v>
      </c>
      <c r="AH181" s="4">
        <v>0</v>
      </c>
      <c r="AI181" s="5">
        <f t="shared" si="128"/>
        <v>0</v>
      </c>
      <c r="AJ181" s="4">
        <v>1</v>
      </c>
      <c r="AK181" s="5">
        <f t="shared" si="129"/>
        <v>0.2</v>
      </c>
      <c r="AL181" s="4">
        <v>2</v>
      </c>
      <c r="AM181" s="5">
        <f t="shared" si="130"/>
        <v>0.4</v>
      </c>
      <c r="AN181" s="4">
        <v>1</v>
      </c>
      <c r="AO181" s="5">
        <f t="shared" si="131"/>
        <v>0.2</v>
      </c>
      <c r="AP181" s="10">
        <v>1</v>
      </c>
      <c r="AQ181" s="5">
        <f t="shared" si="132"/>
        <v>0.2</v>
      </c>
      <c r="AR181" s="4">
        <v>7</v>
      </c>
      <c r="AS181" s="5">
        <f t="shared" si="133"/>
        <v>1.4</v>
      </c>
      <c r="AT181" s="6">
        <v>-3.6034067942942179E-2</v>
      </c>
      <c r="AU181" s="6">
        <v>-7.8978779053023945E-2</v>
      </c>
      <c r="AV181" s="6">
        <v>-5.2828687438519636E-2</v>
      </c>
      <c r="AW181" s="6">
        <v>1.6794619495577458E-2</v>
      </c>
      <c r="AX181" s="6">
        <v>72.644479026579191</v>
      </c>
      <c r="AY181" s="6">
        <v>110.97947152278662</v>
      </c>
      <c r="AZ181" s="6">
        <v>-0.12778457358566661</v>
      </c>
      <c r="BA181" s="6">
        <v>0.8</v>
      </c>
      <c r="BB181" s="6">
        <v>8.7671232876712324</v>
      </c>
      <c r="BC181" s="7">
        <v>0.33333333333333331</v>
      </c>
      <c r="BD181" s="7">
        <v>0.33333333333333331</v>
      </c>
      <c r="BE181" s="6">
        <v>1.66538570749332</v>
      </c>
      <c r="BF181" s="7">
        <v>0</v>
      </c>
      <c r="BG181" s="7">
        <v>0</v>
      </c>
      <c r="BH181" s="6">
        <v>0.55236411842686695</v>
      </c>
      <c r="BI181" s="6">
        <v>0</v>
      </c>
      <c r="BJ181" s="6">
        <v>0.27005677943787681</v>
      </c>
      <c r="BK181" s="6">
        <v>0.66093853271645742</v>
      </c>
      <c r="BL181" s="6">
        <v>6.0517207589814364</v>
      </c>
      <c r="BM181" s="6">
        <v>0.51668571945257158</v>
      </c>
      <c r="BN181" s="6">
        <v>14.285714285714286</v>
      </c>
      <c r="BO181" t="s">
        <v>259</v>
      </c>
      <c r="BP181" s="18">
        <v>60000</v>
      </c>
    </row>
    <row r="182" spans="1:68" x14ac:dyDescent="0.3">
      <c r="A182" s="1" t="s">
        <v>53</v>
      </c>
      <c r="B182" s="1" t="s">
        <v>262</v>
      </c>
      <c r="C182" s="1" t="s">
        <v>149</v>
      </c>
      <c r="D182" s="4">
        <v>33</v>
      </c>
      <c r="E182" s="4">
        <v>13</v>
      </c>
      <c r="F182" s="4">
        <v>50</v>
      </c>
      <c r="G182" s="2">
        <v>830</v>
      </c>
      <c r="H182" s="2">
        <v>82</v>
      </c>
      <c r="I182" s="5">
        <f t="shared" si="117"/>
        <v>2.4848484848484849</v>
      </c>
      <c r="J182" s="2">
        <v>34</v>
      </c>
      <c r="K182" s="4">
        <v>79</v>
      </c>
      <c r="L182" s="5">
        <f t="shared" si="118"/>
        <v>1.0303030303030303</v>
      </c>
      <c r="M182" s="5">
        <f t="shared" si="119"/>
        <v>2.393939393939394</v>
      </c>
      <c r="N182" s="7">
        <f t="shared" si="115"/>
        <v>0.43037974683544306</v>
      </c>
      <c r="O182" s="2">
        <v>27</v>
      </c>
      <c r="P182" s="4">
        <v>43</v>
      </c>
      <c r="Q182" s="5">
        <f t="shared" si="120"/>
        <v>0.81818181818181823</v>
      </c>
      <c r="R182" s="5">
        <f t="shared" si="121"/>
        <v>1.303030303030303</v>
      </c>
      <c r="S182" s="7">
        <f t="shared" si="116"/>
        <v>0.62790697674418605</v>
      </c>
      <c r="T182" s="4">
        <v>7</v>
      </c>
      <c r="U182" s="4">
        <v>36</v>
      </c>
      <c r="V182" s="5">
        <f t="shared" si="122"/>
        <v>0.21212121212121213</v>
      </c>
      <c r="W182" s="5">
        <f t="shared" si="123"/>
        <v>1.0909090909090908</v>
      </c>
      <c r="X182" s="7">
        <f t="shared" ref="X182:X197" si="136">T182/U182</f>
        <v>0.19444444444444445</v>
      </c>
      <c r="Y182" s="4">
        <v>7</v>
      </c>
      <c r="Z182" s="4">
        <v>9</v>
      </c>
      <c r="AA182" s="5">
        <f t="shared" si="124"/>
        <v>0.21212121212121213</v>
      </c>
      <c r="AB182" s="5">
        <f t="shared" si="125"/>
        <v>0.27272727272727271</v>
      </c>
      <c r="AC182" s="7">
        <f>Y182/Z182</f>
        <v>0.77777777777777779</v>
      </c>
      <c r="AD182" s="4">
        <v>142</v>
      </c>
      <c r="AE182" s="5">
        <f t="shared" si="126"/>
        <v>4.3030303030303028</v>
      </c>
      <c r="AF182" s="4">
        <v>63</v>
      </c>
      <c r="AG182" s="5">
        <f t="shared" si="127"/>
        <v>1.9090909090909092</v>
      </c>
      <c r="AH182" s="4">
        <v>79</v>
      </c>
      <c r="AI182" s="5">
        <f t="shared" si="128"/>
        <v>2.393939393939394</v>
      </c>
      <c r="AJ182" s="4">
        <v>31</v>
      </c>
      <c r="AK182" s="5">
        <f t="shared" si="129"/>
        <v>0.93939393939393945</v>
      </c>
      <c r="AL182" s="4">
        <v>16</v>
      </c>
      <c r="AM182" s="5">
        <f t="shared" si="130"/>
        <v>0.48484848484848486</v>
      </c>
      <c r="AN182" s="4">
        <v>2</v>
      </c>
      <c r="AO182" s="5">
        <f t="shared" si="131"/>
        <v>6.0606060606060608E-2</v>
      </c>
      <c r="AP182" s="10">
        <v>12</v>
      </c>
      <c r="AQ182" s="5">
        <f t="shared" si="132"/>
        <v>0.36363636363636365</v>
      </c>
      <c r="AR182" s="4">
        <v>74</v>
      </c>
      <c r="AS182" s="5">
        <f t="shared" si="133"/>
        <v>2.2424242424242422</v>
      </c>
      <c r="AT182" s="6">
        <v>0.75923614281708152</v>
      </c>
      <c r="AU182" s="6">
        <v>6.6526715690434307E-2</v>
      </c>
      <c r="AV182" s="6">
        <v>0.54676021884971926</v>
      </c>
      <c r="AW182" s="6">
        <v>0.2124759239673622</v>
      </c>
      <c r="AX182" s="6">
        <v>120.37057818865998</v>
      </c>
      <c r="AY182" s="6">
        <v>115.24130168295557</v>
      </c>
      <c r="AZ182" s="6">
        <v>5.1469400185670988</v>
      </c>
      <c r="BA182" s="6">
        <v>6.4848484848484844</v>
      </c>
      <c r="BB182" s="6">
        <v>18.751369112814896</v>
      </c>
      <c r="BC182" s="7">
        <v>0.49421407907425269</v>
      </c>
      <c r="BD182" s="7">
        <v>0.47468354430379744</v>
      </c>
      <c r="BE182" s="6">
        <v>5.9610603899485151</v>
      </c>
      <c r="BF182" s="7">
        <v>0.45569620253164556</v>
      </c>
      <c r="BG182" s="7">
        <v>0.11392405063291139</v>
      </c>
      <c r="BH182" s="6">
        <v>9.1818888457054015</v>
      </c>
      <c r="BI182" s="6">
        <v>11.51379712397979</v>
      </c>
      <c r="BJ182" s="6">
        <v>10.118344249348304</v>
      </c>
      <c r="BK182" s="6">
        <v>5.6672760511883</v>
      </c>
      <c r="BL182" s="6">
        <v>1.9354901003533183</v>
      </c>
      <c r="BM182" s="6">
        <v>0.27266065677135698</v>
      </c>
      <c r="BN182" s="6">
        <v>12.636899747262007</v>
      </c>
      <c r="BO182" t="s">
        <v>259</v>
      </c>
      <c r="BP182" s="18">
        <v>130000</v>
      </c>
    </row>
    <row r="183" spans="1:68" x14ac:dyDescent="0.3">
      <c r="A183" s="1" t="s">
        <v>53</v>
      </c>
      <c r="B183" s="1" t="s">
        <v>262</v>
      </c>
      <c r="C183" s="1" t="s">
        <v>161</v>
      </c>
      <c r="D183" s="4">
        <v>16</v>
      </c>
      <c r="E183" s="4">
        <v>12</v>
      </c>
      <c r="F183" s="4">
        <v>28</v>
      </c>
      <c r="G183" s="2">
        <v>748</v>
      </c>
      <c r="H183" s="2">
        <v>107</v>
      </c>
      <c r="I183" s="5">
        <f t="shared" si="117"/>
        <v>6.6875</v>
      </c>
      <c r="J183" s="2">
        <v>41</v>
      </c>
      <c r="K183" s="4">
        <v>119</v>
      </c>
      <c r="L183" s="5">
        <f t="shared" si="118"/>
        <v>2.5625</v>
      </c>
      <c r="M183" s="5">
        <f t="shared" si="119"/>
        <v>7.4375</v>
      </c>
      <c r="N183" s="7">
        <f t="shared" si="115"/>
        <v>0.34453781512605042</v>
      </c>
      <c r="O183" s="2">
        <v>23</v>
      </c>
      <c r="P183" s="4">
        <v>60</v>
      </c>
      <c r="Q183" s="5">
        <f t="shared" si="120"/>
        <v>1.4375</v>
      </c>
      <c r="R183" s="5">
        <f t="shared" si="121"/>
        <v>3.75</v>
      </c>
      <c r="S183" s="7">
        <f t="shared" si="116"/>
        <v>0.38333333333333336</v>
      </c>
      <c r="T183" s="4">
        <v>18</v>
      </c>
      <c r="U183" s="4">
        <v>59</v>
      </c>
      <c r="V183" s="5">
        <f t="shared" si="122"/>
        <v>1.125</v>
      </c>
      <c r="W183" s="5">
        <f t="shared" si="123"/>
        <v>3.6875</v>
      </c>
      <c r="X183" s="7">
        <f t="shared" si="136"/>
        <v>0.30508474576271188</v>
      </c>
      <c r="Y183" s="4">
        <v>7</v>
      </c>
      <c r="Z183" s="4">
        <v>14</v>
      </c>
      <c r="AA183" s="5">
        <f t="shared" si="124"/>
        <v>0.4375</v>
      </c>
      <c r="AB183" s="5">
        <f t="shared" si="125"/>
        <v>0.875</v>
      </c>
      <c r="AC183" s="7">
        <f>Y183/Z183</f>
        <v>0.5</v>
      </c>
      <c r="AD183" s="4">
        <v>34</v>
      </c>
      <c r="AE183" s="5">
        <f t="shared" si="126"/>
        <v>2.125</v>
      </c>
      <c r="AF183" s="4">
        <v>7</v>
      </c>
      <c r="AG183" s="5">
        <f t="shared" si="127"/>
        <v>0.4375</v>
      </c>
      <c r="AH183" s="4">
        <v>27</v>
      </c>
      <c r="AI183" s="5">
        <f t="shared" si="128"/>
        <v>1.6875</v>
      </c>
      <c r="AJ183" s="4">
        <v>8</v>
      </c>
      <c r="AK183" s="5">
        <f t="shared" si="129"/>
        <v>0.5</v>
      </c>
      <c r="AL183" s="4">
        <v>5</v>
      </c>
      <c r="AM183" s="5">
        <f t="shared" si="130"/>
        <v>0.3125</v>
      </c>
      <c r="AN183" s="4">
        <v>2</v>
      </c>
      <c r="AO183" s="5">
        <f t="shared" si="131"/>
        <v>0.125</v>
      </c>
      <c r="AP183" s="10">
        <v>20</v>
      </c>
      <c r="AQ183" s="5">
        <f t="shared" si="132"/>
        <v>1.25</v>
      </c>
      <c r="AR183" s="4">
        <v>20</v>
      </c>
      <c r="AS183" s="5">
        <f t="shared" si="133"/>
        <v>1.25</v>
      </c>
      <c r="AT183" s="6">
        <v>-0.80426842105112439</v>
      </c>
      <c r="AU183" s="6">
        <v>-0.1612837742749581</v>
      </c>
      <c r="AV183" s="6">
        <v>-0.83586032450006886</v>
      </c>
      <c r="AW183" s="6">
        <v>3.1591903448944469E-2</v>
      </c>
      <c r="AX183" s="6">
        <v>78.00955657991085</v>
      </c>
      <c r="AY183" s="6">
        <v>118.11868062317252</v>
      </c>
      <c r="AZ183" s="6">
        <v>1.2739979512920268</v>
      </c>
      <c r="BA183" s="6">
        <v>3.1875</v>
      </c>
      <c r="BB183" s="6">
        <v>10.227272727272727</v>
      </c>
      <c r="BC183" s="7">
        <v>0.42745286033876639</v>
      </c>
      <c r="BD183" s="7">
        <v>0.42016806722689076</v>
      </c>
      <c r="BE183" s="6">
        <v>10.111283089503615</v>
      </c>
      <c r="BF183" s="7">
        <v>0.49579831932773111</v>
      </c>
      <c r="BG183" s="7">
        <v>0.11764705882352941</v>
      </c>
      <c r="BH183" s="6">
        <v>1.1320510608935657</v>
      </c>
      <c r="BI183" s="6">
        <v>4.3664826634466101</v>
      </c>
      <c r="BJ183" s="6">
        <v>2.6882924862225011</v>
      </c>
      <c r="BK183" s="6">
        <v>1.6576875259013675</v>
      </c>
      <c r="BL183" s="6">
        <v>1.3842401050895454</v>
      </c>
      <c r="BM183" s="6">
        <v>0.30255126352971434</v>
      </c>
      <c r="BN183" s="6">
        <v>13.777900248002204</v>
      </c>
      <c r="BO183" t="s">
        <v>241</v>
      </c>
    </row>
    <row r="184" spans="1:68" x14ac:dyDescent="0.3">
      <c r="A184" s="1" t="s">
        <v>53</v>
      </c>
      <c r="B184" s="1" t="s">
        <v>262</v>
      </c>
      <c r="C184" s="1" t="s">
        <v>166</v>
      </c>
      <c r="D184" s="4">
        <v>22</v>
      </c>
      <c r="E184" s="4">
        <v>4</v>
      </c>
      <c r="F184" s="4">
        <v>42</v>
      </c>
      <c r="G184" s="2">
        <v>282</v>
      </c>
      <c r="H184" s="2">
        <v>20</v>
      </c>
      <c r="I184" s="5">
        <f t="shared" si="117"/>
        <v>0.90909090909090906</v>
      </c>
      <c r="J184" s="2">
        <v>7</v>
      </c>
      <c r="K184" s="4">
        <v>31</v>
      </c>
      <c r="L184" s="5">
        <f t="shared" si="118"/>
        <v>0.31818181818181818</v>
      </c>
      <c r="M184" s="5">
        <f t="shared" si="119"/>
        <v>1.4090909090909092</v>
      </c>
      <c r="N184" s="7">
        <f t="shared" si="115"/>
        <v>0.22580645161290322</v>
      </c>
      <c r="O184" s="2">
        <v>1</v>
      </c>
      <c r="P184" s="4">
        <v>7</v>
      </c>
      <c r="Q184" s="5">
        <f t="shared" si="120"/>
        <v>4.5454545454545456E-2</v>
      </c>
      <c r="R184" s="5">
        <f t="shared" si="121"/>
        <v>0.31818181818181818</v>
      </c>
      <c r="S184" s="7">
        <f t="shared" si="116"/>
        <v>0.14285714285714285</v>
      </c>
      <c r="T184" s="4">
        <v>6</v>
      </c>
      <c r="U184" s="4">
        <v>24</v>
      </c>
      <c r="V184" s="5">
        <f t="shared" si="122"/>
        <v>0.27272727272727271</v>
      </c>
      <c r="W184" s="5">
        <f t="shared" si="123"/>
        <v>1.0909090909090908</v>
      </c>
      <c r="X184" s="7">
        <f t="shared" si="136"/>
        <v>0.25</v>
      </c>
      <c r="Y184" s="4">
        <v>0</v>
      </c>
      <c r="Z184" s="4">
        <v>0</v>
      </c>
      <c r="AA184" s="5">
        <f t="shared" si="124"/>
        <v>0</v>
      </c>
      <c r="AB184" s="5">
        <f t="shared" si="125"/>
        <v>0</v>
      </c>
      <c r="AC184" s="7">
        <v>0</v>
      </c>
      <c r="AD184" s="4">
        <v>3</v>
      </c>
      <c r="AE184" s="5">
        <f t="shared" si="126"/>
        <v>0.13636363636363635</v>
      </c>
      <c r="AF184" s="4">
        <v>1</v>
      </c>
      <c r="AG184" s="5">
        <f t="shared" si="127"/>
        <v>4.5454545454545456E-2</v>
      </c>
      <c r="AH184" s="4">
        <v>2</v>
      </c>
      <c r="AI184" s="5">
        <f t="shared" si="128"/>
        <v>9.0909090909090912E-2</v>
      </c>
      <c r="AJ184" s="4">
        <v>10</v>
      </c>
      <c r="AK184" s="5">
        <f t="shared" si="129"/>
        <v>0.45454545454545453</v>
      </c>
      <c r="AL184" s="4">
        <v>5</v>
      </c>
      <c r="AM184" s="5">
        <f t="shared" si="130"/>
        <v>0.22727272727272727</v>
      </c>
      <c r="AN184" s="4">
        <v>0</v>
      </c>
      <c r="AO184" s="5">
        <f t="shared" si="131"/>
        <v>0</v>
      </c>
      <c r="AP184" s="10">
        <v>4</v>
      </c>
      <c r="AQ184" s="5">
        <f t="shared" si="132"/>
        <v>0.18181818181818182</v>
      </c>
      <c r="AR184" s="4">
        <v>15</v>
      </c>
      <c r="AS184" s="5">
        <f t="shared" si="133"/>
        <v>0.68181818181818177</v>
      </c>
      <c r="AT184" s="6">
        <v>-0.24917993879782707</v>
      </c>
      <c r="AU184" s="6">
        <v>-9.6394560463376036E-2</v>
      </c>
      <c r="AV184" s="6">
        <v>-0.23352731559443143</v>
      </c>
      <c r="AW184" s="6">
        <v>-1.5652623203395652E-2</v>
      </c>
      <c r="AX184" s="6">
        <v>75.749576165759962</v>
      </c>
      <c r="AY184" s="6">
        <v>121.02133640824051</v>
      </c>
      <c r="AZ184" s="6">
        <v>-9.8834028229129178E-2</v>
      </c>
      <c r="BA184" s="6">
        <v>0.45454545454545453</v>
      </c>
      <c r="BB184" s="6">
        <v>3.8684719535783363</v>
      </c>
      <c r="BC184" s="7">
        <v>0.32258064516129031</v>
      </c>
      <c r="BD184" s="7">
        <v>0.32258064516129031</v>
      </c>
      <c r="BE184" s="6">
        <v>6.4666572684581034</v>
      </c>
      <c r="BF184" s="7">
        <v>0.77419354838709675</v>
      </c>
      <c r="BG184" s="7">
        <v>0</v>
      </c>
      <c r="BH184" s="6">
        <v>0.42896362388469461</v>
      </c>
      <c r="BI184" s="6">
        <v>0.85792724776938922</v>
      </c>
      <c r="BJ184" s="6">
        <v>0.62917483720101086</v>
      </c>
      <c r="BK184" s="6">
        <v>5.2521008403361353</v>
      </c>
      <c r="BL184" s="6">
        <v>2.6703071530805413</v>
      </c>
      <c r="BM184" s="6">
        <v>0</v>
      </c>
      <c r="BN184" s="6">
        <v>11.428571428571429</v>
      </c>
      <c r="BO184" t="s">
        <v>259</v>
      </c>
      <c r="BP184" s="18"/>
    </row>
    <row r="185" spans="1:68" x14ac:dyDescent="0.3">
      <c r="A185" s="1" t="s">
        <v>53</v>
      </c>
      <c r="B185" s="1" t="s">
        <v>262</v>
      </c>
      <c r="C185" s="1" t="s">
        <v>159</v>
      </c>
      <c r="D185" s="4">
        <v>22</v>
      </c>
      <c r="E185" s="4">
        <v>14</v>
      </c>
      <c r="F185" s="4">
        <v>56</v>
      </c>
      <c r="G185" s="2">
        <v>896</v>
      </c>
      <c r="H185" s="2">
        <v>105</v>
      </c>
      <c r="I185" s="5">
        <f t="shared" si="117"/>
        <v>4.7727272727272725</v>
      </c>
      <c r="J185" s="2">
        <v>38</v>
      </c>
      <c r="K185" s="4">
        <v>98</v>
      </c>
      <c r="L185" s="5">
        <f t="shared" si="118"/>
        <v>1.7272727272727273</v>
      </c>
      <c r="M185" s="5">
        <f t="shared" si="119"/>
        <v>4.4545454545454541</v>
      </c>
      <c r="N185" s="7">
        <f t="shared" si="115"/>
        <v>0.38775510204081631</v>
      </c>
      <c r="O185" s="2">
        <v>19</v>
      </c>
      <c r="P185" s="4">
        <v>32</v>
      </c>
      <c r="Q185" s="5">
        <f t="shared" si="120"/>
        <v>0.86363636363636365</v>
      </c>
      <c r="R185" s="5">
        <f t="shared" si="121"/>
        <v>1.4545454545454546</v>
      </c>
      <c r="S185" s="7">
        <f t="shared" si="116"/>
        <v>0.59375</v>
      </c>
      <c r="T185" s="4">
        <v>19</v>
      </c>
      <c r="U185" s="4">
        <v>66</v>
      </c>
      <c r="V185" s="5">
        <f t="shared" si="122"/>
        <v>0.86363636363636365</v>
      </c>
      <c r="W185" s="5">
        <f t="shared" si="123"/>
        <v>3</v>
      </c>
      <c r="X185" s="7">
        <f t="shared" si="136"/>
        <v>0.2878787878787879</v>
      </c>
      <c r="Y185" s="4">
        <v>10</v>
      </c>
      <c r="Z185" s="4">
        <v>15</v>
      </c>
      <c r="AA185" s="5">
        <f t="shared" si="124"/>
        <v>0.45454545454545453</v>
      </c>
      <c r="AB185" s="5">
        <f t="shared" si="125"/>
        <v>0.68181818181818177</v>
      </c>
      <c r="AC185" s="7">
        <f t="shared" ref="AC185:AC191" si="137">Y185/Z185</f>
        <v>0.66666666666666663</v>
      </c>
      <c r="AD185" s="4">
        <v>17</v>
      </c>
      <c r="AE185" s="5">
        <f t="shared" si="126"/>
        <v>0.77272727272727271</v>
      </c>
      <c r="AF185" s="4">
        <v>8</v>
      </c>
      <c r="AG185" s="5">
        <f t="shared" si="127"/>
        <v>0.36363636363636365</v>
      </c>
      <c r="AH185" s="4">
        <v>9</v>
      </c>
      <c r="AI185" s="5">
        <f t="shared" si="128"/>
        <v>0.40909090909090912</v>
      </c>
      <c r="AJ185" s="4">
        <v>14</v>
      </c>
      <c r="AK185" s="5">
        <f t="shared" si="129"/>
        <v>0.63636363636363635</v>
      </c>
      <c r="AL185" s="4">
        <v>14</v>
      </c>
      <c r="AM185" s="5">
        <f t="shared" si="130"/>
        <v>0.63636363636363635</v>
      </c>
      <c r="AN185" s="4">
        <v>0</v>
      </c>
      <c r="AO185" s="5">
        <f t="shared" si="131"/>
        <v>0</v>
      </c>
      <c r="AP185" s="10">
        <v>9</v>
      </c>
      <c r="AQ185" s="5">
        <f t="shared" si="132"/>
        <v>0.40909090909090912</v>
      </c>
      <c r="AR185" s="4">
        <v>39</v>
      </c>
      <c r="AS185" s="5">
        <f t="shared" si="133"/>
        <v>1.7727272727272727</v>
      </c>
      <c r="AT185" s="6">
        <v>-7.5296073622083848E-2</v>
      </c>
      <c r="AU185" s="6">
        <v>-9.1675414312602076E-3</v>
      </c>
      <c r="AV185" s="6">
        <v>-1.1285636795648256E-2</v>
      </c>
      <c r="AW185" s="6">
        <v>-6.4010436826435591E-2</v>
      </c>
      <c r="AX185" s="6">
        <v>101.4770188038775</v>
      </c>
      <c r="AY185" s="6">
        <v>121.42856150333475</v>
      </c>
      <c r="AZ185" s="6">
        <v>2.1713181987054155</v>
      </c>
      <c r="BA185" s="6">
        <v>3.4545454545454546</v>
      </c>
      <c r="BB185" s="6">
        <v>9.2532467532467528</v>
      </c>
      <c r="BC185" s="7">
        <v>0.50191204588910132</v>
      </c>
      <c r="BD185" s="7">
        <v>0.48469387755102039</v>
      </c>
      <c r="BE185" s="6">
        <v>6.6058883586259265</v>
      </c>
      <c r="BF185" s="7">
        <v>0.67346938775510201</v>
      </c>
      <c r="BG185" s="7">
        <v>0.15306122448979592</v>
      </c>
      <c r="BH185" s="6">
        <v>1.0800691244239631</v>
      </c>
      <c r="BI185" s="6">
        <v>1.2150777649769584</v>
      </c>
      <c r="BJ185" s="6">
        <v>1.1221220868830528</v>
      </c>
      <c r="BK185" s="6">
        <v>2.3761031907671417</v>
      </c>
      <c r="BL185" s="6">
        <v>2.3532081786522276</v>
      </c>
      <c r="BM185" s="6">
        <v>0</v>
      </c>
      <c r="BN185" s="6">
        <v>7.922535211267606</v>
      </c>
      <c r="BO185" t="s">
        <v>259</v>
      </c>
      <c r="BP185" s="18">
        <v>38425</v>
      </c>
    </row>
    <row r="186" spans="1:68" x14ac:dyDescent="0.3">
      <c r="A186" s="1" t="s">
        <v>53</v>
      </c>
      <c r="B186" s="1" t="s">
        <v>262</v>
      </c>
      <c r="C186" s="1" t="s">
        <v>156</v>
      </c>
      <c r="D186" s="4">
        <v>38</v>
      </c>
      <c r="E186" s="4">
        <v>8</v>
      </c>
      <c r="F186" s="4">
        <v>34</v>
      </c>
      <c r="G186" s="2">
        <v>514</v>
      </c>
      <c r="H186" s="2">
        <v>60</v>
      </c>
      <c r="I186" s="5">
        <f t="shared" si="117"/>
        <v>1.5789473684210527</v>
      </c>
      <c r="J186" s="2">
        <v>21</v>
      </c>
      <c r="K186" s="4">
        <v>76</v>
      </c>
      <c r="L186" s="5">
        <f t="shared" si="118"/>
        <v>0.55263157894736847</v>
      </c>
      <c r="M186" s="5">
        <f t="shared" si="119"/>
        <v>2</v>
      </c>
      <c r="N186" s="7">
        <f t="shared" si="115"/>
        <v>0.27631578947368424</v>
      </c>
      <c r="O186" s="2">
        <v>4</v>
      </c>
      <c r="P186" s="4">
        <v>6</v>
      </c>
      <c r="Q186" s="5">
        <f t="shared" si="120"/>
        <v>0.10526315789473684</v>
      </c>
      <c r="R186" s="5">
        <f t="shared" si="121"/>
        <v>0.15789473684210525</v>
      </c>
      <c r="S186" s="7">
        <f t="shared" si="116"/>
        <v>0.66666666666666663</v>
      </c>
      <c r="T186" s="4">
        <v>17</v>
      </c>
      <c r="U186" s="4">
        <v>70</v>
      </c>
      <c r="V186" s="5">
        <f t="shared" si="122"/>
        <v>0.44736842105263158</v>
      </c>
      <c r="W186" s="5">
        <f t="shared" si="123"/>
        <v>1.8421052631578947</v>
      </c>
      <c r="X186" s="7">
        <f t="shared" si="136"/>
        <v>0.24285714285714285</v>
      </c>
      <c r="Y186" s="4">
        <v>1</v>
      </c>
      <c r="Z186" s="4">
        <v>4</v>
      </c>
      <c r="AA186" s="5">
        <f t="shared" si="124"/>
        <v>2.6315789473684209E-2</v>
      </c>
      <c r="AB186" s="5">
        <f t="shared" si="125"/>
        <v>0.10526315789473684</v>
      </c>
      <c r="AC186" s="7">
        <f t="shared" si="137"/>
        <v>0.25</v>
      </c>
      <c r="AD186" s="4">
        <v>26</v>
      </c>
      <c r="AE186" s="5">
        <f t="shared" si="126"/>
        <v>0.68421052631578949</v>
      </c>
      <c r="AF186" s="4">
        <v>15</v>
      </c>
      <c r="AG186" s="5">
        <f t="shared" si="127"/>
        <v>0.39473684210526316</v>
      </c>
      <c r="AH186" s="4">
        <v>11</v>
      </c>
      <c r="AI186" s="5">
        <f t="shared" si="128"/>
        <v>0.28947368421052633</v>
      </c>
      <c r="AJ186" s="4">
        <v>7</v>
      </c>
      <c r="AK186" s="5">
        <f t="shared" si="129"/>
        <v>0.18421052631578946</v>
      </c>
      <c r="AL186" s="4">
        <v>4</v>
      </c>
      <c r="AM186" s="5">
        <f t="shared" si="130"/>
        <v>0.10526315789473684</v>
      </c>
      <c r="AN186" s="4">
        <v>0</v>
      </c>
      <c r="AO186" s="5">
        <f t="shared" si="131"/>
        <v>0</v>
      </c>
      <c r="AP186" s="10">
        <v>9</v>
      </c>
      <c r="AQ186" s="5">
        <f t="shared" si="132"/>
        <v>0.23684210526315788</v>
      </c>
      <c r="AR186" s="4">
        <v>43</v>
      </c>
      <c r="AS186" s="5">
        <f t="shared" si="133"/>
        <v>1.131578947368421</v>
      </c>
      <c r="AT186" s="6">
        <v>-0.59697127279326412</v>
      </c>
      <c r="AU186" s="6">
        <v>-7.3353013245127677E-2</v>
      </c>
      <c r="AV186" s="6">
        <v>-0.41560470368667529</v>
      </c>
      <c r="AW186" s="6">
        <v>-0.18136656910658877</v>
      </c>
      <c r="AX186" s="6">
        <v>82.86292872184174</v>
      </c>
      <c r="AY186" s="6">
        <v>124.82353619465562</v>
      </c>
      <c r="AZ186" s="6">
        <v>-0.20928958704558615</v>
      </c>
      <c r="BA186" s="6">
        <v>0.78947368421052633</v>
      </c>
      <c r="BB186" s="6">
        <v>3.6862584476756091</v>
      </c>
      <c r="BC186" s="7">
        <v>0.38580246913580246</v>
      </c>
      <c r="BD186" s="7">
        <v>0.38815789473684209</v>
      </c>
      <c r="BE186" s="6">
        <v>8.7946251284281178</v>
      </c>
      <c r="BF186" s="7">
        <v>0.92105263157894735</v>
      </c>
      <c r="BG186" s="7">
        <v>5.2631578947368418E-2</v>
      </c>
      <c r="BH186" s="6">
        <v>3.5301870214635369</v>
      </c>
      <c r="BI186" s="6">
        <v>2.5888038157399271</v>
      </c>
      <c r="BJ186" s="6">
        <v>2.9916406656016936</v>
      </c>
      <c r="BK186" s="6">
        <v>2.0661157024793386</v>
      </c>
      <c r="BL186" s="6">
        <v>0.67854128927756219</v>
      </c>
      <c r="BM186" s="6">
        <v>0</v>
      </c>
      <c r="BN186" s="6">
        <v>10.373443983402488</v>
      </c>
      <c r="BO186" t="s">
        <v>259</v>
      </c>
      <c r="BP186" s="18">
        <v>45000</v>
      </c>
    </row>
    <row r="187" spans="1:68" x14ac:dyDescent="0.3">
      <c r="A187" s="1" t="s">
        <v>53</v>
      </c>
      <c r="B187" s="1" t="s">
        <v>262</v>
      </c>
      <c r="C187" s="1" t="s">
        <v>162</v>
      </c>
      <c r="D187" s="4">
        <v>27</v>
      </c>
      <c r="E187" s="4">
        <v>6</v>
      </c>
      <c r="F187" s="4">
        <v>41</v>
      </c>
      <c r="G187" s="2">
        <v>401</v>
      </c>
      <c r="H187" s="2">
        <v>33</v>
      </c>
      <c r="I187" s="5">
        <f t="shared" si="117"/>
        <v>1.2222222222222223</v>
      </c>
      <c r="J187" s="2">
        <v>11</v>
      </c>
      <c r="K187" s="4">
        <v>28</v>
      </c>
      <c r="L187" s="5">
        <f t="shared" si="118"/>
        <v>0.40740740740740738</v>
      </c>
      <c r="M187" s="5">
        <f t="shared" si="119"/>
        <v>1.037037037037037</v>
      </c>
      <c r="N187" s="7">
        <f t="shared" ref="N187:N197" si="138">J187/K187</f>
        <v>0.39285714285714285</v>
      </c>
      <c r="O187" s="2">
        <v>3</v>
      </c>
      <c r="P187" s="4">
        <v>6</v>
      </c>
      <c r="Q187" s="5">
        <f t="shared" si="120"/>
        <v>0.1111111111111111</v>
      </c>
      <c r="R187" s="5">
        <f t="shared" si="121"/>
        <v>0.22222222222222221</v>
      </c>
      <c r="S187" s="7">
        <f t="shared" si="116"/>
        <v>0.5</v>
      </c>
      <c r="T187" s="4">
        <v>8</v>
      </c>
      <c r="U187" s="4">
        <v>22</v>
      </c>
      <c r="V187" s="5">
        <f t="shared" si="122"/>
        <v>0.29629629629629628</v>
      </c>
      <c r="W187" s="5">
        <f t="shared" si="123"/>
        <v>0.81481481481481477</v>
      </c>
      <c r="X187" s="7">
        <f t="shared" si="136"/>
        <v>0.36363636363636365</v>
      </c>
      <c r="Y187" s="4">
        <v>3</v>
      </c>
      <c r="Z187" s="4">
        <v>3</v>
      </c>
      <c r="AA187" s="5">
        <f t="shared" si="124"/>
        <v>0.1111111111111111</v>
      </c>
      <c r="AB187" s="5">
        <f t="shared" si="125"/>
        <v>0.1111111111111111</v>
      </c>
      <c r="AC187" s="7">
        <f t="shared" si="137"/>
        <v>1</v>
      </c>
      <c r="AD187" s="4">
        <v>11</v>
      </c>
      <c r="AE187" s="5">
        <f t="shared" si="126"/>
        <v>0.40740740740740738</v>
      </c>
      <c r="AF187" s="4">
        <v>3</v>
      </c>
      <c r="AG187" s="5">
        <f t="shared" si="127"/>
        <v>0.1111111111111111</v>
      </c>
      <c r="AH187" s="4">
        <v>8</v>
      </c>
      <c r="AI187" s="5">
        <f t="shared" si="128"/>
        <v>0.29629629629629628</v>
      </c>
      <c r="AJ187" s="4">
        <v>2</v>
      </c>
      <c r="AK187" s="5">
        <f t="shared" si="129"/>
        <v>7.407407407407407E-2</v>
      </c>
      <c r="AL187" s="4">
        <v>2</v>
      </c>
      <c r="AM187" s="5">
        <f t="shared" si="130"/>
        <v>7.407407407407407E-2</v>
      </c>
      <c r="AN187" s="4">
        <v>0</v>
      </c>
      <c r="AO187" s="5">
        <f t="shared" si="131"/>
        <v>0</v>
      </c>
      <c r="AP187" s="10">
        <v>4</v>
      </c>
      <c r="AQ187" s="5">
        <f t="shared" si="132"/>
        <v>0.14814814814814814</v>
      </c>
      <c r="AR187" s="4">
        <v>32</v>
      </c>
      <c r="AS187" s="5">
        <f t="shared" si="133"/>
        <v>1.1851851851851851</v>
      </c>
      <c r="AT187" s="6">
        <v>-7.2976925813781846E-2</v>
      </c>
      <c r="AU187" s="6">
        <v>-1.617665299280285E-2</v>
      </c>
      <c r="AV187" s="6">
        <v>1.847577800120289E-2</v>
      </c>
      <c r="AW187" s="6">
        <v>-9.1452703814984729E-2</v>
      </c>
      <c r="AX187" s="6">
        <v>104.17020497583283</v>
      </c>
      <c r="AY187" s="6">
        <v>124.35188327709241</v>
      </c>
      <c r="AZ187" s="6">
        <v>4.8360079397988621E-2</v>
      </c>
      <c r="BA187" s="6">
        <v>1</v>
      </c>
      <c r="BB187" s="6">
        <v>5.9850374064837908</v>
      </c>
      <c r="BC187" s="7">
        <v>0.56275579809004095</v>
      </c>
      <c r="BD187" s="7">
        <v>0.5357142857142857</v>
      </c>
      <c r="BE187" s="6">
        <v>4.3293383464322606</v>
      </c>
      <c r="BF187" s="7">
        <v>0.7857142857142857</v>
      </c>
      <c r="BG187" s="7">
        <v>0.10714285714285714</v>
      </c>
      <c r="BH187" s="6">
        <v>0.90499557557718602</v>
      </c>
      <c r="BI187" s="6">
        <v>2.4133215348724963</v>
      </c>
      <c r="BJ187" s="6">
        <v>1.6223610515357736</v>
      </c>
      <c r="BK187" s="6">
        <v>0.7415647015202077</v>
      </c>
      <c r="BL187" s="6">
        <v>0.6120471258044401</v>
      </c>
      <c r="BM187" s="6">
        <v>0</v>
      </c>
      <c r="BN187" s="6">
        <v>12.004801920768307</v>
      </c>
      <c r="BO187" t="s">
        <v>259</v>
      </c>
      <c r="BP187" s="18">
        <v>45000</v>
      </c>
    </row>
    <row r="188" spans="1:68" x14ac:dyDescent="0.3">
      <c r="A188" s="1" t="s">
        <v>53</v>
      </c>
      <c r="B188" s="1" t="s">
        <v>262</v>
      </c>
      <c r="C188" s="1" t="s">
        <v>164</v>
      </c>
      <c r="D188" s="4">
        <v>11</v>
      </c>
      <c r="E188" s="4">
        <v>9</v>
      </c>
      <c r="F188" s="4">
        <v>27</v>
      </c>
      <c r="G188" s="2">
        <v>567</v>
      </c>
      <c r="H188" s="2">
        <v>44</v>
      </c>
      <c r="I188" s="5">
        <f t="shared" si="117"/>
        <v>4</v>
      </c>
      <c r="J188" s="2">
        <v>16</v>
      </c>
      <c r="K188" s="4">
        <v>51</v>
      </c>
      <c r="L188" s="5">
        <f t="shared" si="118"/>
        <v>1.4545454545454546</v>
      </c>
      <c r="M188" s="5">
        <f t="shared" si="119"/>
        <v>4.6363636363636367</v>
      </c>
      <c r="N188" s="7">
        <f t="shared" si="138"/>
        <v>0.31372549019607843</v>
      </c>
      <c r="O188" s="2">
        <v>12</v>
      </c>
      <c r="P188" s="4">
        <v>37</v>
      </c>
      <c r="Q188" s="5">
        <f t="shared" si="120"/>
        <v>1.0909090909090908</v>
      </c>
      <c r="R188" s="5">
        <f t="shared" si="121"/>
        <v>3.3636363636363638</v>
      </c>
      <c r="S188" s="7">
        <f t="shared" si="116"/>
        <v>0.32432432432432434</v>
      </c>
      <c r="T188" s="4">
        <v>4</v>
      </c>
      <c r="U188" s="4">
        <v>14</v>
      </c>
      <c r="V188" s="5">
        <f t="shared" si="122"/>
        <v>0.36363636363636365</v>
      </c>
      <c r="W188" s="5">
        <f t="shared" si="123"/>
        <v>1.2727272727272727</v>
      </c>
      <c r="X188" s="7">
        <f t="shared" si="136"/>
        <v>0.2857142857142857</v>
      </c>
      <c r="Y188" s="4">
        <v>8</v>
      </c>
      <c r="Z188" s="4">
        <v>9</v>
      </c>
      <c r="AA188" s="5">
        <f t="shared" si="124"/>
        <v>0.72727272727272729</v>
      </c>
      <c r="AB188" s="5">
        <f t="shared" si="125"/>
        <v>0.81818181818181823</v>
      </c>
      <c r="AC188" s="7">
        <f t="shared" si="137"/>
        <v>0.88888888888888884</v>
      </c>
      <c r="AD188" s="4">
        <v>8</v>
      </c>
      <c r="AE188" s="5">
        <f t="shared" si="126"/>
        <v>0.72727272727272729</v>
      </c>
      <c r="AF188" s="4">
        <v>2</v>
      </c>
      <c r="AG188" s="5">
        <f t="shared" si="127"/>
        <v>0.18181818181818182</v>
      </c>
      <c r="AH188" s="4">
        <v>6</v>
      </c>
      <c r="AI188" s="5">
        <f t="shared" si="128"/>
        <v>0.54545454545454541</v>
      </c>
      <c r="AJ188" s="4">
        <v>14</v>
      </c>
      <c r="AK188" s="5">
        <f t="shared" si="129"/>
        <v>1.2727272727272727</v>
      </c>
      <c r="AL188" s="4">
        <v>2</v>
      </c>
      <c r="AM188" s="5">
        <f t="shared" si="130"/>
        <v>0.18181818181818182</v>
      </c>
      <c r="AN188" s="4">
        <v>0</v>
      </c>
      <c r="AO188" s="5">
        <f t="shared" si="131"/>
        <v>0</v>
      </c>
      <c r="AP188" s="10">
        <v>9</v>
      </c>
      <c r="AQ188" s="5">
        <f t="shared" si="132"/>
        <v>0.81818181818181823</v>
      </c>
      <c r="AR188" s="4">
        <v>10</v>
      </c>
      <c r="AS188" s="5">
        <f t="shared" si="133"/>
        <v>0.90909090909090906</v>
      </c>
      <c r="AT188" s="6">
        <v>-0.33704411889376529</v>
      </c>
      <c r="AU188" s="6">
        <v>-0.12969470664502752</v>
      </c>
      <c r="AV188" s="6">
        <v>-0.29982755404052519</v>
      </c>
      <c r="AW188" s="6">
        <v>-3.7216564853240069E-2</v>
      </c>
      <c r="AX188" s="6">
        <v>83.538479694449236</v>
      </c>
      <c r="AY188" s="6">
        <v>122.95772318043424</v>
      </c>
      <c r="AZ188" s="6">
        <v>0.64553384855571161</v>
      </c>
      <c r="BA188" s="6">
        <v>2.0909090909090908</v>
      </c>
      <c r="BB188" s="6">
        <v>8.8504088504088489</v>
      </c>
      <c r="BC188" s="7">
        <v>0.40029112081513829</v>
      </c>
      <c r="BD188" s="7">
        <v>0.35294117647058826</v>
      </c>
      <c r="BE188" s="6">
        <v>5.8774142850664468</v>
      </c>
      <c r="BF188" s="7">
        <v>0.27450980392156865</v>
      </c>
      <c r="BG188" s="7">
        <v>0.17647058823529413</v>
      </c>
      <c r="BH188" s="6">
        <v>0.42669397508107182</v>
      </c>
      <c r="BI188" s="6">
        <v>1.2800819252432156</v>
      </c>
      <c r="BJ188" s="6">
        <v>0.8344611597445506</v>
      </c>
      <c r="BK188" s="6">
        <v>3.6755053819900239</v>
      </c>
      <c r="BL188" s="6">
        <v>1.0624714175219934</v>
      </c>
      <c r="BM188" s="6">
        <v>0</v>
      </c>
      <c r="BN188" s="6">
        <v>14.071294559099437</v>
      </c>
      <c r="BO188" t="s">
        <v>246</v>
      </c>
      <c r="BP188" s="18"/>
    </row>
    <row r="189" spans="1:68" x14ac:dyDescent="0.3">
      <c r="A189" s="1" t="s">
        <v>53</v>
      </c>
      <c r="B189" s="1" t="s">
        <v>262</v>
      </c>
      <c r="C189" s="1" t="s">
        <v>152</v>
      </c>
      <c r="D189" s="4">
        <v>44</v>
      </c>
      <c r="E189" s="4">
        <v>36</v>
      </c>
      <c r="F189" s="4">
        <v>43</v>
      </c>
      <c r="G189" s="2">
        <v>2203</v>
      </c>
      <c r="H189" s="2">
        <v>1003</v>
      </c>
      <c r="I189" s="5">
        <f t="shared" si="117"/>
        <v>22.795454545454547</v>
      </c>
      <c r="J189" s="2">
        <v>339</v>
      </c>
      <c r="K189" s="4">
        <v>731</v>
      </c>
      <c r="L189" s="5">
        <f t="shared" si="118"/>
        <v>7.7045454545454541</v>
      </c>
      <c r="M189" s="5">
        <f t="shared" si="119"/>
        <v>16.613636363636363</v>
      </c>
      <c r="N189" s="7">
        <f t="shared" si="138"/>
        <v>0.4637482900136799</v>
      </c>
      <c r="O189" s="2">
        <v>210</v>
      </c>
      <c r="P189" s="4">
        <v>384</v>
      </c>
      <c r="Q189" s="5">
        <f t="shared" si="120"/>
        <v>4.7727272727272725</v>
      </c>
      <c r="R189" s="5">
        <f t="shared" si="121"/>
        <v>8.7272727272727266</v>
      </c>
      <c r="S189" s="7">
        <f t="shared" si="116"/>
        <v>0.546875</v>
      </c>
      <c r="T189" s="4">
        <v>129</v>
      </c>
      <c r="U189" s="4">
        <v>347</v>
      </c>
      <c r="V189" s="5">
        <f t="shared" si="122"/>
        <v>2.9318181818181817</v>
      </c>
      <c r="W189" s="5">
        <f t="shared" si="123"/>
        <v>7.8863636363636367</v>
      </c>
      <c r="X189" s="7">
        <f t="shared" si="136"/>
        <v>0.37175792507204614</v>
      </c>
      <c r="Y189" s="4">
        <v>196</v>
      </c>
      <c r="Z189" s="4">
        <v>228</v>
      </c>
      <c r="AA189" s="5">
        <f t="shared" si="124"/>
        <v>4.4545454545454541</v>
      </c>
      <c r="AB189" s="5">
        <f t="shared" si="125"/>
        <v>5.1818181818181817</v>
      </c>
      <c r="AC189" s="7">
        <f t="shared" si="137"/>
        <v>0.85964912280701755</v>
      </c>
      <c r="AD189" s="4">
        <v>149</v>
      </c>
      <c r="AE189" s="5">
        <f t="shared" si="126"/>
        <v>3.3863636363636362</v>
      </c>
      <c r="AF189" s="4">
        <v>29</v>
      </c>
      <c r="AG189" s="5">
        <f t="shared" si="127"/>
        <v>0.65909090909090906</v>
      </c>
      <c r="AH189" s="4">
        <v>120</v>
      </c>
      <c r="AI189" s="5">
        <f t="shared" si="128"/>
        <v>2.7272727272727271</v>
      </c>
      <c r="AJ189" s="4">
        <v>291</v>
      </c>
      <c r="AK189" s="5">
        <f t="shared" si="129"/>
        <v>6.6136363636363633</v>
      </c>
      <c r="AL189" s="4">
        <v>87</v>
      </c>
      <c r="AM189" s="5">
        <f t="shared" si="130"/>
        <v>1.9772727272727273</v>
      </c>
      <c r="AN189" s="4">
        <v>6</v>
      </c>
      <c r="AO189" s="5">
        <f t="shared" si="131"/>
        <v>0.13636363636363635</v>
      </c>
      <c r="AP189" s="10">
        <v>112</v>
      </c>
      <c r="AQ189" s="5">
        <f t="shared" si="132"/>
        <v>2.5454545454545454</v>
      </c>
      <c r="AR189" s="4">
        <v>112</v>
      </c>
      <c r="AS189" s="5">
        <f t="shared" si="133"/>
        <v>2.5454545454545454</v>
      </c>
      <c r="AT189" s="6">
        <v>4.7864494768321411</v>
      </c>
      <c r="AU189" s="6">
        <v>0.11851069558450397</v>
      </c>
      <c r="AV189" s="6">
        <v>4.479330776172131</v>
      </c>
      <c r="AW189" s="6">
        <v>0.30711870066001046</v>
      </c>
      <c r="AX189" s="6">
        <v>120.1492274657935</v>
      </c>
      <c r="AY189" s="6">
        <v>117.82142821781366</v>
      </c>
      <c r="AZ189" s="6">
        <v>14.459221115657604</v>
      </c>
      <c r="BA189" s="6">
        <v>22.727272727272727</v>
      </c>
      <c r="BB189" s="6">
        <v>24.759625304337064</v>
      </c>
      <c r="BC189" s="7">
        <v>0.60325747004763508</v>
      </c>
      <c r="BD189" s="7">
        <v>0.55198358413132698</v>
      </c>
      <c r="BE189" s="6">
        <v>22.310302210283318</v>
      </c>
      <c r="BF189" s="7">
        <v>0.47469220246238031</v>
      </c>
      <c r="BG189" s="7">
        <v>0.31190150478796169</v>
      </c>
      <c r="BH189" s="6">
        <v>1.5924033209845811</v>
      </c>
      <c r="BI189" s="6">
        <v>6.5892551213155084</v>
      </c>
      <c r="BJ189" s="6">
        <v>4.0001011211245387</v>
      </c>
      <c r="BK189" s="6">
        <v>24.187515584739419</v>
      </c>
      <c r="BL189" s="6">
        <v>2.973822773203723</v>
      </c>
      <c r="BM189" s="6">
        <v>0.308182040563177</v>
      </c>
      <c r="BN189" s="6">
        <v>11.872959335114277</v>
      </c>
      <c r="BO189" t="s">
        <v>259</v>
      </c>
      <c r="BP189" s="18">
        <v>200000</v>
      </c>
    </row>
    <row r="190" spans="1:68" x14ac:dyDescent="0.3">
      <c r="A190" s="1" t="s">
        <v>53</v>
      </c>
      <c r="B190" s="1" t="s">
        <v>262</v>
      </c>
      <c r="C190" s="1" t="s">
        <v>163</v>
      </c>
      <c r="D190" s="4">
        <v>9</v>
      </c>
      <c r="E190" s="4">
        <v>2</v>
      </c>
      <c r="F190" s="4">
        <v>55</v>
      </c>
      <c r="G190" s="2">
        <v>175</v>
      </c>
      <c r="H190" s="2">
        <v>1</v>
      </c>
      <c r="I190" s="5">
        <f t="shared" si="117"/>
        <v>0.1111111111111111</v>
      </c>
      <c r="J190" s="2">
        <v>0</v>
      </c>
      <c r="K190" s="4">
        <v>2</v>
      </c>
      <c r="L190" s="5">
        <f t="shared" si="118"/>
        <v>0</v>
      </c>
      <c r="M190" s="5">
        <f t="shared" si="119"/>
        <v>0.22222222222222221</v>
      </c>
      <c r="N190" s="7">
        <f t="shared" si="138"/>
        <v>0</v>
      </c>
      <c r="O190" s="2">
        <v>0</v>
      </c>
      <c r="P190" s="4">
        <v>1</v>
      </c>
      <c r="Q190" s="5">
        <f t="shared" si="120"/>
        <v>0</v>
      </c>
      <c r="R190" s="5">
        <f t="shared" si="121"/>
        <v>0.1111111111111111</v>
      </c>
      <c r="S190" s="7">
        <f t="shared" si="116"/>
        <v>0</v>
      </c>
      <c r="T190" s="4">
        <v>0</v>
      </c>
      <c r="U190" s="4">
        <v>1</v>
      </c>
      <c r="V190" s="5">
        <f t="shared" si="122"/>
        <v>0</v>
      </c>
      <c r="W190" s="5">
        <f t="shared" si="123"/>
        <v>0.1111111111111111</v>
      </c>
      <c r="X190" s="7">
        <f t="shared" si="136"/>
        <v>0</v>
      </c>
      <c r="Y190" s="4">
        <v>1</v>
      </c>
      <c r="Z190" s="4">
        <v>2</v>
      </c>
      <c r="AA190" s="5">
        <f t="shared" si="124"/>
        <v>0.1111111111111111</v>
      </c>
      <c r="AB190" s="5">
        <f t="shared" si="125"/>
        <v>0.22222222222222221</v>
      </c>
      <c r="AC190" s="7">
        <f t="shared" si="137"/>
        <v>0.5</v>
      </c>
      <c r="AD190" s="4">
        <v>4</v>
      </c>
      <c r="AE190" s="5">
        <f t="shared" si="126"/>
        <v>0.44444444444444442</v>
      </c>
      <c r="AF190" s="4">
        <v>3</v>
      </c>
      <c r="AG190" s="5">
        <f t="shared" si="127"/>
        <v>0.33333333333333331</v>
      </c>
      <c r="AH190" s="4">
        <v>1</v>
      </c>
      <c r="AI190" s="5">
        <f t="shared" si="128"/>
        <v>0.1111111111111111</v>
      </c>
      <c r="AJ190" s="4">
        <v>2</v>
      </c>
      <c r="AK190" s="5">
        <f t="shared" si="129"/>
        <v>0.22222222222222221</v>
      </c>
      <c r="AL190" s="4">
        <v>0</v>
      </c>
      <c r="AM190" s="5">
        <f t="shared" si="130"/>
        <v>0</v>
      </c>
      <c r="AN190" s="4">
        <v>0</v>
      </c>
      <c r="AO190" s="5">
        <f t="shared" si="131"/>
        <v>0</v>
      </c>
      <c r="AP190" s="10">
        <v>4</v>
      </c>
      <c r="AQ190" s="5">
        <f t="shared" si="132"/>
        <v>0.44444444444444442</v>
      </c>
      <c r="AR190" s="4">
        <v>2</v>
      </c>
      <c r="AS190" s="5">
        <f t="shared" si="133"/>
        <v>0.22222222222222221</v>
      </c>
      <c r="AT190" s="6">
        <v>-0.13215327431370569</v>
      </c>
      <c r="AU190" s="6">
        <v>-0.20137641800183723</v>
      </c>
      <c r="AV190" s="6">
        <v>-0.11340707143235566</v>
      </c>
      <c r="AW190" s="6">
        <v>-1.8746202881350017E-2</v>
      </c>
      <c r="AX190" s="6">
        <v>50.722082995056603</v>
      </c>
      <c r="AY190" s="6">
        <v>126.29476498868203</v>
      </c>
      <c r="AZ190" s="6">
        <v>-0.77105518782559102</v>
      </c>
      <c r="BA190" s="6">
        <v>0</v>
      </c>
      <c r="BB190" s="6">
        <v>0</v>
      </c>
      <c r="BC190" s="7">
        <v>0.1736111111111111</v>
      </c>
      <c r="BD190" s="7">
        <v>0</v>
      </c>
      <c r="BE190" s="6">
        <v>2.0483836352606812</v>
      </c>
      <c r="BF190" s="7">
        <v>0.5</v>
      </c>
      <c r="BG190" s="7">
        <v>1</v>
      </c>
      <c r="BH190" s="6">
        <v>2.0737327188940093</v>
      </c>
      <c r="BI190" s="6">
        <v>0.69124423963133641</v>
      </c>
      <c r="BJ190" s="6">
        <v>1.3518270787861719</v>
      </c>
      <c r="BK190" s="6">
        <v>1.6326530612244896</v>
      </c>
      <c r="BL190" s="6">
        <v>0</v>
      </c>
      <c r="BM190" s="6">
        <v>0</v>
      </c>
      <c r="BN190" s="6">
        <v>58.139534883720934</v>
      </c>
      <c r="BO190" t="s">
        <v>259</v>
      </c>
      <c r="BP190" s="18">
        <v>40000</v>
      </c>
    </row>
    <row r="191" spans="1:68" x14ac:dyDescent="0.3">
      <c r="A191" s="1" t="s">
        <v>53</v>
      </c>
      <c r="B191" s="1" t="s">
        <v>262</v>
      </c>
      <c r="C191" s="1" t="s">
        <v>158</v>
      </c>
      <c r="D191" s="4">
        <v>30</v>
      </c>
      <c r="E191" s="4">
        <v>29</v>
      </c>
      <c r="F191" s="4">
        <v>28</v>
      </c>
      <c r="G191" s="2">
        <v>1768</v>
      </c>
      <c r="H191" s="2">
        <v>355</v>
      </c>
      <c r="I191" s="5">
        <f t="shared" si="117"/>
        <v>11.833333333333334</v>
      </c>
      <c r="J191" s="2">
        <v>118</v>
      </c>
      <c r="K191" s="4">
        <v>336</v>
      </c>
      <c r="L191" s="5">
        <f t="shared" si="118"/>
        <v>3.9333333333333331</v>
      </c>
      <c r="M191" s="5">
        <f t="shared" si="119"/>
        <v>11.2</v>
      </c>
      <c r="N191" s="7">
        <f t="shared" si="138"/>
        <v>0.35119047619047616</v>
      </c>
      <c r="O191" s="2">
        <v>42</v>
      </c>
      <c r="P191" s="4">
        <v>105</v>
      </c>
      <c r="Q191" s="5">
        <f t="shared" si="120"/>
        <v>1.4</v>
      </c>
      <c r="R191" s="5">
        <f t="shared" si="121"/>
        <v>3.5</v>
      </c>
      <c r="S191" s="7">
        <f t="shared" si="116"/>
        <v>0.4</v>
      </c>
      <c r="T191" s="4">
        <v>76</v>
      </c>
      <c r="U191" s="4">
        <v>231</v>
      </c>
      <c r="V191" s="5">
        <f t="shared" si="122"/>
        <v>2.5333333333333332</v>
      </c>
      <c r="W191" s="5">
        <f t="shared" si="123"/>
        <v>7.7</v>
      </c>
      <c r="X191" s="7">
        <f t="shared" si="136"/>
        <v>0.32900432900432902</v>
      </c>
      <c r="Y191" s="4">
        <v>43</v>
      </c>
      <c r="Z191" s="4">
        <v>55</v>
      </c>
      <c r="AA191" s="5">
        <f t="shared" si="124"/>
        <v>1.4333333333333333</v>
      </c>
      <c r="AB191" s="5">
        <f t="shared" si="125"/>
        <v>1.8333333333333333</v>
      </c>
      <c r="AC191" s="7">
        <f t="shared" si="137"/>
        <v>0.78181818181818186</v>
      </c>
      <c r="AD191" s="4">
        <v>48</v>
      </c>
      <c r="AE191" s="5">
        <f t="shared" si="126"/>
        <v>1.6</v>
      </c>
      <c r="AF191" s="4">
        <v>12</v>
      </c>
      <c r="AG191" s="5">
        <f t="shared" si="127"/>
        <v>0.4</v>
      </c>
      <c r="AH191" s="4">
        <v>36</v>
      </c>
      <c r="AI191" s="5">
        <f t="shared" si="128"/>
        <v>1.2</v>
      </c>
      <c r="AJ191" s="4">
        <v>28</v>
      </c>
      <c r="AK191" s="5">
        <f t="shared" si="129"/>
        <v>0.93333333333333335</v>
      </c>
      <c r="AL191" s="4">
        <v>14</v>
      </c>
      <c r="AM191" s="5">
        <f t="shared" si="130"/>
        <v>0.46666666666666667</v>
      </c>
      <c r="AN191" s="4">
        <v>0</v>
      </c>
      <c r="AO191" s="5">
        <f t="shared" si="131"/>
        <v>0</v>
      </c>
      <c r="AP191" s="10">
        <v>31</v>
      </c>
      <c r="AQ191" s="5">
        <f t="shared" si="132"/>
        <v>1.0333333333333334</v>
      </c>
      <c r="AR191" s="4">
        <v>42</v>
      </c>
      <c r="AS191" s="5">
        <f t="shared" si="133"/>
        <v>1.4</v>
      </c>
      <c r="AT191" s="6">
        <v>-0.91650055803444486</v>
      </c>
      <c r="AU191" s="6">
        <v>-4.1470613485721494E-2</v>
      </c>
      <c r="AV191" s="6">
        <v>-0.47279813832973616</v>
      </c>
      <c r="AW191" s="6">
        <v>-0.44370241970470869</v>
      </c>
      <c r="AX191" s="6">
        <v>96.788329620957356</v>
      </c>
      <c r="AY191" s="6">
        <v>124.30617568108345</v>
      </c>
      <c r="AZ191" s="6">
        <v>3.2910947445496666</v>
      </c>
      <c r="BA191" s="6">
        <v>6.1333333333333337</v>
      </c>
      <c r="BB191" s="6">
        <v>8.3257918552036205</v>
      </c>
      <c r="BC191" s="7">
        <v>0.49278178789561355</v>
      </c>
      <c r="BD191" s="7">
        <v>0.4642857142857143</v>
      </c>
      <c r="BE191" s="6">
        <v>11.528624486177577</v>
      </c>
      <c r="BF191" s="7">
        <v>0.6875</v>
      </c>
      <c r="BG191" s="7">
        <v>0.16369047619047619</v>
      </c>
      <c r="BH191" s="6">
        <v>0.82104802218654216</v>
      </c>
      <c r="BI191" s="6">
        <v>2.4631440665596265</v>
      </c>
      <c r="BJ191" s="6">
        <v>1.6056769600966974</v>
      </c>
      <c r="BK191" s="6">
        <v>2.5008931761343334</v>
      </c>
      <c r="BL191" s="6">
        <v>0.87455579972836928</v>
      </c>
      <c r="BM191" s="6">
        <v>0</v>
      </c>
      <c r="BN191" s="6">
        <v>7.924335378323109</v>
      </c>
      <c r="BO191" t="s">
        <v>259</v>
      </c>
      <c r="BP191" s="18">
        <v>750000</v>
      </c>
    </row>
    <row r="192" spans="1:68" x14ac:dyDescent="0.3">
      <c r="A192" s="1" t="s">
        <v>53</v>
      </c>
      <c r="B192" s="1" t="s">
        <v>262</v>
      </c>
      <c r="C192" s="1" t="s">
        <v>167</v>
      </c>
      <c r="D192" s="4">
        <v>8</v>
      </c>
      <c r="E192" s="4">
        <v>2</v>
      </c>
      <c r="F192" s="4">
        <v>37</v>
      </c>
      <c r="G192" s="2">
        <v>157</v>
      </c>
      <c r="H192" s="2">
        <v>3</v>
      </c>
      <c r="I192" s="5">
        <f t="shared" si="117"/>
        <v>0.375</v>
      </c>
      <c r="J192" s="2">
        <v>1</v>
      </c>
      <c r="K192" s="4">
        <v>5</v>
      </c>
      <c r="L192" s="5">
        <f t="shared" si="118"/>
        <v>0.125</v>
      </c>
      <c r="M192" s="5">
        <f t="shared" si="119"/>
        <v>0.625</v>
      </c>
      <c r="N192" s="7">
        <f t="shared" si="138"/>
        <v>0.2</v>
      </c>
      <c r="O192" s="2">
        <v>0</v>
      </c>
      <c r="P192" s="4">
        <v>2</v>
      </c>
      <c r="Q192" s="5">
        <f t="shared" si="120"/>
        <v>0</v>
      </c>
      <c r="R192" s="5">
        <f t="shared" si="121"/>
        <v>0.25</v>
      </c>
      <c r="S192" s="7">
        <f t="shared" si="116"/>
        <v>0</v>
      </c>
      <c r="T192" s="4">
        <v>1</v>
      </c>
      <c r="U192" s="4">
        <v>3</v>
      </c>
      <c r="V192" s="5">
        <f t="shared" si="122"/>
        <v>0.125</v>
      </c>
      <c r="W192" s="5">
        <f t="shared" si="123"/>
        <v>0.375</v>
      </c>
      <c r="X192" s="7">
        <f t="shared" si="136"/>
        <v>0.33333333333333331</v>
      </c>
      <c r="Y192" s="4">
        <v>0</v>
      </c>
      <c r="Z192" s="4">
        <v>0</v>
      </c>
      <c r="AA192" s="5">
        <f t="shared" si="124"/>
        <v>0</v>
      </c>
      <c r="AB192" s="5">
        <f t="shared" si="125"/>
        <v>0</v>
      </c>
      <c r="AC192" s="7">
        <v>0</v>
      </c>
      <c r="AD192" s="4">
        <v>1</v>
      </c>
      <c r="AE192" s="5">
        <f t="shared" si="126"/>
        <v>0.125</v>
      </c>
      <c r="AF192" s="4">
        <v>0</v>
      </c>
      <c r="AG192" s="5">
        <f t="shared" si="127"/>
        <v>0</v>
      </c>
      <c r="AH192" s="4">
        <v>1</v>
      </c>
      <c r="AI192" s="5">
        <f t="shared" si="128"/>
        <v>0.125</v>
      </c>
      <c r="AJ192" s="4">
        <v>2</v>
      </c>
      <c r="AK192" s="5">
        <f t="shared" si="129"/>
        <v>0.25</v>
      </c>
      <c r="AL192" s="4">
        <v>1</v>
      </c>
      <c r="AM192" s="5">
        <f t="shared" si="130"/>
        <v>0.125</v>
      </c>
      <c r="AN192" s="4">
        <v>0</v>
      </c>
      <c r="AO192" s="5">
        <f t="shared" si="131"/>
        <v>0</v>
      </c>
      <c r="AP192" s="10">
        <v>2</v>
      </c>
      <c r="AQ192" s="5">
        <f t="shared" si="132"/>
        <v>0.25</v>
      </c>
      <c r="AR192" s="4">
        <v>5</v>
      </c>
      <c r="AS192" s="5">
        <f t="shared" si="133"/>
        <v>0.625</v>
      </c>
      <c r="AT192" s="6">
        <v>-8.0734719423924989E-2</v>
      </c>
      <c r="AU192" s="6">
        <v>-0.15427016450431527</v>
      </c>
      <c r="AV192" s="6">
        <v>-8.0958217830638654E-2</v>
      </c>
      <c r="AW192" s="6">
        <v>2.2349840671367135E-4</v>
      </c>
      <c r="AX192" s="6">
        <v>58.146741438568128</v>
      </c>
      <c r="AY192" s="6">
        <v>119.50277046152704</v>
      </c>
      <c r="AZ192" s="6">
        <v>-0.84406593142205322</v>
      </c>
      <c r="BA192" s="6">
        <v>0.125</v>
      </c>
      <c r="BB192" s="6">
        <v>1.9108280254777068</v>
      </c>
      <c r="BC192" s="7">
        <v>0.3</v>
      </c>
      <c r="BD192" s="7">
        <v>0.3</v>
      </c>
      <c r="BE192" s="6">
        <v>2.3230539486690254</v>
      </c>
      <c r="BF192" s="7">
        <v>0.6</v>
      </c>
      <c r="BG192" s="7">
        <v>0</v>
      </c>
      <c r="BH192" s="6">
        <v>0</v>
      </c>
      <c r="BI192" s="6">
        <v>0.77049517156359149</v>
      </c>
      <c r="BJ192" s="6">
        <v>0.37670340571270716</v>
      </c>
      <c r="BK192" s="6">
        <v>1.8365472910927458</v>
      </c>
      <c r="BL192" s="6">
        <v>2.6379913340305228</v>
      </c>
      <c r="BM192" s="6">
        <v>0</v>
      </c>
      <c r="BN192" s="6">
        <v>28.571428571428573</v>
      </c>
      <c r="BO192" t="s">
        <v>259</v>
      </c>
      <c r="BP192" s="18">
        <v>45000</v>
      </c>
    </row>
    <row r="193" spans="1:68" x14ac:dyDescent="0.3">
      <c r="A193" s="1" t="s">
        <v>53</v>
      </c>
      <c r="B193" s="1" t="s">
        <v>262</v>
      </c>
      <c r="C193" s="1" t="s">
        <v>160</v>
      </c>
      <c r="D193" s="4">
        <v>14</v>
      </c>
      <c r="E193" s="4">
        <v>5</v>
      </c>
      <c r="F193" s="4">
        <v>33</v>
      </c>
      <c r="G193" s="2">
        <v>333</v>
      </c>
      <c r="H193" s="2">
        <v>16</v>
      </c>
      <c r="I193" s="5">
        <f t="shared" si="117"/>
        <v>1.1428571428571428</v>
      </c>
      <c r="J193" s="2">
        <v>7</v>
      </c>
      <c r="K193" s="4">
        <v>18</v>
      </c>
      <c r="L193" s="5">
        <f t="shared" si="118"/>
        <v>0.5</v>
      </c>
      <c r="M193" s="5">
        <f t="shared" si="119"/>
        <v>1.2857142857142858</v>
      </c>
      <c r="N193" s="7">
        <f t="shared" si="138"/>
        <v>0.3888888888888889</v>
      </c>
      <c r="O193" s="2">
        <v>7</v>
      </c>
      <c r="P193" s="4">
        <v>16</v>
      </c>
      <c r="Q193" s="5">
        <f t="shared" si="120"/>
        <v>0.5</v>
      </c>
      <c r="R193" s="5">
        <f t="shared" si="121"/>
        <v>1.1428571428571428</v>
      </c>
      <c r="S193" s="7">
        <f t="shared" si="116"/>
        <v>0.4375</v>
      </c>
      <c r="T193" s="4">
        <v>0</v>
      </c>
      <c r="U193" s="4">
        <v>2</v>
      </c>
      <c r="V193" s="5">
        <f t="shared" si="122"/>
        <v>0</v>
      </c>
      <c r="W193" s="5">
        <f t="shared" si="123"/>
        <v>0.14285714285714285</v>
      </c>
      <c r="X193" s="7">
        <f t="shared" si="136"/>
        <v>0</v>
      </c>
      <c r="Y193" s="4">
        <v>2</v>
      </c>
      <c r="Z193" s="4">
        <v>4</v>
      </c>
      <c r="AA193" s="5">
        <f t="shared" si="124"/>
        <v>0.14285714285714285</v>
      </c>
      <c r="AB193" s="5">
        <f t="shared" si="125"/>
        <v>0.2857142857142857</v>
      </c>
      <c r="AC193" s="7">
        <f>Y193/Z193</f>
        <v>0.5</v>
      </c>
      <c r="AD193" s="4">
        <v>9</v>
      </c>
      <c r="AE193" s="5">
        <f t="shared" si="126"/>
        <v>0.6428571428571429</v>
      </c>
      <c r="AF193" s="4">
        <v>8</v>
      </c>
      <c r="AG193" s="5">
        <f t="shared" si="127"/>
        <v>0.5714285714285714</v>
      </c>
      <c r="AH193" s="4">
        <v>1</v>
      </c>
      <c r="AI193" s="5">
        <f t="shared" si="128"/>
        <v>7.1428571428571425E-2</v>
      </c>
      <c r="AJ193" s="4">
        <v>2</v>
      </c>
      <c r="AK193" s="5">
        <f t="shared" si="129"/>
        <v>0.14285714285714285</v>
      </c>
      <c r="AL193" s="4">
        <v>1</v>
      </c>
      <c r="AM193" s="5">
        <f t="shared" si="130"/>
        <v>7.1428571428571425E-2</v>
      </c>
      <c r="AN193" s="4">
        <v>2</v>
      </c>
      <c r="AO193" s="5">
        <f t="shared" si="131"/>
        <v>0.14285714285714285</v>
      </c>
      <c r="AP193" s="10">
        <v>4</v>
      </c>
      <c r="AQ193" s="5">
        <f t="shared" si="132"/>
        <v>0.2857142857142857</v>
      </c>
      <c r="AR193" s="4">
        <v>19</v>
      </c>
      <c r="AS193" s="5">
        <f t="shared" si="133"/>
        <v>1.3571428571428572</v>
      </c>
      <c r="AT193" s="6">
        <v>-0.13732624069182189</v>
      </c>
      <c r="AU193" s="6">
        <v>-7.0695619403769311E-2</v>
      </c>
      <c r="AV193" s="6">
        <v>-9.984816603592267E-2</v>
      </c>
      <c r="AW193" s="6">
        <v>-3.7478074655899217E-2</v>
      </c>
      <c r="AX193" s="6">
        <v>86.474729070567292</v>
      </c>
      <c r="AY193" s="6">
        <v>124.12267533264335</v>
      </c>
      <c r="AZ193" s="6">
        <v>-0.21133989401847597</v>
      </c>
      <c r="BA193" s="6">
        <v>0.9285714285714286</v>
      </c>
      <c r="BB193" s="6">
        <v>6.6924066924066921</v>
      </c>
      <c r="BC193" s="7">
        <v>0.40485829959514169</v>
      </c>
      <c r="BD193" s="7">
        <v>0.3888888888888889</v>
      </c>
      <c r="BE193" s="6">
        <v>3.7176038634916515</v>
      </c>
      <c r="BF193" s="7">
        <v>0.1111111111111111</v>
      </c>
      <c r="BG193" s="7">
        <v>0.22222222222222221</v>
      </c>
      <c r="BH193" s="6">
        <v>2.9061319383900028</v>
      </c>
      <c r="BI193" s="6">
        <v>0.36326649229875035</v>
      </c>
      <c r="BJ193" s="6">
        <v>1.5984441809971628</v>
      </c>
      <c r="BK193" s="6">
        <v>0.88456435205661199</v>
      </c>
      <c r="BL193" s="6">
        <v>0.710707231991063</v>
      </c>
      <c r="BM193" s="6">
        <v>0.67960464000067966</v>
      </c>
      <c r="BN193" s="6">
        <v>16.835016835016834</v>
      </c>
      <c r="BO193" t="s">
        <v>259</v>
      </c>
      <c r="BP193" s="18">
        <v>65000</v>
      </c>
    </row>
    <row r="194" spans="1:68" x14ac:dyDescent="0.3">
      <c r="A194" s="1" t="s">
        <v>53</v>
      </c>
      <c r="B194" s="1" t="s">
        <v>262</v>
      </c>
      <c r="C194" s="1" t="s">
        <v>151</v>
      </c>
      <c r="D194" s="4">
        <v>36</v>
      </c>
      <c r="E194" s="4">
        <v>18</v>
      </c>
      <c r="F194" s="4">
        <v>39</v>
      </c>
      <c r="G194" s="2">
        <v>1119</v>
      </c>
      <c r="H194" s="2">
        <v>168</v>
      </c>
      <c r="I194" s="5">
        <f t="shared" ref="I194:I197" si="139">H194/$D194</f>
        <v>4.666666666666667</v>
      </c>
      <c r="J194" s="2">
        <v>60</v>
      </c>
      <c r="K194" s="4">
        <v>163</v>
      </c>
      <c r="L194" s="5">
        <f t="shared" si="118"/>
        <v>1.6666666666666667</v>
      </c>
      <c r="M194" s="5">
        <f t="shared" si="119"/>
        <v>4.5277777777777777</v>
      </c>
      <c r="N194" s="7">
        <f t="shared" si="138"/>
        <v>0.36809815950920244</v>
      </c>
      <c r="O194" s="2">
        <v>28</v>
      </c>
      <c r="P194" s="4">
        <v>60</v>
      </c>
      <c r="Q194" s="5">
        <f t="shared" si="120"/>
        <v>0.77777777777777779</v>
      </c>
      <c r="R194" s="5">
        <f t="shared" si="121"/>
        <v>1.6666666666666667</v>
      </c>
      <c r="S194" s="7">
        <f t="shared" si="116"/>
        <v>0.46666666666666667</v>
      </c>
      <c r="T194" s="4">
        <v>32</v>
      </c>
      <c r="U194" s="4">
        <v>103</v>
      </c>
      <c r="V194" s="5">
        <f t="shared" si="122"/>
        <v>0.88888888888888884</v>
      </c>
      <c r="W194" s="5">
        <f t="shared" si="123"/>
        <v>2.8611111111111112</v>
      </c>
      <c r="X194" s="7">
        <f t="shared" si="136"/>
        <v>0.31067961165048541</v>
      </c>
      <c r="Y194" s="4">
        <v>16</v>
      </c>
      <c r="Z194" s="4">
        <v>27</v>
      </c>
      <c r="AA194" s="5">
        <f t="shared" si="124"/>
        <v>0.44444444444444442</v>
      </c>
      <c r="AB194" s="5">
        <f t="shared" si="125"/>
        <v>0.75</v>
      </c>
      <c r="AC194" s="7">
        <f>Y194/Z194</f>
        <v>0.59259259259259256</v>
      </c>
      <c r="AD194" s="4">
        <v>100</v>
      </c>
      <c r="AE194" s="5">
        <f t="shared" ref="AE194:AE197" si="140">AD194/$D194</f>
        <v>2.7777777777777777</v>
      </c>
      <c r="AF194" s="4">
        <v>38</v>
      </c>
      <c r="AG194" s="5">
        <f t="shared" ref="AG194:AG197" si="141">AF194/$D194</f>
        <v>1.0555555555555556</v>
      </c>
      <c r="AH194" s="4">
        <v>62</v>
      </c>
      <c r="AI194" s="5">
        <f t="shared" ref="AI194:AI197" si="142">AH194/$D194</f>
        <v>1.7222222222222223</v>
      </c>
      <c r="AJ194" s="4">
        <v>38</v>
      </c>
      <c r="AK194" s="5">
        <f t="shared" ref="AK194:AK197" si="143">AJ194/$D194</f>
        <v>1.0555555555555556</v>
      </c>
      <c r="AL194" s="4">
        <v>12</v>
      </c>
      <c r="AM194" s="5">
        <f t="shared" ref="AM194:AM197" si="144">AL194/$D194</f>
        <v>0.33333333333333331</v>
      </c>
      <c r="AN194" s="4">
        <v>2</v>
      </c>
      <c r="AO194" s="5">
        <f t="shared" ref="AO194:AO197" si="145">AN194/$D194</f>
        <v>5.5555555555555552E-2</v>
      </c>
      <c r="AP194" s="10">
        <v>16</v>
      </c>
      <c r="AQ194" s="5">
        <f t="shared" ref="AQ194:AQ197" si="146">AP194/$D194</f>
        <v>0.44444444444444442</v>
      </c>
      <c r="AR194" s="4">
        <v>83</v>
      </c>
      <c r="AS194" s="5">
        <f t="shared" ref="AS194:AS197" si="147">AR194/$D194</f>
        <v>2.3055555555555554</v>
      </c>
      <c r="AT194" s="6">
        <v>5.4187999403060474E-2</v>
      </c>
      <c r="AU194" s="6">
        <v>3.2283586179958578E-3</v>
      </c>
      <c r="AV194" s="6">
        <v>0.17497481032132398</v>
      </c>
      <c r="AW194" s="6">
        <v>-0.1207868109182635</v>
      </c>
      <c r="AX194" s="6">
        <v>105.39081296333983</v>
      </c>
      <c r="AY194" s="6">
        <v>121.28862006961845</v>
      </c>
      <c r="AZ194" s="6">
        <v>3.4448717577086825</v>
      </c>
      <c r="BA194" s="6">
        <v>5.2777777777777777</v>
      </c>
      <c r="BB194" s="6">
        <v>11.319630622579684</v>
      </c>
      <c r="BC194" s="7">
        <v>0.48032936870997256</v>
      </c>
      <c r="BD194" s="7">
        <v>0.46625766871165641</v>
      </c>
      <c r="BE194" s="6">
        <v>8.8877380853242887</v>
      </c>
      <c r="BF194" s="7">
        <v>0.63190184049079756</v>
      </c>
      <c r="BG194" s="7">
        <v>0.16564417177914109</v>
      </c>
      <c r="BH194" s="6">
        <v>4.1079304678716593</v>
      </c>
      <c r="BI194" s="6">
        <v>6.7024128686327078</v>
      </c>
      <c r="BJ194" s="6">
        <v>5.285293538596517</v>
      </c>
      <c r="BK194" s="6">
        <v>5.2536983271118487</v>
      </c>
      <c r="BL194" s="6">
        <v>0.9869875232476425</v>
      </c>
      <c r="BM194" s="6">
        <v>0.20224159528170363</v>
      </c>
      <c r="BN194" s="6">
        <v>8.3822296730930432</v>
      </c>
      <c r="BO194" t="s">
        <v>259</v>
      </c>
      <c r="BP194" s="18">
        <v>180000</v>
      </c>
    </row>
    <row r="195" spans="1:68" x14ac:dyDescent="0.3">
      <c r="A195" s="1" t="s">
        <v>53</v>
      </c>
      <c r="B195" s="1" t="s">
        <v>262</v>
      </c>
      <c r="C195" s="1" t="s">
        <v>148</v>
      </c>
      <c r="D195" s="4">
        <v>44</v>
      </c>
      <c r="E195" s="4">
        <v>31</v>
      </c>
      <c r="F195" s="4">
        <v>31</v>
      </c>
      <c r="G195" s="2">
        <v>1891</v>
      </c>
      <c r="H195" s="2">
        <v>832</v>
      </c>
      <c r="I195" s="5">
        <f t="shared" si="139"/>
        <v>18.90909090909091</v>
      </c>
      <c r="J195" s="2">
        <v>332</v>
      </c>
      <c r="K195" s="4">
        <v>616</v>
      </c>
      <c r="L195" s="5">
        <f t="shared" si="118"/>
        <v>7.5454545454545459</v>
      </c>
      <c r="M195" s="5">
        <f t="shared" si="119"/>
        <v>14</v>
      </c>
      <c r="N195" s="7">
        <f t="shared" si="138"/>
        <v>0.53896103896103897</v>
      </c>
      <c r="O195" s="2">
        <v>305</v>
      </c>
      <c r="P195" s="4">
        <v>525</v>
      </c>
      <c r="Q195" s="5">
        <f t="shared" si="120"/>
        <v>6.9318181818181817</v>
      </c>
      <c r="R195" s="5">
        <f t="shared" si="121"/>
        <v>11.931818181818182</v>
      </c>
      <c r="S195" s="7">
        <f t="shared" si="116"/>
        <v>0.580952380952381</v>
      </c>
      <c r="T195" s="4">
        <v>27</v>
      </c>
      <c r="U195" s="4">
        <v>91</v>
      </c>
      <c r="V195" s="5">
        <f t="shared" si="122"/>
        <v>0.61363636363636365</v>
      </c>
      <c r="W195" s="5">
        <f t="shared" si="123"/>
        <v>2.0681818181818183</v>
      </c>
      <c r="X195" s="7">
        <f t="shared" si="136"/>
        <v>0.2967032967032967</v>
      </c>
      <c r="Y195" s="4">
        <v>141</v>
      </c>
      <c r="Z195" s="4">
        <v>197</v>
      </c>
      <c r="AA195" s="5">
        <f t="shared" si="124"/>
        <v>3.2045454545454546</v>
      </c>
      <c r="AB195" s="5">
        <f t="shared" si="125"/>
        <v>4.4772727272727275</v>
      </c>
      <c r="AC195" s="7">
        <f>Y195/Z195</f>
        <v>0.71573604060913709</v>
      </c>
      <c r="AD195" s="4">
        <v>547</v>
      </c>
      <c r="AE195" s="5">
        <f t="shared" si="140"/>
        <v>12.431818181818182</v>
      </c>
      <c r="AF195" s="4">
        <v>146</v>
      </c>
      <c r="AG195" s="5">
        <f t="shared" si="141"/>
        <v>3.3181818181818183</v>
      </c>
      <c r="AH195" s="4">
        <v>401</v>
      </c>
      <c r="AI195" s="5">
        <f t="shared" si="142"/>
        <v>9.1136363636363633</v>
      </c>
      <c r="AJ195" s="4">
        <v>175</v>
      </c>
      <c r="AK195" s="5">
        <f t="shared" si="143"/>
        <v>3.9772727272727271</v>
      </c>
      <c r="AL195" s="4">
        <v>61</v>
      </c>
      <c r="AM195" s="5">
        <f t="shared" si="144"/>
        <v>1.3863636363636365</v>
      </c>
      <c r="AN195" s="4">
        <v>43</v>
      </c>
      <c r="AO195" s="5">
        <f t="shared" si="145"/>
        <v>0.97727272727272729</v>
      </c>
      <c r="AP195" s="10">
        <v>147</v>
      </c>
      <c r="AQ195" s="5">
        <f t="shared" si="146"/>
        <v>3.3409090909090908</v>
      </c>
      <c r="AR195" s="4">
        <v>126</v>
      </c>
      <c r="AS195" s="5">
        <f t="shared" si="147"/>
        <v>2.8636363636363638</v>
      </c>
      <c r="AT195" s="6">
        <v>3.7208448046112395</v>
      </c>
      <c r="AU195" s="6">
        <v>0.10732690172427978</v>
      </c>
      <c r="AV195" s="6">
        <v>1.947398716081219</v>
      </c>
      <c r="AW195" s="6">
        <v>1.7734460885300207</v>
      </c>
      <c r="AX195" s="6">
        <v>110.50223574177669</v>
      </c>
      <c r="AY195" s="6">
        <v>107.61904522411724</v>
      </c>
      <c r="AZ195" s="6">
        <v>16.385030327886156</v>
      </c>
      <c r="BA195" s="6">
        <v>26.613636363636363</v>
      </c>
      <c r="BB195" s="6">
        <v>33.777222248930336</v>
      </c>
      <c r="BC195" s="7">
        <v>0.59201912677178792</v>
      </c>
      <c r="BD195" s="7">
        <v>0.56087662337662336</v>
      </c>
      <c r="BE195" s="6">
        <v>23.411259289831559</v>
      </c>
      <c r="BF195" s="7">
        <v>0.14772727272727273</v>
      </c>
      <c r="BG195" s="7">
        <v>0.31980519480519481</v>
      </c>
      <c r="BH195" s="6">
        <v>9.3396564371129802</v>
      </c>
      <c r="BI195" s="6">
        <v>25.652070077276061</v>
      </c>
      <c r="BJ195" s="6">
        <v>17.10783277588661</v>
      </c>
      <c r="BK195" s="6">
        <v>17.646465665019662</v>
      </c>
      <c r="BL195" s="6">
        <v>2.4291181198990732</v>
      </c>
      <c r="BM195" s="6">
        <v>2.573045700732346</v>
      </c>
      <c r="BN195" s="6">
        <v>17.300630825722624</v>
      </c>
      <c r="BO195" t="s">
        <v>241</v>
      </c>
      <c r="BP195" s="18"/>
    </row>
    <row r="196" spans="1:68" x14ac:dyDescent="0.3">
      <c r="A196" s="1" t="s">
        <v>53</v>
      </c>
      <c r="B196" s="1" t="s">
        <v>262</v>
      </c>
      <c r="C196" s="1" t="s">
        <v>154</v>
      </c>
      <c r="D196" s="4">
        <v>43</v>
      </c>
      <c r="E196" s="4">
        <v>24</v>
      </c>
      <c r="F196" s="4">
        <v>15</v>
      </c>
      <c r="G196" s="2">
        <v>1455</v>
      </c>
      <c r="H196" s="2">
        <v>310</v>
      </c>
      <c r="I196" s="5">
        <f t="shared" si="139"/>
        <v>7.2093023255813957</v>
      </c>
      <c r="J196" s="2">
        <v>109</v>
      </c>
      <c r="K196" s="4">
        <v>303</v>
      </c>
      <c r="L196" s="5">
        <f t="shared" si="118"/>
        <v>2.5348837209302326</v>
      </c>
      <c r="M196" s="5">
        <f t="shared" si="119"/>
        <v>7.0465116279069768</v>
      </c>
      <c r="N196" s="7">
        <f t="shared" si="138"/>
        <v>0.35973597359735976</v>
      </c>
      <c r="O196" s="2">
        <v>51</v>
      </c>
      <c r="P196" s="4">
        <v>105</v>
      </c>
      <c r="Q196" s="5">
        <f t="shared" si="120"/>
        <v>1.1860465116279071</v>
      </c>
      <c r="R196" s="5">
        <f t="shared" si="121"/>
        <v>2.441860465116279</v>
      </c>
      <c r="S196" s="7">
        <f t="shared" si="116"/>
        <v>0.48571428571428571</v>
      </c>
      <c r="T196" s="4">
        <v>58</v>
      </c>
      <c r="U196" s="4">
        <v>198</v>
      </c>
      <c r="V196" s="5">
        <f t="shared" si="122"/>
        <v>1.3488372093023255</v>
      </c>
      <c r="W196" s="5">
        <f t="shared" si="123"/>
        <v>4.6046511627906979</v>
      </c>
      <c r="X196" s="7">
        <f t="shared" si="136"/>
        <v>0.29292929292929293</v>
      </c>
      <c r="Y196" s="4">
        <v>34</v>
      </c>
      <c r="Z196" s="4">
        <v>47</v>
      </c>
      <c r="AA196" s="5">
        <f t="shared" si="124"/>
        <v>0.79069767441860461</v>
      </c>
      <c r="AB196" s="5">
        <f t="shared" si="125"/>
        <v>1.0930232558139534</v>
      </c>
      <c r="AC196" s="7">
        <f>Y196/Z196</f>
        <v>0.72340425531914898</v>
      </c>
      <c r="AD196" s="4">
        <v>87</v>
      </c>
      <c r="AE196" s="5">
        <f t="shared" si="140"/>
        <v>2.0232558139534884</v>
      </c>
      <c r="AF196" s="4">
        <v>22</v>
      </c>
      <c r="AG196" s="5">
        <f t="shared" si="141"/>
        <v>0.51162790697674421</v>
      </c>
      <c r="AH196" s="4">
        <v>65</v>
      </c>
      <c r="AI196" s="5">
        <f t="shared" si="142"/>
        <v>1.5116279069767442</v>
      </c>
      <c r="AJ196" s="4">
        <v>157</v>
      </c>
      <c r="AK196" s="5">
        <f t="shared" si="143"/>
        <v>3.6511627906976742</v>
      </c>
      <c r="AL196" s="4">
        <v>40</v>
      </c>
      <c r="AM196" s="5">
        <f t="shared" si="144"/>
        <v>0.93023255813953487</v>
      </c>
      <c r="AN196" s="4">
        <v>0</v>
      </c>
      <c r="AO196" s="5">
        <f t="shared" si="145"/>
        <v>0</v>
      </c>
      <c r="AP196" s="10">
        <v>44</v>
      </c>
      <c r="AQ196" s="5">
        <f t="shared" si="146"/>
        <v>1.0232558139534884</v>
      </c>
      <c r="AR196" s="4">
        <v>91</v>
      </c>
      <c r="AS196" s="5">
        <f t="shared" si="147"/>
        <v>2.1162790697674421</v>
      </c>
      <c r="AT196" s="6">
        <v>0.2771928643759648</v>
      </c>
      <c r="AU196" s="6">
        <v>1.0633147518617686E-2</v>
      </c>
      <c r="AV196" s="6">
        <v>0.36772619453372629</v>
      </c>
      <c r="AW196" s="6">
        <v>-9.0533330157761521E-2</v>
      </c>
      <c r="AX196" s="6">
        <v>105.58806116002106</v>
      </c>
      <c r="AY196" s="6">
        <v>120.41639110636153</v>
      </c>
      <c r="AZ196" s="6">
        <v>6.2088055429429199</v>
      </c>
      <c r="BA196" s="6">
        <v>7.9767441860465116</v>
      </c>
      <c r="BB196" s="6">
        <v>13.157516183169504</v>
      </c>
      <c r="BC196" s="7">
        <v>0.47886801779535343</v>
      </c>
      <c r="BD196" s="7">
        <v>0.45544554455445546</v>
      </c>
      <c r="BE196" s="6">
        <v>13.166426579079088</v>
      </c>
      <c r="BF196" s="7">
        <v>0.65346534653465349</v>
      </c>
      <c r="BG196" s="7">
        <v>0.15511551155115511</v>
      </c>
      <c r="BH196" s="6">
        <v>1.8290655138011307</v>
      </c>
      <c r="BI196" s="6">
        <v>5.4040571998669771</v>
      </c>
      <c r="BJ196" s="6">
        <v>3.5363517653813519</v>
      </c>
      <c r="BK196" s="6">
        <v>17.262231995601983</v>
      </c>
      <c r="BL196" s="6">
        <v>2.1183199012497949</v>
      </c>
      <c r="BM196" s="6">
        <v>0</v>
      </c>
      <c r="BN196" s="6">
        <v>11.966927763272411</v>
      </c>
      <c r="BO196" t="s">
        <v>259</v>
      </c>
      <c r="BP196" s="18">
        <v>300000</v>
      </c>
    </row>
    <row r="197" spans="1:68" x14ac:dyDescent="0.3">
      <c r="A197" s="1" t="s">
        <v>53</v>
      </c>
      <c r="B197" s="1" t="s">
        <v>262</v>
      </c>
      <c r="C197" s="1" t="s">
        <v>155</v>
      </c>
      <c r="D197" s="4">
        <v>35</v>
      </c>
      <c r="E197" s="4">
        <v>13</v>
      </c>
      <c r="F197" s="4">
        <v>53</v>
      </c>
      <c r="G197" s="2">
        <v>833</v>
      </c>
      <c r="H197" s="2">
        <v>98</v>
      </c>
      <c r="I197" s="5">
        <f t="shared" si="139"/>
        <v>2.8</v>
      </c>
      <c r="J197" s="2">
        <v>37</v>
      </c>
      <c r="K197" s="4">
        <v>86</v>
      </c>
      <c r="L197" s="5">
        <f t="shared" si="118"/>
        <v>1.0571428571428572</v>
      </c>
      <c r="M197" s="5">
        <f t="shared" si="119"/>
        <v>2.4571428571428573</v>
      </c>
      <c r="N197" s="7">
        <f t="shared" si="138"/>
        <v>0.43023255813953487</v>
      </c>
      <c r="O197" s="2">
        <v>20</v>
      </c>
      <c r="P197" s="4">
        <v>41</v>
      </c>
      <c r="Q197" s="5">
        <f t="shared" si="120"/>
        <v>0.5714285714285714</v>
      </c>
      <c r="R197" s="5">
        <f t="shared" si="121"/>
        <v>1.1714285714285715</v>
      </c>
      <c r="S197" s="7">
        <f t="shared" si="116"/>
        <v>0.48780487804878048</v>
      </c>
      <c r="T197" s="4">
        <v>17</v>
      </c>
      <c r="U197" s="4">
        <v>45</v>
      </c>
      <c r="V197" s="5">
        <f t="shared" si="122"/>
        <v>0.48571428571428571</v>
      </c>
      <c r="W197" s="5">
        <f t="shared" si="123"/>
        <v>1.2857142857142858</v>
      </c>
      <c r="X197" s="7">
        <f t="shared" si="136"/>
        <v>0.37777777777777777</v>
      </c>
      <c r="Y197" s="4">
        <v>7</v>
      </c>
      <c r="Z197" s="4">
        <v>10</v>
      </c>
      <c r="AA197" s="5">
        <f t="shared" si="124"/>
        <v>0.2</v>
      </c>
      <c r="AB197" s="5">
        <f t="shared" si="125"/>
        <v>0.2857142857142857</v>
      </c>
      <c r="AC197" s="7">
        <f>Y197/Z197</f>
        <v>0.7</v>
      </c>
      <c r="AD197" s="4">
        <v>55</v>
      </c>
      <c r="AE197" s="5">
        <f t="shared" si="140"/>
        <v>1.5714285714285714</v>
      </c>
      <c r="AF197" s="4">
        <v>22</v>
      </c>
      <c r="AG197" s="5">
        <f t="shared" si="141"/>
        <v>0.62857142857142856</v>
      </c>
      <c r="AH197" s="4">
        <v>33</v>
      </c>
      <c r="AI197" s="5">
        <f t="shared" si="142"/>
        <v>0.94285714285714284</v>
      </c>
      <c r="AJ197" s="4">
        <v>16</v>
      </c>
      <c r="AK197" s="5">
        <f t="shared" si="143"/>
        <v>0.45714285714285713</v>
      </c>
      <c r="AL197" s="4">
        <v>9</v>
      </c>
      <c r="AM197" s="5">
        <f t="shared" si="144"/>
        <v>0.25714285714285712</v>
      </c>
      <c r="AN197" s="4">
        <v>2</v>
      </c>
      <c r="AO197" s="5">
        <f t="shared" si="145"/>
        <v>5.7142857142857141E-2</v>
      </c>
      <c r="AP197" s="10">
        <v>14</v>
      </c>
      <c r="AQ197" s="5">
        <f t="shared" si="146"/>
        <v>0.4</v>
      </c>
      <c r="AR197" s="4">
        <v>60</v>
      </c>
      <c r="AS197" s="5">
        <f t="shared" si="147"/>
        <v>1.7142857142857142</v>
      </c>
      <c r="AT197" s="6">
        <v>-1.3749455711570407E-2</v>
      </c>
      <c r="AU197" s="6">
        <v>-1.1318365188739145E-3</v>
      </c>
      <c r="AV197" s="6">
        <v>0.12555064246867337</v>
      </c>
      <c r="AW197" s="6">
        <v>-0.13930009818024378</v>
      </c>
      <c r="AX197" s="6">
        <v>106.49960089231062</v>
      </c>
      <c r="AY197" s="6">
        <v>122.28914002415894</v>
      </c>
      <c r="AZ197" s="6">
        <v>2.4432293920370007</v>
      </c>
      <c r="BA197" s="6">
        <v>3.2571428571428571</v>
      </c>
      <c r="BB197" s="6">
        <v>9.3843251586348817</v>
      </c>
      <c r="BC197" s="7">
        <v>0.54203539823008851</v>
      </c>
      <c r="BD197" s="7">
        <v>0.52906976744186052</v>
      </c>
      <c r="BE197" s="6">
        <v>6.530048475706443</v>
      </c>
      <c r="BF197" s="7">
        <v>0.52325581395348841</v>
      </c>
      <c r="BG197" s="7">
        <v>0.11627906976744186</v>
      </c>
      <c r="BH197" s="6">
        <v>3.1948263176238236</v>
      </c>
      <c r="BI197" s="6">
        <v>4.7922394764357357</v>
      </c>
      <c r="BJ197" s="6">
        <v>3.9049626750650974</v>
      </c>
      <c r="BK197" s="6">
        <v>2.9298663248489287</v>
      </c>
      <c r="BL197" s="6">
        <v>1.0228041172999838</v>
      </c>
      <c r="BM197" s="6">
        <v>0.27167868561851899</v>
      </c>
      <c r="BN197" s="6">
        <v>13.409961685823754</v>
      </c>
      <c r="BO197" t="s">
        <v>259</v>
      </c>
      <c r="BP197" s="18">
        <v>80000</v>
      </c>
    </row>
  </sheetData>
  <autoFilter ref="A1:BP197" xr:uid="{0255B66F-BA9D-4F4E-80F0-8D4A27B7E2E2}">
    <sortState xmlns:xlrd2="http://schemas.microsoft.com/office/spreadsheetml/2017/richdata2" ref="A2:BP197">
      <sortCondition ref="B1:B197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2025-04-30T06:35:20Z</dcterms:modified>
</cp:coreProperties>
</file>