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06CCE372-5410-4599-8B17-87BD25A0214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9" i="16" l="1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B32" i="20" l="1"/>
  <c r="A32" i="20" s="1"/>
  <c r="A31" i="19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<sst xmlns="http://schemas.openxmlformats.org/spreadsheetml/2006/main" count="460" uniqueCount="16">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</sst>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v>44470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187</v>
      </c>
      <c r="E2" s="3">
        <v>1032</v>
      </c>
      <c r="F2" s="10">
        <f>E2/C2</f>
        <v>0.84659557013945852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136</v>
      </c>
      <c r="E3" s="3">
        <v>188</v>
      </c>
      <c r="F3" s="10">
        <f t="shared" ref="F3:F7" si="0">E3/C3</f>
        <v>0.58024691358024694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272</v>
      </c>
      <c r="E4" s="3">
        <v>920</v>
      </c>
      <c r="F4" s="10">
        <f t="shared" si="0"/>
        <v>0.77181208053691275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468</v>
      </c>
      <c r="E5" s="3">
        <v>962</v>
      </c>
      <c r="F5" s="10">
        <f t="shared" si="0"/>
        <v>0.67272727272727273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10</v>
      </c>
      <c r="E6" s="3">
        <v>342</v>
      </c>
      <c r="F6" s="10">
        <f t="shared" si="0"/>
        <v>0.97159090909090906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1071</v>
      </c>
      <c r="E7" s="3">
        <v>1129</v>
      </c>
      <c r="F7" s="10">
        <f t="shared" si="0"/>
        <v>0.51318181818181818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2144</v>
      </c>
      <c r="E9" s="11">
        <f t="shared" ref="E9" si="2">SUM(E2:E8)</f>
        <v>4573</v>
      </c>
      <c r="F9" s="12">
        <f>E9/C9</f>
        <v>0.68080988536549059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44471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122</v>
      </c>
      <c r="E12" s="3">
        <v>1097</v>
      </c>
      <c r="F12" s="10">
        <f>E12/C12</f>
        <v>0.89991796554552916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115</v>
      </c>
      <c r="E13" s="3">
        <v>209</v>
      </c>
      <c r="F13" s="10">
        <f t="shared" ref="F13:F17" si="3">E13/C13</f>
        <v>0.64506172839506171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301</v>
      </c>
      <c r="E14" s="3">
        <v>891</v>
      </c>
      <c r="F14" s="10">
        <f t="shared" si="3"/>
        <v>0.74748322147651003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505</v>
      </c>
      <c r="E15" s="3">
        <v>925</v>
      </c>
      <c r="F15" s="10">
        <f t="shared" si="3"/>
        <v>0.64685314685314688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17</v>
      </c>
      <c r="E16" s="3">
        <v>335</v>
      </c>
      <c r="F16" s="10">
        <f t="shared" si="3"/>
        <v>0.95170454545454541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870</v>
      </c>
      <c r="E17" s="3">
        <v>1330</v>
      </c>
      <c r="F17" s="10">
        <f t="shared" si="3"/>
        <v>0.6045454545454545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1930</v>
      </c>
      <c r="E19" s="11">
        <f t="shared" ref="E19" si="5">SUM(E12:E18)</f>
        <v>4787</v>
      </c>
      <c r="F19" s="12">
        <f>E19/C19</f>
        <v>0.71266934643442015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44472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205</v>
      </c>
      <c r="E22" s="3">
        <v>1014</v>
      </c>
      <c r="F22" s="10">
        <f>E22/C22</f>
        <v>0.83182936833470056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123</v>
      </c>
      <c r="E23" s="3">
        <v>201</v>
      </c>
      <c r="F23" s="10">
        <f t="shared" ref="F23:F27" si="6">E23/C23</f>
        <v>0.62037037037037035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370</v>
      </c>
      <c r="E24" s="3">
        <v>822</v>
      </c>
      <c r="F24" s="10">
        <f t="shared" si="6"/>
        <v>0.68959731543624159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661</v>
      </c>
      <c r="E25" s="3">
        <v>769</v>
      </c>
      <c r="F25" s="10">
        <f t="shared" si="6"/>
        <v>0.53776223776223775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32</v>
      </c>
      <c r="E26" s="3">
        <v>320</v>
      </c>
      <c r="F26" s="10">
        <f t="shared" si="6"/>
        <v>0.90909090909090906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969</v>
      </c>
      <c r="E27" s="3">
        <v>1231</v>
      </c>
      <c r="F27" s="10">
        <f t="shared" si="6"/>
        <v>0.55954545454545457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2360</v>
      </c>
      <c r="E29" s="11">
        <f t="shared" ref="E29" si="8">SUM(E22:E28)</f>
        <v>4357</v>
      </c>
      <c r="F29" s="12">
        <f>E29/C29</f>
        <v>0.64865267232395418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44473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537</v>
      </c>
      <c r="E32" s="3">
        <v>682</v>
      </c>
      <c r="F32" s="10">
        <f>E32/C32</f>
        <v>0.55947497949138636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189</v>
      </c>
      <c r="E33" s="3">
        <v>135</v>
      </c>
      <c r="F33" s="10">
        <f t="shared" ref="F33:F37" si="9">E33/C33</f>
        <v>0.41666666666666669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546</v>
      </c>
      <c r="E34" s="3">
        <v>646</v>
      </c>
      <c r="F34" s="10">
        <f t="shared" si="9"/>
        <v>0.54194630872483218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575</v>
      </c>
      <c r="E35" s="3">
        <v>855</v>
      </c>
      <c r="F35" s="10">
        <f t="shared" si="9"/>
        <v>0.59790209790209792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34</v>
      </c>
      <c r="E36" s="3">
        <v>318</v>
      </c>
      <c r="F36" s="10">
        <f t="shared" si="9"/>
        <v>0.90340909090909094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1219</v>
      </c>
      <c r="E37" s="3">
        <v>981</v>
      </c>
      <c r="F37" s="10">
        <f t="shared" si="9"/>
        <v>0.44590909090909092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3100</v>
      </c>
      <c r="E39" s="11">
        <f t="shared" ref="E39" si="11">SUM(E32:E38)</f>
        <v>3617</v>
      </c>
      <c r="F39" s="12">
        <f>E39/C39</f>
        <v>0.53848444245943128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44474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600</v>
      </c>
      <c r="E42" s="3">
        <v>619</v>
      </c>
      <c r="F42" s="10">
        <f>E42/C42</f>
        <v>0.50779327317473344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181</v>
      </c>
      <c r="E43" s="3">
        <v>143</v>
      </c>
      <c r="F43" s="10">
        <f t="shared" ref="F43:F47" si="12">E43/C43</f>
        <v>0.44135802469135804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528</v>
      </c>
      <c r="E44" s="3">
        <v>664</v>
      </c>
      <c r="F44" s="10">
        <f t="shared" si="12"/>
        <v>0.55704697986577179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655</v>
      </c>
      <c r="E45" s="3">
        <v>775</v>
      </c>
      <c r="F45" s="10">
        <f t="shared" si="12"/>
        <v>0.54195804195804198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47</v>
      </c>
      <c r="E46" s="3">
        <v>305</v>
      </c>
      <c r="F46" s="10">
        <f t="shared" si="12"/>
        <v>0.86647727272727271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1251</v>
      </c>
      <c r="E47" s="3">
        <v>949</v>
      </c>
      <c r="F47" s="10">
        <f t="shared" si="12"/>
        <v>0.43136363636363634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3262</v>
      </c>
      <c r="E49" s="11">
        <f t="shared" ref="E49" si="14">SUM(E42:E48)</f>
        <v>3455</v>
      </c>
      <c r="F49" s="12">
        <f>E49/C49</f>
        <v>0.51436653267827903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44475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582</v>
      </c>
      <c r="E52" s="3">
        <v>637</v>
      </c>
      <c r="F52" s="10">
        <f>E52/C52</f>
        <v>0.5225594749794914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177</v>
      </c>
      <c r="E53" s="3">
        <v>147</v>
      </c>
      <c r="F53" s="10">
        <f t="shared" ref="F53:F57" si="15">E53/C53</f>
        <v>0.45370370370370372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500</v>
      </c>
      <c r="E54" s="3">
        <v>692</v>
      </c>
      <c r="F54" s="10">
        <f t="shared" si="15"/>
        <v>0.58053691275167785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410</v>
      </c>
      <c r="E55" s="3">
        <v>1020</v>
      </c>
      <c r="F55" s="10">
        <f t="shared" si="15"/>
        <v>0.71328671328671334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38</v>
      </c>
      <c r="E56" s="3">
        <v>314</v>
      </c>
      <c r="F56" s="10">
        <f t="shared" si="15"/>
        <v>0.89204545454545459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1185</v>
      </c>
      <c r="E57" s="3">
        <v>1015</v>
      </c>
      <c r="F57" s="10">
        <f t="shared" si="15"/>
        <v>0.46136363636363636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2892</v>
      </c>
      <c r="E59" s="11">
        <f t="shared" ref="E59" si="17">SUM(E52:E58)</f>
        <v>3825</v>
      </c>
      <c r="F59" s="12">
        <f>E59/C59</f>
        <v>0.56945064761054043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44476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422</v>
      </c>
      <c r="E62" s="3">
        <v>797</v>
      </c>
      <c r="F62" s="10">
        <f>E62/C62</f>
        <v>0.65381460213289577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163</v>
      </c>
      <c r="E63" s="3">
        <v>161</v>
      </c>
      <c r="F63" s="10">
        <f t="shared" ref="F63:F67" si="18">E63/C63</f>
        <v>0.49691358024691357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413</v>
      </c>
      <c r="E64" s="3">
        <v>779</v>
      </c>
      <c r="F64" s="10">
        <f t="shared" si="18"/>
        <v>0.65352348993288589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308</v>
      </c>
      <c r="E65" s="3">
        <v>1122</v>
      </c>
      <c r="F65" s="10">
        <f t="shared" si="18"/>
        <v>0.7846153846153846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24</v>
      </c>
      <c r="E66" s="3">
        <v>328</v>
      </c>
      <c r="F66" s="10">
        <f t="shared" si="18"/>
        <v>0.93181818181818177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977</v>
      </c>
      <c r="E67" s="3">
        <v>1223</v>
      </c>
      <c r="F67" s="10">
        <f t="shared" si="18"/>
        <v>0.55590909090909091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2307</v>
      </c>
      <c r="E69" s="11">
        <f t="shared" ref="E69" si="20">SUM(E62:E68)</f>
        <v>4410</v>
      </c>
      <c r="F69" s="12">
        <f>E69/C69</f>
        <v>0.65654309959803481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'1-7'!B61+1</f>
        <v>44477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236</v>
      </c>
      <c r="E2" s="3">
        <v>983</v>
      </c>
      <c r="F2" s="10">
        <f>E2/C2</f>
        <v>0.80639868744872845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130</v>
      </c>
      <c r="E3" s="3">
        <v>194</v>
      </c>
      <c r="F3" s="10">
        <f t="shared" ref="F3:F7" si="0">E3/C3</f>
        <v>0.59876543209876543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423</v>
      </c>
      <c r="E4" s="3">
        <v>769</v>
      </c>
      <c r="F4" s="10">
        <f t="shared" si="0"/>
        <v>0.64513422818791943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-27</v>
      </c>
      <c r="E5" s="3">
        <v>1457</v>
      </c>
      <c r="F5" s="10">
        <f t="shared" si="0"/>
        <v>1.0188811188811189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25</v>
      </c>
      <c r="E6" s="3">
        <v>327</v>
      </c>
      <c r="F6" s="10">
        <f t="shared" si="0"/>
        <v>0.92897727272727271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739</v>
      </c>
      <c r="E7" s="3">
        <v>1461</v>
      </c>
      <c r="F7" s="10">
        <f t="shared" si="0"/>
        <v>0.66409090909090907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1526</v>
      </c>
      <c r="E9" s="11">
        <f t="shared" ref="E9" si="2">SUM(E2:E8)</f>
        <v>5191</v>
      </c>
      <c r="F9" s="12">
        <f>E9/C9</f>
        <v>0.77281524490099751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44478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225</v>
      </c>
      <c r="E12" s="3">
        <v>994</v>
      </c>
      <c r="F12" s="10">
        <f>E12/C12</f>
        <v>0.81542247744052498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142</v>
      </c>
      <c r="E13" s="3">
        <v>182</v>
      </c>
      <c r="F13" s="10">
        <f t="shared" ref="F13:F17" si="3">E13/C13</f>
        <v>0.56172839506172845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230</v>
      </c>
      <c r="E14" s="3">
        <v>962</v>
      </c>
      <c r="F14" s="10">
        <f t="shared" si="3"/>
        <v>0.80704697986577179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315</v>
      </c>
      <c r="E15" s="3">
        <v>1115</v>
      </c>
      <c r="F15" s="10">
        <f t="shared" si="3"/>
        <v>0.77972027972027969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33</v>
      </c>
      <c r="E16" s="3">
        <v>319</v>
      </c>
      <c r="F16" s="10">
        <f t="shared" si="3"/>
        <v>0.90625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749</v>
      </c>
      <c r="E17" s="3">
        <v>1451</v>
      </c>
      <c r="F17" s="10">
        <f t="shared" si="3"/>
        <v>0.65954545454545455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1694</v>
      </c>
      <c r="E19" s="11">
        <f t="shared" ref="E19" si="5">SUM(E12:E18)</f>
        <v>5023</v>
      </c>
      <c r="F19" s="12">
        <f>E19/C19</f>
        <v>0.74780407920202474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44479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200</v>
      </c>
      <c r="E22" s="3">
        <v>1019</v>
      </c>
      <c r="F22" s="10">
        <f>E22/C22</f>
        <v>0.83593109105824448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152</v>
      </c>
      <c r="E23" s="3">
        <v>172</v>
      </c>
      <c r="F23" s="10">
        <f t="shared" ref="F23:F27" si="6">E23/C23</f>
        <v>0.53086419753086422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332</v>
      </c>
      <c r="E24" s="3">
        <v>860</v>
      </c>
      <c r="F24" s="10">
        <f t="shared" si="6"/>
        <v>0.72147651006711411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381</v>
      </c>
      <c r="E25" s="3">
        <v>1049</v>
      </c>
      <c r="F25" s="10">
        <f t="shared" si="6"/>
        <v>0.73356643356643358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43</v>
      </c>
      <c r="E26" s="3">
        <v>309</v>
      </c>
      <c r="F26" s="10">
        <f t="shared" si="6"/>
        <v>0.87784090909090906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814</v>
      </c>
      <c r="E27" s="3">
        <v>1386</v>
      </c>
      <c r="F27" s="10">
        <f t="shared" si="6"/>
        <v>0.63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1922</v>
      </c>
      <c r="E29" s="11">
        <f t="shared" ref="E29" si="8">SUM(E22:E28)</f>
        <v>4795</v>
      </c>
      <c r="F29" s="12">
        <f>E29/C29</f>
        <v>0.7138603543248474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44480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427</v>
      </c>
      <c r="E32" s="3">
        <v>792</v>
      </c>
      <c r="F32" s="10">
        <f>E32/C32</f>
        <v>0.64971287940935196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185</v>
      </c>
      <c r="E33" s="3">
        <v>139</v>
      </c>
      <c r="F33" s="10">
        <f t="shared" ref="F33:F37" si="9">E33/C33</f>
        <v>0.42901234567901236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423</v>
      </c>
      <c r="E34" s="3">
        <v>769</v>
      </c>
      <c r="F34" s="10">
        <f t="shared" si="9"/>
        <v>0.64513422818791943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477</v>
      </c>
      <c r="E35" s="3">
        <v>953</v>
      </c>
      <c r="F35" s="10">
        <f t="shared" si="9"/>
        <v>0.66643356643356644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48</v>
      </c>
      <c r="E36" s="3">
        <v>304</v>
      </c>
      <c r="F36" s="10">
        <f t="shared" si="9"/>
        <v>0.86363636363636365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1185</v>
      </c>
      <c r="E37" s="3">
        <v>1015</v>
      </c>
      <c r="F37" s="10">
        <f t="shared" si="9"/>
        <v>0.46136363636363636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2745</v>
      </c>
      <c r="E39" s="11">
        <f t="shared" ref="E39" si="11">SUM(E32:E38)</f>
        <v>3972</v>
      </c>
      <c r="F39" s="12">
        <f>E39/C39</f>
        <v>0.59133541759714159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44481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574</v>
      </c>
      <c r="E42" s="3">
        <v>645</v>
      </c>
      <c r="F42" s="10">
        <f>E42/C42</f>
        <v>0.52912223133716163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164</v>
      </c>
      <c r="E43" s="3">
        <v>160</v>
      </c>
      <c r="F43" s="10">
        <f t="shared" ref="F43:F47" si="12">E43/C43</f>
        <v>0.49382716049382713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414</v>
      </c>
      <c r="E44" s="3">
        <v>778</v>
      </c>
      <c r="F44" s="10">
        <f t="shared" si="12"/>
        <v>0.65268456375838924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508</v>
      </c>
      <c r="E45" s="3">
        <v>922</v>
      </c>
      <c r="F45" s="10">
        <f t="shared" si="12"/>
        <v>0.64475524475524471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35</v>
      </c>
      <c r="E46" s="3">
        <v>317</v>
      </c>
      <c r="F46" s="10">
        <f t="shared" si="12"/>
        <v>0.90056818181818177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1166</v>
      </c>
      <c r="E47" s="3">
        <v>1034</v>
      </c>
      <c r="F47" s="10">
        <f t="shared" si="12"/>
        <v>0.47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2861</v>
      </c>
      <c r="E49" s="11">
        <f t="shared" ref="E49" si="14">SUM(E42:E48)</f>
        <v>3856</v>
      </c>
      <c r="F49" s="12">
        <f>E49/C49</f>
        <v>0.57406580318594613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44482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555</v>
      </c>
      <c r="E52" s="3">
        <v>664</v>
      </c>
      <c r="F52" s="10">
        <f>E52/C52</f>
        <v>0.5447087776866284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159</v>
      </c>
      <c r="E53" s="3">
        <v>165</v>
      </c>
      <c r="F53" s="10">
        <f t="shared" ref="F53:F57" si="15">E53/C53</f>
        <v>0.5092592592592593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528</v>
      </c>
      <c r="E54" s="3">
        <v>664</v>
      </c>
      <c r="F54" s="10">
        <f t="shared" si="15"/>
        <v>0.55704697986577179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439</v>
      </c>
      <c r="E55" s="3">
        <v>991</v>
      </c>
      <c r="F55" s="10">
        <f t="shared" si="15"/>
        <v>0.69300699300699298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23</v>
      </c>
      <c r="E56" s="3">
        <v>329</v>
      </c>
      <c r="F56" s="10">
        <f t="shared" si="15"/>
        <v>0.93465909090909094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1133</v>
      </c>
      <c r="E57" s="3">
        <v>1067</v>
      </c>
      <c r="F57" s="10">
        <f t="shared" si="15"/>
        <v>0.48499999999999999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2837</v>
      </c>
      <c r="E59" s="11">
        <f t="shared" ref="E59" si="17">SUM(E52:E58)</f>
        <v>3880</v>
      </c>
      <c r="F59" s="12">
        <f>E59/C59</f>
        <v>0.57763882685722789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44483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483</v>
      </c>
      <c r="E62" s="3">
        <v>736</v>
      </c>
      <c r="F62" s="10">
        <f>E62/C62</f>
        <v>0.60377358490566035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155</v>
      </c>
      <c r="E63" s="3">
        <v>169</v>
      </c>
      <c r="F63" s="10">
        <f t="shared" ref="F63:F67" si="18">E63/C63</f>
        <v>0.52160493827160492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427</v>
      </c>
      <c r="E64" s="3">
        <v>765</v>
      </c>
      <c r="F64" s="10">
        <f t="shared" si="18"/>
        <v>0.64177852348993292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534</v>
      </c>
      <c r="E65" s="3">
        <v>896</v>
      </c>
      <c r="F65" s="10">
        <f t="shared" si="18"/>
        <v>0.62657342657342663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31</v>
      </c>
      <c r="E66" s="3">
        <v>321</v>
      </c>
      <c r="F66" s="10">
        <f t="shared" si="18"/>
        <v>0.91193181818181823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959</v>
      </c>
      <c r="E67" s="3">
        <v>1241</v>
      </c>
      <c r="F67" s="10">
        <f t="shared" si="18"/>
        <v>0.56409090909090909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2589</v>
      </c>
      <c r="E69" s="11">
        <f t="shared" ref="E69" si="20">SUM(E62:E68)</f>
        <v>4128</v>
      </c>
      <c r="F69" s="12">
        <f>E69/C69</f>
        <v>0.61456007146047342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'8-14'!B61+1</f>
        <v>44484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147</v>
      </c>
      <c r="E2" s="3">
        <v>1072</v>
      </c>
      <c r="F2" s="10">
        <f>E2/C2</f>
        <v>0.87940935192780967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150</v>
      </c>
      <c r="E3" s="3">
        <v>174</v>
      </c>
      <c r="F3" s="10">
        <f t="shared" ref="F3:F7" si="0">E3/C3</f>
        <v>0.53703703703703709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309</v>
      </c>
      <c r="E4" s="3">
        <v>883</v>
      </c>
      <c r="F4" s="10">
        <f t="shared" si="0"/>
        <v>0.74077181208053688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530</v>
      </c>
      <c r="E5" s="3">
        <v>900</v>
      </c>
      <c r="F5" s="10">
        <f t="shared" si="0"/>
        <v>0.62937062937062938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6</v>
      </c>
      <c r="E6" s="3">
        <v>346</v>
      </c>
      <c r="F6" s="10">
        <f t="shared" si="0"/>
        <v>0.98295454545454541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698</v>
      </c>
      <c r="E7" s="3">
        <v>1502</v>
      </c>
      <c r="F7" s="10">
        <f t="shared" si="0"/>
        <v>0.68272727272727274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1840</v>
      </c>
      <c r="E9" s="11">
        <f t="shared" ref="E9" si="2">SUM(E2:E8)</f>
        <v>4877</v>
      </c>
      <c r="F9" s="12">
        <f>E9/C9</f>
        <v>0.726068185201727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44485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247</v>
      </c>
      <c r="E12" s="3">
        <v>972</v>
      </c>
      <c r="F12" s="10">
        <f>E12/C12</f>
        <v>0.79737489745693191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162</v>
      </c>
      <c r="E13" s="3">
        <v>162</v>
      </c>
      <c r="F13" s="10">
        <f t="shared" ref="F13:F17" si="3">E13/C13</f>
        <v>0.5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337</v>
      </c>
      <c r="E14" s="3">
        <v>855</v>
      </c>
      <c r="F14" s="10">
        <f t="shared" si="3"/>
        <v>0.71728187919463082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603</v>
      </c>
      <c r="E15" s="3">
        <v>827</v>
      </c>
      <c r="F15" s="10">
        <f t="shared" si="3"/>
        <v>0.57832167832167836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32</v>
      </c>
      <c r="E16" s="3">
        <v>320</v>
      </c>
      <c r="F16" s="10">
        <f t="shared" si="3"/>
        <v>0.90909090909090906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790</v>
      </c>
      <c r="E17" s="3">
        <v>1410</v>
      </c>
      <c r="F17" s="10">
        <f t="shared" si="3"/>
        <v>0.64090909090909087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2171</v>
      </c>
      <c r="E19" s="11">
        <f t="shared" ref="E19" si="5">SUM(E12:E18)</f>
        <v>4546</v>
      </c>
      <c r="F19" s="12">
        <f>E19/C19</f>
        <v>0.67679023373529845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44486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400</v>
      </c>
      <c r="E22" s="3">
        <v>819</v>
      </c>
      <c r="F22" s="10">
        <f>E22/C22</f>
        <v>0.67186218211648896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172</v>
      </c>
      <c r="E23" s="3">
        <v>152</v>
      </c>
      <c r="F23" s="10">
        <f t="shared" ref="F23:F27" si="6">E23/C23</f>
        <v>0.46913580246913578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462</v>
      </c>
      <c r="E24" s="3">
        <v>730</v>
      </c>
      <c r="F24" s="10">
        <f t="shared" si="6"/>
        <v>0.61241610738255037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625</v>
      </c>
      <c r="E25" s="3">
        <v>805</v>
      </c>
      <c r="F25" s="10">
        <f t="shared" si="6"/>
        <v>0.56293706293706292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41</v>
      </c>
      <c r="E26" s="3">
        <v>311</v>
      </c>
      <c r="F26" s="10">
        <f t="shared" si="6"/>
        <v>0.88352272727272729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976</v>
      </c>
      <c r="E27" s="3">
        <v>1224</v>
      </c>
      <c r="F27" s="10">
        <f t="shared" si="6"/>
        <v>0.55636363636363639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2676</v>
      </c>
      <c r="E29" s="11">
        <f t="shared" ref="E29" si="8">SUM(E22:E28)</f>
        <v>4041</v>
      </c>
      <c r="F29" s="12">
        <f>E29/C29</f>
        <v>0.60160786065207683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44487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586</v>
      </c>
      <c r="E32" s="3">
        <v>633</v>
      </c>
      <c r="F32" s="10">
        <f>E32/C32</f>
        <v>0.51927809680065629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191</v>
      </c>
      <c r="E33" s="3">
        <v>133</v>
      </c>
      <c r="F33" s="10">
        <f t="shared" ref="F33:F37" si="9">E33/C33</f>
        <v>0.41049382716049382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399</v>
      </c>
      <c r="E34" s="3">
        <v>793</v>
      </c>
      <c r="F34" s="10">
        <f t="shared" si="9"/>
        <v>0.66526845637583898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617</v>
      </c>
      <c r="E35" s="3">
        <v>813</v>
      </c>
      <c r="F35" s="10">
        <f t="shared" si="9"/>
        <v>0.56853146853146852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2</v>
      </c>
      <c r="E36" s="3">
        <v>350</v>
      </c>
      <c r="F36" s="10">
        <f t="shared" si="9"/>
        <v>0.99431818181818177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1120</v>
      </c>
      <c r="E37" s="3">
        <v>1080</v>
      </c>
      <c r="F37" s="10">
        <f t="shared" si="9"/>
        <v>0.49090909090909091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2915</v>
      </c>
      <c r="E39" s="11">
        <f t="shared" ref="E39" si="11">SUM(E32:E38)</f>
        <v>3802</v>
      </c>
      <c r="F39" s="12">
        <f>E39/C39</f>
        <v>0.56602649992556198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44488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484</v>
      </c>
      <c r="E42" s="3">
        <v>735</v>
      </c>
      <c r="F42" s="10">
        <f>E42/C42</f>
        <v>0.60295324036095155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178</v>
      </c>
      <c r="E43" s="3">
        <v>146</v>
      </c>
      <c r="F43" s="10">
        <f t="shared" ref="F43:F47" si="12">E43/C43</f>
        <v>0.45061728395061729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478</v>
      </c>
      <c r="E44" s="3">
        <v>714</v>
      </c>
      <c r="F44" s="10">
        <f t="shared" si="12"/>
        <v>0.59899328859060408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620</v>
      </c>
      <c r="E45" s="3">
        <v>810</v>
      </c>
      <c r="F45" s="10">
        <f t="shared" si="12"/>
        <v>0.56643356643356646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5</v>
      </c>
      <c r="E46" s="3">
        <v>347</v>
      </c>
      <c r="F46" s="10">
        <f t="shared" si="12"/>
        <v>0.98579545454545459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1225</v>
      </c>
      <c r="E47" s="3">
        <v>975</v>
      </c>
      <c r="F47" s="10">
        <f t="shared" si="12"/>
        <v>0.44318181818181818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2990</v>
      </c>
      <c r="E49" s="11">
        <f t="shared" ref="E49" si="14">SUM(E42:E48)</f>
        <v>3727</v>
      </c>
      <c r="F49" s="12">
        <f>E49/C49</f>
        <v>0.55486080095280632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44489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328</v>
      </c>
      <c r="E52" s="3">
        <v>891</v>
      </c>
      <c r="F52" s="10">
        <f>E52/C52</f>
        <v>0.73092698933552092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149</v>
      </c>
      <c r="E53" s="3">
        <v>175</v>
      </c>
      <c r="F53" s="10">
        <f t="shared" ref="F53:F57" si="15">E53/C53</f>
        <v>0.54012345679012341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341</v>
      </c>
      <c r="E54" s="3">
        <v>851</v>
      </c>
      <c r="F54" s="10">
        <f t="shared" si="15"/>
        <v>0.71392617449664431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509</v>
      </c>
      <c r="E55" s="3">
        <v>921</v>
      </c>
      <c r="F55" s="10">
        <f t="shared" si="15"/>
        <v>0.64405594405594402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39</v>
      </c>
      <c r="E56" s="3">
        <v>313</v>
      </c>
      <c r="F56" s="10">
        <f t="shared" si="15"/>
        <v>0.88920454545454541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1228</v>
      </c>
      <c r="E57" s="3">
        <v>972</v>
      </c>
      <c r="F57" s="10">
        <f t="shared" si="15"/>
        <v>0.44181818181818183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2594</v>
      </c>
      <c r="E59" s="11">
        <f t="shared" ref="E59" si="17">SUM(E52:E58)</f>
        <v>4123</v>
      </c>
      <c r="F59" s="12">
        <f>E59/C59</f>
        <v>0.61381569152895643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44490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365</v>
      </c>
      <c r="E62" s="3">
        <v>854</v>
      </c>
      <c r="F62" s="10">
        <f>E62/C62</f>
        <v>0.70057424118129619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154</v>
      </c>
      <c r="E63" s="3">
        <v>170</v>
      </c>
      <c r="F63" s="10">
        <f t="shared" ref="F63:F67" si="18">E63/C63</f>
        <v>0.52469135802469136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400</v>
      </c>
      <c r="E64" s="3">
        <v>792</v>
      </c>
      <c r="F64" s="10">
        <f t="shared" si="18"/>
        <v>0.66442953020134232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534</v>
      </c>
      <c r="E65" s="3">
        <v>896</v>
      </c>
      <c r="F65" s="10">
        <f t="shared" si="18"/>
        <v>0.62657342657342663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7</v>
      </c>
      <c r="E66" s="3">
        <v>345</v>
      </c>
      <c r="F66" s="10">
        <f t="shared" si="18"/>
        <v>0.98011363636363635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1098</v>
      </c>
      <c r="E67" s="3">
        <v>1102</v>
      </c>
      <c r="F67" s="10">
        <f t="shared" si="18"/>
        <v>0.50090909090909086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2558</v>
      </c>
      <c r="E69" s="11">
        <f t="shared" ref="E69" si="20">SUM(E62:E68)</f>
        <v>4159</v>
      </c>
      <c r="F69" s="12">
        <f>E69/C69</f>
        <v>0.61917522703587913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'15-21'!B61+1</f>
        <v>44491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307</v>
      </c>
      <c r="E2" s="3">
        <v>912</v>
      </c>
      <c r="F2" s="10">
        <f>E2/C2</f>
        <v>0.7481542247744053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157</v>
      </c>
      <c r="E3" s="3">
        <v>167</v>
      </c>
      <c r="F3" s="10">
        <f t="shared" ref="F3:F7" si="0">E3/C3</f>
        <v>0.51543209876543206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410</v>
      </c>
      <c r="E4" s="3">
        <v>782</v>
      </c>
      <c r="F4" s="10">
        <f t="shared" si="0"/>
        <v>0.65604026845637586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542</v>
      </c>
      <c r="E5" s="3">
        <v>888</v>
      </c>
      <c r="F5" s="10">
        <f t="shared" si="0"/>
        <v>0.62097902097902102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5</v>
      </c>
      <c r="E6" s="3">
        <v>347</v>
      </c>
      <c r="F6" s="10">
        <f t="shared" si="0"/>
        <v>0.98579545454545459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947</v>
      </c>
      <c r="E7" s="3">
        <v>1253</v>
      </c>
      <c r="F7" s="10">
        <f t="shared" si="0"/>
        <v>0.56954545454545458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2368</v>
      </c>
      <c r="E9" s="11">
        <f t="shared" ref="E9" si="2">SUM(E2:E8)</f>
        <v>4349</v>
      </c>
      <c r="F9" s="12">
        <f>E9/C9</f>
        <v>0.64746166443352682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44492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277</v>
      </c>
      <c r="E12" s="3">
        <v>942</v>
      </c>
      <c r="F12" s="10">
        <f>E12/C12</f>
        <v>0.7727645611156686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137</v>
      </c>
      <c r="E13" s="3">
        <v>187</v>
      </c>
      <c r="F13" s="10">
        <f t="shared" ref="F13:F17" si="3">E13/C13</f>
        <v>0.5771604938271605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407</v>
      </c>
      <c r="E14" s="3">
        <v>785</v>
      </c>
      <c r="F14" s="10">
        <f t="shared" si="3"/>
        <v>0.65855704697986572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534</v>
      </c>
      <c r="E15" s="3">
        <v>896</v>
      </c>
      <c r="F15" s="10">
        <f t="shared" si="3"/>
        <v>0.62657342657342663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2</v>
      </c>
      <c r="E16" s="3">
        <v>350</v>
      </c>
      <c r="F16" s="10">
        <f t="shared" si="3"/>
        <v>0.99431818181818177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889</v>
      </c>
      <c r="E17" s="3">
        <v>1311</v>
      </c>
      <c r="F17" s="10">
        <f t="shared" si="3"/>
        <v>0.59590909090909094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2246</v>
      </c>
      <c r="E19" s="11">
        <f t="shared" ref="E19" si="5">SUM(E12:E18)</f>
        <v>4471</v>
      </c>
      <c r="F19" s="12">
        <f>E19/C19</f>
        <v>0.6656245347625428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44493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302</v>
      </c>
      <c r="E22" s="3">
        <v>917</v>
      </c>
      <c r="F22" s="10">
        <f>E22/C22</f>
        <v>0.75225594749794911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179</v>
      </c>
      <c r="E23" s="3">
        <v>145</v>
      </c>
      <c r="F23" s="10">
        <f t="shared" ref="F23:F27" si="6">E23/C23</f>
        <v>0.44753086419753085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377</v>
      </c>
      <c r="E24" s="3">
        <v>815</v>
      </c>
      <c r="F24" s="10">
        <f t="shared" si="6"/>
        <v>0.6837248322147651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504</v>
      </c>
      <c r="E25" s="3">
        <v>926</v>
      </c>
      <c r="F25" s="10">
        <f t="shared" si="6"/>
        <v>0.64755244755244756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32</v>
      </c>
      <c r="E26" s="3">
        <v>320</v>
      </c>
      <c r="F26" s="10">
        <f t="shared" si="6"/>
        <v>0.90909090909090906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888</v>
      </c>
      <c r="E27" s="3">
        <v>1312</v>
      </c>
      <c r="F27" s="10">
        <f t="shared" si="6"/>
        <v>0.59636363636363632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2282</v>
      </c>
      <c r="E29" s="11">
        <f t="shared" ref="E29" si="8">SUM(E22:E28)</f>
        <v>4435</v>
      </c>
      <c r="F29" s="12">
        <f>E29/C29</f>
        <v>0.6602649992556201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44494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519</v>
      </c>
      <c r="E32" s="3">
        <v>700</v>
      </c>
      <c r="F32" s="10">
        <f>E32/C32</f>
        <v>0.57424118129614443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205</v>
      </c>
      <c r="E33" s="3">
        <v>119</v>
      </c>
      <c r="F33" s="10">
        <f t="shared" ref="F33:F37" si="9">E33/C33</f>
        <v>0.36728395061728397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357</v>
      </c>
      <c r="E34" s="3">
        <v>835</v>
      </c>
      <c r="F34" s="10">
        <f t="shared" si="9"/>
        <v>0.70050335570469802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638</v>
      </c>
      <c r="E35" s="3">
        <v>792</v>
      </c>
      <c r="F35" s="10">
        <f t="shared" si="9"/>
        <v>0.55384615384615388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33</v>
      </c>
      <c r="E36" s="3">
        <v>319</v>
      </c>
      <c r="F36" s="10">
        <f t="shared" si="9"/>
        <v>0.90625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1200</v>
      </c>
      <c r="E37" s="3">
        <v>1000</v>
      </c>
      <c r="F37" s="10">
        <f t="shared" si="9"/>
        <v>0.45454545454545453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2952</v>
      </c>
      <c r="E39" s="11">
        <f t="shared" ref="E39" si="11">SUM(E32:E38)</f>
        <v>3765</v>
      </c>
      <c r="F39" s="12">
        <f>E39/C39</f>
        <v>0.56051808843233586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44495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838</v>
      </c>
      <c r="E42" s="3">
        <v>381</v>
      </c>
      <c r="F42" s="10">
        <f>E42/C42</f>
        <v>0.31255127153404427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159</v>
      </c>
      <c r="E43" s="3">
        <v>165</v>
      </c>
      <c r="F43" s="10">
        <f t="shared" ref="F43:F47" si="12">E43/C43</f>
        <v>0.5092592592592593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485</v>
      </c>
      <c r="E44" s="3">
        <v>707</v>
      </c>
      <c r="F44" s="10">
        <f t="shared" si="12"/>
        <v>0.59312080536912748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760</v>
      </c>
      <c r="E45" s="3">
        <v>670</v>
      </c>
      <c r="F45" s="10">
        <f t="shared" si="12"/>
        <v>0.46853146853146854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24</v>
      </c>
      <c r="E46" s="3">
        <v>328</v>
      </c>
      <c r="F46" s="10">
        <f t="shared" si="12"/>
        <v>0.93181818181818177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1270</v>
      </c>
      <c r="E47" s="3">
        <v>930</v>
      </c>
      <c r="F47" s="10">
        <f t="shared" si="12"/>
        <v>0.42272727272727273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3536</v>
      </c>
      <c r="E49" s="11">
        <f t="shared" ref="E49" si="14">SUM(E42:E48)</f>
        <v>3181</v>
      </c>
      <c r="F49" s="12">
        <f>E49/C49</f>
        <v>0.47357451243114485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44496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699</v>
      </c>
      <c r="E52" s="3">
        <v>520</v>
      </c>
      <c r="F52" s="10">
        <f>E52/C52</f>
        <v>0.42657916324856437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136</v>
      </c>
      <c r="E53" s="3">
        <v>188</v>
      </c>
      <c r="F53" s="10">
        <f t="shared" ref="F53:F57" si="15">E53/C53</f>
        <v>0.58024691358024694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474</v>
      </c>
      <c r="E54" s="3">
        <v>718</v>
      </c>
      <c r="F54" s="10">
        <f t="shared" si="15"/>
        <v>0.6023489932885906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677</v>
      </c>
      <c r="E55" s="3">
        <v>753</v>
      </c>
      <c r="F55" s="10">
        <f t="shared" si="15"/>
        <v>0.52657342657342654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11</v>
      </c>
      <c r="E56" s="3">
        <v>341</v>
      </c>
      <c r="F56" s="10">
        <f t="shared" si="15"/>
        <v>0.96875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1166</v>
      </c>
      <c r="E57" s="3">
        <v>1034</v>
      </c>
      <c r="F57" s="10">
        <f t="shared" si="15"/>
        <v>0.47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3163</v>
      </c>
      <c r="E59" s="11">
        <f t="shared" ref="E59" si="17">SUM(E52:E58)</f>
        <v>3554</v>
      </c>
      <c r="F59" s="12">
        <f>E59/C59</f>
        <v>0.52910525532231656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44497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717</v>
      </c>
      <c r="E62" s="3">
        <v>502</v>
      </c>
      <c r="F62" s="10">
        <f>E62/C62</f>
        <v>0.41181296144380641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149</v>
      </c>
      <c r="E63" s="3">
        <v>175</v>
      </c>
      <c r="F63" s="10">
        <f t="shared" ref="F63:F67" si="18">E63/C63</f>
        <v>0.54012345679012341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479</v>
      </c>
      <c r="E64" s="3">
        <v>713</v>
      </c>
      <c r="F64" s="10">
        <f t="shared" si="18"/>
        <v>0.59815436241610742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544</v>
      </c>
      <c r="E65" s="3">
        <v>886</v>
      </c>
      <c r="F65" s="10">
        <f t="shared" si="18"/>
        <v>0.61958041958041954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10</v>
      </c>
      <c r="E66" s="3">
        <v>342</v>
      </c>
      <c r="F66" s="10">
        <f t="shared" si="18"/>
        <v>0.97159090909090906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1132</v>
      </c>
      <c r="E67" s="3">
        <v>1068</v>
      </c>
      <c r="F67" s="10">
        <f t="shared" si="18"/>
        <v>0.48545454545454547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3031</v>
      </c>
      <c r="E69" s="11">
        <f t="shared" ref="E69" si="20">SUM(E62:E68)</f>
        <v>3686</v>
      </c>
      <c r="F69" s="12">
        <f>E69/C69</f>
        <v>0.54875688551436652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'1-7'!B1+28</f>
        <v>44498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330</v>
      </c>
      <c r="E2" s="3">
        <v>889</v>
      </c>
      <c r="F2" s="10">
        <f>E2/C2</f>
        <v>0.72928630024610341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189</v>
      </c>
      <c r="E3" s="3">
        <v>135</v>
      </c>
      <c r="F3" s="10">
        <f t="shared" ref="F3:F7" si="0">E3/C3</f>
        <v>0.41666666666666669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389</v>
      </c>
      <c r="E4" s="3">
        <v>803</v>
      </c>
      <c r="F4" s="10">
        <f t="shared" si="0"/>
        <v>0.67365771812080533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510</v>
      </c>
      <c r="E5" s="3">
        <v>920</v>
      </c>
      <c r="F5" s="10">
        <f t="shared" si="0"/>
        <v>0.64335664335664333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14</v>
      </c>
      <c r="E6" s="3">
        <v>338</v>
      </c>
      <c r="F6" s="10">
        <f t="shared" si="0"/>
        <v>0.96022727272727271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811</v>
      </c>
      <c r="E7" s="3">
        <v>1389</v>
      </c>
      <c r="F7" s="10">
        <f t="shared" si="0"/>
        <v>0.63136363636363635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2243</v>
      </c>
      <c r="E9" s="11">
        <f t="shared" ref="E9" si="2">SUM(E2:E8)</f>
        <v>4474</v>
      </c>
      <c r="F9" s="12">
        <f>E9/C9</f>
        <v>0.66607116272145306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IF(B1="","",B1+1)</f>
        <v>44499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367</v>
      </c>
      <c r="E12" s="3">
        <v>852</v>
      </c>
      <c r="F12" s="10">
        <f>E12/C12</f>
        <v>0.69893355209187857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198</v>
      </c>
      <c r="E13" s="3">
        <v>126</v>
      </c>
      <c r="F13" s="10">
        <f t="shared" ref="F13:F17" si="3">E13/C13</f>
        <v>0.3888888888888889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412</v>
      </c>
      <c r="E14" s="3">
        <v>780</v>
      </c>
      <c r="F14" s="10">
        <f t="shared" si="3"/>
        <v>0.65436241610738255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395</v>
      </c>
      <c r="E15" s="3">
        <v>1035</v>
      </c>
      <c r="F15" s="10">
        <f t="shared" si="3"/>
        <v>0.72377622377622375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22</v>
      </c>
      <c r="E16" s="3">
        <v>330</v>
      </c>
      <c r="F16" s="10">
        <f t="shared" si="3"/>
        <v>0.9375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991</v>
      </c>
      <c r="E17" s="3">
        <v>1209</v>
      </c>
      <c r="F17" s="10">
        <f t="shared" si="3"/>
        <v>0.54954545454545456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2385</v>
      </c>
      <c r="E19" s="11">
        <f t="shared" ref="E19" si="5">SUM(E12:E18)</f>
        <v>4332</v>
      </c>
      <c r="F19" s="12">
        <f>E19/C19</f>
        <v>0.64493077266636889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IF(B11="","",B11+1)</f>
        <v>44500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458</v>
      </c>
      <c r="E22" s="3">
        <v>761</v>
      </c>
      <c r="F22" s="10">
        <f>E22/C22</f>
        <v>0.62428219852337985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215</v>
      </c>
      <c r="E23" s="3">
        <v>109</v>
      </c>
      <c r="F23" s="10">
        <f t="shared" ref="F23:F27" si="6">E23/C23</f>
        <v>0.33641975308641975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497</v>
      </c>
      <c r="E24" s="3">
        <v>695</v>
      </c>
      <c r="F24" s="10">
        <f t="shared" si="6"/>
        <v>0.58305369127516782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722</v>
      </c>
      <c r="E25" s="3">
        <v>708</v>
      </c>
      <c r="F25" s="10">
        <f t="shared" si="6"/>
        <v>0.49510489510489508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81</v>
      </c>
      <c r="E26" s="3">
        <v>271</v>
      </c>
      <c r="F26" s="10">
        <f t="shared" si="6"/>
        <v>0.76988636363636365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1025</v>
      </c>
      <c r="E27" s="3">
        <v>1175</v>
      </c>
      <c r="F27" s="10">
        <f t="shared" si="6"/>
        <v>0.53409090909090906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2998</v>
      </c>
      <c r="E29" s="11">
        <f t="shared" ref="E29" si="8">SUM(E22:E28)</f>
        <v>3719</v>
      </c>
      <c r="F29" s="12">
        <f>E29/C29</f>
        <v>0.55366979306237907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2</v>
      </c>
      <c r="B31" s="15">
        <f>B21+1</f>
        <v>44501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 x14ac:dyDescent="0.25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 x14ac:dyDescent="0.25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 x14ac:dyDescent="0.25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 x14ac:dyDescent="0.25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 x14ac:dyDescent="0.25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 x14ac:dyDescent="0.25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 x14ac:dyDescent="0.25">
      <c r="A38" s="29"/>
      <c r="B38" s="29"/>
      <c r="C38" s="16"/>
      <c r="D38" s="9"/>
      <c r="E38" s="3"/>
      <c r="F38" s="10"/>
      <c r="G38" s="33"/>
      <c r="H38" s="34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3</v>
      </c>
      <c r="B41" s="15">
        <f>B31+1</f>
        <v>44502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 x14ac:dyDescent="0.25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 x14ac:dyDescent="0.25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 x14ac:dyDescent="0.25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 x14ac:dyDescent="0.25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 x14ac:dyDescent="0.25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 x14ac:dyDescent="0.25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 x14ac:dyDescent="0.25">
      <c r="A48" s="29"/>
      <c r="B48" s="29"/>
      <c r="C48" s="16"/>
      <c r="D48" s="9"/>
      <c r="E48" s="3"/>
      <c r="F48" s="10"/>
      <c r="G48" s="33"/>
      <c r="H48" s="34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4</v>
      </c>
      <c r="B51" s="15">
        <f>B41+1</f>
        <v>44503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 x14ac:dyDescent="0.25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 x14ac:dyDescent="0.25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 x14ac:dyDescent="0.25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 x14ac:dyDescent="0.25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 x14ac:dyDescent="0.25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 x14ac:dyDescent="0.25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 x14ac:dyDescent="0.25">
      <c r="A58" s="29"/>
      <c r="B58" s="29"/>
      <c r="C58" s="16"/>
      <c r="D58" s="9"/>
      <c r="E58" s="3"/>
      <c r="F58" s="10"/>
      <c r="G58" s="33"/>
      <c r="H58" s="34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5</v>
      </c>
      <c r="B61" s="15">
        <f>B51+1</f>
        <v>44504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 x14ac:dyDescent="0.25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 x14ac:dyDescent="0.25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 x14ac:dyDescent="0.25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 x14ac:dyDescent="0.25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 x14ac:dyDescent="0.25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 x14ac:dyDescent="0.25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 x14ac:dyDescent="0.25">
      <c r="A68" s="29"/>
      <c r="B68" s="29"/>
      <c r="C68" s="16"/>
      <c r="D68" s="9"/>
      <c r="E68" s="3"/>
      <c r="F68" s="10"/>
      <c r="G68" s="33"/>
      <c r="H68" s="34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zoomScaleNormal="100" workbookViewId="0">
      <selection activeCell="E3" sqref="E3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6</v>
      </c>
      <c r="B2" s="1">
        <f>'1-7'!B1</f>
        <v>44470</v>
      </c>
      <c r="C2" s="21">
        <f>IF('1-7'!F9=0,"",'1-7'!F9)</f>
        <v>0.68080988536549059</v>
      </c>
      <c r="D2" s="22">
        <f>IF(C2="","",'1-7'!G9)</f>
        <v>0</v>
      </c>
    </row>
    <row r="3" spans="1:5" x14ac:dyDescent="0.25">
      <c r="A3" s="7">
        <f t="shared" si="0"/>
        <v>7</v>
      </c>
      <c r="B3" s="15">
        <f t="shared" ref="B3:B29" si="1">B2+1</f>
        <v>44471</v>
      </c>
      <c r="C3" s="21">
        <f>IF('1-7'!F19=0,"",'1-7'!F19)</f>
        <v>0.71266934643442015</v>
      </c>
      <c r="D3" s="25">
        <f>IF(C3="","",'1-7'!G19)</f>
        <v>0</v>
      </c>
      <c r="E3" s="25"/>
    </row>
    <row r="4" spans="1:5" x14ac:dyDescent="0.25">
      <c r="A4" s="7">
        <f t="shared" si="0"/>
        <v>1</v>
      </c>
      <c r="B4" s="15">
        <f t="shared" si="1"/>
        <v>44472</v>
      </c>
      <c r="C4" s="21">
        <f>IF('1-7'!F29=0,"",'1-7'!F29)</f>
        <v>0.64865267232395418</v>
      </c>
      <c r="D4" s="25">
        <f>IF(C4="","",'1-7'!G29)</f>
        <v>0</v>
      </c>
    </row>
    <row r="5" spans="1:5" x14ac:dyDescent="0.25">
      <c r="A5" s="7">
        <f t="shared" si="0"/>
        <v>2</v>
      </c>
      <c r="B5" s="15">
        <f t="shared" si="1"/>
        <v>44473</v>
      </c>
      <c r="C5" s="21">
        <f>IF('1-7'!F39=0,"",'1-7'!F39)</f>
        <v>0.53848444245943128</v>
      </c>
      <c r="D5" s="25">
        <f>IF(C5="","",'1-7'!G39)</f>
        <v>0</v>
      </c>
    </row>
    <row r="6" spans="1:5" x14ac:dyDescent="0.25">
      <c r="A6" s="7">
        <f t="shared" si="0"/>
        <v>3</v>
      </c>
      <c r="B6" s="15">
        <f t="shared" si="1"/>
        <v>44474</v>
      </c>
      <c r="C6" s="21">
        <f>IF('1-7'!F49=0,"",'1-7'!F49)</f>
        <v>0.51436653267827903</v>
      </c>
      <c r="D6" s="25">
        <f>IF(C6="","",'1-7'!G49)</f>
        <v>0</v>
      </c>
    </row>
    <row r="7" spans="1:5" x14ac:dyDescent="0.25">
      <c r="A7" s="7">
        <f t="shared" si="0"/>
        <v>4</v>
      </c>
      <c r="B7" s="15">
        <f t="shared" si="1"/>
        <v>44475</v>
      </c>
      <c r="C7" s="21">
        <f>IF('1-7'!F59=0,"",'1-7'!F59)</f>
        <v>0.56945064761054043</v>
      </c>
      <c r="D7" s="25">
        <f>IF(C7="","",'1-7'!G59)</f>
        <v>0</v>
      </c>
    </row>
    <row r="8" spans="1:5" x14ac:dyDescent="0.25">
      <c r="A8" s="7">
        <f t="shared" si="0"/>
        <v>5</v>
      </c>
      <c r="B8" s="15">
        <f t="shared" si="1"/>
        <v>44476</v>
      </c>
      <c r="C8" s="21">
        <f>IF('1-7'!F69=0,"",'1-7'!F69)</f>
        <v>0.65654309959803481</v>
      </c>
      <c r="D8" s="25">
        <f>IF(C8="","",'1-7'!G69)</f>
        <v>0</v>
      </c>
    </row>
    <row r="9" spans="1:5" ht="15" customHeight="1" x14ac:dyDescent="0.25">
      <c r="A9" s="7">
        <f t="shared" si="0"/>
        <v>6</v>
      </c>
      <c r="B9" s="15">
        <f t="shared" si="1"/>
        <v>44477</v>
      </c>
      <c r="C9" s="21">
        <f>IF('8-14'!F9=0,"",'8-14'!F9)</f>
        <v>0.77281524490099751</v>
      </c>
      <c r="D9" s="25">
        <f>IF(C9="","",'8-14'!G9)</f>
        <v>0</v>
      </c>
    </row>
    <row r="10" spans="1:5" ht="15" customHeight="1" x14ac:dyDescent="0.25">
      <c r="A10" s="7">
        <f t="shared" si="0"/>
        <v>7</v>
      </c>
      <c r="B10" s="15">
        <f t="shared" si="1"/>
        <v>44478</v>
      </c>
      <c r="C10" s="21">
        <f>IF('8-14'!F19=0,"",'8-14'!F19)</f>
        <v>0.74780407920202474</v>
      </c>
      <c r="D10" s="25">
        <f>IF(C10="","",'8-14'!G19)</f>
        <v>0</v>
      </c>
    </row>
    <row r="11" spans="1:5" ht="15" customHeight="1" x14ac:dyDescent="0.25">
      <c r="A11" s="7">
        <f t="shared" si="0"/>
        <v>1</v>
      </c>
      <c r="B11" s="15">
        <f>B10+1</f>
        <v>44479</v>
      </c>
      <c r="C11" s="21">
        <f>IF('8-14'!F29=0,"",'8-14'!F29)</f>
        <v>0.7138603543248474</v>
      </c>
      <c r="D11" s="25">
        <f>IF(C11="","",'8-14'!G29)</f>
        <v>0</v>
      </c>
    </row>
    <row r="12" spans="1:5" ht="15" customHeight="1" x14ac:dyDescent="0.25">
      <c r="A12" s="7">
        <f t="shared" si="0"/>
        <v>2</v>
      </c>
      <c r="B12" s="15">
        <f t="shared" si="1"/>
        <v>44480</v>
      </c>
      <c r="C12" s="21">
        <f>IF('8-14'!F39=0,"",'8-14'!F39)</f>
        <v>0.59133541759714159</v>
      </c>
      <c r="D12" s="25">
        <f>IF(C12="","",'8-14'!G39)</f>
        <v>0</v>
      </c>
    </row>
    <row r="13" spans="1:5" ht="15" customHeight="1" x14ac:dyDescent="0.25">
      <c r="A13" s="7">
        <f t="shared" si="0"/>
        <v>3</v>
      </c>
      <c r="B13" s="15">
        <f t="shared" si="1"/>
        <v>44481</v>
      </c>
      <c r="C13" s="21">
        <f>IF('8-14'!F49=0,"",'8-14'!F49)</f>
        <v>0.57406580318594613</v>
      </c>
      <c r="D13" s="25">
        <f>IF(C13="","",'8-14'!G49)</f>
        <v>0</v>
      </c>
    </row>
    <row r="14" spans="1:5" ht="15" customHeight="1" x14ac:dyDescent="0.25">
      <c r="A14" s="7">
        <f t="shared" si="0"/>
        <v>4</v>
      </c>
      <c r="B14" s="15">
        <f t="shared" si="1"/>
        <v>44482</v>
      </c>
      <c r="C14" s="21">
        <f>IF('8-14'!F59=0,"",'8-14'!F59)</f>
        <v>0.57763882685722789</v>
      </c>
      <c r="D14" s="25">
        <f>IF(C14="","",'8-14'!G59)</f>
        <v>0</v>
      </c>
    </row>
    <row r="15" spans="1:5" ht="15" customHeight="1" x14ac:dyDescent="0.25">
      <c r="A15" s="7">
        <f t="shared" si="0"/>
        <v>5</v>
      </c>
      <c r="B15" s="15">
        <f t="shared" si="1"/>
        <v>44483</v>
      </c>
      <c r="C15" s="21">
        <f>IF('8-14'!F69=0,"",'8-14'!F69)</f>
        <v>0.61456007146047342</v>
      </c>
      <c r="D15" s="25">
        <f>IF(C15="","",'8-14'!G69)</f>
        <v>0</v>
      </c>
    </row>
    <row r="16" spans="1:5" ht="15" customHeight="1" x14ac:dyDescent="0.25">
      <c r="A16" s="7">
        <f t="shared" si="0"/>
        <v>6</v>
      </c>
      <c r="B16" s="15">
        <f t="shared" si="1"/>
        <v>44484</v>
      </c>
      <c r="C16" s="21">
        <f>IF('15-21'!F9=0,"",'15-21'!F9)</f>
        <v>0.726068185201727</v>
      </c>
      <c r="D16" s="25">
        <f>IF(C16="","",'15-21'!G9)</f>
        <v>0</v>
      </c>
    </row>
    <row r="17" spans="1:4" ht="15" customHeight="1" x14ac:dyDescent="0.25">
      <c r="A17" s="7">
        <f t="shared" si="0"/>
        <v>7</v>
      </c>
      <c r="B17" s="15">
        <f t="shared" si="1"/>
        <v>44485</v>
      </c>
      <c r="C17" s="21">
        <f>IF('15-21'!F19=0,"",'15-21'!F19)</f>
        <v>0.67679023373529845</v>
      </c>
      <c r="D17" s="25">
        <f>IF(C17="","",'15-21'!G19)</f>
        <v>0</v>
      </c>
    </row>
    <row r="18" spans="1:4" ht="15" customHeight="1" x14ac:dyDescent="0.25">
      <c r="A18" s="7">
        <f t="shared" si="0"/>
        <v>1</v>
      </c>
      <c r="B18" s="15">
        <f t="shared" si="1"/>
        <v>44486</v>
      </c>
      <c r="C18" s="21">
        <f>IF('15-21'!F29=0,"",'15-21'!F29)</f>
        <v>0.60160786065207683</v>
      </c>
      <c r="D18" s="25">
        <f>IF(C18="","",'15-21'!G29)</f>
        <v>0</v>
      </c>
    </row>
    <row r="19" spans="1:4" ht="15" customHeight="1" x14ac:dyDescent="0.25">
      <c r="A19" s="7">
        <f t="shared" si="0"/>
        <v>2</v>
      </c>
      <c r="B19" s="15">
        <f t="shared" si="1"/>
        <v>44487</v>
      </c>
      <c r="C19" s="21">
        <f>IF('15-21'!F39=0,"",'15-21'!F39)</f>
        <v>0.56602649992556198</v>
      </c>
      <c r="D19" s="25">
        <f>IF(C19="","",'15-21'!G39)</f>
        <v>0</v>
      </c>
    </row>
    <row r="20" spans="1:4" ht="15" customHeight="1" x14ac:dyDescent="0.25">
      <c r="A20" s="7">
        <f t="shared" si="0"/>
        <v>3</v>
      </c>
      <c r="B20" s="15">
        <f t="shared" si="1"/>
        <v>44488</v>
      </c>
      <c r="C20" s="21">
        <f>IF('15-21'!F49=0,"",'15-21'!F49)</f>
        <v>0.55486080095280632</v>
      </c>
      <c r="D20" s="25">
        <f>IF(C20="","",'15-21'!G49)</f>
        <v>0</v>
      </c>
    </row>
    <row r="21" spans="1:4" ht="15" customHeight="1" x14ac:dyDescent="0.25">
      <c r="A21" s="7">
        <f t="shared" si="0"/>
        <v>4</v>
      </c>
      <c r="B21" s="15">
        <f t="shared" si="1"/>
        <v>44489</v>
      </c>
      <c r="C21" s="21">
        <f>IF('15-21'!F59=0,"",'15-21'!F59)</f>
        <v>0.61381569152895643</v>
      </c>
      <c r="D21" s="25">
        <f>IF(C21="","",'15-21'!G59)</f>
        <v>0</v>
      </c>
    </row>
    <row r="22" spans="1:4" ht="15" customHeight="1" x14ac:dyDescent="0.25">
      <c r="A22" s="7">
        <f t="shared" si="0"/>
        <v>5</v>
      </c>
      <c r="B22" s="15">
        <f t="shared" si="1"/>
        <v>44490</v>
      </c>
      <c r="C22" s="21">
        <f>IF('15-21'!F69=0,"",'15-21'!F69)</f>
        <v>0.61917522703587913</v>
      </c>
      <c r="D22" s="25">
        <f>IF(C22="","",'15-21'!G69)</f>
        <v>0</v>
      </c>
    </row>
    <row r="23" spans="1:4" ht="15" customHeight="1" x14ac:dyDescent="0.25">
      <c r="A23" s="7">
        <f t="shared" si="0"/>
        <v>6</v>
      </c>
      <c r="B23" s="15">
        <f t="shared" si="1"/>
        <v>44491</v>
      </c>
      <c r="C23" s="21">
        <f>IF('22-28'!F9=0,"",'22-28'!F9)</f>
        <v>0.64746166443352682</v>
      </c>
      <c r="D23" s="25">
        <f>IF(C23="","",'22-28'!G9)</f>
        <v>0</v>
      </c>
    </row>
    <row r="24" spans="1:4" ht="15" customHeight="1" x14ac:dyDescent="0.25">
      <c r="A24" s="7">
        <f t="shared" si="0"/>
        <v>7</v>
      </c>
      <c r="B24" s="15">
        <f t="shared" si="1"/>
        <v>44492</v>
      </c>
      <c r="C24" s="21">
        <f>IF('22-28'!F19=0,"",'22-28'!F19)</f>
        <v>0.6656245347625428</v>
      </c>
      <c r="D24" s="25">
        <f>IF(C24="","",'22-28'!G19)</f>
        <v>0</v>
      </c>
    </row>
    <row r="25" spans="1:4" ht="15" customHeight="1" x14ac:dyDescent="0.25">
      <c r="A25" s="7">
        <f t="shared" si="0"/>
        <v>1</v>
      </c>
      <c r="B25" s="15">
        <f t="shared" si="1"/>
        <v>44493</v>
      </c>
      <c r="C25" s="21">
        <f>IF('22-28'!F29=0,"",'22-28'!F29)</f>
        <v>0.6602649992556201</v>
      </c>
      <c r="D25" s="25">
        <f>IF(C25="","",'22-28'!G29)</f>
        <v>0</v>
      </c>
    </row>
    <row r="26" spans="1:4" ht="15" customHeight="1" x14ac:dyDescent="0.25">
      <c r="A26" s="7">
        <f t="shared" si="0"/>
        <v>2</v>
      </c>
      <c r="B26" s="15">
        <f t="shared" si="1"/>
        <v>44494</v>
      </c>
      <c r="C26" s="21">
        <f>IF('22-28'!F39=0,"",'22-28'!F39)</f>
        <v>0.56051808843233586</v>
      </c>
      <c r="D26" s="25">
        <f>IF(C26="","",'22-28'!G39)</f>
        <v>0</v>
      </c>
    </row>
    <row r="27" spans="1:4" ht="15" customHeight="1" x14ac:dyDescent="0.25">
      <c r="A27" s="7">
        <f t="shared" si="0"/>
        <v>3</v>
      </c>
      <c r="B27" s="15">
        <f t="shared" si="1"/>
        <v>44495</v>
      </c>
      <c r="C27" s="21">
        <f>IF('22-28'!F49=0,"",'22-28'!F49)</f>
        <v>0.47357451243114485</v>
      </c>
      <c r="D27" s="25">
        <f>IF(C27="","",'22-28'!G49)</f>
        <v>0</v>
      </c>
    </row>
    <row r="28" spans="1:4" ht="15" customHeight="1" x14ac:dyDescent="0.25">
      <c r="A28" s="7">
        <f t="shared" si="0"/>
        <v>4</v>
      </c>
      <c r="B28" s="15">
        <f t="shared" si="1"/>
        <v>44496</v>
      </c>
      <c r="C28" s="21">
        <f>IF('22-28'!F59=0,"",'22-28'!F59)</f>
        <v>0.52910525532231656</v>
      </c>
      <c r="D28" s="25">
        <f>IF(C28="","",'22-28'!G59)</f>
        <v>0</v>
      </c>
    </row>
    <row r="29" spans="1:4" ht="15" customHeight="1" x14ac:dyDescent="0.25">
      <c r="A29" s="7">
        <f t="shared" si="0"/>
        <v>5</v>
      </c>
      <c r="B29" s="15">
        <f t="shared" si="1"/>
        <v>44497</v>
      </c>
      <c r="C29" s="21">
        <f>IF('22-28'!F69=0,"",'22-28'!F69)</f>
        <v>0.54875688551436652</v>
      </c>
      <c r="D29" s="25">
        <f>IF(C29="","",'22-28'!G69)</f>
        <v>0</v>
      </c>
    </row>
    <row r="30" spans="1:4" ht="15" customHeight="1" x14ac:dyDescent="0.25">
      <c r="A30" s="26">
        <f>IF(B30="","",WEEKDAY((B30)))</f>
        <v>6</v>
      </c>
      <c r="B30" s="15">
        <f>IF('29 to end of the month'!B1="","",B29+1)</f>
        <v>44498</v>
      </c>
      <c r="C30" s="21">
        <f>IF('29 to end of the month'!F9=0,"",'29 to end of the month'!F9)</f>
        <v>0.66607116272145306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7</v>
      </c>
      <c r="B31" s="15">
        <f>IF('29 to end of the month'!B11="","",B30+1)</f>
        <v>44499</v>
      </c>
      <c r="C31" s="21">
        <f>IF('29 to end of the month'!F19=0,"",'29 to end of the month'!F19)</f>
        <v>0.64493077266636889</v>
      </c>
      <c r="D31" s="25">
        <f>IF(C31="","",'29 to end of the month'!G19)</f>
        <v>0</v>
      </c>
    </row>
    <row r="32" spans="1:4" ht="15" customHeight="1" x14ac:dyDescent="0.25">
      <c r="A32" s="26">
        <f>IF(B32="","",WEEKDAY((B32)))</f>
        <v>1</v>
      </c>
      <c r="B32" s="15">
        <f>IF('29 to end of the month'!B21="","",B31+1)</f>
        <v>44500</v>
      </c>
      <c r="C32" s="21">
        <f>IF('29 to end of the month'!F29=0,"",'29 to end of the month'!F29)</f>
        <v>0.55366979306237907</v>
      </c>
      <c r="D32" s="25">
        <f>IF(C32="","",'29 to end of the month'!G29)</f>
        <v>0</v>
      </c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0.6200444706978443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October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B11344-E726-465E-8DF3-2799015944A5}"/>
</file>

<file path=customXml/itemProps2.xml><?xml version="1.0" encoding="utf-8"?>
<ds:datastoreItem xmlns:ds="http://schemas.openxmlformats.org/officeDocument/2006/customXml" ds:itemID="{9C6CB570-C187-4431-B38C-29224A5087B4}"/>
</file>

<file path=customXml/itemProps3.xml><?xml version="1.0" encoding="utf-8"?>
<ds:datastoreItem xmlns:ds="http://schemas.openxmlformats.org/officeDocument/2006/customXml" ds:itemID="{2D6F26B6-BF7B-4BFC-BD47-7309769DD7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2021-09-16T16:00:49Z</cp:lastPrinted>
  <dcterms:created xsi:type="dcterms:W3CDTF">2014-12-09T16:30:03Z</dcterms:created>
  <dcterms:modified xsi:type="dcterms:W3CDTF">2021-11-10T16:47:47Z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357800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