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3881078E-FE4D-493B-B8AB-A41E31B2601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<sst xmlns="http://schemas.openxmlformats.org/spreadsheetml/2006/main" count="460" uniqueCount="16">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</sst>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v>44621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725</v>
      </c>
      <c r="E2" s="3">
        <v>494</v>
      </c>
      <c r="F2" s="10">
        <f>E2/C2</f>
        <v>0.40525020508613618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164</v>
      </c>
      <c r="E3" s="3">
        <v>160</v>
      </c>
      <c r="F3" s="10">
        <f t="shared" ref="F3:F7" si="0">E3/C3</f>
        <v>0.49382716049382713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491</v>
      </c>
      <c r="E4" s="3">
        <v>701</v>
      </c>
      <c r="F4" s="10">
        <f t="shared" si="0"/>
        <v>0.58808724832214765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493</v>
      </c>
      <c r="E5" s="3">
        <v>937</v>
      </c>
      <c r="F5" s="10">
        <f t="shared" si="0"/>
        <v>0.65524475524475523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24</v>
      </c>
      <c r="E6" s="3">
        <v>328</v>
      </c>
      <c r="F6" s="10">
        <f t="shared" si="0"/>
        <v>0.93181818181818177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1372</v>
      </c>
      <c r="E7" s="3">
        <v>828</v>
      </c>
      <c r="F7" s="10">
        <f t="shared" si="0"/>
        <v>0.37636363636363634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3269</v>
      </c>
      <c r="E9" s="11">
        <f t="shared" ref="E9" si="2">SUM(E2:E8)</f>
        <v>3448</v>
      </c>
      <c r="F9" s="12">
        <f>E9/C9</f>
        <v>0.51332440077415509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44622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723</v>
      </c>
      <c r="E12" s="3">
        <v>496</v>
      </c>
      <c r="F12" s="10">
        <f>E12/C12</f>
        <v>0.40689089417555374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162</v>
      </c>
      <c r="E13" s="3">
        <v>162</v>
      </c>
      <c r="F13" s="10">
        <f t="shared" ref="F13:F17" si="3">E13/C13</f>
        <v>0.5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501</v>
      </c>
      <c r="E14" s="3">
        <v>691</v>
      </c>
      <c r="F14" s="10">
        <f t="shared" si="3"/>
        <v>0.57969798657718119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475</v>
      </c>
      <c r="E15" s="3">
        <v>955</v>
      </c>
      <c r="F15" s="10">
        <f t="shared" si="3"/>
        <v>0.66783216783216781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25</v>
      </c>
      <c r="E16" s="3">
        <v>327</v>
      </c>
      <c r="F16" s="10">
        <f t="shared" si="3"/>
        <v>0.92897727272727271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1360</v>
      </c>
      <c r="E17" s="3">
        <v>840</v>
      </c>
      <c r="F17" s="10">
        <f t="shared" si="3"/>
        <v>0.38181818181818183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3246</v>
      </c>
      <c r="E19" s="11">
        <f t="shared" ref="E19" si="5">SUM(E12:E18)</f>
        <v>3471</v>
      </c>
      <c r="F19" s="12">
        <f>E19/C19</f>
        <v>0.51674854845913354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44623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673</v>
      </c>
      <c r="E22" s="3">
        <v>546</v>
      </c>
      <c r="F22" s="10">
        <f>E22/C22</f>
        <v>0.44790812141099262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152</v>
      </c>
      <c r="E23" s="3">
        <v>172</v>
      </c>
      <c r="F23" s="10">
        <f t="shared" ref="F23:F27" si="6">E23/C23</f>
        <v>0.53086419753086422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383</v>
      </c>
      <c r="E24" s="3">
        <v>809</v>
      </c>
      <c r="F24" s="10">
        <f t="shared" si="6"/>
        <v>0.67869127516778527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461</v>
      </c>
      <c r="E25" s="3">
        <v>969</v>
      </c>
      <c r="F25" s="10">
        <f t="shared" si="6"/>
        <v>0.67762237762237765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34</v>
      </c>
      <c r="E26" s="3">
        <v>318</v>
      </c>
      <c r="F26" s="10">
        <f t="shared" si="6"/>
        <v>0.90340909090909094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1225</v>
      </c>
      <c r="E27" s="3">
        <v>975</v>
      </c>
      <c r="F27" s="10">
        <f t="shared" si="6"/>
        <v>0.44318181818181818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2928</v>
      </c>
      <c r="E29" s="11">
        <f t="shared" ref="E29" si="8">SUM(E22:E28)</f>
        <v>3789</v>
      </c>
      <c r="F29" s="12">
        <f>E29/C29</f>
        <v>0.56409111210361773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44624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630</v>
      </c>
      <c r="E32" s="3">
        <v>589</v>
      </c>
      <c r="F32" s="10">
        <f>E32/C32</f>
        <v>0.48318293683347008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175</v>
      </c>
      <c r="E33" s="3">
        <v>149</v>
      </c>
      <c r="F33" s="10">
        <f t="shared" ref="F33:F37" si="9">E33/C33</f>
        <v>0.45987654320987653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343</v>
      </c>
      <c r="E34" s="3">
        <v>849</v>
      </c>
      <c r="F34" s="10">
        <f t="shared" si="9"/>
        <v>0.71224832214765099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589</v>
      </c>
      <c r="E35" s="3">
        <v>841</v>
      </c>
      <c r="F35" s="10">
        <f t="shared" si="9"/>
        <v>0.58811188811188808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20</v>
      </c>
      <c r="E36" s="3">
        <v>332</v>
      </c>
      <c r="F36" s="10">
        <f t="shared" si="9"/>
        <v>0.94318181818181823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1114</v>
      </c>
      <c r="E37" s="3">
        <v>1086</v>
      </c>
      <c r="F37" s="10">
        <f t="shared" si="9"/>
        <v>0.49363636363636365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2871</v>
      </c>
      <c r="E39" s="11">
        <f t="shared" ref="E39" si="11">SUM(E32:E38)</f>
        <v>3846</v>
      </c>
      <c r="F39" s="12">
        <f>E39/C39</f>
        <v>0.57257704332291204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44625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654</v>
      </c>
      <c r="E42" s="3">
        <v>565</v>
      </c>
      <c r="F42" s="10">
        <f>E42/C42</f>
        <v>0.46349466776045939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169</v>
      </c>
      <c r="E43" s="3">
        <v>155</v>
      </c>
      <c r="F43" s="10">
        <f t="shared" ref="F43:F47" si="12">E43/C43</f>
        <v>0.47839506172839508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381</v>
      </c>
      <c r="E44" s="3">
        <v>811</v>
      </c>
      <c r="F44" s="10">
        <f t="shared" si="12"/>
        <v>0.68036912751677847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727</v>
      </c>
      <c r="E45" s="3">
        <v>703</v>
      </c>
      <c r="F45" s="10">
        <f t="shared" si="12"/>
        <v>0.49160839160839159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22</v>
      </c>
      <c r="E46" s="3">
        <v>330</v>
      </c>
      <c r="F46" s="10">
        <f t="shared" si="12"/>
        <v>0.9375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1122</v>
      </c>
      <c r="E47" s="3">
        <v>1078</v>
      </c>
      <c r="F47" s="10">
        <f t="shared" si="12"/>
        <v>0.49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3075</v>
      </c>
      <c r="E49" s="11">
        <f t="shared" ref="E49" si="14">SUM(E42:E48)</f>
        <v>3642</v>
      </c>
      <c r="F49" s="12">
        <f>E49/C49</f>
        <v>0.54220634211701657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44626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647</v>
      </c>
      <c r="E52" s="3">
        <v>572</v>
      </c>
      <c r="F52" s="10">
        <f>E52/C52</f>
        <v>0.46923707957342081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178</v>
      </c>
      <c r="E53" s="3">
        <v>146</v>
      </c>
      <c r="F53" s="10">
        <f t="shared" ref="F53:F57" si="15">E53/C53</f>
        <v>0.45061728395061729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377</v>
      </c>
      <c r="E54" s="3">
        <v>815</v>
      </c>
      <c r="F54" s="10">
        <f t="shared" si="15"/>
        <v>0.6837248322147651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774</v>
      </c>
      <c r="E55" s="3">
        <v>656</v>
      </c>
      <c r="F55" s="10">
        <f t="shared" si="15"/>
        <v>0.45874125874125876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49</v>
      </c>
      <c r="E56" s="3">
        <v>303</v>
      </c>
      <c r="F56" s="10">
        <f t="shared" si="15"/>
        <v>0.86079545454545459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1159</v>
      </c>
      <c r="E57" s="3">
        <v>1041</v>
      </c>
      <c r="F57" s="10">
        <f t="shared" si="15"/>
        <v>0.4731818181818182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3184</v>
      </c>
      <c r="E59" s="11">
        <f t="shared" ref="E59" si="17">SUM(E52:E58)</f>
        <v>3533</v>
      </c>
      <c r="F59" s="12">
        <f>E59/C59</f>
        <v>0.52597885960994495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44627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737</v>
      </c>
      <c r="E62" s="3">
        <v>482</v>
      </c>
      <c r="F62" s="10">
        <f>E62/C62</f>
        <v>0.39540607054963084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154</v>
      </c>
      <c r="E63" s="3">
        <v>170</v>
      </c>
      <c r="F63" s="10">
        <f t="shared" ref="F63:F67" si="18">E63/C63</f>
        <v>0.52469135802469136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410</v>
      </c>
      <c r="E64" s="3">
        <v>782</v>
      </c>
      <c r="F64" s="10">
        <f t="shared" si="18"/>
        <v>0.65604026845637586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625</v>
      </c>
      <c r="E65" s="3">
        <v>805</v>
      </c>
      <c r="F65" s="10">
        <f t="shared" si="18"/>
        <v>0.56293706293706292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33</v>
      </c>
      <c r="E66" s="3">
        <v>319</v>
      </c>
      <c r="F66" s="10">
        <f t="shared" si="18"/>
        <v>0.90625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887</v>
      </c>
      <c r="E67" s="3">
        <v>1313</v>
      </c>
      <c r="F67" s="10">
        <f t="shared" si="18"/>
        <v>0.5968181818181818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2846</v>
      </c>
      <c r="E69" s="11">
        <f t="shared" ref="E69" si="20">SUM(E62:E68)</f>
        <v>3871</v>
      </c>
      <c r="F69" s="12">
        <f>E69/C69</f>
        <v>0.57629894298049722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'1-7'!B61+1</f>
        <v>44628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737</v>
      </c>
      <c r="E2" s="3">
        <v>482</v>
      </c>
      <c r="F2" s="10">
        <f>E2/C2</f>
        <v>0.39540607054963084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139</v>
      </c>
      <c r="E3" s="3">
        <v>185</v>
      </c>
      <c r="F3" s="10">
        <f t="shared" ref="F3:F7" si="0">E3/C3</f>
        <v>0.57098765432098764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433</v>
      </c>
      <c r="E4" s="3">
        <v>759</v>
      </c>
      <c r="F4" s="10">
        <f t="shared" si="0"/>
        <v>0.63674496644295298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453</v>
      </c>
      <c r="E5" s="3">
        <v>977</v>
      </c>
      <c r="F5" s="10">
        <f t="shared" si="0"/>
        <v>0.68321678321678325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24</v>
      </c>
      <c r="E6" s="3">
        <v>328</v>
      </c>
      <c r="F6" s="10">
        <f t="shared" si="0"/>
        <v>0.93181818181818177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1283</v>
      </c>
      <c r="E7" s="3">
        <v>917</v>
      </c>
      <c r="F7" s="10">
        <f t="shared" si="0"/>
        <v>0.41681818181818181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3069</v>
      </c>
      <c r="E9" s="11">
        <f t="shared" ref="E9" si="2">SUM(E2:E8)</f>
        <v>3648</v>
      </c>
      <c r="F9" s="12">
        <f>E9/C9</f>
        <v>0.54309959803483698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44629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740</v>
      </c>
      <c r="E12" s="3">
        <v>479</v>
      </c>
      <c r="F12" s="10">
        <f>E12/C12</f>
        <v>0.39294503691550453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139</v>
      </c>
      <c r="E13" s="3">
        <v>185</v>
      </c>
      <c r="F13" s="10">
        <f t="shared" ref="F13:F17" si="3">E13/C13</f>
        <v>0.57098765432098764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429</v>
      </c>
      <c r="E14" s="3">
        <v>763</v>
      </c>
      <c r="F14" s="10">
        <f t="shared" si="3"/>
        <v>0.6401006711409396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497</v>
      </c>
      <c r="E15" s="3">
        <v>933</v>
      </c>
      <c r="F15" s="10">
        <f t="shared" si="3"/>
        <v>0.65244755244755248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33</v>
      </c>
      <c r="E16" s="3">
        <v>319</v>
      </c>
      <c r="F16" s="10">
        <f t="shared" si="3"/>
        <v>0.90625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1309</v>
      </c>
      <c r="E17" s="3">
        <v>891</v>
      </c>
      <c r="F17" s="10">
        <f t="shared" si="3"/>
        <v>0.40500000000000003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3147</v>
      </c>
      <c r="E19" s="11">
        <f t="shared" ref="E19" si="5">SUM(E12:E18)</f>
        <v>3570</v>
      </c>
      <c r="F19" s="12">
        <f>E19/C19</f>
        <v>0.53148727110317107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44630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700</v>
      </c>
      <c r="E22" s="3">
        <v>519</v>
      </c>
      <c r="F22" s="10">
        <f>E22/C22</f>
        <v>0.42575881870385562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145</v>
      </c>
      <c r="E23" s="3">
        <v>179</v>
      </c>
      <c r="F23" s="10">
        <f t="shared" ref="F23:F27" si="6">E23/C23</f>
        <v>0.55246913580246915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400</v>
      </c>
      <c r="E24" s="3">
        <v>792</v>
      </c>
      <c r="F24" s="10">
        <f t="shared" si="6"/>
        <v>0.66442953020134232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435</v>
      </c>
      <c r="E25" s="3">
        <v>995</v>
      </c>
      <c r="F25" s="10">
        <f t="shared" si="6"/>
        <v>0.69580419580419584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17</v>
      </c>
      <c r="E26" s="3">
        <v>335</v>
      </c>
      <c r="F26" s="10">
        <f t="shared" si="6"/>
        <v>0.95170454545454541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1263</v>
      </c>
      <c r="E27" s="3">
        <v>937</v>
      </c>
      <c r="F27" s="10">
        <f t="shared" si="6"/>
        <v>0.4259090909090909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2960</v>
      </c>
      <c r="E29" s="11">
        <f t="shared" ref="E29" si="8">SUM(E22:E28)</f>
        <v>3757</v>
      </c>
      <c r="F29" s="12">
        <f>E29/C29</f>
        <v>0.55932708054190861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44631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654</v>
      </c>
      <c r="E32" s="3">
        <v>565</v>
      </c>
      <c r="F32" s="10">
        <f>E32/C32</f>
        <v>0.46349466776045939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160</v>
      </c>
      <c r="E33" s="3">
        <v>164</v>
      </c>
      <c r="F33" s="10">
        <f t="shared" ref="F33:F37" si="9">E33/C33</f>
        <v>0.50617283950617287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371</v>
      </c>
      <c r="E34" s="3">
        <v>821</v>
      </c>
      <c r="F34" s="10">
        <f t="shared" si="9"/>
        <v>0.68875838926174493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665</v>
      </c>
      <c r="E35" s="3">
        <v>765</v>
      </c>
      <c r="F35" s="10">
        <f t="shared" si="9"/>
        <v>0.534965034965035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14</v>
      </c>
      <c r="E36" s="3">
        <v>338</v>
      </c>
      <c r="F36" s="10">
        <f t="shared" si="9"/>
        <v>0.96022727272727271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1191</v>
      </c>
      <c r="E37" s="3">
        <v>1009</v>
      </c>
      <c r="F37" s="10">
        <f t="shared" si="9"/>
        <v>0.45863636363636362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3055</v>
      </c>
      <c r="E39" s="11">
        <f t="shared" ref="E39" si="11">SUM(E32:E38)</f>
        <v>3662</v>
      </c>
      <c r="F39" s="12">
        <f>E39/C39</f>
        <v>0.54518386184308476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44632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631</v>
      </c>
      <c r="E42" s="3">
        <v>588</v>
      </c>
      <c r="F42" s="10">
        <f>E42/C42</f>
        <v>0.48236259228876127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174</v>
      </c>
      <c r="E43" s="3">
        <v>150</v>
      </c>
      <c r="F43" s="10">
        <f t="shared" ref="F43:F47" si="12">E43/C43</f>
        <v>0.46296296296296297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413</v>
      </c>
      <c r="E44" s="3">
        <v>779</v>
      </c>
      <c r="F44" s="10">
        <f t="shared" si="12"/>
        <v>0.65352348993288589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795</v>
      </c>
      <c r="E45" s="3">
        <v>635</v>
      </c>
      <c r="F45" s="10">
        <f t="shared" si="12"/>
        <v>0.44405594405594406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32</v>
      </c>
      <c r="E46" s="3">
        <v>320</v>
      </c>
      <c r="F46" s="10">
        <f t="shared" si="12"/>
        <v>0.90909090909090906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1210</v>
      </c>
      <c r="E47" s="3">
        <v>990</v>
      </c>
      <c r="F47" s="10">
        <f t="shared" si="12"/>
        <v>0.45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3255</v>
      </c>
      <c r="E49" s="11">
        <f t="shared" ref="E49" si="14">SUM(E42:E48)</f>
        <v>3462</v>
      </c>
      <c r="F49" s="12">
        <f>E49/C49</f>
        <v>0.51540866458240286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44633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654</v>
      </c>
      <c r="E52" s="3">
        <v>565</v>
      </c>
      <c r="F52" s="10">
        <f>E52/C52</f>
        <v>0.46349466776045939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178</v>
      </c>
      <c r="E53" s="3">
        <v>146</v>
      </c>
      <c r="F53" s="10">
        <f t="shared" ref="F53:F57" si="15">E53/C53</f>
        <v>0.45061728395061729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367</v>
      </c>
      <c r="E54" s="3">
        <v>825</v>
      </c>
      <c r="F54" s="10">
        <f t="shared" si="15"/>
        <v>0.69211409395973156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825</v>
      </c>
      <c r="E55" s="3">
        <v>605</v>
      </c>
      <c r="F55" s="10">
        <f t="shared" si="15"/>
        <v>0.42307692307692307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48</v>
      </c>
      <c r="E56" s="3">
        <v>304</v>
      </c>
      <c r="F56" s="10">
        <f t="shared" si="15"/>
        <v>0.86363636363636365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1178</v>
      </c>
      <c r="E57" s="3">
        <v>1022</v>
      </c>
      <c r="F57" s="10">
        <f t="shared" si="15"/>
        <v>0.46454545454545454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3250</v>
      </c>
      <c r="E59" s="11">
        <f t="shared" ref="E59" si="17">SUM(E52:E58)</f>
        <v>3467</v>
      </c>
      <c r="F59" s="12">
        <f>E59/C59</f>
        <v>0.51615304451391986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44634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708</v>
      </c>
      <c r="E62" s="3">
        <v>511</v>
      </c>
      <c r="F62" s="10">
        <f>E62/C62</f>
        <v>0.41919606234618539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174</v>
      </c>
      <c r="E63" s="3">
        <v>150</v>
      </c>
      <c r="F63" s="10">
        <f t="shared" ref="F63:F67" si="18">E63/C63</f>
        <v>0.46296296296296297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439</v>
      </c>
      <c r="E64" s="3">
        <v>753</v>
      </c>
      <c r="F64" s="10">
        <f t="shared" si="18"/>
        <v>0.63171140939597314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739</v>
      </c>
      <c r="E65" s="3">
        <v>691</v>
      </c>
      <c r="F65" s="10">
        <f t="shared" si="18"/>
        <v>0.48321678321678324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28</v>
      </c>
      <c r="E66" s="3">
        <v>324</v>
      </c>
      <c r="F66" s="10">
        <f t="shared" si="18"/>
        <v>0.92045454545454541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1294</v>
      </c>
      <c r="E67" s="3">
        <v>906</v>
      </c>
      <c r="F67" s="10">
        <f t="shared" si="18"/>
        <v>0.41181818181818181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3382</v>
      </c>
      <c r="E69" s="11">
        <f t="shared" ref="E69" si="20">SUM(E62:E68)</f>
        <v>3335</v>
      </c>
      <c r="F69" s="12">
        <f>E69/C69</f>
        <v>0.49650141432186989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'8-14'!B61+1</f>
        <v>44635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688</v>
      </c>
      <c r="E2" s="3">
        <v>531</v>
      </c>
      <c r="F2" s="10">
        <f>E2/C2</f>
        <v>0.43560295324036097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159</v>
      </c>
      <c r="E3" s="3">
        <v>165</v>
      </c>
      <c r="F3" s="10">
        <f t="shared" ref="F3:F7" si="0">E3/C3</f>
        <v>0.5092592592592593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456</v>
      </c>
      <c r="E4" s="3">
        <v>736</v>
      </c>
      <c r="F4" s="10">
        <f t="shared" si="0"/>
        <v>0.6174496644295302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539</v>
      </c>
      <c r="E5" s="3">
        <v>891</v>
      </c>
      <c r="F5" s="10">
        <f t="shared" si="0"/>
        <v>0.62307692307692308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35</v>
      </c>
      <c r="E6" s="3">
        <v>317</v>
      </c>
      <c r="F6" s="10">
        <f t="shared" si="0"/>
        <v>0.90056818181818177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1295</v>
      </c>
      <c r="E7" s="3">
        <v>905</v>
      </c>
      <c r="F7" s="10">
        <f t="shared" si="0"/>
        <v>0.41136363636363638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3172</v>
      </c>
      <c r="E9" s="11">
        <f t="shared" ref="E9" si="2">SUM(E2:E8)</f>
        <v>3545</v>
      </c>
      <c r="F9" s="12">
        <f>E9/C9</f>
        <v>0.52776537144558577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44636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659</v>
      </c>
      <c r="E12" s="3">
        <v>560</v>
      </c>
      <c r="F12" s="10">
        <f>E12/C12</f>
        <v>0.45939294503691552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146</v>
      </c>
      <c r="E13" s="3">
        <v>178</v>
      </c>
      <c r="F13" s="10">
        <f t="shared" ref="F13:F17" si="3">E13/C13</f>
        <v>0.54938271604938271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449</v>
      </c>
      <c r="E14" s="3">
        <v>743</v>
      </c>
      <c r="F14" s="10">
        <f t="shared" si="3"/>
        <v>0.62332214765100669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497</v>
      </c>
      <c r="E15" s="3">
        <v>933</v>
      </c>
      <c r="F15" s="10">
        <f t="shared" si="3"/>
        <v>0.65244755244755248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19</v>
      </c>
      <c r="E16" s="3">
        <v>333</v>
      </c>
      <c r="F16" s="10">
        <f t="shared" si="3"/>
        <v>0.94602272727272729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1222</v>
      </c>
      <c r="E17" s="3">
        <v>978</v>
      </c>
      <c r="F17" s="10">
        <f t="shared" si="3"/>
        <v>0.44454545454545452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2992</v>
      </c>
      <c r="E19" s="11">
        <f t="shared" ref="E19" si="5">SUM(E12:E18)</f>
        <v>3725</v>
      </c>
      <c r="F19" s="12">
        <f>E19/C19</f>
        <v>0.55456304898019948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44637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650</v>
      </c>
      <c r="E22" s="3">
        <v>569</v>
      </c>
      <c r="F22" s="10">
        <f>E22/C22</f>
        <v>0.4667760459392945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139</v>
      </c>
      <c r="E23" s="3">
        <v>185</v>
      </c>
      <c r="F23" s="10">
        <f t="shared" ref="F23:F27" si="6">E23/C23</f>
        <v>0.57098765432098764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383</v>
      </c>
      <c r="E24" s="3">
        <v>809</v>
      </c>
      <c r="F24" s="10">
        <f t="shared" si="6"/>
        <v>0.67869127516778527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533</v>
      </c>
      <c r="E25" s="3">
        <v>897</v>
      </c>
      <c r="F25" s="10">
        <f t="shared" si="6"/>
        <v>0.62727272727272732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21</v>
      </c>
      <c r="E26" s="3">
        <v>331</v>
      </c>
      <c r="F26" s="10">
        <f t="shared" si="6"/>
        <v>0.94034090909090906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1157</v>
      </c>
      <c r="E27" s="3">
        <v>1043</v>
      </c>
      <c r="F27" s="10">
        <f t="shared" si="6"/>
        <v>0.47409090909090912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2883</v>
      </c>
      <c r="E29" s="11">
        <f t="shared" ref="E29" si="8">SUM(E22:E28)</f>
        <v>3834</v>
      </c>
      <c r="F29" s="12">
        <f>E29/C29</f>
        <v>0.5707905314872711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44638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586</v>
      </c>
      <c r="E32" s="3">
        <v>633</v>
      </c>
      <c r="F32" s="10">
        <f>E32/C32</f>
        <v>0.51927809680065629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155</v>
      </c>
      <c r="E33" s="3">
        <v>169</v>
      </c>
      <c r="F33" s="10">
        <f t="shared" ref="F33:F37" si="9">E33/C33</f>
        <v>0.52160493827160492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351</v>
      </c>
      <c r="E34" s="3">
        <v>841</v>
      </c>
      <c r="F34" s="10">
        <f t="shared" si="9"/>
        <v>0.70553691275167785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690</v>
      </c>
      <c r="E35" s="3">
        <v>740</v>
      </c>
      <c r="F35" s="10">
        <f t="shared" si="9"/>
        <v>0.5174825174825175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56</v>
      </c>
      <c r="E36" s="3">
        <v>296</v>
      </c>
      <c r="F36" s="10">
        <f t="shared" si="9"/>
        <v>0.84090909090909094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1101</v>
      </c>
      <c r="E37" s="3">
        <v>1099</v>
      </c>
      <c r="F37" s="10">
        <f t="shared" si="9"/>
        <v>0.49954545454545457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2939</v>
      </c>
      <c r="E39" s="11">
        <f t="shared" ref="E39" si="11">SUM(E32:E38)</f>
        <v>3778</v>
      </c>
      <c r="F39" s="12">
        <f>E39/C39</f>
        <v>0.56245347625428022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44639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552</v>
      </c>
      <c r="E42" s="3">
        <v>667</v>
      </c>
      <c r="F42" s="10">
        <f>E42/C42</f>
        <v>0.54716981132075471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157</v>
      </c>
      <c r="E43" s="3">
        <v>167</v>
      </c>
      <c r="F43" s="10">
        <f t="shared" ref="F43:F47" si="12">E43/C43</f>
        <v>0.51543209876543206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252</v>
      </c>
      <c r="E44" s="3">
        <v>940</v>
      </c>
      <c r="F44" s="10">
        <f t="shared" si="12"/>
        <v>0.78859060402684567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782</v>
      </c>
      <c r="E45" s="3">
        <v>648</v>
      </c>
      <c r="F45" s="10">
        <f t="shared" si="12"/>
        <v>0.45314685314685316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54</v>
      </c>
      <c r="E46" s="3">
        <v>298</v>
      </c>
      <c r="F46" s="10">
        <f t="shared" si="12"/>
        <v>0.84659090909090906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1142</v>
      </c>
      <c r="E47" s="3">
        <v>1058</v>
      </c>
      <c r="F47" s="10">
        <f t="shared" si="12"/>
        <v>0.4809090909090909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2939</v>
      </c>
      <c r="E49" s="11">
        <f t="shared" ref="E49" si="14">SUM(E42:E48)</f>
        <v>3778</v>
      </c>
      <c r="F49" s="12">
        <f>E49/C49</f>
        <v>0.56245347625428022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44640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660</v>
      </c>
      <c r="E52" s="3">
        <v>559</v>
      </c>
      <c r="F52" s="10">
        <f>E52/C52</f>
        <v>0.45857260049220672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165</v>
      </c>
      <c r="E53" s="3">
        <v>159</v>
      </c>
      <c r="F53" s="10">
        <f t="shared" ref="F53:F57" si="15">E53/C53</f>
        <v>0.49074074074074076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361</v>
      </c>
      <c r="E54" s="3">
        <v>831</v>
      </c>
      <c r="F54" s="10">
        <f t="shared" si="15"/>
        <v>0.69714765100671139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831</v>
      </c>
      <c r="E55" s="3">
        <v>599</v>
      </c>
      <c r="F55" s="10">
        <f t="shared" si="15"/>
        <v>0.4188811188811189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46</v>
      </c>
      <c r="E56" s="3">
        <v>306</v>
      </c>
      <c r="F56" s="10">
        <f t="shared" si="15"/>
        <v>0.86931818181818177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1152</v>
      </c>
      <c r="E57" s="3">
        <v>1048</v>
      </c>
      <c r="F57" s="10">
        <f t="shared" si="15"/>
        <v>0.47636363636363638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3215</v>
      </c>
      <c r="E59" s="11">
        <f t="shared" ref="E59" si="17">SUM(E52:E58)</f>
        <v>3502</v>
      </c>
      <c r="F59" s="12">
        <f>E59/C59</f>
        <v>0.52136370403453924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44641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611</v>
      </c>
      <c r="E62" s="3">
        <v>608</v>
      </c>
      <c r="F62" s="10">
        <f>E62/C62</f>
        <v>0.49876948318293685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171</v>
      </c>
      <c r="E63" s="3">
        <v>153</v>
      </c>
      <c r="F63" s="10">
        <f t="shared" ref="F63:F67" si="18">E63/C63</f>
        <v>0.47222222222222221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377</v>
      </c>
      <c r="E64" s="3">
        <v>815</v>
      </c>
      <c r="F64" s="10">
        <f t="shared" si="18"/>
        <v>0.6837248322147651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624</v>
      </c>
      <c r="E65" s="3">
        <v>806</v>
      </c>
      <c r="F65" s="10">
        <f t="shared" si="18"/>
        <v>0.5636363636363636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27</v>
      </c>
      <c r="E66" s="3">
        <v>325</v>
      </c>
      <c r="F66" s="10">
        <f t="shared" si="18"/>
        <v>0.92329545454545459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1197</v>
      </c>
      <c r="E67" s="3">
        <v>1003</v>
      </c>
      <c r="F67" s="10">
        <f t="shared" si="18"/>
        <v>0.45590909090909093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3007</v>
      </c>
      <c r="E69" s="11">
        <f t="shared" ref="E69" si="20">SUM(E62:E68)</f>
        <v>3710</v>
      </c>
      <c r="F69" s="12">
        <f>E69/C69</f>
        <v>0.55232990918564839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'15-21'!B61+1</f>
        <v>44642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581</v>
      </c>
      <c r="E2" s="3">
        <v>638</v>
      </c>
      <c r="F2" s="10">
        <f>E2/C2</f>
        <v>0.52337981952420021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163</v>
      </c>
      <c r="E3" s="3">
        <v>161</v>
      </c>
      <c r="F3" s="10">
        <f t="shared" ref="F3:F7" si="0">E3/C3</f>
        <v>0.49691358024691357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369</v>
      </c>
      <c r="E4" s="3">
        <v>823</v>
      </c>
      <c r="F4" s="10">
        <f t="shared" si="0"/>
        <v>0.69043624161073824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372</v>
      </c>
      <c r="E5" s="3">
        <v>1058</v>
      </c>
      <c r="F5" s="10">
        <f t="shared" si="0"/>
        <v>0.73986013986013988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23</v>
      </c>
      <c r="E6" s="3">
        <v>329</v>
      </c>
      <c r="F6" s="10">
        <f t="shared" si="0"/>
        <v>0.93465909090909094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1127</v>
      </c>
      <c r="E7" s="3">
        <v>1073</v>
      </c>
      <c r="F7" s="10">
        <f t="shared" si="0"/>
        <v>0.48772727272727273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2635</v>
      </c>
      <c r="E9" s="11">
        <f t="shared" ref="E9" si="2">SUM(E2:E8)</f>
        <v>4082</v>
      </c>
      <c r="F9" s="12">
        <f>E9/C9</f>
        <v>0.60771177609051663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44643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589</v>
      </c>
      <c r="E12" s="3">
        <v>630</v>
      </c>
      <c r="F12" s="10">
        <f>E12/C12</f>
        <v>0.51681706316652998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146</v>
      </c>
      <c r="E13" s="3">
        <v>178</v>
      </c>
      <c r="F13" s="10">
        <f t="shared" ref="F13:F17" si="3">E13/C13</f>
        <v>0.54938271604938271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310</v>
      </c>
      <c r="E14" s="3">
        <v>882</v>
      </c>
      <c r="F14" s="10">
        <f t="shared" si="3"/>
        <v>0.73993288590604023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365</v>
      </c>
      <c r="E15" s="3">
        <v>1065</v>
      </c>
      <c r="F15" s="10">
        <f t="shared" si="3"/>
        <v>0.74475524475524479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26</v>
      </c>
      <c r="E16" s="3">
        <v>326</v>
      </c>
      <c r="F16" s="10">
        <f t="shared" si="3"/>
        <v>0.92613636363636365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1032</v>
      </c>
      <c r="E17" s="3">
        <v>1168</v>
      </c>
      <c r="F17" s="10">
        <f t="shared" si="3"/>
        <v>0.53090909090909089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2468</v>
      </c>
      <c r="E19" s="11">
        <f t="shared" ref="E19" si="5">SUM(E12:E18)</f>
        <v>4249</v>
      </c>
      <c r="F19" s="12">
        <f>E19/C19</f>
        <v>0.63257406580318598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44644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563</v>
      </c>
      <c r="E22" s="3">
        <v>656</v>
      </c>
      <c r="F22" s="10">
        <f>E22/C22</f>
        <v>0.53814602132895817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143</v>
      </c>
      <c r="E23" s="3">
        <v>181</v>
      </c>
      <c r="F23" s="10">
        <f t="shared" ref="F23:F27" si="6">E23/C23</f>
        <v>0.55864197530864201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262</v>
      </c>
      <c r="E24" s="3">
        <v>930</v>
      </c>
      <c r="F24" s="10">
        <f t="shared" si="6"/>
        <v>0.78020134228187921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411</v>
      </c>
      <c r="E25" s="3">
        <v>1019</v>
      </c>
      <c r="F25" s="10">
        <f t="shared" si="6"/>
        <v>0.71258741258741254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31</v>
      </c>
      <c r="E26" s="3">
        <v>321</v>
      </c>
      <c r="F26" s="10">
        <f t="shared" si="6"/>
        <v>0.91193181818181823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979</v>
      </c>
      <c r="E27" s="3">
        <v>1221</v>
      </c>
      <c r="F27" s="10">
        <f t="shared" si="6"/>
        <v>0.55500000000000005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2389</v>
      </c>
      <c r="E29" s="11">
        <f t="shared" ref="E29" si="8">SUM(E22:E28)</f>
        <v>4328</v>
      </c>
      <c r="F29" s="12">
        <f>E29/C29</f>
        <v>0.64433526872115532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44645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530</v>
      </c>
      <c r="E32" s="3">
        <v>689</v>
      </c>
      <c r="F32" s="10">
        <f>E32/C32</f>
        <v>0.56521739130434778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150</v>
      </c>
      <c r="E33" s="3">
        <v>174</v>
      </c>
      <c r="F33" s="10">
        <f t="shared" ref="F33:F37" si="9">E33/C33</f>
        <v>0.53703703703703709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195</v>
      </c>
      <c r="E34" s="3">
        <v>997</v>
      </c>
      <c r="F34" s="10">
        <f t="shared" si="9"/>
        <v>0.83640939597315433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499</v>
      </c>
      <c r="E35" s="3">
        <v>931</v>
      </c>
      <c r="F35" s="10">
        <f t="shared" si="9"/>
        <v>0.651048951048951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25</v>
      </c>
      <c r="E36" s="3">
        <v>327</v>
      </c>
      <c r="F36" s="10">
        <f t="shared" si="9"/>
        <v>0.92897727272727271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943</v>
      </c>
      <c r="E37" s="3">
        <v>1257</v>
      </c>
      <c r="F37" s="10">
        <f t="shared" si="9"/>
        <v>0.57136363636363641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2342</v>
      </c>
      <c r="E39" s="11">
        <f t="shared" ref="E39" si="11">SUM(E32:E38)</f>
        <v>4375</v>
      </c>
      <c r="F39" s="12">
        <f>E39/C39</f>
        <v>0.65133244007741553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44646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445</v>
      </c>
      <c r="E42" s="3">
        <v>774</v>
      </c>
      <c r="F42" s="10">
        <f>E42/C42</f>
        <v>0.63494667760459389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162</v>
      </c>
      <c r="E43" s="3">
        <v>162</v>
      </c>
      <c r="F43" s="10">
        <f t="shared" ref="F43:F47" si="12">E43/C43</f>
        <v>0.5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226</v>
      </c>
      <c r="E44" s="3">
        <v>966</v>
      </c>
      <c r="F44" s="10">
        <f t="shared" si="12"/>
        <v>0.81040268456375841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653</v>
      </c>
      <c r="E45" s="3">
        <v>777</v>
      </c>
      <c r="F45" s="10">
        <f t="shared" si="12"/>
        <v>0.54335664335664335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38</v>
      </c>
      <c r="E46" s="3">
        <v>314</v>
      </c>
      <c r="F46" s="10">
        <f t="shared" si="12"/>
        <v>0.89204545454545459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953</v>
      </c>
      <c r="E47" s="3">
        <v>1247</v>
      </c>
      <c r="F47" s="10">
        <f t="shared" si="12"/>
        <v>0.56681818181818178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2477</v>
      </c>
      <c r="E49" s="11">
        <f t="shared" ref="E49" si="14">SUM(E42:E48)</f>
        <v>4240</v>
      </c>
      <c r="F49" s="12">
        <f>E49/C49</f>
        <v>0.63123418192645531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44647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569</v>
      </c>
      <c r="E52" s="3">
        <v>650</v>
      </c>
      <c r="F52" s="10">
        <f>E52/C52</f>
        <v>0.53322395406070555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164</v>
      </c>
      <c r="E53" s="3">
        <v>160</v>
      </c>
      <c r="F53" s="10">
        <f t="shared" ref="F53:F57" si="15">E53/C53</f>
        <v>0.49382716049382713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251</v>
      </c>
      <c r="E54" s="3">
        <v>941</v>
      </c>
      <c r="F54" s="10">
        <f t="shared" si="15"/>
        <v>0.78942953020134232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707</v>
      </c>
      <c r="E55" s="3">
        <v>723</v>
      </c>
      <c r="F55" s="10">
        <f t="shared" si="15"/>
        <v>0.5055944055944056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57</v>
      </c>
      <c r="E56" s="3">
        <v>295</v>
      </c>
      <c r="F56" s="10">
        <f t="shared" si="15"/>
        <v>0.83806818181818177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928</v>
      </c>
      <c r="E57" s="3">
        <v>1272</v>
      </c>
      <c r="F57" s="10">
        <f t="shared" si="15"/>
        <v>0.57818181818181813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2676</v>
      </c>
      <c r="E59" s="11">
        <f t="shared" ref="E59" si="17">SUM(E52:E58)</f>
        <v>4041</v>
      </c>
      <c r="F59" s="12">
        <f>E59/C59</f>
        <v>0.60160786065207683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44648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592</v>
      </c>
      <c r="E62" s="3">
        <v>627</v>
      </c>
      <c r="F62" s="10">
        <f>E62/C62</f>
        <v>0.51435602953240356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150</v>
      </c>
      <c r="E63" s="3">
        <v>174</v>
      </c>
      <c r="F63" s="10">
        <f t="shared" ref="F63:F67" si="18">E63/C63</f>
        <v>0.53703703703703709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342</v>
      </c>
      <c r="E64" s="3">
        <v>850</v>
      </c>
      <c r="F64" s="10">
        <f t="shared" si="18"/>
        <v>0.71308724832214765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538</v>
      </c>
      <c r="E65" s="3">
        <v>892</v>
      </c>
      <c r="F65" s="10">
        <f t="shared" si="18"/>
        <v>0.62377622377622377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33</v>
      </c>
      <c r="E66" s="3">
        <v>319</v>
      </c>
      <c r="F66" s="10">
        <f t="shared" si="18"/>
        <v>0.90625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1031</v>
      </c>
      <c r="E67" s="3">
        <v>1169</v>
      </c>
      <c r="F67" s="10">
        <f t="shared" si="18"/>
        <v>0.53136363636363637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2686</v>
      </c>
      <c r="E69" s="11">
        <f t="shared" ref="E69" si="20">SUM(E62:E68)</f>
        <v>4031</v>
      </c>
      <c r="F69" s="12">
        <f>E69/C69</f>
        <v>0.60011910078904274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8" sqref="E28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'1-7'!B1+28</f>
        <v>44649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583</v>
      </c>
      <c r="E2" s="3">
        <v>636</v>
      </c>
      <c r="F2" s="10">
        <f>E2/C2</f>
        <v>0.52173913043478259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155</v>
      </c>
      <c r="E3" s="3">
        <v>169</v>
      </c>
      <c r="F3" s="10">
        <f t="shared" ref="F3:F7" si="0">E3/C3</f>
        <v>0.52160493827160492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385</v>
      </c>
      <c r="E4" s="3">
        <v>807</v>
      </c>
      <c r="F4" s="10">
        <f t="shared" si="0"/>
        <v>0.67701342281879195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296</v>
      </c>
      <c r="E5" s="3">
        <v>1134</v>
      </c>
      <c r="F5" s="10">
        <f t="shared" si="0"/>
        <v>0.79300699300699296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37</v>
      </c>
      <c r="E6" s="3">
        <v>315</v>
      </c>
      <c r="F6" s="10">
        <f t="shared" si="0"/>
        <v>0.89488636363636365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1038</v>
      </c>
      <c r="E7" s="3">
        <v>1162</v>
      </c>
      <c r="F7" s="10">
        <f t="shared" si="0"/>
        <v>0.5281818181818182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2494</v>
      </c>
      <c r="E9" s="11">
        <f t="shared" ref="E9" si="2">SUM(E2:E8)</f>
        <v>4223</v>
      </c>
      <c r="F9" s="12">
        <f>E9/C9</f>
        <v>0.62870329015929727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IF(B1="","",B1+1)</f>
        <v>44650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573</v>
      </c>
      <c r="E12" s="3">
        <v>646</v>
      </c>
      <c r="F12" s="10">
        <f>E12/C12</f>
        <v>0.52994257588187044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143</v>
      </c>
      <c r="E13" s="3">
        <v>181</v>
      </c>
      <c r="F13" s="10">
        <f t="shared" ref="F13:F17" si="3">E13/C13</f>
        <v>0.55864197530864201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336</v>
      </c>
      <c r="E14" s="3">
        <v>856</v>
      </c>
      <c r="F14" s="10">
        <f t="shared" si="3"/>
        <v>0.71812080536912748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245</v>
      </c>
      <c r="E15" s="3">
        <v>1185</v>
      </c>
      <c r="F15" s="10">
        <f t="shared" si="3"/>
        <v>0.82867132867132864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27</v>
      </c>
      <c r="E16" s="3">
        <v>325</v>
      </c>
      <c r="F16" s="10">
        <f t="shared" si="3"/>
        <v>0.92329545454545459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1005</v>
      </c>
      <c r="E17" s="3">
        <v>1195</v>
      </c>
      <c r="F17" s="10">
        <f t="shared" si="3"/>
        <v>0.54318181818181821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2329</v>
      </c>
      <c r="E19" s="11">
        <f t="shared" ref="E19" si="5">SUM(E12:E18)</f>
        <v>4388</v>
      </c>
      <c r="F19" s="12">
        <f>E19/C19</f>
        <v>0.65326782789935989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IF(B11="","",B11+1)</f>
        <v>44651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625</v>
      </c>
      <c r="E22" s="3">
        <v>594</v>
      </c>
      <c r="F22" s="10">
        <f>E22/C22</f>
        <v>0.48728465955701394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182</v>
      </c>
      <c r="E23" s="3">
        <v>142</v>
      </c>
      <c r="F23" s="10">
        <f t="shared" ref="F23:F27" si="6">E23/C23</f>
        <v>0.43827160493827161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304</v>
      </c>
      <c r="E24" s="3">
        <v>888</v>
      </c>
      <c r="F24" s="10">
        <f t="shared" si="6"/>
        <v>0.74496644295302017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360</v>
      </c>
      <c r="E25" s="3">
        <v>1070</v>
      </c>
      <c r="F25" s="10">
        <f t="shared" si="6"/>
        <v>0.74825174825174823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49</v>
      </c>
      <c r="E26" s="3">
        <v>303</v>
      </c>
      <c r="F26" s="10">
        <f t="shared" si="6"/>
        <v>0.86079545454545459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947</v>
      </c>
      <c r="E27" s="3">
        <v>1253</v>
      </c>
      <c r="F27" s="10">
        <f t="shared" si="6"/>
        <v>0.56954545454545458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2467</v>
      </c>
      <c r="E29" s="11">
        <f t="shared" ref="E29" si="8">SUM(E22:E28)</f>
        <v>4250</v>
      </c>
      <c r="F29" s="12">
        <f>E29/C29</f>
        <v>0.6327229417894894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6</v>
      </c>
      <c r="B31" s="15">
        <f>B21+1</f>
        <v>44652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 x14ac:dyDescent="0.25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 x14ac:dyDescent="0.25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 x14ac:dyDescent="0.25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 x14ac:dyDescent="0.25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 x14ac:dyDescent="0.25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 x14ac:dyDescent="0.25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 x14ac:dyDescent="0.25">
      <c r="A38" s="30"/>
      <c r="B38" s="30"/>
      <c r="C38" s="16"/>
      <c r="D38" s="9"/>
      <c r="E38" s="3"/>
      <c r="F38" s="10"/>
      <c r="G38" s="34"/>
      <c r="H38" s="28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7</v>
      </c>
      <c r="B41" s="15">
        <f>B31+1</f>
        <v>44653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 x14ac:dyDescent="0.25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 x14ac:dyDescent="0.25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 x14ac:dyDescent="0.25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 x14ac:dyDescent="0.25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 x14ac:dyDescent="0.25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 x14ac:dyDescent="0.25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 x14ac:dyDescent="0.25">
      <c r="A48" s="30"/>
      <c r="B48" s="30"/>
      <c r="C48" s="16"/>
      <c r="D48" s="9"/>
      <c r="E48" s="3"/>
      <c r="F48" s="10"/>
      <c r="G48" s="34"/>
      <c r="H48" s="28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1</v>
      </c>
      <c r="B51" s="15">
        <f>B41+1</f>
        <v>44654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 x14ac:dyDescent="0.25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 x14ac:dyDescent="0.25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 x14ac:dyDescent="0.25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 x14ac:dyDescent="0.25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 x14ac:dyDescent="0.25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 x14ac:dyDescent="0.25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 x14ac:dyDescent="0.25">
      <c r="A58" s="30"/>
      <c r="B58" s="30"/>
      <c r="C58" s="16"/>
      <c r="D58" s="9"/>
      <c r="E58" s="3"/>
      <c r="F58" s="10"/>
      <c r="G58" s="34"/>
      <c r="H58" s="28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2</v>
      </c>
      <c r="B61" s="15">
        <f>B51+1</f>
        <v>44655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 x14ac:dyDescent="0.25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 x14ac:dyDescent="0.25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 x14ac:dyDescent="0.25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 x14ac:dyDescent="0.25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 x14ac:dyDescent="0.25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 x14ac:dyDescent="0.25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 x14ac:dyDescent="0.25">
      <c r="A68" s="30"/>
      <c r="B68" s="30"/>
      <c r="C68" s="16"/>
      <c r="D68" s="9"/>
      <c r="E68" s="3"/>
      <c r="F68" s="10"/>
      <c r="G68" s="34"/>
      <c r="H68" s="28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C16" sqref="C16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3</v>
      </c>
      <c r="B2" s="1">
        <f>'1-7'!B1</f>
        <v>44621</v>
      </c>
      <c r="C2" s="21">
        <f>IF('1-7'!F9=0,"",'1-7'!F9)</f>
        <v>0.51332440077415509</v>
      </c>
      <c r="D2" s="22">
        <f>IF(C2="","",'1-7'!G9)</f>
        <v>0</v>
      </c>
    </row>
    <row r="3" spans="1:5" x14ac:dyDescent="0.25">
      <c r="A3" s="7">
        <f t="shared" si="0"/>
        <v>4</v>
      </c>
      <c r="B3" s="15">
        <f t="shared" ref="B3:B29" si="1">B2+1</f>
        <v>44622</v>
      </c>
      <c r="C3" s="21">
        <f>IF('1-7'!F19=0,"",'1-7'!F19)</f>
        <v>0.51674854845913354</v>
      </c>
      <c r="D3" s="25">
        <f>IF(C3="","",'1-7'!G19)</f>
        <v>0</v>
      </c>
      <c r="E3" s="25"/>
    </row>
    <row r="4" spans="1:5" x14ac:dyDescent="0.25">
      <c r="A4" s="7">
        <f t="shared" si="0"/>
        <v>5</v>
      </c>
      <c r="B4" s="15">
        <f t="shared" si="1"/>
        <v>44623</v>
      </c>
      <c r="C4" s="21">
        <f>IF('1-7'!F29=0,"",'1-7'!F29)</f>
        <v>0.56409111210361773</v>
      </c>
      <c r="D4" s="25">
        <f>IF(C4="","",'1-7'!G29)</f>
        <v>0</v>
      </c>
    </row>
    <row r="5" spans="1:5" x14ac:dyDescent="0.25">
      <c r="A5" s="7">
        <f t="shared" si="0"/>
        <v>6</v>
      </c>
      <c r="B5" s="15">
        <f t="shared" si="1"/>
        <v>44624</v>
      </c>
      <c r="C5" s="21">
        <f>IF('1-7'!F39=0,"",'1-7'!F39)</f>
        <v>0.57257704332291204</v>
      </c>
      <c r="D5" s="25">
        <f>IF(C5="","",'1-7'!G39)</f>
        <v>0</v>
      </c>
    </row>
    <row r="6" spans="1:5" x14ac:dyDescent="0.25">
      <c r="A6" s="7">
        <f t="shared" si="0"/>
        <v>7</v>
      </c>
      <c r="B6" s="15">
        <f t="shared" si="1"/>
        <v>44625</v>
      </c>
      <c r="C6" s="21">
        <f>IF('1-7'!F49=0,"",'1-7'!F49)</f>
        <v>0.54220634211701657</v>
      </c>
      <c r="D6" s="25">
        <f>IF(C6="","",'1-7'!G49)</f>
        <v>0</v>
      </c>
    </row>
    <row r="7" spans="1:5" x14ac:dyDescent="0.25">
      <c r="A7" s="7">
        <f t="shared" si="0"/>
        <v>1</v>
      </c>
      <c r="B7" s="15">
        <f t="shared" si="1"/>
        <v>44626</v>
      </c>
      <c r="C7" s="21">
        <f>IF('1-7'!F59=0,"",'1-7'!F59)</f>
        <v>0.52597885960994495</v>
      </c>
      <c r="D7" s="25">
        <f>IF(C7="","",'1-7'!G59)</f>
        <v>0</v>
      </c>
    </row>
    <row r="8" spans="1:5" x14ac:dyDescent="0.25">
      <c r="A8" s="7">
        <f t="shared" si="0"/>
        <v>2</v>
      </c>
      <c r="B8" s="15">
        <f t="shared" si="1"/>
        <v>44627</v>
      </c>
      <c r="C8" s="21">
        <f>IF('1-7'!F69=0,"",'1-7'!F69)</f>
        <v>0.57629894298049722</v>
      </c>
      <c r="D8" s="25">
        <f>IF(C8="","",'1-7'!G69)</f>
        <v>0</v>
      </c>
    </row>
    <row r="9" spans="1:5" ht="15" customHeight="1" x14ac:dyDescent="0.25">
      <c r="A9" s="7">
        <f t="shared" si="0"/>
        <v>3</v>
      </c>
      <c r="B9" s="15">
        <f t="shared" si="1"/>
        <v>44628</v>
      </c>
      <c r="C9" s="21">
        <f>IF('8-14'!F9=0,"",'8-14'!F9)</f>
        <v>0.54309959803483698</v>
      </c>
      <c r="D9" s="25">
        <f>IF(C9="","",'8-14'!G9)</f>
        <v>0</v>
      </c>
    </row>
    <row r="10" spans="1:5" ht="15" customHeight="1" x14ac:dyDescent="0.25">
      <c r="A10" s="7">
        <f t="shared" si="0"/>
        <v>4</v>
      </c>
      <c r="B10" s="15">
        <f t="shared" si="1"/>
        <v>44629</v>
      </c>
      <c r="C10" s="21">
        <f>IF('8-14'!F19=0,"",'8-14'!F19)</f>
        <v>0.53148727110317107</v>
      </c>
      <c r="D10" s="25">
        <f>IF(C10="","",'8-14'!G19)</f>
        <v>0</v>
      </c>
    </row>
    <row r="11" spans="1:5" ht="15" customHeight="1" x14ac:dyDescent="0.25">
      <c r="A11" s="7">
        <f t="shared" si="0"/>
        <v>5</v>
      </c>
      <c r="B11" s="15">
        <f>B10+1</f>
        <v>44630</v>
      </c>
      <c r="C11" s="21">
        <f>IF('8-14'!F29=0,"",'8-14'!F29)</f>
        <v>0.55932708054190861</v>
      </c>
      <c r="D11" s="25">
        <f>IF(C11="","",'8-14'!G29)</f>
        <v>0</v>
      </c>
    </row>
    <row r="12" spans="1:5" ht="15" customHeight="1" x14ac:dyDescent="0.25">
      <c r="A12" s="7">
        <f t="shared" si="0"/>
        <v>6</v>
      </c>
      <c r="B12" s="15">
        <f t="shared" si="1"/>
        <v>44631</v>
      </c>
      <c r="C12" s="21">
        <f>IF('8-14'!F39=0,"",'8-14'!F39)</f>
        <v>0.54518386184308476</v>
      </c>
      <c r="D12" s="25">
        <f>IF(C12="","",'8-14'!G39)</f>
        <v>0</v>
      </c>
    </row>
    <row r="13" spans="1:5" ht="15" customHeight="1" x14ac:dyDescent="0.25">
      <c r="A13" s="7">
        <f t="shared" si="0"/>
        <v>7</v>
      </c>
      <c r="B13" s="15">
        <f t="shared" si="1"/>
        <v>44632</v>
      </c>
      <c r="C13" s="21">
        <f>IF('8-14'!F49=0,"",'8-14'!F49)</f>
        <v>0.51540866458240286</v>
      </c>
      <c r="D13" s="25">
        <f>IF(C13="","",'8-14'!G49)</f>
        <v>0</v>
      </c>
    </row>
    <row r="14" spans="1:5" ht="15" customHeight="1" x14ac:dyDescent="0.25">
      <c r="A14" s="7">
        <f t="shared" si="0"/>
        <v>1</v>
      </c>
      <c r="B14" s="15">
        <f t="shared" si="1"/>
        <v>44633</v>
      </c>
      <c r="C14" s="21">
        <f>IF('8-14'!F59=0,"",'8-14'!F59)</f>
        <v>0.51615304451391986</v>
      </c>
      <c r="D14" s="25">
        <f>IF(C14="","",'8-14'!G59)</f>
        <v>0</v>
      </c>
    </row>
    <row r="15" spans="1:5" ht="15" customHeight="1" x14ac:dyDescent="0.25">
      <c r="A15" s="7">
        <f t="shared" si="0"/>
        <v>2</v>
      </c>
      <c r="B15" s="15">
        <f t="shared" si="1"/>
        <v>44634</v>
      </c>
      <c r="C15" s="21">
        <f>IF('8-14'!F69=0,"",'8-14'!F69)</f>
        <v>0.49650141432186989</v>
      </c>
      <c r="D15" s="25">
        <f>IF(C15="","",'8-14'!G69)</f>
        <v>0</v>
      </c>
    </row>
    <row r="16" spans="1:5" ht="15" customHeight="1" x14ac:dyDescent="0.25">
      <c r="A16" s="7">
        <f t="shared" si="0"/>
        <v>3</v>
      </c>
      <c r="B16" s="15">
        <f t="shared" si="1"/>
        <v>44635</v>
      </c>
      <c r="C16" s="21">
        <f>IF('15-21'!F9=0,"",'15-21'!F9)</f>
        <v>0.52776537144558577</v>
      </c>
      <c r="D16" s="25">
        <f>IF(C16="","",'15-21'!G9)</f>
        <v>0</v>
      </c>
    </row>
    <row r="17" spans="1:4" ht="15" customHeight="1" x14ac:dyDescent="0.25">
      <c r="A17" s="7">
        <f t="shared" si="0"/>
        <v>4</v>
      </c>
      <c r="B17" s="15">
        <f t="shared" si="1"/>
        <v>44636</v>
      </c>
      <c r="C17" s="21">
        <f>IF('15-21'!F19=0,"",'15-21'!F19)</f>
        <v>0.55456304898019948</v>
      </c>
      <c r="D17" s="25">
        <f>IF(C17="","",'15-21'!G19)</f>
        <v>0</v>
      </c>
    </row>
    <row r="18" spans="1:4" ht="15" customHeight="1" x14ac:dyDescent="0.25">
      <c r="A18" s="7">
        <f t="shared" si="0"/>
        <v>5</v>
      </c>
      <c r="B18" s="15">
        <f t="shared" si="1"/>
        <v>44637</v>
      </c>
      <c r="C18" s="21">
        <f>IF('15-21'!F29=0,"",'15-21'!F29)</f>
        <v>0.5707905314872711</v>
      </c>
      <c r="D18" s="25">
        <f>IF(C18="","",'15-21'!G29)</f>
        <v>0</v>
      </c>
    </row>
    <row r="19" spans="1:4" ht="15" customHeight="1" x14ac:dyDescent="0.25">
      <c r="A19" s="7">
        <f t="shared" si="0"/>
        <v>6</v>
      </c>
      <c r="B19" s="15">
        <f t="shared" si="1"/>
        <v>44638</v>
      </c>
      <c r="C19" s="21">
        <f>IF('15-21'!F39=0,"",'15-21'!F39)</f>
        <v>0.56245347625428022</v>
      </c>
      <c r="D19" s="25">
        <f>IF(C19="","",'15-21'!G39)</f>
        <v>0</v>
      </c>
    </row>
    <row r="20" spans="1:4" ht="15" customHeight="1" x14ac:dyDescent="0.25">
      <c r="A20" s="7">
        <f t="shared" si="0"/>
        <v>7</v>
      </c>
      <c r="B20" s="15">
        <f t="shared" si="1"/>
        <v>44639</v>
      </c>
      <c r="C20" s="21">
        <f>IF('15-21'!F49=0,"",'15-21'!F49)</f>
        <v>0.56245347625428022</v>
      </c>
      <c r="D20" s="25">
        <f>IF(C20="","",'15-21'!G49)</f>
        <v>0</v>
      </c>
    </row>
    <row r="21" spans="1:4" ht="15" customHeight="1" x14ac:dyDescent="0.25">
      <c r="A21" s="7">
        <f t="shared" si="0"/>
        <v>1</v>
      </c>
      <c r="B21" s="15">
        <f t="shared" si="1"/>
        <v>44640</v>
      </c>
      <c r="C21" s="21">
        <f>IF('15-21'!F59=0,"",'15-21'!F59)</f>
        <v>0.52136370403453924</v>
      </c>
      <c r="D21" s="25">
        <f>IF(C21="","",'15-21'!G59)</f>
        <v>0</v>
      </c>
    </row>
    <row r="22" spans="1:4" ht="15" customHeight="1" x14ac:dyDescent="0.25">
      <c r="A22" s="7">
        <f t="shared" si="0"/>
        <v>2</v>
      </c>
      <c r="B22" s="15">
        <f t="shared" si="1"/>
        <v>44641</v>
      </c>
      <c r="C22" s="21">
        <f>IF('15-21'!F69=0,"",'15-21'!F69)</f>
        <v>0.55232990918564839</v>
      </c>
      <c r="D22" s="25">
        <f>IF(C22="","",'15-21'!G69)</f>
        <v>0</v>
      </c>
    </row>
    <row r="23" spans="1:4" ht="15" customHeight="1" x14ac:dyDescent="0.25">
      <c r="A23" s="7">
        <f t="shared" si="0"/>
        <v>3</v>
      </c>
      <c r="B23" s="15">
        <f t="shared" si="1"/>
        <v>44642</v>
      </c>
      <c r="C23" s="21">
        <f>IF('22-28'!F9=0,"",'22-28'!F9)</f>
        <v>0.60771177609051663</v>
      </c>
      <c r="D23" s="25">
        <f>IF(C23="","",'22-28'!G9)</f>
        <v>0</v>
      </c>
    </row>
    <row r="24" spans="1:4" ht="15" customHeight="1" x14ac:dyDescent="0.25">
      <c r="A24" s="7">
        <f t="shared" si="0"/>
        <v>4</v>
      </c>
      <c r="B24" s="15">
        <f t="shared" si="1"/>
        <v>44643</v>
      </c>
      <c r="C24" s="21">
        <f>IF('22-28'!F19=0,"",'22-28'!F19)</f>
        <v>0.63257406580318598</v>
      </c>
      <c r="D24" s="25">
        <f>IF(C24="","",'22-28'!G19)</f>
        <v>0</v>
      </c>
    </row>
    <row r="25" spans="1:4" ht="15" customHeight="1" x14ac:dyDescent="0.25">
      <c r="A25" s="7">
        <f t="shared" si="0"/>
        <v>5</v>
      </c>
      <c r="B25" s="15">
        <f t="shared" si="1"/>
        <v>44644</v>
      </c>
      <c r="C25" s="21">
        <f>IF('22-28'!F29=0,"",'22-28'!F29)</f>
        <v>0.64433526872115532</v>
      </c>
      <c r="D25" s="25">
        <f>IF(C25="","",'22-28'!G29)</f>
        <v>0</v>
      </c>
    </row>
    <row r="26" spans="1:4" ht="15" customHeight="1" x14ac:dyDescent="0.25">
      <c r="A26" s="7">
        <f t="shared" si="0"/>
        <v>6</v>
      </c>
      <c r="B26" s="15">
        <f t="shared" si="1"/>
        <v>44645</v>
      </c>
      <c r="C26" s="21">
        <f>IF('22-28'!F39=0,"",'22-28'!F39)</f>
        <v>0.65133244007741553</v>
      </c>
      <c r="D26" s="25">
        <f>IF(C26="","",'22-28'!G39)</f>
        <v>0</v>
      </c>
    </row>
    <row r="27" spans="1:4" ht="15" customHeight="1" x14ac:dyDescent="0.25">
      <c r="A27" s="7">
        <f t="shared" si="0"/>
        <v>7</v>
      </c>
      <c r="B27" s="15">
        <f t="shared" si="1"/>
        <v>44646</v>
      </c>
      <c r="C27" s="21">
        <f>IF('22-28'!F49=0,"",'22-28'!F49)</f>
        <v>0.63123418192645531</v>
      </c>
      <c r="D27" s="25">
        <f>IF(C27="","",'22-28'!G49)</f>
        <v>0</v>
      </c>
    </row>
    <row r="28" spans="1:4" ht="15" customHeight="1" x14ac:dyDescent="0.25">
      <c r="A28" s="7">
        <f t="shared" si="0"/>
        <v>1</v>
      </c>
      <c r="B28" s="15">
        <f t="shared" si="1"/>
        <v>44647</v>
      </c>
      <c r="C28" s="21">
        <f>IF('22-28'!F59=0,"",'22-28'!F59)</f>
        <v>0.60160786065207683</v>
      </c>
      <c r="D28" s="25">
        <f>IF(C28="","",'22-28'!G59)</f>
        <v>0</v>
      </c>
    </row>
    <row r="29" spans="1:4" ht="15" customHeight="1" x14ac:dyDescent="0.25">
      <c r="A29" s="7">
        <f t="shared" si="0"/>
        <v>2</v>
      </c>
      <c r="B29" s="15">
        <f t="shared" si="1"/>
        <v>44648</v>
      </c>
      <c r="C29" s="21">
        <f>IF('22-28'!F69=0,"",'22-28'!F69)</f>
        <v>0.60011910078904274</v>
      </c>
      <c r="D29" s="25">
        <f>IF(C29="","",'22-28'!G69)</f>
        <v>0</v>
      </c>
    </row>
    <row r="30" spans="1:4" ht="15" customHeight="1" x14ac:dyDescent="0.25">
      <c r="A30" s="26">
        <f>IF(B30="","",WEEKDAY((B30)))</f>
        <v>3</v>
      </c>
      <c r="B30" s="15">
        <f>IF('29 to end of the month'!B1="","",B29+1)</f>
        <v>44649</v>
      </c>
      <c r="C30" s="21">
        <f>IF('29 to end of the month'!F9=0,"",'29 to end of the month'!F9)</f>
        <v>0.62870329015929727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4</v>
      </c>
      <c r="B31" s="15">
        <f>IF('29 to end of the month'!B11="","",B30+1)</f>
        <v>44650</v>
      </c>
      <c r="C31" s="21">
        <f>IF('29 to end of the month'!F19=0,"",'29 to end of the month'!F19)</f>
        <v>0.65326782789935989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5</v>
      </c>
      <c r="B32" s="15">
        <f>IF('29 to end of the month'!B21="","",B31+1)</f>
        <v>44651</v>
      </c>
      <c r="C32" s="21">
        <f>IF('29 to end of the month'!F29=0,"",'29 to end of the month'!F29)</f>
        <v>0.6327229417894894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0.56947465986639567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March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77226-BA93-4EB4-9580-5E590279DEEF}"/>
</file>

<file path=customXml/itemProps2.xml><?xml version="1.0" encoding="utf-8"?>
<ds:datastoreItem xmlns:ds="http://schemas.openxmlformats.org/officeDocument/2006/customXml" ds:itemID="{A7AB88C6-EE7C-4D83-B9AA-303A4E29DA44}"/>
</file>

<file path=customXml/itemProps3.xml><?xml version="1.0" encoding="utf-8"?>
<ds:datastoreItem xmlns:ds="http://schemas.openxmlformats.org/officeDocument/2006/customXml" ds:itemID="{43DB0066-187A-44EC-BF26-780515BF5A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2022-04-11T22:00:30Z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207000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