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8665597C-086B-4A36-990C-BE78E8850BF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A31" i="19" l="1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<sst xmlns="http://schemas.openxmlformats.org/spreadsheetml/2006/main" count="460" uniqueCount="16">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</sst>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v>44805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564</v>
      </c>
      <c r="E2" s="3">
        <v>655</v>
      </c>
      <c r="F2" s="10">
        <f>E2/C2</f>
        <v>0.53732567678424936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165</v>
      </c>
      <c r="E3" s="3">
        <v>159</v>
      </c>
      <c r="F3" s="10">
        <f t="shared" ref="F3:F7" si="0">E3/C3</f>
        <v>0.49074074074074076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247</v>
      </c>
      <c r="E4" s="3">
        <v>945</v>
      </c>
      <c r="F4" s="10">
        <f t="shared" si="0"/>
        <v>0.79278523489932884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523</v>
      </c>
      <c r="E5" s="3">
        <v>907</v>
      </c>
      <c r="F5" s="10">
        <f t="shared" si="0"/>
        <v>0.63426573426573429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40</v>
      </c>
      <c r="E6" s="3">
        <v>312</v>
      </c>
      <c r="F6" s="10">
        <f t="shared" si="0"/>
        <v>0.88636363636363635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843</v>
      </c>
      <c r="E7" s="3">
        <v>1357</v>
      </c>
      <c r="F7" s="10">
        <f t="shared" si="0"/>
        <v>0.61681818181818182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2382</v>
      </c>
      <c r="E9" s="11">
        <f t="shared" ref="E9" si="2">SUM(E2:E8)</f>
        <v>4335</v>
      </c>
      <c r="F9" s="12">
        <f>E9/C9</f>
        <v>0.64537740062527915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B1+1</f>
        <v>44806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444</v>
      </c>
      <c r="E12" s="3">
        <v>775</v>
      </c>
      <c r="F12" s="10">
        <f>E12/C12</f>
        <v>0.6357670221493027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125</v>
      </c>
      <c r="E13" s="3">
        <v>199</v>
      </c>
      <c r="F13" s="10">
        <f t="shared" ref="F13:F17" si="3">E13/C13</f>
        <v>0.61419753086419748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75</v>
      </c>
      <c r="E14" s="3">
        <v>1117</v>
      </c>
      <c r="F14" s="10">
        <f t="shared" si="3"/>
        <v>0.93708053691275173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505</v>
      </c>
      <c r="E15" s="3">
        <v>925</v>
      </c>
      <c r="F15" s="10">
        <f t="shared" si="3"/>
        <v>0.64685314685314688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32</v>
      </c>
      <c r="E16" s="3">
        <v>320</v>
      </c>
      <c r="F16" s="10">
        <f t="shared" si="3"/>
        <v>0.90909090909090906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596</v>
      </c>
      <c r="E17" s="3">
        <v>1604</v>
      </c>
      <c r="F17" s="10">
        <f t="shared" si="3"/>
        <v>0.72909090909090912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1777</v>
      </c>
      <c r="E19" s="11">
        <f t="shared" ref="E19" si="5">SUM(E12:E18)</f>
        <v>4940</v>
      </c>
      <c r="F19" s="12">
        <f>E19/C19</f>
        <v>0.73544737233884172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B11+1</f>
        <v>44807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301</v>
      </c>
      <c r="E22" s="3">
        <v>918</v>
      </c>
      <c r="F22" s="10">
        <f>E22/C22</f>
        <v>0.75307629204265791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101</v>
      </c>
      <c r="E23" s="3">
        <v>223</v>
      </c>
      <c r="F23" s="10">
        <f t="shared" ref="F23:F27" si="6">E23/C23</f>
        <v>0.68827160493827155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25</v>
      </c>
      <c r="E24" s="3">
        <v>1167</v>
      </c>
      <c r="F24" s="10">
        <f t="shared" si="6"/>
        <v>0.97902684563758391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450</v>
      </c>
      <c r="E25" s="3">
        <v>980</v>
      </c>
      <c r="F25" s="10">
        <f t="shared" si="6"/>
        <v>0.68531468531468531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27</v>
      </c>
      <c r="E26" s="3">
        <v>325</v>
      </c>
      <c r="F26" s="10">
        <f t="shared" si="6"/>
        <v>0.92329545454545459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565</v>
      </c>
      <c r="E27" s="3">
        <v>1635</v>
      </c>
      <c r="F27" s="10">
        <f t="shared" si="6"/>
        <v>0.74318181818181817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1469</v>
      </c>
      <c r="E29" s="11">
        <f t="shared" ref="E29" si="8">SUM(E22:E28)</f>
        <v>5248</v>
      </c>
      <c r="F29" s="12">
        <f>E29/C29</f>
        <v>0.78130117612029182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1</v>
      </c>
      <c r="B31" s="15">
        <f>B21+1</f>
        <v>44808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443</v>
      </c>
      <c r="E32" s="3">
        <v>776</v>
      </c>
      <c r="F32" s="10">
        <f>E32/C32</f>
        <v>0.6365873666940115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141</v>
      </c>
      <c r="E33" s="3">
        <v>183</v>
      </c>
      <c r="F33" s="10">
        <f t="shared" ref="F33:F37" si="9">E33/C33</f>
        <v>0.56481481481481477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95</v>
      </c>
      <c r="E34" s="3">
        <v>1097</v>
      </c>
      <c r="F34" s="10">
        <f t="shared" si="9"/>
        <v>0.92030201342281881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538</v>
      </c>
      <c r="E35" s="3">
        <v>892</v>
      </c>
      <c r="F35" s="10">
        <f t="shared" si="9"/>
        <v>0.62377622377622377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37</v>
      </c>
      <c r="E36" s="3">
        <v>315</v>
      </c>
      <c r="F36" s="10">
        <f t="shared" si="9"/>
        <v>0.89488636363636365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501</v>
      </c>
      <c r="E37" s="3">
        <v>1699</v>
      </c>
      <c r="F37" s="10">
        <f t="shared" si="9"/>
        <v>0.77227272727272722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1755</v>
      </c>
      <c r="E39" s="11">
        <f t="shared" ref="E39" si="11">SUM(E32:E38)</f>
        <v>4962</v>
      </c>
      <c r="F39" s="12">
        <f>E39/C39</f>
        <v>0.73872264403751675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2</v>
      </c>
      <c r="B41" s="15">
        <f>B31+1</f>
        <v>44809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565</v>
      </c>
      <c r="E42" s="3">
        <v>654</v>
      </c>
      <c r="F42" s="10">
        <f>E42/C42</f>
        <v>0.53650533223954056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193</v>
      </c>
      <c r="E43" s="3">
        <v>131</v>
      </c>
      <c r="F43" s="10">
        <f t="shared" ref="F43:F47" si="12">E43/C43</f>
        <v>0.40432098765432101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362</v>
      </c>
      <c r="E44" s="3">
        <v>830</v>
      </c>
      <c r="F44" s="10">
        <f t="shared" si="12"/>
        <v>0.69630872483221473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695</v>
      </c>
      <c r="E45" s="3">
        <v>735</v>
      </c>
      <c r="F45" s="10">
        <f t="shared" si="12"/>
        <v>0.51398601398601396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81</v>
      </c>
      <c r="E46" s="3">
        <v>271</v>
      </c>
      <c r="F46" s="10">
        <f t="shared" si="12"/>
        <v>0.76988636363636365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914</v>
      </c>
      <c r="E47" s="3">
        <v>1286</v>
      </c>
      <c r="F47" s="10">
        <f t="shared" si="12"/>
        <v>0.58454545454545459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2810</v>
      </c>
      <c r="E49" s="11">
        <f t="shared" ref="E49" si="14">SUM(E42:E48)</f>
        <v>3907</v>
      </c>
      <c r="F49" s="12">
        <f>E49/C49</f>
        <v>0.58165847848742003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3</v>
      </c>
      <c r="B51" s="15">
        <f>B41+1</f>
        <v>44810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715</v>
      </c>
      <c r="E52" s="3">
        <v>504</v>
      </c>
      <c r="F52" s="10">
        <f>E52/C52</f>
        <v>0.41345365053322397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186</v>
      </c>
      <c r="E53" s="3">
        <v>138</v>
      </c>
      <c r="F53" s="10">
        <f t="shared" ref="F53:F57" si="15">E53/C53</f>
        <v>0.42592592592592593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437</v>
      </c>
      <c r="E54" s="3">
        <v>755</v>
      </c>
      <c r="F54" s="10">
        <f t="shared" si="15"/>
        <v>0.63338926174496646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650</v>
      </c>
      <c r="E55" s="3">
        <v>780</v>
      </c>
      <c r="F55" s="10">
        <f t="shared" si="15"/>
        <v>0.54545454545454541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28</v>
      </c>
      <c r="E56" s="3">
        <v>324</v>
      </c>
      <c r="F56" s="10">
        <f t="shared" si="15"/>
        <v>0.92045454545454541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1052</v>
      </c>
      <c r="E57" s="3">
        <v>1148</v>
      </c>
      <c r="F57" s="10">
        <f t="shared" si="15"/>
        <v>0.52181818181818185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3068</v>
      </c>
      <c r="E59" s="11">
        <f t="shared" ref="E59" si="17">SUM(E52:E58)</f>
        <v>3649</v>
      </c>
      <c r="F59" s="12">
        <f>E59/C59</f>
        <v>0.5432484740211404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4</v>
      </c>
      <c r="B61" s="15">
        <f>B51+1</f>
        <v>44811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663</v>
      </c>
      <c r="E62" s="3">
        <v>556</v>
      </c>
      <c r="F62" s="10">
        <f>E62/C62</f>
        <v>0.45611156685808041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148</v>
      </c>
      <c r="E63" s="3">
        <v>176</v>
      </c>
      <c r="F63" s="10">
        <f t="shared" ref="F63:F67" si="18">E63/C63</f>
        <v>0.54320987654320985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386</v>
      </c>
      <c r="E64" s="3">
        <v>806</v>
      </c>
      <c r="F64" s="10">
        <f t="shared" si="18"/>
        <v>0.6761744966442953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379</v>
      </c>
      <c r="E65" s="3">
        <v>1051</v>
      </c>
      <c r="F65" s="10">
        <f t="shared" si="18"/>
        <v>0.73496503496503496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24</v>
      </c>
      <c r="E66" s="3">
        <v>328</v>
      </c>
      <c r="F66" s="10">
        <f t="shared" si="18"/>
        <v>0.93181818181818177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1085</v>
      </c>
      <c r="E67" s="3">
        <v>1115</v>
      </c>
      <c r="F67" s="10">
        <f t="shared" si="18"/>
        <v>0.50681818181818183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2685</v>
      </c>
      <c r="E69" s="11">
        <f t="shared" ref="E69" si="20">SUM(E62:E68)</f>
        <v>4032</v>
      </c>
      <c r="F69" s="12">
        <f>E69/C69</f>
        <v>0.60026797677534616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f>'1-7'!B61+1</f>
        <v>44812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566</v>
      </c>
      <c r="E2" s="3">
        <v>653</v>
      </c>
      <c r="F2" s="10">
        <f>E2/C2</f>
        <v>0.53568498769483186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139</v>
      </c>
      <c r="E3" s="3">
        <v>185</v>
      </c>
      <c r="F3" s="10">
        <f t="shared" ref="F3:F7" si="0">E3/C3</f>
        <v>0.57098765432098764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241</v>
      </c>
      <c r="E4" s="3">
        <v>951</v>
      </c>
      <c r="F4" s="10">
        <f t="shared" si="0"/>
        <v>0.79781879194630867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293</v>
      </c>
      <c r="E5" s="3">
        <v>1137</v>
      </c>
      <c r="F5" s="10">
        <f t="shared" si="0"/>
        <v>0.79510489510489513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19</v>
      </c>
      <c r="E6" s="3">
        <v>333</v>
      </c>
      <c r="F6" s="10">
        <f t="shared" si="0"/>
        <v>0.94602272727272729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936</v>
      </c>
      <c r="E7" s="3">
        <v>1264</v>
      </c>
      <c r="F7" s="10">
        <f t="shared" si="0"/>
        <v>0.57454545454545458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2194</v>
      </c>
      <c r="E9" s="11">
        <f t="shared" ref="E9" si="2">SUM(E2:E8)</f>
        <v>4523</v>
      </c>
      <c r="F9" s="12">
        <f>E9/C9</f>
        <v>0.67336608605032011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B1+1</f>
        <v>44813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428</v>
      </c>
      <c r="E12" s="3">
        <v>791</v>
      </c>
      <c r="F12" s="10">
        <f>E12/C12</f>
        <v>0.64889253486464316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125</v>
      </c>
      <c r="E13" s="3">
        <v>199</v>
      </c>
      <c r="F13" s="10">
        <f t="shared" ref="F13:F17" si="3">E13/C13</f>
        <v>0.61419753086419748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125</v>
      </c>
      <c r="E14" s="3">
        <v>1067</v>
      </c>
      <c r="F14" s="10">
        <f t="shared" si="3"/>
        <v>0.89513422818791943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407</v>
      </c>
      <c r="E15" s="3">
        <v>1023</v>
      </c>
      <c r="F15" s="10">
        <f t="shared" si="3"/>
        <v>0.7153846153846154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17</v>
      </c>
      <c r="E16" s="3">
        <v>335</v>
      </c>
      <c r="F16" s="10">
        <f t="shared" si="3"/>
        <v>0.95170454545454541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723</v>
      </c>
      <c r="E17" s="3">
        <v>1477</v>
      </c>
      <c r="F17" s="10">
        <f t="shared" si="3"/>
        <v>0.67136363636363638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1825</v>
      </c>
      <c r="E19" s="11">
        <f t="shared" ref="E19" si="5">SUM(E12:E18)</f>
        <v>4892</v>
      </c>
      <c r="F19" s="12">
        <f>E19/C19</f>
        <v>0.72830132499627809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B11+1</f>
        <v>44814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398</v>
      </c>
      <c r="E22" s="3">
        <v>821</v>
      </c>
      <c r="F22" s="10">
        <f>E22/C22</f>
        <v>0.67350287120590646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129</v>
      </c>
      <c r="E23" s="3">
        <v>195</v>
      </c>
      <c r="F23" s="10">
        <f t="shared" ref="F23:F27" si="6">E23/C23</f>
        <v>0.60185185185185186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160</v>
      </c>
      <c r="E24" s="3">
        <v>1032</v>
      </c>
      <c r="F24" s="10">
        <f t="shared" si="6"/>
        <v>0.86577181208053688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522</v>
      </c>
      <c r="E25" s="3">
        <v>908</v>
      </c>
      <c r="F25" s="10">
        <f t="shared" si="6"/>
        <v>0.63496503496503498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27</v>
      </c>
      <c r="E26" s="3">
        <v>325</v>
      </c>
      <c r="F26" s="10">
        <f t="shared" si="6"/>
        <v>0.92329545454545459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710</v>
      </c>
      <c r="E27" s="3">
        <v>1490</v>
      </c>
      <c r="F27" s="10">
        <f t="shared" si="6"/>
        <v>0.67727272727272725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1946</v>
      </c>
      <c r="E29" s="11">
        <f t="shared" ref="E29" si="8">SUM(E22:E28)</f>
        <v>4771</v>
      </c>
      <c r="F29" s="12">
        <f>E29/C29</f>
        <v>0.71028733065356553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1</v>
      </c>
      <c r="B31" s="15">
        <f>B21+1</f>
        <v>44815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454</v>
      </c>
      <c r="E32" s="3">
        <v>765</v>
      </c>
      <c r="F32" s="10">
        <f>E32/C32</f>
        <v>0.62756357670221496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146</v>
      </c>
      <c r="E33" s="3">
        <v>178</v>
      </c>
      <c r="F33" s="10">
        <f t="shared" ref="F33:F37" si="9">E33/C33</f>
        <v>0.54938271604938271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201</v>
      </c>
      <c r="E34" s="3">
        <v>991</v>
      </c>
      <c r="F34" s="10">
        <f t="shared" si="9"/>
        <v>0.8313758389261745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584</v>
      </c>
      <c r="E35" s="3">
        <v>846</v>
      </c>
      <c r="F35" s="10">
        <f t="shared" si="9"/>
        <v>0.59160839160839163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72</v>
      </c>
      <c r="E36" s="3">
        <v>280</v>
      </c>
      <c r="F36" s="10">
        <f t="shared" si="9"/>
        <v>0.79545454545454541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733</v>
      </c>
      <c r="E37" s="3">
        <v>1467</v>
      </c>
      <c r="F37" s="10">
        <f t="shared" si="9"/>
        <v>0.66681818181818187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2190</v>
      </c>
      <c r="E39" s="11">
        <f t="shared" ref="E39" si="11">SUM(E32:E38)</f>
        <v>4527</v>
      </c>
      <c r="F39" s="12">
        <f>E39/C39</f>
        <v>0.67396158999553368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2</v>
      </c>
      <c r="B41" s="15">
        <f>B31+1</f>
        <v>44816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449</v>
      </c>
      <c r="E42" s="3">
        <v>770</v>
      </c>
      <c r="F42" s="10">
        <f>E42/C42</f>
        <v>0.63166529942575877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89</v>
      </c>
      <c r="E43" s="3">
        <v>235</v>
      </c>
      <c r="F43" s="10">
        <f t="shared" ref="F43:F47" si="12">E43/C43</f>
        <v>0.72530864197530864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266</v>
      </c>
      <c r="E44" s="3">
        <v>926</v>
      </c>
      <c r="F44" s="10">
        <f t="shared" si="12"/>
        <v>0.77684563758389258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337</v>
      </c>
      <c r="E45" s="3">
        <v>1093</v>
      </c>
      <c r="F45" s="10">
        <f t="shared" si="12"/>
        <v>0.76433566433566436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62</v>
      </c>
      <c r="E46" s="3">
        <v>290</v>
      </c>
      <c r="F46" s="10">
        <f t="shared" si="12"/>
        <v>0.82386363636363635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905</v>
      </c>
      <c r="E47" s="3">
        <v>1295</v>
      </c>
      <c r="F47" s="10">
        <f t="shared" si="12"/>
        <v>0.58863636363636362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2108</v>
      </c>
      <c r="E49" s="11">
        <f t="shared" ref="E49" si="14">SUM(E42:E48)</f>
        <v>4609</v>
      </c>
      <c r="F49" s="12">
        <f>E49/C49</f>
        <v>0.68616942087241328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3</v>
      </c>
      <c r="B51" s="15">
        <f>B41+1</f>
        <v>44817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476</v>
      </c>
      <c r="E52" s="3">
        <v>743</v>
      </c>
      <c r="F52" s="10">
        <f>E52/C52</f>
        <v>0.60951599671862178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114</v>
      </c>
      <c r="E53" s="3">
        <v>210</v>
      </c>
      <c r="F53" s="10">
        <f t="shared" ref="F53:F57" si="15">E53/C53</f>
        <v>0.64814814814814814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283</v>
      </c>
      <c r="E54" s="3">
        <v>909</v>
      </c>
      <c r="F54" s="10">
        <f t="shared" si="15"/>
        <v>0.76258389261744963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88</v>
      </c>
      <c r="E55" s="3">
        <v>1342</v>
      </c>
      <c r="F55" s="10">
        <f t="shared" si="15"/>
        <v>0.93846153846153846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31</v>
      </c>
      <c r="E56" s="3">
        <v>321</v>
      </c>
      <c r="F56" s="10">
        <f t="shared" si="15"/>
        <v>0.91193181818181823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919</v>
      </c>
      <c r="E57" s="3">
        <v>1281</v>
      </c>
      <c r="F57" s="10">
        <f t="shared" si="15"/>
        <v>0.58227272727272728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1911</v>
      </c>
      <c r="E59" s="11">
        <f t="shared" ref="E59" si="17">SUM(E52:E58)</f>
        <v>4806</v>
      </c>
      <c r="F59" s="12">
        <f>E59/C59</f>
        <v>0.71549799017418492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4</v>
      </c>
      <c r="B61" s="15">
        <f>B51+1</f>
        <v>44818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448</v>
      </c>
      <c r="E62" s="3">
        <v>771</v>
      </c>
      <c r="F62" s="10">
        <f>E62/C62</f>
        <v>0.63248564397046758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98</v>
      </c>
      <c r="E63" s="3">
        <v>226</v>
      </c>
      <c r="F63" s="10">
        <f t="shared" ref="F63:F67" si="18">E63/C63</f>
        <v>0.69753086419753085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190</v>
      </c>
      <c r="E64" s="3">
        <v>1002</v>
      </c>
      <c r="F64" s="10">
        <f t="shared" si="18"/>
        <v>0.84060402684563762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52</v>
      </c>
      <c r="E65" s="3">
        <v>1378</v>
      </c>
      <c r="F65" s="10">
        <f t="shared" si="18"/>
        <v>0.96363636363636362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18</v>
      </c>
      <c r="E66" s="3">
        <v>334</v>
      </c>
      <c r="F66" s="10">
        <f t="shared" si="18"/>
        <v>0.94886363636363635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789</v>
      </c>
      <c r="E67" s="3">
        <v>1411</v>
      </c>
      <c r="F67" s="10">
        <f t="shared" si="18"/>
        <v>0.64136363636363636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1595</v>
      </c>
      <c r="E69" s="11">
        <f t="shared" ref="E69" si="20">SUM(E62:E68)</f>
        <v>5122</v>
      </c>
      <c r="F69" s="12">
        <f>E69/C69</f>
        <v>0.76254280184606227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f>'8-14'!B61+1</f>
        <v>44819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358</v>
      </c>
      <c r="E2" s="3">
        <v>861</v>
      </c>
      <c r="F2" s="10">
        <f>E2/C2</f>
        <v>0.70631665299425761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91</v>
      </c>
      <c r="E3" s="3">
        <v>233</v>
      </c>
      <c r="F3" s="10">
        <f t="shared" ref="F3:F7" si="0">E3/C3</f>
        <v>0.71913580246913578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108</v>
      </c>
      <c r="E4" s="3">
        <v>1084</v>
      </c>
      <c r="F4" s="10">
        <f t="shared" si="0"/>
        <v>0.90939597315436238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120</v>
      </c>
      <c r="E5" s="3">
        <v>1310</v>
      </c>
      <c r="F5" s="10">
        <f t="shared" si="0"/>
        <v>0.91608391608391604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13</v>
      </c>
      <c r="E6" s="3">
        <v>339</v>
      </c>
      <c r="F6" s="10">
        <f t="shared" si="0"/>
        <v>0.96306818181818177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567</v>
      </c>
      <c r="E7" s="3">
        <v>1633</v>
      </c>
      <c r="F7" s="10">
        <f t="shared" si="0"/>
        <v>0.74227272727272731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1257</v>
      </c>
      <c r="E9" s="11">
        <f t="shared" ref="E9" si="2">SUM(E2:E8)</f>
        <v>5460</v>
      </c>
      <c r="F9" s="12">
        <f>E9/C9</f>
        <v>0.81286288521661454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B1+1</f>
        <v>44820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285</v>
      </c>
      <c r="E12" s="3">
        <v>934</v>
      </c>
      <c r="F12" s="10">
        <f>E12/C12</f>
        <v>0.76620180475799837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103</v>
      </c>
      <c r="E13" s="3">
        <v>221</v>
      </c>
      <c r="F13" s="10">
        <f t="shared" ref="F13:F17" si="3">E13/C13</f>
        <v>0.6820987654320988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60</v>
      </c>
      <c r="E14" s="3">
        <v>1132</v>
      </c>
      <c r="F14" s="10">
        <f t="shared" si="3"/>
        <v>0.94966442953020136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317</v>
      </c>
      <c r="E15" s="3">
        <v>1113</v>
      </c>
      <c r="F15" s="10">
        <f t="shared" si="3"/>
        <v>0.77832167832167831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15</v>
      </c>
      <c r="E16" s="3">
        <v>337</v>
      </c>
      <c r="F16" s="10">
        <f t="shared" si="3"/>
        <v>0.95738636363636365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430</v>
      </c>
      <c r="E17" s="3">
        <v>1770</v>
      </c>
      <c r="F17" s="10">
        <f t="shared" si="3"/>
        <v>0.80454545454545456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1210</v>
      </c>
      <c r="E19" s="11">
        <f t="shared" ref="E19" si="5">SUM(E12:E18)</f>
        <v>5507</v>
      </c>
      <c r="F19" s="12">
        <f>E19/C19</f>
        <v>0.81986005657287475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B11+1</f>
        <v>44821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242</v>
      </c>
      <c r="E22" s="3">
        <v>977</v>
      </c>
      <c r="F22" s="10">
        <f>E22/C22</f>
        <v>0.80147662018047583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82</v>
      </c>
      <c r="E23" s="3">
        <v>242</v>
      </c>
      <c r="F23" s="10">
        <f t="shared" ref="F23:F27" si="6">E23/C23</f>
        <v>0.74691358024691357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153</v>
      </c>
      <c r="E24" s="3">
        <v>1039</v>
      </c>
      <c r="F24" s="10">
        <f t="shared" si="6"/>
        <v>0.87164429530201337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300</v>
      </c>
      <c r="E25" s="3">
        <v>1130</v>
      </c>
      <c r="F25" s="10">
        <f t="shared" si="6"/>
        <v>0.79020979020979021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26</v>
      </c>
      <c r="E26" s="3">
        <v>326</v>
      </c>
      <c r="F26" s="10">
        <f t="shared" si="6"/>
        <v>0.92613636363636365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586</v>
      </c>
      <c r="E27" s="3">
        <v>1614</v>
      </c>
      <c r="F27" s="10">
        <f t="shared" si="6"/>
        <v>0.73363636363636364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1389</v>
      </c>
      <c r="E29" s="11">
        <f t="shared" ref="E29" si="8">SUM(E22:E28)</f>
        <v>5328</v>
      </c>
      <c r="F29" s="12">
        <f>E29/C29</f>
        <v>0.79321125502456458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1</v>
      </c>
      <c r="B31" s="15">
        <f>B21+1</f>
        <v>44822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460</v>
      </c>
      <c r="E32" s="3">
        <v>759</v>
      </c>
      <c r="F32" s="10">
        <f>E32/C32</f>
        <v>0.62264150943396224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123</v>
      </c>
      <c r="E33" s="3">
        <v>201</v>
      </c>
      <c r="F33" s="10">
        <f t="shared" ref="F33:F37" si="9">E33/C33</f>
        <v>0.62037037037037035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142</v>
      </c>
      <c r="E34" s="3">
        <v>1050</v>
      </c>
      <c r="F34" s="10">
        <f t="shared" si="9"/>
        <v>0.88087248322147649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317</v>
      </c>
      <c r="E35" s="3">
        <v>1113</v>
      </c>
      <c r="F35" s="10">
        <f t="shared" si="9"/>
        <v>0.77832167832167831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23</v>
      </c>
      <c r="E36" s="3">
        <v>329</v>
      </c>
      <c r="F36" s="10">
        <f t="shared" si="9"/>
        <v>0.93465909090909094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520</v>
      </c>
      <c r="E37" s="3">
        <v>1680</v>
      </c>
      <c r="F37" s="10">
        <f t="shared" si="9"/>
        <v>0.76363636363636367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1585</v>
      </c>
      <c r="E39" s="11">
        <f t="shared" ref="E39" si="11">SUM(E32:E38)</f>
        <v>5132</v>
      </c>
      <c r="F39" s="12">
        <f>E39/C39</f>
        <v>0.76403156170909636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2</v>
      </c>
      <c r="B41" s="15">
        <f>B31+1</f>
        <v>44823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474</v>
      </c>
      <c r="E42" s="3">
        <v>745</v>
      </c>
      <c r="F42" s="10">
        <f>E42/C42</f>
        <v>0.61115668580803939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101</v>
      </c>
      <c r="E43" s="3">
        <v>223</v>
      </c>
      <c r="F43" s="10">
        <f t="shared" ref="F43:F47" si="12">E43/C43</f>
        <v>0.68827160493827155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238</v>
      </c>
      <c r="E44" s="3">
        <v>954</v>
      </c>
      <c r="F44" s="10">
        <f t="shared" si="12"/>
        <v>0.80033557046979864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272</v>
      </c>
      <c r="E45" s="3">
        <v>1158</v>
      </c>
      <c r="F45" s="10">
        <f t="shared" si="12"/>
        <v>0.80979020979020977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15</v>
      </c>
      <c r="E46" s="3">
        <v>337</v>
      </c>
      <c r="F46" s="10">
        <f t="shared" si="12"/>
        <v>0.95738636363636365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765</v>
      </c>
      <c r="E47" s="3">
        <v>1435</v>
      </c>
      <c r="F47" s="10">
        <f t="shared" si="12"/>
        <v>0.65227272727272723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1865</v>
      </c>
      <c r="E49" s="11">
        <f t="shared" ref="E49" si="14">SUM(E42:E48)</f>
        <v>4852</v>
      </c>
      <c r="F49" s="12">
        <f>E49/C49</f>
        <v>0.72234628554414171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3</v>
      </c>
      <c r="B51" s="15">
        <f>B41+1</f>
        <v>44824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543</v>
      </c>
      <c r="E52" s="3">
        <v>676</v>
      </c>
      <c r="F52" s="10">
        <f>E52/C52</f>
        <v>0.55455291222313374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105</v>
      </c>
      <c r="E53" s="3">
        <v>219</v>
      </c>
      <c r="F53" s="10">
        <f t="shared" ref="F53:F57" si="15">E53/C53</f>
        <v>0.67592592592592593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228</v>
      </c>
      <c r="E54" s="3">
        <v>964</v>
      </c>
      <c r="F54" s="10">
        <f t="shared" si="15"/>
        <v>0.8087248322147651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143</v>
      </c>
      <c r="E55" s="3">
        <v>1287</v>
      </c>
      <c r="F55" s="10">
        <f t="shared" si="15"/>
        <v>0.9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26</v>
      </c>
      <c r="E56" s="3">
        <v>326</v>
      </c>
      <c r="F56" s="10">
        <f t="shared" si="15"/>
        <v>0.92613636363636365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833</v>
      </c>
      <c r="E57" s="3">
        <v>1367</v>
      </c>
      <c r="F57" s="10">
        <f t="shared" si="15"/>
        <v>0.62136363636363634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1878</v>
      </c>
      <c r="E59" s="11">
        <f t="shared" ref="E59" si="17">SUM(E52:E58)</f>
        <v>4839</v>
      </c>
      <c r="F59" s="12">
        <f>E59/C59</f>
        <v>0.72041089772219746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4</v>
      </c>
      <c r="B61" s="15">
        <f>B51+1</f>
        <v>44825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502</v>
      </c>
      <c r="E62" s="3">
        <v>717</v>
      </c>
      <c r="F62" s="10">
        <f>E62/C62</f>
        <v>0.58818703855619359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102</v>
      </c>
      <c r="E63" s="3">
        <v>222</v>
      </c>
      <c r="F63" s="10">
        <f t="shared" ref="F63:F67" si="18">E63/C63</f>
        <v>0.68518518518518523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207</v>
      </c>
      <c r="E64" s="3">
        <v>985</v>
      </c>
      <c r="F64" s="10">
        <f t="shared" si="18"/>
        <v>0.82634228187919467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23</v>
      </c>
      <c r="E65" s="3">
        <v>1407</v>
      </c>
      <c r="F65" s="10">
        <f t="shared" si="18"/>
        <v>0.98391608391608387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15</v>
      </c>
      <c r="E66" s="3">
        <v>337</v>
      </c>
      <c r="F66" s="10">
        <f t="shared" si="18"/>
        <v>0.95738636363636365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790</v>
      </c>
      <c r="E67" s="3">
        <v>1410</v>
      </c>
      <c r="F67" s="10">
        <f t="shared" si="18"/>
        <v>0.64090909090909087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1639</v>
      </c>
      <c r="E69" s="11">
        <f t="shared" ref="E69" si="20">SUM(E62:E68)</f>
        <v>5078</v>
      </c>
      <c r="F69" s="12">
        <f>E69/C69</f>
        <v>0.75599225844871221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f>'15-21'!B61+1</f>
        <v>44826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415</v>
      </c>
      <c r="E2" s="3">
        <v>804</v>
      </c>
      <c r="F2" s="10">
        <f>E2/C2</f>
        <v>0.65955701394585731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116</v>
      </c>
      <c r="E3" s="3">
        <v>208</v>
      </c>
      <c r="F3" s="10">
        <f t="shared" ref="F3:F7" si="0">E3/C3</f>
        <v>0.64197530864197527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169</v>
      </c>
      <c r="E4" s="3">
        <v>1023</v>
      </c>
      <c r="F4" s="10">
        <f t="shared" si="0"/>
        <v>0.85822147651006708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275</v>
      </c>
      <c r="E5" s="3">
        <v>1155</v>
      </c>
      <c r="F5" s="10">
        <f t="shared" si="0"/>
        <v>0.80769230769230771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19</v>
      </c>
      <c r="E6" s="3">
        <v>333</v>
      </c>
      <c r="F6" s="10">
        <f t="shared" si="0"/>
        <v>0.94602272727272729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786</v>
      </c>
      <c r="E7" s="3">
        <v>1414</v>
      </c>
      <c r="F7" s="10">
        <f t="shared" si="0"/>
        <v>0.6427272727272727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1780</v>
      </c>
      <c r="E9" s="11">
        <f t="shared" ref="E9" si="2">SUM(E2:E8)</f>
        <v>4937</v>
      </c>
      <c r="F9" s="12">
        <f>E9/C9</f>
        <v>0.73500074437993157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B1+1</f>
        <v>44827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302</v>
      </c>
      <c r="E12" s="3">
        <v>917</v>
      </c>
      <c r="F12" s="10">
        <f>E12/C12</f>
        <v>0.75225594749794911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114</v>
      </c>
      <c r="E13" s="3">
        <v>210</v>
      </c>
      <c r="F13" s="10">
        <f t="shared" ref="F13:F17" si="3">E13/C13</f>
        <v>0.64814814814814814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236</v>
      </c>
      <c r="E14" s="3">
        <v>956</v>
      </c>
      <c r="F14" s="10">
        <f t="shared" si="3"/>
        <v>0.80201342281879195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223</v>
      </c>
      <c r="E15" s="3">
        <v>1207</v>
      </c>
      <c r="F15" s="10">
        <f t="shared" si="3"/>
        <v>0.84405594405594409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15</v>
      </c>
      <c r="E16" s="3">
        <v>337</v>
      </c>
      <c r="F16" s="10">
        <f t="shared" si="3"/>
        <v>0.95738636363636365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664</v>
      </c>
      <c r="E17" s="3">
        <v>1536</v>
      </c>
      <c r="F17" s="10">
        <f t="shared" si="3"/>
        <v>0.69818181818181824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1554</v>
      </c>
      <c r="E19" s="11">
        <f t="shared" ref="E19" si="5">SUM(E12:E18)</f>
        <v>5163</v>
      </c>
      <c r="F19" s="12">
        <f>E19/C19</f>
        <v>0.76864671728450196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B11+1</f>
        <v>44828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131</v>
      </c>
      <c r="E22" s="3">
        <v>1088</v>
      </c>
      <c r="F22" s="10">
        <f>E22/C22</f>
        <v>0.89253486464315013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106</v>
      </c>
      <c r="E23" s="3">
        <v>218</v>
      </c>
      <c r="F23" s="10">
        <f t="shared" ref="F23:F27" si="6">E23/C23</f>
        <v>0.6728395061728395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117</v>
      </c>
      <c r="E24" s="3">
        <v>1075</v>
      </c>
      <c r="F24" s="10">
        <f t="shared" si="6"/>
        <v>0.90184563758389258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274</v>
      </c>
      <c r="E25" s="3">
        <v>1156</v>
      </c>
      <c r="F25" s="10">
        <f t="shared" si="6"/>
        <v>0.8083916083916084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2</v>
      </c>
      <c r="E26" s="3">
        <v>350</v>
      </c>
      <c r="F26" s="10">
        <f t="shared" si="6"/>
        <v>0.99431818181818177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672</v>
      </c>
      <c r="E27" s="3">
        <v>1528</v>
      </c>
      <c r="F27" s="10">
        <f t="shared" si="6"/>
        <v>0.69454545454545458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1302</v>
      </c>
      <c r="E29" s="11">
        <f t="shared" ref="E29" si="8">SUM(E22:E28)</f>
        <v>5415</v>
      </c>
      <c r="F29" s="12">
        <f>E29/C29</f>
        <v>0.80616346583296117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1</v>
      </c>
      <c r="B31" s="15">
        <f>B21+1</f>
        <v>44829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269</v>
      </c>
      <c r="E32" s="3">
        <v>950</v>
      </c>
      <c r="F32" s="10">
        <f>E32/C32</f>
        <v>0.77932731747333883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116</v>
      </c>
      <c r="E33" s="3">
        <v>208</v>
      </c>
      <c r="F33" s="10">
        <f t="shared" ref="F33:F37" si="9">E33/C33</f>
        <v>0.64197530864197527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151</v>
      </c>
      <c r="E34" s="3">
        <v>1041</v>
      </c>
      <c r="F34" s="10">
        <f t="shared" si="9"/>
        <v>0.87332214765100669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400</v>
      </c>
      <c r="E35" s="3">
        <v>1030</v>
      </c>
      <c r="F35" s="10">
        <f t="shared" si="9"/>
        <v>0.72027972027972031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32</v>
      </c>
      <c r="E36" s="3">
        <v>320</v>
      </c>
      <c r="F36" s="10">
        <f t="shared" si="9"/>
        <v>0.90909090909090906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688</v>
      </c>
      <c r="E37" s="3">
        <v>1512</v>
      </c>
      <c r="F37" s="10">
        <f t="shared" si="9"/>
        <v>0.68727272727272726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1656</v>
      </c>
      <c r="E39" s="11">
        <f t="shared" ref="E39" si="11">SUM(E32:E38)</f>
        <v>5061</v>
      </c>
      <c r="F39" s="12">
        <f>E39/C39</f>
        <v>0.75346136668155428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2</v>
      </c>
      <c r="B41" s="15">
        <f>B31+1</f>
        <v>44830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429</v>
      </c>
      <c r="E42" s="3">
        <v>790</v>
      </c>
      <c r="F42" s="10">
        <f>E42/C42</f>
        <v>0.64807219031993435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153</v>
      </c>
      <c r="E43" s="3">
        <v>171</v>
      </c>
      <c r="F43" s="10">
        <f t="shared" ref="F43:F47" si="12">E43/C43</f>
        <v>0.52777777777777779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339</v>
      </c>
      <c r="E44" s="3">
        <v>853</v>
      </c>
      <c r="F44" s="10">
        <f t="shared" si="12"/>
        <v>0.71560402684563762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333</v>
      </c>
      <c r="E45" s="3">
        <v>1097</v>
      </c>
      <c r="F45" s="10">
        <f t="shared" si="12"/>
        <v>0.7671328671328671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2</v>
      </c>
      <c r="E46" s="3">
        <v>350</v>
      </c>
      <c r="F46" s="10">
        <f t="shared" si="12"/>
        <v>0.99431818181818177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779</v>
      </c>
      <c r="E47" s="3">
        <v>1421</v>
      </c>
      <c r="F47" s="10">
        <f t="shared" si="12"/>
        <v>0.64590909090909088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2035</v>
      </c>
      <c r="E49" s="11">
        <f t="shared" ref="E49" si="14">SUM(E42:E48)</f>
        <v>4682</v>
      </c>
      <c r="F49" s="12">
        <f>E49/C49</f>
        <v>0.69703736787256221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3</v>
      </c>
      <c r="B51" s="15">
        <f>B41+1</f>
        <v>44831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467</v>
      </c>
      <c r="E52" s="3">
        <v>752</v>
      </c>
      <c r="F52" s="10">
        <f>E52/C52</f>
        <v>0.61689909762100081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130</v>
      </c>
      <c r="E53" s="3">
        <v>194</v>
      </c>
      <c r="F53" s="10">
        <f t="shared" ref="F53:F57" si="15">E53/C53</f>
        <v>0.59876543209876543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347</v>
      </c>
      <c r="E54" s="3">
        <v>845</v>
      </c>
      <c r="F54" s="10">
        <f t="shared" si="15"/>
        <v>0.70889261744966447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179</v>
      </c>
      <c r="E55" s="3">
        <v>1251</v>
      </c>
      <c r="F55" s="10">
        <f t="shared" si="15"/>
        <v>0.87482517482517486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12</v>
      </c>
      <c r="E56" s="3">
        <v>340</v>
      </c>
      <c r="F56" s="10">
        <f t="shared" si="15"/>
        <v>0.96590909090909094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895</v>
      </c>
      <c r="E57" s="3">
        <v>1305</v>
      </c>
      <c r="F57" s="10">
        <f t="shared" si="15"/>
        <v>0.59318181818181814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2030</v>
      </c>
      <c r="E59" s="11">
        <f t="shared" ref="E59" si="17">SUM(E52:E58)</f>
        <v>4687</v>
      </c>
      <c r="F59" s="12">
        <f>E59/C59</f>
        <v>0.6977817478040792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4</v>
      </c>
      <c r="B61" s="15">
        <f>B51+1</f>
        <v>44832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459</v>
      </c>
      <c r="E62" s="3">
        <v>760</v>
      </c>
      <c r="F62" s="10">
        <f>E62/C62</f>
        <v>0.62346185397867104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115</v>
      </c>
      <c r="E63" s="3">
        <v>209</v>
      </c>
      <c r="F63" s="10">
        <f t="shared" ref="F63:F67" si="18">E63/C63</f>
        <v>0.64506172839506171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347</v>
      </c>
      <c r="E64" s="3">
        <v>845</v>
      </c>
      <c r="F64" s="10">
        <f t="shared" si="18"/>
        <v>0.70889261744966447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83</v>
      </c>
      <c r="E65" s="3">
        <v>1347</v>
      </c>
      <c r="F65" s="10">
        <f t="shared" si="18"/>
        <v>0.941958041958042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19</v>
      </c>
      <c r="E66" s="3">
        <v>333</v>
      </c>
      <c r="F66" s="10">
        <f t="shared" si="18"/>
        <v>0.94602272727272729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871</v>
      </c>
      <c r="E67" s="3">
        <v>1329</v>
      </c>
      <c r="F67" s="10">
        <f t="shared" si="18"/>
        <v>0.60409090909090912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1894</v>
      </c>
      <c r="E69" s="11">
        <f t="shared" ref="E69" si="20">SUM(E62:E68)</f>
        <v>4823</v>
      </c>
      <c r="F69" s="12">
        <f>E69/C69</f>
        <v>0.71802888194134284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f>'1-7'!B1+28</f>
        <v>44833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425</v>
      </c>
      <c r="E2" s="3">
        <v>794</v>
      </c>
      <c r="F2" s="10">
        <f>E2/C2</f>
        <v>0.65135356849876946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104</v>
      </c>
      <c r="E3" s="3">
        <v>220</v>
      </c>
      <c r="F3" s="10">
        <f t="shared" ref="F3:F7" si="0">E3/C3</f>
        <v>0.67901234567901236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296</v>
      </c>
      <c r="E4" s="3">
        <v>896</v>
      </c>
      <c r="F4" s="10">
        <f t="shared" si="0"/>
        <v>0.75167785234899331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135</v>
      </c>
      <c r="E5" s="3">
        <v>1295</v>
      </c>
      <c r="F5" s="10">
        <f t="shared" si="0"/>
        <v>0.90559440559440563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14</v>
      </c>
      <c r="E6" s="3">
        <v>338</v>
      </c>
      <c r="F6" s="10">
        <f t="shared" si="0"/>
        <v>0.96022727272727271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750</v>
      </c>
      <c r="E7" s="3">
        <v>1450</v>
      </c>
      <c r="F7" s="10">
        <f t="shared" si="0"/>
        <v>0.65909090909090906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1724</v>
      </c>
      <c r="E9" s="11">
        <f t="shared" ref="E9" si="2">SUM(E2:E8)</f>
        <v>4993</v>
      </c>
      <c r="F9" s="12">
        <f>E9/C9</f>
        <v>0.74333779961292246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IF(B1="","",B1+1)</f>
        <v>44834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299</v>
      </c>
      <c r="E12" s="3">
        <v>920</v>
      </c>
      <c r="F12" s="10">
        <f>E12/C12</f>
        <v>0.75471698113207553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88</v>
      </c>
      <c r="E13" s="3">
        <v>236</v>
      </c>
      <c r="F13" s="10">
        <f t="shared" ref="F13:F17" si="3">E13/C13</f>
        <v>0.72839506172839508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237</v>
      </c>
      <c r="E14" s="3">
        <v>955</v>
      </c>
      <c r="F14" s="10">
        <f t="shared" si="3"/>
        <v>0.8011744966442953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353</v>
      </c>
      <c r="E15" s="3">
        <v>1077</v>
      </c>
      <c r="F15" s="10">
        <f t="shared" si="3"/>
        <v>0.75314685314685315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37</v>
      </c>
      <c r="E16" s="3">
        <v>315</v>
      </c>
      <c r="F16" s="10">
        <f t="shared" si="3"/>
        <v>0.89488636363636365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651</v>
      </c>
      <c r="E17" s="3">
        <v>1549</v>
      </c>
      <c r="F17" s="10">
        <f t="shared" si="3"/>
        <v>0.7040909090909091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1665</v>
      </c>
      <c r="E19" s="11">
        <f t="shared" ref="E19" si="5">SUM(E12:E18)</f>
        <v>5052</v>
      </c>
      <c r="F19" s="12">
        <f>E19/C19</f>
        <v>0.7521214828048236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IF(B11="","",B11+1)</f>
        <v>44835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1219</v>
      </c>
      <c r="E22" s="3"/>
      <c r="F22" s="10">
        <f>E22/C22</f>
        <v>0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1192</v>
      </c>
      <c r="E24" s="3"/>
      <c r="F24" s="10">
        <f t="shared" si="6"/>
        <v>0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1430</v>
      </c>
      <c r="E25" s="3"/>
      <c r="F25" s="10">
        <f t="shared" si="6"/>
        <v>0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1</v>
      </c>
      <c r="B31" s="15">
        <f>B21+1</f>
        <v>44836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 x14ac:dyDescent="0.25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 x14ac:dyDescent="0.25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 x14ac:dyDescent="0.25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 x14ac:dyDescent="0.25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 x14ac:dyDescent="0.25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 x14ac:dyDescent="0.25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 x14ac:dyDescent="0.25">
      <c r="A38" s="29"/>
      <c r="B38" s="29"/>
      <c r="C38" s="16"/>
      <c r="D38" s="9"/>
      <c r="E38" s="3"/>
      <c r="F38" s="10"/>
      <c r="G38" s="33"/>
      <c r="H38" s="34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2</v>
      </c>
      <c r="B41" s="15">
        <f>B31+1</f>
        <v>44837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 x14ac:dyDescent="0.25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 x14ac:dyDescent="0.25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 x14ac:dyDescent="0.25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 x14ac:dyDescent="0.25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 x14ac:dyDescent="0.25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 x14ac:dyDescent="0.25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 x14ac:dyDescent="0.25">
      <c r="A48" s="29"/>
      <c r="B48" s="29"/>
      <c r="C48" s="16"/>
      <c r="D48" s="9"/>
      <c r="E48" s="3"/>
      <c r="F48" s="10"/>
      <c r="G48" s="33"/>
      <c r="H48" s="34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3</v>
      </c>
      <c r="B51" s="15">
        <f>B41+1</f>
        <v>44838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 x14ac:dyDescent="0.25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 x14ac:dyDescent="0.25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 x14ac:dyDescent="0.25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 x14ac:dyDescent="0.25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 x14ac:dyDescent="0.25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 x14ac:dyDescent="0.25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 x14ac:dyDescent="0.25">
      <c r="A58" s="29"/>
      <c r="B58" s="29"/>
      <c r="C58" s="16"/>
      <c r="D58" s="9"/>
      <c r="E58" s="3"/>
      <c r="F58" s="10"/>
      <c r="G58" s="33"/>
      <c r="H58" s="34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4</v>
      </c>
      <c r="B61" s="15">
        <f>B51+1</f>
        <v>44839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 x14ac:dyDescent="0.25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 x14ac:dyDescent="0.25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 x14ac:dyDescent="0.25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 x14ac:dyDescent="0.25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 x14ac:dyDescent="0.25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 x14ac:dyDescent="0.25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 x14ac:dyDescent="0.25">
      <c r="A68" s="29"/>
      <c r="B68" s="29"/>
      <c r="C68" s="16"/>
      <c r="D68" s="9"/>
      <c r="E68" s="3"/>
      <c r="F68" s="10"/>
      <c r="G68" s="33"/>
      <c r="H68" s="34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zoomScaleNormal="100" workbookViewId="0">
      <selection activeCell="H3" sqref="H3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5</v>
      </c>
      <c r="B2" s="1">
        <f>'1-7'!B1</f>
        <v>44805</v>
      </c>
      <c r="C2" s="21">
        <f>IF('1-7'!F9=0,"",'1-7'!F9)</f>
        <v>0.64537740062527915</v>
      </c>
      <c r="D2" s="22">
        <f>IF(C2="","",'1-7'!G9)</f>
        <v>0</v>
      </c>
    </row>
    <row r="3" spans="1:5" x14ac:dyDescent="0.25">
      <c r="A3" s="7">
        <f t="shared" si="0"/>
        <v>6</v>
      </c>
      <c r="B3" s="15">
        <f t="shared" ref="B3:B29" si="1">B2+1</f>
        <v>44806</v>
      </c>
      <c r="C3" s="21">
        <f>IF('1-7'!F19=0,"",'1-7'!F19)</f>
        <v>0.73544737233884172</v>
      </c>
      <c r="D3" s="25">
        <f>IF(C3="","",'1-7'!G19)</f>
        <v>0</v>
      </c>
      <c r="E3" s="25"/>
    </row>
    <row r="4" spans="1:5" x14ac:dyDescent="0.25">
      <c r="A4" s="7">
        <f t="shared" si="0"/>
        <v>7</v>
      </c>
      <c r="B4" s="15">
        <f t="shared" si="1"/>
        <v>44807</v>
      </c>
      <c r="C4" s="21">
        <f>IF('1-7'!F29=0,"",'1-7'!F29)</f>
        <v>0.78130117612029182</v>
      </c>
      <c r="D4" s="25">
        <f>IF(C4="","",'1-7'!G29)</f>
        <v>0</v>
      </c>
    </row>
    <row r="5" spans="1:5" x14ac:dyDescent="0.25">
      <c r="A5" s="7">
        <f t="shared" si="0"/>
        <v>1</v>
      </c>
      <c r="B5" s="15">
        <f t="shared" si="1"/>
        <v>44808</v>
      </c>
      <c r="C5" s="21">
        <f>IF('1-7'!F39=0,"",'1-7'!F39)</f>
        <v>0.73872264403751675</v>
      </c>
      <c r="D5" s="25">
        <f>IF(C5="","",'1-7'!G39)</f>
        <v>0</v>
      </c>
    </row>
    <row r="6" spans="1:5" x14ac:dyDescent="0.25">
      <c r="A6" s="7">
        <f t="shared" si="0"/>
        <v>2</v>
      </c>
      <c r="B6" s="15">
        <f t="shared" si="1"/>
        <v>44809</v>
      </c>
      <c r="C6" s="21">
        <f>IF('1-7'!F49=0,"",'1-7'!F49)</f>
        <v>0.58165847848742003</v>
      </c>
      <c r="D6" s="25">
        <f>IF(C6="","",'1-7'!G49)</f>
        <v>0</v>
      </c>
    </row>
    <row r="7" spans="1:5" x14ac:dyDescent="0.25">
      <c r="A7" s="7">
        <f t="shared" si="0"/>
        <v>3</v>
      </c>
      <c r="B7" s="15">
        <f t="shared" si="1"/>
        <v>44810</v>
      </c>
      <c r="C7" s="21">
        <f>IF('1-7'!F59=0,"",'1-7'!F59)</f>
        <v>0.5432484740211404</v>
      </c>
      <c r="D7" s="25">
        <f>IF(C7="","",'1-7'!G59)</f>
        <v>0</v>
      </c>
    </row>
    <row r="8" spans="1:5" x14ac:dyDescent="0.25">
      <c r="A8" s="7">
        <f t="shared" si="0"/>
        <v>4</v>
      </c>
      <c r="B8" s="15">
        <f t="shared" si="1"/>
        <v>44811</v>
      </c>
      <c r="C8" s="21">
        <f>IF('1-7'!F69=0,"",'1-7'!F69)</f>
        <v>0.60026797677534616</v>
      </c>
      <c r="D8" s="25">
        <f>IF(C8="","",'1-7'!G69)</f>
        <v>0</v>
      </c>
    </row>
    <row r="9" spans="1:5" ht="15" customHeight="1" x14ac:dyDescent="0.25">
      <c r="A9" s="7">
        <f t="shared" si="0"/>
        <v>5</v>
      </c>
      <c r="B9" s="15">
        <f t="shared" si="1"/>
        <v>44812</v>
      </c>
      <c r="C9" s="21">
        <f>IF('8-14'!F9=0,"",'8-14'!F9)</f>
        <v>0.67336608605032011</v>
      </c>
      <c r="D9" s="25">
        <f>IF(C9="","",'8-14'!G9)</f>
        <v>0</v>
      </c>
    </row>
    <row r="10" spans="1:5" ht="15" customHeight="1" x14ac:dyDescent="0.25">
      <c r="A10" s="7">
        <f t="shared" si="0"/>
        <v>6</v>
      </c>
      <c r="B10" s="15">
        <f t="shared" si="1"/>
        <v>44813</v>
      </c>
      <c r="C10" s="21">
        <f>IF('8-14'!F19=0,"",'8-14'!F19)</f>
        <v>0.72830132499627809</v>
      </c>
      <c r="D10" s="25">
        <f>IF(C10="","",'8-14'!G19)</f>
        <v>0</v>
      </c>
    </row>
    <row r="11" spans="1:5" ht="15" customHeight="1" x14ac:dyDescent="0.25">
      <c r="A11" s="7">
        <f t="shared" si="0"/>
        <v>7</v>
      </c>
      <c r="B11" s="15">
        <f>B10+1</f>
        <v>44814</v>
      </c>
      <c r="C11" s="21">
        <f>IF('8-14'!F29=0,"",'8-14'!F29)</f>
        <v>0.71028733065356553</v>
      </c>
      <c r="D11" s="25">
        <f>IF(C11="","",'8-14'!G29)</f>
        <v>0</v>
      </c>
    </row>
    <row r="12" spans="1:5" ht="15" customHeight="1" x14ac:dyDescent="0.25">
      <c r="A12" s="7">
        <f t="shared" si="0"/>
        <v>1</v>
      </c>
      <c r="B12" s="15">
        <f t="shared" si="1"/>
        <v>44815</v>
      </c>
      <c r="C12" s="21">
        <f>IF('8-14'!F39=0,"",'8-14'!F39)</f>
        <v>0.67396158999553368</v>
      </c>
      <c r="D12" s="25">
        <f>IF(C12="","",'8-14'!G39)</f>
        <v>0</v>
      </c>
    </row>
    <row r="13" spans="1:5" ht="15" customHeight="1" x14ac:dyDescent="0.25">
      <c r="A13" s="7">
        <f t="shared" si="0"/>
        <v>2</v>
      </c>
      <c r="B13" s="15">
        <f t="shared" si="1"/>
        <v>44816</v>
      </c>
      <c r="C13" s="21">
        <f>IF('8-14'!F49=0,"",'8-14'!F49)</f>
        <v>0.68616942087241328</v>
      </c>
      <c r="D13" s="25">
        <f>IF(C13="","",'8-14'!G49)</f>
        <v>0</v>
      </c>
    </row>
    <row r="14" spans="1:5" ht="15" customHeight="1" x14ac:dyDescent="0.25">
      <c r="A14" s="7">
        <f t="shared" si="0"/>
        <v>3</v>
      </c>
      <c r="B14" s="15">
        <f t="shared" si="1"/>
        <v>44817</v>
      </c>
      <c r="C14" s="21">
        <f>IF('8-14'!F59=0,"",'8-14'!F59)</f>
        <v>0.71549799017418492</v>
      </c>
      <c r="D14" s="25">
        <f>IF(C14="","",'8-14'!G59)</f>
        <v>0</v>
      </c>
    </row>
    <row r="15" spans="1:5" ht="15" customHeight="1" x14ac:dyDescent="0.25">
      <c r="A15" s="7">
        <f t="shared" si="0"/>
        <v>4</v>
      </c>
      <c r="B15" s="15">
        <f t="shared" si="1"/>
        <v>44818</v>
      </c>
      <c r="C15" s="21">
        <f>IF('8-14'!F69=0,"",'8-14'!F69)</f>
        <v>0.76254280184606227</v>
      </c>
      <c r="D15" s="25">
        <f>IF(C15="","",'8-14'!G69)</f>
        <v>0</v>
      </c>
    </row>
    <row r="16" spans="1:5" ht="15" customHeight="1" x14ac:dyDescent="0.25">
      <c r="A16" s="7">
        <f t="shared" si="0"/>
        <v>5</v>
      </c>
      <c r="B16" s="15">
        <f t="shared" si="1"/>
        <v>44819</v>
      </c>
      <c r="C16" s="21">
        <f>IF('15-21'!F9=0,"",'15-21'!F9)</f>
        <v>0.81286288521661454</v>
      </c>
      <c r="D16" s="25">
        <f>IF(C16="","",'15-21'!G9)</f>
        <v>0</v>
      </c>
    </row>
    <row r="17" spans="1:4" ht="15" customHeight="1" x14ac:dyDescent="0.25">
      <c r="A17" s="7">
        <f t="shared" si="0"/>
        <v>6</v>
      </c>
      <c r="B17" s="15">
        <f t="shared" si="1"/>
        <v>44820</v>
      </c>
      <c r="C17" s="21">
        <f>IF('15-21'!F19=0,"",'15-21'!F19)</f>
        <v>0.81986005657287475</v>
      </c>
      <c r="D17" s="25">
        <f>IF(C17="","",'15-21'!G19)</f>
        <v>0</v>
      </c>
    </row>
    <row r="18" spans="1:4" ht="15" customHeight="1" x14ac:dyDescent="0.25">
      <c r="A18" s="7">
        <f t="shared" si="0"/>
        <v>7</v>
      </c>
      <c r="B18" s="15">
        <f t="shared" si="1"/>
        <v>44821</v>
      </c>
      <c r="C18" s="21">
        <f>IF('15-21'!F29=0,"",'15-21'!F29)</f>
        <v>0.79321125502456458</v>
      </c>
      <c r="D18" s="25">
        <f>IF(C18="","",'15-21'!G29)</f>
        <v>0</v>
      </c>
    </row>
    <row r="19" spans="1:4" ht="15" customHeight="1" x14ac:dyDescent="0.25">
      <c r="A19" s="7">
        <f t="shared" si="0"/>
        <v>1</v>
      </c>
      <c r="B19" s="15">
        <f t="shared" si="1"/>
        <v>44822</v>
      </c>
      <c r="C19" s="21">
        <f>IF('15-21'!F39=0,"",'15-21'!F39)</f>
        <v>0.76403156170909636</v>
      </c>
      <c r="D19" s="25">
        <f>IF(C19="","",'15-21'!G39)</f>
        <v>0</v>
      </c>
    </row>
    <row r="20" spans="1:4" ht="15" customHeight="1" x14ac:dyDescent="0.25">
      <c r="A20" s="7">
        <f t="shared" si="0"/>
        <v>2</v>
      </c>
      <c r="B20" s="15">
        <f t="shared" si="1"/>
        <v>44823</v>
      </c>
      <c r="C20" s="21">
        <f>IF('15-21'!F49=0,"",'15-21'!F49)</f>
        <v>0.72234628554414171</v>
      </c>
      <c r="D20" s="25">
        <f>IF(C20="","",'15-21'!G49)</f>
        <v>0</v>
      </c>
    </row>
    <row r="21" spans="1:4" ht="15" customHeight="1" x14ac:dyDescent="0.25">
      <c r="A21" s="7">
        <f t="shared" si="0"/>
        <v>3</v>
      </c>
      <c r="B21" s="15">
        <f t="shared" si="1"/>
        <v>44824</v>
      </c>
      <c r="C21" s="21">
        <f>IF('15-21'!F59=0,"",'15-21'!F59)</f>
        <v>0.72041089772219746</v>
      </c>
      <c r="D21" s="25">
        <f>IF(C21="","",'15-21'!G59)</f>
        <v>0</v>
      </c>
    </row>
    <row r="22" spans="1:4" ht="15" customHeight="1" x14ac:dyDescent="0.25">
      <c r="A22" s="7">
        <f t="shared" si="0"/>
        <v>4</v>
      </c>
      <c r="B22" s="15">
        <f t="shared" si="1"/>
        <v>44825</v>
      </c>
      <c r="C22" s="21">
        <f>IF('15-21'!F69=0,"",'15-21'!F69)</f>
        <v>0.75599225844871221</v>
      </c>
      <c r="D22" s="25">
        <f>IF(C22="","",'15-21'!G69)</f>
        <v>0</v>
      </c>
    </row>
    <row r="23" spans="1:4" ht="15" customHeight="1" x14ac:dyDescent="0.25">
      <c r="A23" s="7">
        <f t="shared" si="0"/>
        <v>5</v>
      </c>
      <c r="B23" s="15">
        <f t="shared" si="1"/>
        <v>44826</v>
      </c>
      <c r="C23" s="21">
        <f>IF('22-28'!F9=0,"",'22-28'!F9)</f>
        <v>0.73500074437993157</v>
      </c>
      <c r="D23" s="25">
        <f>IF(C23="","",'22-28'!G9)</f>
        <v>0</v>
      </c>
    </row>
    <row r="24" spans="1:4" ht="15" customHeight="1" x14ac:dyDescent="0.25">
      <c r="A24" s="7">
        <f t="shared" si="0"/>
        <v>6</v>
      </c>
      <c r="B24" s="15">
        <f t="shared" si="1"/>
        <v>44827</v>
      </c>
      <c r="C24" s="21">
        <f>IF('22-28'!F19=0,"",'22-28'!F19)</f>
        <v>0.76864671728450196</v>
      </c>
      <c r="D24" s="25">
        <f>IF(C24="","",'22-28'!G19)</f>
        <v>0</v>
      </c>
    </row>
    <row r="25" spans="1:4" ht="15" customHeight="1" x14ac:dyDescent="0.25">
      <c r="A25" s="7">
        <f t="shared" si="0"/>
        <v>7</v>
      </c>
      <c r="B25" s="15">
        <f t="shared" si="1"/>
        <v>44828</v>
      </c>
      <c r="C25" s="21">
        <f>IF('22-28'!F29=0,"",'22-28'!F29)</f>
        <v>0.80616346583296117</v>
      </c>
      <c r="D25" s="25">
        <f>IF(C25="","",'22-28'!G29)</f>
        <v>0</v>
      </c>
    </row>
    <row r="26" spans="1:4" ht="15" customHeight="1" x14ac:dyDescent="0.25">
      <c r="A26" s="7">
        <f t="shared" si="0"/>
        <v>1</v>
      </c>
      <c r="B26" s="15">
        <f t="shared" si="1"/>
        <v>44829</v>
      </c>
      <c r="C26" s="21">
        <f>IF('22-28'!F39=0,"",'22-28'!F39)</f>
        <v>0.75346136668155428</v>
      </c>
      <c r="D26" s="25">
        <f>IF(C26="","",'22-28'!G39)</f>
        <v>0</v>
      </c>
    </row>
    <row r="27" spans="1:4" ht="15" customHeight="1" x14ac:dyDescent="0.25">
      <c r="A27" s="7">
        <f t="shared" si="0"/>
        <v>2</v>
      </c>
      <c r="B27" s="15">
        <f t="shared" si="1"/>
        <v>44830</v>
      </c>
      <c r="C27" s="21">
        <f>IF('22-28'!F49=0,"",'22-28'!F49)</f>
        <v>0.69703736787256221</v>
      </c>
      <c r="D27" s="25">
        <f>IF(C27="","",'22-28'!G49)</f>
        <v>0</v>
      </c>
    </row>
    <row r="28" spans="1:4" ht="15" customHeight="1" x14ac:dyDescent="0.25">
      <c r="A28" s="7">
        <f t="shared" si="0"/>
        <v>3</v>
      </c>
      <c r="B28" s="15">
        <f t="shared" si="1"/>
        <v>44831</v>
      </c>
      <c r="C28" s="21">
        <f>IF('22-28'!F59=0,"",'22-28'!F59)</f>
        <v>0.6977817478040792</v>
      </c>
      <c r="D28" s="25">
        <f>IF(C28="","",'22-28'!G59)</f>
        <v>0</v>
      </c>
    </row>
    <row r="29" spans="1:4" ht="15" customHeight="1" x14ac:dyDescent="0.25">
      <c r="A29" s="7">
        <f t="shared" si="0"/>
        <v>4</v>
      </c>
      <c r="B29" s="15">
        <f t="shared" si="1"/>
        <v>44832</v>
      </c>
      <c r="C29" s="21">
        <f>IF('22-28'!F69=0,"",'22-28'!F69)</f>
        <v>0.71802888194134284</v>
      </c>
      <c r="D29" s="25">
        <f>IF(C29="","",'22-28'!G69)</f>
        <v>0</v>
      </c>
    </row>
    <row r="30" spans="1:4" ht="15" customHeight="1" x14ac:dyDescent="0.25">
      <c r="A30" s="26">
        <f>IF(B30="","",WEEKDAY((B30)))</f>
        <v>5</v>
      </c>
      <c r="B30" s="15">
        <f>IF('29 to end of the month'!B1="","",B29+1)</f>
        <v>44833</v>
      </c>
      <c r="C30" s="21">
        <f>IF('29 to end of the month'!F9=0,"",'29 to end of the month'!F9)</f>
        <v>0.74333779961292246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6</v>
      </c>
      <c r="B31" s="15">
        <f>IF('29 to end of the month'!B11="","",B30+1)</f>
        <v>44834</v>
      </c>
      <c r="C31" s="21">
        <f>IF('29 to end of the month'!F19=0,"",'29 to end of the month'!F19)</f>
        <v>0.7521214828048236</v>
      </c>
      <c r="D31" s="25">
        <f>IF(C31="","",'29 to end of the month'!G19)</f>
        <v>0</v>
      </c>
    </row>
    <row r="32" spans="1:4" ht="15" customHeight="1" x14ac:dyDescent="0.25">
      <c r="A32" s="26"/>
      <c r="B32" s="15"/>
      <c r="C32" s="21"/>
      <c r="D32" s="25"/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0.72121482804823589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September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CBA506-FC9D-4D4B-982E-61D6142D1A85}"/>
</file>

<file path=customXml/itemProps2.xml><?xml version="1.0" encoding="utf-8"?>
<ds:datastoreItem xmlns:ds="http://schemas.openxmlformats.org/officeDocument/2006/customXml" ds:itemID="{D4B611A7-A687-48BB-ADD5-612823D6E9D3}"/>
</file>

<file path=customXml/itemProps3.xml><?xml version="1.0" encoding="utf-8"?>
<ds:datastoreItem xmlns:ds="http://schemas.openxmlformats.org/officeDocument/2006/customXml" ds:itemID="{DC2ABC6E-F30A-4905-955C-5185E24417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2021-09-16T16:00:49Z</cp:lastPrinted>
  <dcterms:created xsi:type="dcterms:W3CDTF">2014-12-09T16:30:03Z</dcterms:created>
  <dcterms:modified xsi:type="dcterms:W3CDTF">2022-10-07T18:22:30Z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404700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